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66925"/>
  <mc:AlternateContent xmlns:mc="http://schemas.openxmlformats.org/markup-compatibility/2006">
    <mc:Choice Requires="x15">
      <x15ac:absPath xmlns:x15ac="http://schemas.microsoft.com/office/spreadsheetml/2010/11/ac" url="https://neopostgroup-my.sharepoint.com/personal/k_warner_quadient_com/Documents/Desktop/"/>
    </mc:Choice>
  </mc:AlternateContent>
  <xr:revisionPtr revIDLastSave="0" documentId="8_{A87E0DD3-FD1F-4519-8E74-EEDF83CE0336}" xr6:coauthVersionLast="47" xr6:coauthVersionMax="47" xr10:uidLastSave="{00000000-0000-0000-0000-000000000000}"/>
  <bookViews>
    <workbookView xWindow="28680" yWindow="-120" windowWidth="29040" windowHeight="15720" activeTab="1" xr2:uid="{D31D3229-0BFD-4097-AB6E-62789075D717}"/>
  </bookViews>
  <sheets>
    <sheet name="Cover Sheet" sheetId="7" r:id="rId1"/>
    <sheet name="Master Pricing" sheetId="1" r:id="rId2"/>
    <sheet name="OLS for IX IN &amp; IS Systems" sheetId="2" r:id="rId3"/>
    <sheet name="Legacy Meter Rental" sheetId="3" r:id="rId4"/>
    <sheet name="Legacy Maintenance" sheetId="4" r:id="rId5"/>
    <sheet name="Lease Rates" sheetId="5" r:id="rId6"/>
    <sheet name="Removed Product" sheetId="8" r:id="rId7"/>
  </sheets>
  <definedNames>
    <definedName name="_xlnm._FilterDatabase" localSheetId="1" hidden="1">'Master Pricing'!$A$1:$S$1578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098" i="1" l="1"/>
  <c r="G1087" i="1"/>
  <c r="G1086" i="1"/>
  <c r="G1084" i="1"/>
  <c r="G1052" i="1"/>
  <c r="G1051" i="1"/>
  <c r="G1024" i="1"/>
  <c r="G1013" i="1"/>
  <c r="G1012" i="1"/>
  <c r="G1010" i="1"/>
  <c r="G1542" i="1"/>
  <c r="G1540" i="1"/>
  <c r="G1535" i="1"/>
  <c r="G1187" i="1"/>
  <c r="G1186" i="1"/>
  <c r="G1573" i="1"/>
  <c r="G1568" i="1"/>
  <c r="G968" i="1"/>
  <c r="G654" i="1"/>
  <c r="G1387" i="1"/>
  <c r="G1325" i="1"/>
  <c r="G1411" i="1"/>
  <c r="G879" i="1"/>
  <c r="S383" i="1" l="1"/>
  <c r="S372" i="1"/>
  <c r="S376" i="1"/>
  <c r="S382" i="1"/>
  <c r="S381" i="1"/>
  <c r="S380" i="1"/>
  <c r="S379" i="1"/>
  <c r="S378" i="1"/>
  <c r="S377" i="1"/>
  <c r="S375" i="1"/>
  <c r="S374" i="1"/>
  <c r="S373" i="1"/>
  <c r="S371" i="1"/>
  <c r="S370" i="1"/>
  <c r="S369" i="1"/>
  <c r="S368" i="1"/>
  <c r="S367" i="1"/>
  <c r="G366" i="1"/>
  <c r="G365" i="1"/>
  <c r="G64" i="1" l="1"/>
  <c r="G65" i="1"/>
  <c r="G1410" i="1" l="1"/>
  <c r="G1199" i="1"/>
  <c r="G647" i="1"/>
  <c r="G646" i="1"/>
  <c r="G645" i="1"/>
  <c r="G644" i="1"/>
  <c r="G643" i="1"/>
  <c r="G642" i="1"/>
  <c r="G641" i="1"/>
  <c r="G44" i="1"/>
  <c r="G42" i="1"/>
  <c r="G37" i="1"/>
  <c r="G36" i="1"/>
  <c r="G35" i="1"/>
  <c r="G34" i="1"/>
  <c r="G33" i="1"/>
  <c r="G32" i="1"/>
  <c r="G31" i="1"/>
  <c r="G1367" i="1"/>
  <c r="G1365" i="1"/>
  <c r="G1364" i="1"/>
  <c r="G1363" i="1"/>
  <c r="G1362" i="1"/>
  <c r="G1545" i="1"/>
  <c r="G1544" i="1"/>
  <c r="G1543" i="1"/>
  <c r="G1541" i="1"/>
  <c r="G1539" i="1"/>
  <c r="G1538" i="1"/>
  <c r="G1537" i="1"/>
  <c r="G1536" i="1"/>
  <c r="G1534" i="1"/>
  <c r="G1533" i="1"/>
  <c r="G1532" i="1"/>
  <c r="G1531" i="1"/>
  <c r="G1112" i="1"/>
  <c r="G1185" i="1"/>
  <c r="G554" i="1"/>
  <c r="G774" i="1"/>
  <c r="G759" i="1"/>
  <c r="G747" i="1"/>
  <c r="G746" i="1"/>
  <c r="G743" i="1"/>
  <c r="G740" i="1"/>
  <c r="G739" i="1"/>
  <c r="G731" i="1"/>
  <c r="G724" i="1"/>
  <c r="G719" i="1"/>
  <c r="G718" i="1"/>
  <c r="G717" i="1"/>
  <c r="G716" i="1"/>
  <c r="G715" i="1"/>
  <c r="G713" i="1"/>
  <c r="G712" i="1"/>
  <c r="G710" i="1"/>
  <c r="G708" i="1"/>
  <c r="G695" i="1"/>
  <c r="G685" i="1"/>
  <c r="G684" i="1"/>
  <c r="G679" i="1"/>
  <c r="G678" i="1"/>
  <c r="G677" i="1"/>
  <c r="G676" i="1"/>
  <c r="G675" i="1"/>
  <c r="G667" i="1"/>
  <c r="G660" i="1"/>
  <c r="G658" i="1"/>
  <c r="G656" i="1"/>
  <c r="G1060" i="1"/>
  <c r="G1038" i="1"/>
  <c r="G1020" i="1"/>
  <c r="G1019" i="1"/>
  <c r="G1324" i="1"/>
  <c r="G1302" i="1"/>
  <c r="S625" i="1" l="1"/>
  <c r="S624" i="1"/>
  <c r="S390" i="1"/>
  <c r="S389" i="1"/>
  <c r="E5" i="4" l="1"/>
  <c r="E6" i="4" s="1"/>
  <c r="E7" i="4" s="1"/>
  <c r="E8" i="4" s="1"/>
  <c r="E9" i="4" s="1"/>
  <c r="E10" i="4" s="1"/>
  <c r="E11" i="4" s="1"/>
  <c r="E12" i="4" s="1"/>
  <c r="E13" i="4" s="1"/>
  <c r="E14" i="4" s="1"/>
  <c r="E15" i="4" s="1"/>
  <c r="E9" i="3"/>
  <c r="E8" i="3"/>
  <c r="E7" i="3"/>
  <c r="E6" i="3"/>
  <c r="E5" i="3"/>
  <c r="E4" i="3"/>
  <c r="E3" i="3"/>
</calcChain>
</file>

<file path=xl/sharedStrings.xml><?xml version="1.0" encoding="utf-8"?>
<sst xmlns="http://schemas.openxmlformats.org/spreadsheetml/2006/main" count="18853" uniqueCount="3551">
  <si>
    <t>Awarded Categories</t>
  </si>
  <si>
    <t>Product Line</t>
  </si>
  <si>
    <t>Part #</t>
  </si>
  <si>
    <t>Description</t>
  </si>
  <si>
    <t>Discount Level</t>
  </si>
  <si>
    <t>NASPO Price</t>
  </si>
  <si>
    <t>Point of Sale Maintenance-Silver</t>
  </si>
  <si>
    <t>Point of Sale Maintenance-Gold</t>
  </si>
  <si>
    <t xml:space="preserve"> Support (L1) Direct with End User-1st YR Not Free</t>
  </si>
  <si>
    <t xml:space="preserve"> Support (L2) On-Site Administrator *RECOMMENDED-1st YR Not Free</t>
  </si>
  <si>
    <t>Annual SW Care</t>
  </si>
  <si>
    <t>Monthly Software Subscription</t>
  </si>
  <si>
    <t>NASPO Monthly  Subscription Price</t>
  </si>
  <si>
    <t>Annual Software Subscription</t>
  </si>
  <si>
    <t>NASPO Annual Subscription Price</t>
  </si>
  <si>
    <t>Mailing Systems, Med Volume</t>
  </si>
  <si>
    <t>Supplies</t>
  </si>
  <si>
    <t>Roll of approximately 250 4 x 6 3/4 shipping labels with Doc Tab for use with Zebra GX420d/GK420d Thermal Label Printer.</t>
  </si>
  <si>
    <t>n/a</t>
  </si>
  <si>
    <t>A Case of 12 Rolls.  Each roll contains approximately 250 4 x 6 3/4 shipping labels with Doc Tab for use with Zebra GX420d/GK420d Thermal Label Printer.</t>
  </si>
  <si>
    <t>Mailing Furniture</t>
  </si>
  <si>
    <t>Furniture</t>
  </si>
  <si>
    <t>05-30CE12X</t>
  </si>
  <si>
    <t>Oversize Sort Module w/ Riser w/25 shelves 69 13/16" w x 16 7/8 d x 42 h</t>
  </si>
  <si>
    <t>06-30CE12X</t>
  </si>
  <si>
    <t>Oversize Sort Module w/ Riser w/ 30 shelves 83 1/2" w x 16 7/8 d x 42" h</t>
  </si>
  <si>
    <t>06-36CE06X</t>
  </si>
  <si>
    <t>Oversize Sort Module w/ Riser w/ 42 shelves 83 1/2" w x 16 7/8" d x 42 h</t>
  </si>
  <si>
    <t>123-2487</t>
  </si>
  <si>
    <t>Waste Ink Tray (For MACH 5 &amp; MACH 6)</t>
  </si>
  <si>
    <t>123-2491</t>
  </si>
  <si>
    <t>Waste Ink Tray Pad (For MACH 5 &amp; MACH 6)</t>
  </si>
  <si>
    <t>123-2924</t>
  </si>
  <si>
    <t>M6 Wiper Roller (For MACH 6 Only)</t>
  </si>
  <si>
    <t>16OZSEAL4PK</t>
  </si>
  <si>
    <t>4 pk of 16 oz Bottle Sure Seal for iX, IS &amp; IN Series</t>
  </si>
  <si>
    <t>16OZSEALS</t>
  </si>
  <si>
    <t>16 oz Bottle Sure Seal for iX, IS &amp; IN Series</t>
  </si>
  <si>
    <t>4122446P</t>
  </si>
  <si>
    <t>Tapes - 5 rolls of 550 per box for TRTD Roll Tape Dispenser and Remote Label Dispenser (ISELD &amp; IXELD). Yields up to 550 per roll</t>
  </si>
  <si>
    <t>4133780V</t>
  </si>
  <si>
    <t>Ink Tank for IJ15K</t>
  </si>
  <si>
    <t>4133781W</t>
  </si>
  <si>
    <t>IJ15K Printhead</t>
  </si>
  <si>
    <t>Software, License &amp; Subscription</t>
  </si>
  <si>
    <t>Impress Automate ON-PREM</t>
  </si>
  <si>
    <t>50001-COR-ENT-2LM</t>
  </si>
  <si>
    <t>Automate Enterprise Level 2 License  (25M clicks/pages per year)</t>
  </si>
  <si>
    <t>50001-COR-ENT2-UAT</t>
  </si>
  <si>
    <t>Automate Enterprise 2 - UAT &amp; Test License Package (Annual Fee)</t>
  </si>
  <si>
    <t>50001-COR-ENT-3LM</t>
  </si>
  <si>
    <t>Automate Enterprise Level 3 License  (50M clicks/pages per year)</t>
  </si>
  <si>
    <t>50001-COR-ENTLM</t>
  </si>
  <si>
    <t>Automate Enterprise License  (10M clicks/pages per year)</t>
  </si>
  <si>
    <t>50001-COR-ENT-TEST</t>
  </si>
  <si>
    <t>Automate Enterprise - Test License (Annual Fee)</t>
  </si>
  <si>
    <t>50001-COR-ENT-UAT</t>
  </si>
  <si>
    <t>Automate Enterprise - UAT &amp; Test License Package (Annual Fee)</t>
  </si>
  <si>
    <t>50001-COR-OFFCM</t>
  </si>
  <si>
    <t>Automate Office License (1.2M clicks/pages per year)</t>
  </si>
  <si>
    <t>50001-COR-OFF-TEST</t>
  </si>
  <si>
    <t>Automate Office - Test License (Annual Fee)</t>
  </si>
  <si>
    <t>50001-COR-OFF-UAT</t>
  </si>
  <si>
    <t>Automate Office - UAT &amp; Test License Package (Annual Fee)</t>
  </si>
  <si>
    <t>50001-COR-PROLM</t>
  </si>
  <si>
    <t>Automate Pro License (5M clicks/pages per year)</t>
  </si>
  <si>
    <t>50001-COR-PRO-TEST</t>
  </si>
  <si>
    <t>Automate Professional - Test License (Annual Fee)</t>
  </si>
  <si>
    <t>50001-COR-PRO-UAT</t>
  </si>
  <si>
    <t>Automate Professional - UAT &amp; Test License Package (Annual Fee)</t>
  </si>
  <si>
    <t>50001-COR-STA-TEST</t>
  </si>
  <si>
    <t>Automate Standard - Test License (Annual Fee)</t>
  </si>
  <si>
    <t>50001-COR-STA-UAT</t>
  </si>
  <si>
    <t>Automate Standard - UAT &amp; Test License Package (Annual Fee)</t>
  </si>
  <si>
    <t>50001-COR-STPCM</t>
  </si>
  <si>
    <t>Automate Standard License (600K clicks/pages per year)</t>
  </si>
  <si>
    <t>50001-CTB</t>
  </si>
  <si>
    <t>Contributor (Windows input Virtual printer driver or automated link to business application-per remote site)</t>
  </si>
  <si>
    <t>50001DCO</t>
  </si>
  <si>
    <t>Digital Connector - Connects to SMTP - Neotouch - DDP - DocuWare - DocuSign - ConnectSuite</t>
  </si>
  <si>
    <t>50001-HFM</t>
  </si>
  <si>
    <t>Remote Site - includes Hot Folder management (per site)</t>
  </si>
  <si>
    <t>50001-LIN</t>
  </si>
  <si>
    <t>Additional Input Format (Line Printer - XML)</t>
  </si>
  <si>
    <t>50001MC0</t>
  </si>
  <si>
    <t>Mail Connector - Connects to AIMS - BCC</t>
  </si>
  <si>
    <t>50001-MC2</t>
  </si>
  <si>
    <t>Dispatch for Standard Plus</t>
  </si>
  <si>
    <t>50001-MC3</t>
  </si>
  <si>
    <t>Dispatch for Office</t>
  </si>
  <si>
    <t>50001-MC4</t>
  </si>
  <si>
    <t>Dispatch for Professional</t>
  </si>
  <si>
    <t>50001-MC5</t>
  </si>
  <si>
    <t>Dispatch for Enterprise 1</t>
  </si>
  <si>
    <t>50001-MC6</t>
  </si>
  <si>
    <t>Dispatch for Enterprise 2</t>
  </si>
  <si>
    <t>50001-MC7</t>
  </si>
  <si>
    <t>Dispatch for Enterprise 3</t>
  </si>
  <si>
    <t>50001-PCI</t>
  </si>
  <si>
    <t>Additional input format (PCL)</t>
  </si>
  <si>
    <t>50001-PRMHFM</t>
  </si>
  <si>
    <t>Printer and Hot Folder Management (enable Printers Output and Hot folders per remote site)</t>
  </si>
  <si>
    <t>50001-PSCTB</t>
  </si>
  <si>
    <t>Additional input format (PostScript) with Contributor</t>
  </si>
  <si>
    <t>50001-TEN</t>
  </si>
  <si>
    <t>Additional Tenant (server side)</t>
  </si>
  <si>
    <t>50001-UPGR-01</t>
  </si>
  <si>
    <t>Automate Office to Pro</t>
  </si>
  <si>
    <t>50001-UPGR-02</t>
  </si>
  <si>
    <t>Automate Office to Enterprise</t>
  </si>
  <si>
    <t>50001-UPGR-03</t>
  </si>
  <si>
    <t>Automate Pro to Enterprise</t>
  </si>
  <si>
    <t>50001-UPGR-07</t>
  </si>
  <si>
    <t>Automate Enterprise to Enterprise 2</t>
  </si>
  <si>
    <t>50001-UPGR-08</t>
  </si>
  <si>
    <t>Automate Enterprise to Enterprise 3</t>
  </si>
  <si>
    <t>50001-UPGR-10</t>
  </si>
  <si>
    <t>Automate Standard to Office</t>
  </si>
  <si>
    <t>50001-UPGR-11</t>
  </si>
  <si>
    <t>Automate Standard to Pro</t>
  </si>
  <si>
    <t>50001-UPGR-12</t>
  </si>
  <si>
    <t>AutomateStandard to Enterprise</t>
  </si>
  <si>
    <t>50001-XMLCSV</t>
  </si>
  <si>
    <t>Additional Input Format (CSV &amp; XML)</t>
  </si>
  <si>
    <t>7465068-01</t>
  </si>
  <si>
    <t>Thermal Labels 734 labels per roll, Label size 2-1/2" x 2" for GX420d/GK420d (WTS / WTS-P)</t>
  </si>
  <si>
    <t>7465068-05</t>
  </si>
  <si>
    <t>Thermal Labels - IR 300 labels/roll 24 rolls/case, Label size 4" x 5" for WTS / WTS-P</t>
  </si>
  <si>
    <t>7465288-01</t>
  </si>
  <si>
    <t>Thermal Labels 590 labels/roll Label size 4" x 2-1/2" for Zebra GX420d/GK420d (WTS / WTS-P)</t>
  </si>
  <si>
    <t>7465288-03</t>
  </si>
  <si>
    <t>Roll of approximately 475 4 x 6 shipping labels for use with Zebra Gx420d/GK420d Thermal Label Printer</t>
  </si>
  <si>
    <t>7465289-01</t>
  </si>
  <si>
    <t>Thermal Labels 2,130 labels/roll Label size 4-1/4" x 2-1/2" for EMS</t>
  </si>
  <si>
    <t>7465289-03</t>
  </si>
  <si>
    <t>Thermal Labels 910 labels/roll Label size 4-1/4" x 6" for EMS</t>
  </si>
  <si>
    <t>7465289-06</t>
  </si>
  <si>
    <t>Thermal Labels - IR 780 labels/roll, Label size 4-1/4" x 7" for EMS</t>
  </si>
  <si>
    <t>A0084867</t>
  </si>
  <si>
    <t>IM Mailing Machines Brush and Sponge Kit</t>
  </si>
  <si>
    <t>A0084868</t>
  </si>
  <si>
    <t>IM Mailing Machines Customer Sealing Kit</t>
  </si>
  <si>
    <t>AB482061</t>
  </si>
  <si>
    <t>Bulk Sort Unit w/ angled shelves with 2 shelves 48 1/8" w x 20" d x 61 h</t>
  </si>
  <si>
    <t>Additional Services</t>
  </si>
  <si>
    <t>Point Of Additional Services</t>
  </si>
  <si>
    <t>ACC TECH TRAINING</t>
  </si>
  <si>
    <t>Techician Training Course Technical training course for customer techicians to maintain Inserter products. sold per day (number of days will be set by Atlanta Comp Center prior to quote.) at our Atlanta Competancy Center</t>
  </si>
  <si>
    <t>ACC USER TRAINING</t>
  </si>
  <si>
    <t>Advanced Operator Training Course Off- site training for operators of Inserter productssold per day (number of days will be set by Atlanta Comp Center prior to quote.) Conducted at our Atlanta Competancy Center.</t>
  </si>
  <si>
    <t>ADMIN-SRVC SW</t>
  </si>
  <si>
    <t>On Site local service for administrative labor not covered by contract sold by unit(WTS-P, iMCM G2, Account Report Manager, New EMS Packages, EMS ProServ, EMS SYS Software, Documet Handling Solutions, WTS</t>
  </si>
  <si>
    <t>Envelope Addressing System</t>
  </si>
  <si>
    <t>Addressing</t>
  </si>
  <si>
    <t>AS-150</t>
  </si>
  <si>
    <t>Small Media &amp; Envelope Inkjet Printer with 1.5" Print Height - 6,000 #10's/hr</t>
  </si>
  <si>
    <t>AS-450</t>
  </si>
  <si>
    <t>Entry Level AS-450 High Speed Monochrome Inkjet Address Printer With 2-Inch Print Height, Fixed Head (4 Cartridge) And Digital Touch Screen</t>
  </si>
  <si>
    <t>AS-650</t>
  </si>
  <si>
    <t>Mid-Range AS-650 High Speed Monochrome Inkjet Address Printer With 3-Inch Print Height, Dual Fixed  (1.5" +  1.5")  Heads And Digital Touch Screen</t>
  </si>
  <si>
    <t>AS-850</t>
  </si>
  <si>
    <t>High Volume AS-850 In-Line High Speed Monochrome Inkjet Address Printer With 4-Inch Print Height, Triple Fixed Heads (1" + 2" + 1") And Digital Touch Screen</t>
  </si>
  <si>
    <t>AS-850R</t>
  </si>
  <si>
    <t>Right To Left High Volume AS-850 In-Line High Speed Monochrome Inkjet Address Printer With 4-Inch Print Height, Triple Fixed Heads (1" + 2" + 1") And Digital Touch Screen</t>
  </si>
  <si>
    <t>AS-850RS</t>
  </si>
  <si>
    <t>Right-To-Left AS-850 System With AS-FDR14 Friction Feeder &amp; RS140 Riser</t>
  </si>
  <si>
    <t>AS-850S</t>
  </si>
  <si>
    <t>AS-850 System With AS-FDR14 Friction Feeder &amp; RS-140 Riser</t>
  </si>
  <si>
    <t>AS-CSD3</t>
  </si>
  <si>
    <t>Three Foot Bi-Directional Conveyor/Stacker</t>
  </si>
  <si>
    <t>AS-CSD3DK</t>
  </si>
  <si>
    <t>Dryer Mounting Kit (for AS-CSD3 Only)</t>
  </si>
  <si>
    <t>AS-CSD3-SYS</t>
  </si>
  <si>
    <t>AS-CSD3 Three Foot Conveyor With 700-Watt Infrared Dryer &amp; Mounting Kit</t>
  </si>
  <si>
    <t>AS-CSD6</t>
  </si>
  <si>
    <t>Six Foot Bi-Directional Conveyor/Stacker for AS-650/850 or higher</t>
  </si>
  <si>
    <t>AS-CSD6DTS</t>
  </si>
  <si>
    <t>Stainless Steel L2R Drop Tray Assy CSD6</t>
  </si>
  <si>
    <t>AS-CSD6-SYS1</t>
  </si>
  <si>
    <t>AS-CSD6 Six Foot Conveyor With 1000-Watt Infrared Dryer &amp; Drop Tray</t>
  </si>
  <si>
    <t>AS-CSD6-SYS2</t>
  </si>
  <si>
    <t>AS-CSD6 Six Foot Conveyor With 2000-Watt Infrared Dryer &amp; Drop Tray</t>
  </si>
  <si>
    <t>AS-FDR14</t>
  </si>
  <si>
    <t>Heavy Duty Friction Feeder for AS-980/AS-3640/TA30/TA30C General Purpose</t>
  </si>
  <si>
    <t>AS-ID1M</t>
  </si>
  <si>
    <t>1000 Watt Infrared Inkjet Dryer (for AS-CSD6 only)</t>
  </si>
  <si>
    <t>AS-ID2M</t>
  </si>
  <si>
    <t>2000 Watt Infrared Inkjet Dryer (for AS-CSD6 only)</t>
  </si>
  <si>
    <t>AS-ID7C</t>
  </si>
  <si>
    <t>700-Watt Infrared Inkjet Dryer (for AS-CSD3 Only)</t>
  </si>
  <si>
    <t>ASINKAP</t>
  </si>
  <si>
    <t>EasyInk© Aqueous PLUS (NOT for use in AS-450/650/850)</t>
  </si>
  <si>
    <t>ASINKCS</t>
  </si>
  <si>
    <t xml:space="preserve">EasyInk© Coated Stocks (NOT for use in AS-450/650/850) </t>
  </si>
  <si>
    <t>ASINKHPAQP</t>
  </si>
  <si>
    <t>EasyInk Aqueous Plus High Performance Ink for Aqueous varnished materials (Only to be used in the AS-450/650/850 Printers)</t>
  </si>
  <si>
    <t>ASINKHPBLUE</t>
  </si>
  <si>
    <t>EasyInk Blue Spot Color Blue Pigmented Ink (Only to be used in the AS-450/650/850 Printers)</t>
  </si>
  <si>
    <t>ASINKHPCTP</t>
  </si>
  <si>
    <t>EasyInk Coated Plus General Purpose Dye-based Ink for coated stocks (Only to be used in the AS-450/650/850 Printers)</t>
  </si>
  <si>
    <t>ASINKHPFAST</t>
  </si>
  <si>
    <t>EasyInk Fast Black General Purpose Quick Drying Dye-based Ink (Only to be used in the AS-450/650/850 Printers)</t>
  </si>
  <si>
    <t>ASINKHPGREEN</t>
  </si>
  <si>
    <t>EasyInk Green Spot Color Green Pigmented Ink (Only to be used in the AS-450/650/850 Printers)</t>
  </si>
  <si>
    <t>ASINKHPINV</t>
  </si>
  <si>
    <t>EasyInk Invisible Spot Color UV-Responsive Security Ink (Only to be used in the AS-450/650/850 Printers)</t>
  </si>
  <si>
    <t>ASINKHPRED</t>
  </si>
  <si>
    <t>EasyInk Red Spot Color Red Pigmented Ink (Only to be used in the AS-450/650/850 Printers)</t>
  </si>
  <si>
    <t>ASINKHPUSLV</t>
  </si>
  <si>
    <t>EasyInk UltraSolv High Performance Solvent Ink for non-porous media (Only to be used in the AS-450/650/850 Printers)</t>
  </si>
  <si>
    <t>ASINKHPUUV</t>
  </si>
  <si>
    <t>EasyInk UltraUV High Performance Solvent for UV coated &amp; non-porous media (Only to be used in the AS-450/650/850 Printers)</t>
  </si>
  <si>
    <t>ASINKHPVRSA</t>
  </si>
  <si>
    <t>EasyInk Versario All Purpose Performance Pigmented Ink for a wide range of media (Only to be used in the AS-450/650/850 Printers)</t>
  </si>
  <si>
    <t>Bulk Mailer &amp; Address Software</t>
  </si>
  <si>
    <t>BCBM-SMB</t>
  </si>
  <si>
    <t>Bulk Mailer SMB Annual License</t>
  </si>
  <si>
    <t>BCBM-SMB-NCUP</t>
  </si>
  <si>
    <t>BM 100-Million NCOA Upgrade Annual License</t>
  </si>
  <si>
    <t>BCBM-SMB-NCUP-RE</t>
  </si>
  <si>
    <t>BM 100-Million NCOA Annual License Renewal</t>
  </si>
  <si>
    <t>BCBM-SMB-RE</t>
  </si>
  <si>
    <t>Bulk Mailer SMB Annual License Renewal</t>
  </si>
  <si>
    <t>BCBM-SMB-TRK</t>
  </si>
  <si>
    <t>BM Track 'N Trace Add-on Annual License</t>
  </si>
  <si>
    <t>BCBM-SMB-TRK-RE</t>
  </si>
  <si>
    <t>BM Track 'N Trace Add-on Annual License Renewal</t>
  </si>
  <si>
    <t>BCC-APT-CRE</t>
  </si>
  <si>
    <t>Apartment Append Credits - MOQ of 100 units (1,000 credits per unit) / Usage 1 Credit/Record / Expires After 24 months</t>
  </si>
  <si>
    <t>BCC-PCOA-CRE</t>
  </si>
  <si>
    <t>PCOA (formerly ECOA) - Finds Changed Addresses Going Back 60 Months Outside of USPS NCOA - MOQ of 15 units (1,000 credits per unit) / Usage 1 Credit/Record / Expires After 24 months</t>
  </si>
  <si>
    <t>BCC-ROOFGEO-CRE</t>
  </si>
  <si>
    <t>Rooftop Geocode - Adds the Exact Longitutde/Latitude of Physical Location Associated with an Address - MOQ of 100 units (1,000 credits per unit)/ Usage 1 Credit/Record / Expires After 24 months</t>
  </si>
  <si>
    <t>BCC-SS-CRE</t>
  </si>
  <si>
    <t>Suppression Suite Credits - Removes Do Not Mail, Deceased, Prison &amp; Business Addresses - MOQ of 50 units (1,000 credits per unit) / Usage 1 Credit/Record / Expires After 24 months</t>
  </si>
  <si>
    <t>BCC-TNT-CRE</t>
  </si>
  <si>
    <t>Track N Trace - Intelligent Mail Delivery Tracking &amp; Reports - MOQ of 50 units (1,000 credits per unit) / Usage 1 Credit/Record / Expires After 12 months</t>
  </si>
  <si>
    <t>BCC-WS-CRE</t>
  </si>
  <si>
    <t>Walk Sequence DSF2 Credits - MOQ of 100 units (1,000 credits per unit) / Usage 1 Credit/Record / Expires After 24 months</t>
  </si>
  <si>
    <t>Bulk Mailer &amp; Mail Manager CI</t>
  </si>
  <si>
    <t>BCMM-2010</t>
  </si>
  <si>
    <t>Mail Manager CI Software</t>
  </si>
  <si>
    <t>BCMM-2CDMONTHLY</t>
  </si>
  <si>
    <t>Mail Manager CI ZIP+4 Monthly Update Option</t>
  </si>
  <si>
    <t>BCMM-2CDMONTHLYRN</t>
  </si>
  <si>
    <t>Mail Manager CI ZIP+4 Monthly Update Renewal</t>
  </si>
  <si>
    <t>BCMM-2CMM</t>
  </si>
  <si>
    <t>Mail Manager CI Customized Market Mail Option</t>
  </si>
  <si>
    <t>BCMM-2CMMRN</t>
  </si>
  <si>
    <t>Mail Manager CI Customized Market Mail Option Renewal</t>
  </si>
  <si>
    <t>BCMM-2DPFLIGHT</t>
  </si>
  <si>
    <t>Mail Manager CI Data Preflight Option</t>
  </si>
  <si>
    <t>BCMM-2DPFLIGHTRN</t>
  </si>
  <si>
    <t>Mail Manager CI Data Preflight Renewal</t>
  </si>
  <si>
    <t>BCMM-2DSF2FLTRT</t>
  </si>
  <si>
    <t>Mail Manager CI DSF2 Subscription (Unlimited Walk Sequence)</t>
  </si>
  <si>
    <t>BCMM-2DSF2FLTRTRN</t>
  </si>
  <si>
    <t>Mail Manager CI DSF2 Subscription (Unlimited Walk Sequence) Renewal</t>
  </si>
  <si>
    <t>BCMM-2FIRM</t>
  </si>
  <si>
    <t>Mail Manager CI Firm Packaging Option</t>
  </si>
  <si>
    <t>BCMM-2FIRMRN</t>
  </si>
  <si>
    <t>Mail Manager CI Firm Packaging Renewal</t>
  </si>
  <si>
    <t>BCMM-2FSPFLTRT</t>
  </si>
  <si>
    <t>Mail Manager CI NCOA Flat Rate Subscription (Unlimited NCOA)</t>
  </si>
  <si>
    <t>BCMM-2FSPFLTRTRN</t>
  </si>
  <si>
    <t>Mail Manager CI NCOA Flat Rate Subscription (Unlimited NCOA) Renewal</t>
  </si>
  <si>
    <t>BCMM-2JOBMGR</t>
  </si>
  <si>
    <t>Mail Manager CI Job Manager Option</t>
  </si>
  <si>
    <t>BCMM-2JOBMGRRN</t>
  </si>
  <si>
    <t>Mail Manager CI Job Manager Renewal</t>
  </si>
  <si>
    <t>BCMM-2LA</t>
  </si>
  <si>
    <t>Mail Manager CI Multiple Use Additional License</t>
  </si>
  <si>
    <t>BCMM-2LS</t>
  </si>
  <si>
    <t>Mail Manager CI Multiple Use 2nd License</t>
  </si>
  <si>
    <t>BCMM-2MANFC</t>
  </si>
  <si>
    <t>Mail Manager CI Mail Manifesting First Class Option</t>
  </si>
  <si>
    <t>BCMM-2MANFCRN</t>
  </si>
  <si>
    <t>Mail Mgr Mail Manifesting 1st Class Option Renewal</t>
  </si>
  <si>
    <t>BCMM-2MANSTD</t>
  </si>
  <si>
    <t>Mail Manager CI Mail Manifesting Standard Mail Option</t>
  </si>
  <si>
    <t>BCMM-2MANSTDRN</t>
  </si>
  <si>
    <t>Mail Mgr Mail Manifesting Std Mail Option Renewal</t>
  </si>
  <si>
    <t>BCMM-2MDAT</t>
  </si>
  <si>
    <t>Mail Manager CI Mail.Dat File Creation</t>
  </si>
  <si>
    <t>BCMM-2MDATRN</t>
  </si>
  <si>
    <t>Mail Manager CI Mail.Dat Annual Renewal</t>
  </si>
  <si>
    <t>BCMM-2MEDIALIBY</t>
  </si>
  <si>
    <t>Mail Manager CI Media Mail/Library Mail Option</t>
  </si>
  <si>
    <t>BCMM-2MEDIALIBYRN</t>
  </si>
  <si>
    <t>Mail Manager CI Media Mail/Library Mail Renewal</t>
  </si>
  <si>
    <t>BCMM-2MLRN</t>
  </si>
  <si>
    <t>Mail Manager CI Multiple Use Renewal</t>
  </si>
  <si>
    <t>BCMM-2MOVEANK</t>
  </si>
  <si>
    <t>Move Manager LSP ANKLink Option</t>
  </si>
  <si>
    <t>BCMM-2MOVEANKLA</t>
  </si>
  <si>
    <t>Move Manager LSP ANKLink Additional Use License</t>
  </si>
  <si>
    <t>BCMM-2MOVEANKLARN</t>
  </si>
  <si>
    <t>Move Manager LSP ANKLink addl use Renewal</t>
  </si>
  <si>
    <t>BCMM-2MOVEANKRN</t>
  </si>
  <si>
    <t>Move Manager LSP ANKLink Renewal</t>
  </si>
  <si>
    <t>BCMM-2MP</t>
  </si>
  <si>
    <t>Mail Manager CI Enhanced Merge Purge</t>
  </si>
  <si>
    <t>BCMM-2MPRN</t>
  </si>
  <si>
    <t>Mail Manager CI Enhanced Merge Purge Renewal</t>
  </si>
  <si>
    <t>BCMM-2NET</t>
  </si>
  <si>
    <t>Mail Manager CI Network 2-5 Seats</t>
  </si>
  <si>
    <t>BCMM-2NETA</t>
  </si>
  <si>
    <t>Mail Manager CI Network Additional Seat</t>
  </si>
  <si>
    <t>BCMM-2NETADDLLIC</t>
  </si>
  <si>
    <t>Mail Manager CI Network Server Additional License</t>
  </si>
  <si>
    <t>BCMM-2NETADDLLICRN</t>
  </si>
  <si>
    <t>Mail Manager CI Network Server Add'l License Renewal</t>
  </si>
  <si>
    <t>BCMM-2NETARN</t>
  </si>
  <si>
    <t>Mail Manager CI Network Additional Seat Renewal</t>
  </si>
  <si>
    <t>BCMM-2NETRN</t>
  </si>
  <si>
    <t>Mail Manager CI Network 2-5 Seats Renewal</t>
  </si>
  <si>
    <t>BCMM-2PALFC</t>
  </si>
  <si>
    <t>Mail Manager CI Palletization First Class Option</t>
  </si>
  <si>
    <t>BCMM-2PALFCRN</t>
  </si>
  <si>
    <t>Mail Mgr Palletization 1st Class Option Renewal</t>
  </si>
  <si>
    <t>BCMM-2PALP</t>
  </si>
  <si>
    <t>Mail Manager CI Palletization Package Based Option</t>
  </si>
  <si>
    <t>BCMM-2PALPRN</t>
  </si>
  <si>
    <t>Mail Manager CI Palletization Package Based Renewal</t>
  </si>
  <si>
    <t>BCMM-2PALS</t>
  </si>
  <si>
    <t>Mail Manager CI Palletization Sack Based Option</t>
  </si>
  <si>
    <t>BCMM-2PALSRN</t>
  </si>
  <si>
    <t>Mail Manager CI Palletization Sack Based Renewal</t>
  </si>
  <si>
    <t>BCMM-2PALT</t>
  </si>
  <si>
    <t>Mail Manager CI Palletization Tray Based Option</t>
  </si>
  <si>
    <t>BCMM-2PALTRN</t>
  </si>
  <si>
    <t>Mail Manager CI Palletization Tray Based Renewal</t>
  </si>
  <si>
    <t>BCMM-2PRIORITY</t>
  </si>
  <si>
    <t>Mail Manager CI Option for Priority Mail</t>
  </si>
  <si>
    <t>BCMM-2PRIORITYRN</t>
  </si>
  <si>
    <t>Mail Manager CI Option for Priority Mail Renewal</t>
  </si>
  <si>
    <t>BCMM-2REMENCODE</t>
  </si>
  <si>
    <t>Mail Manager CI Remote Encoding</t>
  </si>
  <si>
    <t>BCMM-2REMENCODERN</t>
  </si>
  <si>
    <t>Mail Manager CI Remote Encoding Renewal</t>
  </si>
  <si>
    <t>BCMM-2RN</t>
  </si>
  <si>
    <t>Mail Manager CI Annual Renewal</t>
  </si>
  <si>
    <t>BCMM-2SMB</t>
  </si>
  <si>
    <t>Mail Manager CI BPM / Parcel Select Option</t>
  </si>
  <si>
    <t>BCMM-2SMBRN</t>
  </si>
  <si>
    <t>Mail Manager CI BPM/Parcel Post Renewal</t>
  </si>
  <si>
    <t>BCMM-2TM</t>
  </si>
  <si>
    <t>Mail Manager CI Task Master Option</t>
  </si>
  <si>
    <t>BCMM-2TMRN</t>
  </si>
  <si>
    <t>Mail Manager CI Task Master Renewal</t>
  </si>
  <si>
    <t>BT1N</t>
  </si>
  <si>
    <t>Postage Meter Sheets - 75 Sheets, 2 Labels/Sheet IJ-25, IS-280, IS-330, IS-350, IN-360, iX-3</t>
  </si>
  <si>
    <t>BCC Impress Automate Plug-In</t>
  </si>
  <si>
    <t>CASS-NCOA-100K</t>
  </si>
  <si>
    <t>Impress Automate Premise CASS &amp; NCOA plug-in (60-100K mailpieces/month)</t>
  </si>
  <si>
    <t>CASS-NCOA-100K-RE</t>
  </si>
  <si>
    <t>Impress Automate Premise CASS &amp; NCOA plug-in - RENEWAL (60-100K mailpieces/month)</t>
  </si>
  <si>
    <t>CASS-NCOA-10K</t>
  </si>
  <si>
    <t>Impress Automate Premise CASS &amp; NCOA plug-in (5-10K mailpieces/month)</t>
  </si>
  <si>
    <t>CASS-NCOA-10K-RE</t>
  </si>
  <si>
    <t>Impress Automate Premise CASS &amp; NCOA plug-in - RENEWAL (5-10K mailpieces/month)</t>
  </si>
  <si>
    <t>CASS-NCOA-200K</t>
  </si>
  <si>
    <t>Impress Automate Premise CASS &amp; NCOA plug-in (100-200K mailpieces/month)</t>
  </si>
  <si>
    <t>CASS-NCOA-200K-RE</t>
  </si>
  <si>
    <t>Impress Automate Premise CASS &amp; NCOA plug-in - RENEWAL (100-200K mailpieces/month)</t>
  </si>
  <si>
    <t>CASS-NCOA-20K</t>
  </si>
  <si>
    <t>Impress Automate Premise CASS &amp; NCOA plug-in (10-20K mailpieces/month)</t>
  </si>
  <si>
    <t>CASS-NCOA-20K-RE</t>
  </si>
  <si>
    <t>Impress Automate Premise CASS &amp; NCOA plug-in - RENEWAL (10-20K mailpieces/month)</t>
  </si>
  <si>
    <t>CASS-NCOA-350K</t>
  </si>
  <si>
    <t>Impress Automate Premise CASS &amp; NCOA plug-in (200-350K mailpieces/month)</t>
  </si>
  <si>
    <t>CASS-NCOA-350K-RE</t>
  </si>
  <si>
    <t>Impress Automate Premise CASS &amp; NCOA plug-in - RENEWAL (200-350K mailpieces/month)</t>
  </si>
  <si>
    <t>CASS-NCOA-40K</t>
  </si>
  <si>
    <t>Impress Automate Premise CASS &amp; NCOA plug-in (20-40K mailpieces/month)</t>
  </si>
  <si>
    <t>CASS-NCOA-40K-RE</t>
  </si>
  <si>
    <t>Impress Automate Premise CASS &amp; NCOA plug-in - RENEWAL (20-40K mailpieces/month)</t>
  </si>
  <si>
    <t>CASS-NCOA-5K</t>
  </si>
  <si>
    <t>Impress Automate Premise CASS &amp; NCOA plug-in (1-5K mailpieces/month)</t>
  </si>
  <si>
    <t>CASS-NCOA-5K-RE</t>
  </si>
  <si>
    <t>Impress Automate Premise CASS &amp; NCOA plug-in - RENEWAL (1-5K mailpieces/month)</t>
  </si>
  <si>
    <t>CASS-NCOA-60K</t>
  </si>
  <si>
    <t>Impress Automate Premise CASS &amp; NCOA plug-in (40-60K mailpieces/month)</t>
  </si>
  <si>
    <t>CASS-NCOA-60K-RE</t>
  </si>
  <si>
    <t>Impress Automate Premise CASS &amp; NCOA plug-in - RENEWAL (40-60K mailpieces/month)</t>
  </si>
  <si>
    <t>CC303030A</t>
  </si>
  <si>
    <t>Cabinet Console Adj. w/Shelf &amp; Doors 30 x 30 x 30</t>
  </si>
  <si>
    <t>CC483030A</t>
  </si>
  <si>
    <t>Cabinet Console Adj. w/Shelf &amp; Doors 48 x 30 x 30</t>
  </si>
  <si>
    <t>CC723030A</t>
  </si>
  <si>
    <t>Cabinet Console Adj. w/Shelf &amp; Doors 72 x 30 x 30</t>
  </si>
  <si>
    <t>CC843630L</t>
  </si>
  <si>
    <t>Cabinet Console 83 1/2" w x 36 7/16 d x 30" h</t>
  </si>
  <si>
    <t>iX Mailing System</t>
  </si>
  <si>
    <t>CELLKIT</t>
  </si>
  <si>
    <t>Wireless cell router and SIM.  One router required per mailing system</t>
  </si>
  <si>
    <t>CELLKIT-UPG</t>
  </si>
  <si>
    <t xml:space="preserve">Cell upgrade for existing customers. Wireless cell router and SIM. One router required per mailing system  </t>
  </si>
  <si>
    <t>CERT890-QDT50</t>
  </si>
  <si>
    <t>Label 890 Certified Mail.  For use with SP35 App (E-Services w/Electronic Return Receipt) 50 per pack. Supports All iX/IN/IS-Series Mailing Systems</t>
  </si>
  <si>
    <t>CLEANINGSWABS-N</t>
  </si>
  <si>
    <t>Remote Label Dispenser Cleaning Kit 5 Cleaning Swabs and Cleaning Manual</t>
  </si>
  <si>
    <t>COR-ENT</t>
  </si>
  <si>
    <t>Automate Enterprise Portability</t>
  </si>
  <si>
    <t>COR-ENT-2</t>
  </si>
  <si>
    <t>Automate Enterprise 2 Portability</t>
  </si>
  <si>
    <t>COR-ENT-3</t>
  </si>
  <si>
    <t>Automate Enterprise 3 Portability</t>
  </si>
  <si>
    <t>COR-OFF</t>
  </si>
  <si>
    <t>Automate Office Portability</t>
  </si>
  <si>
    <t>COR-PRO</t>
  </si>
  <si>
    <t>Automate Pro Portability</t>
  </si>
  <si>
    <t>COR-STP</t>
  </si>
  <si>
    <t>Automate Standard Portability</t>
  </si>
  <si>
    <t>Parcel Locker Solutions</t>
  </si>
  <si>
    <t>CQ-4135525N</t>
  </si>
  <si>
    <t>CQ RJ45 Lan Cable 5 Meters Shielded 5E STP</t>
  </si>
  <si>
    <t>CQ-A0071017</t>
  </si>
  <si>
    <t>Wedges Kit.  Part Kit All Wedges 12x2mm and 4x10mm</t>
  </si>
  <si>
    <t>CQ-A0102689</t>
  </si>
  <si>
    <t>CQ PP Cable RJ45 10m Cat6</t>
  </si>
  <si>
    <t>CQ-A0107486</t>
  </si>
  <si>
    <t>CQ Sierra RV50X Router with Antenna</t>
  </si>
  <si>
    <t>CQ-A0126638</t>
  </si>
  <si>
    <t>HE Door Control Board Power Cable 9M, 30 Foot Cable (Needed for long cable run due to starter split)</t>
  </si>
  <si>
    <t>CQ-A0126639</t>
  </si>
  <si>
    <t>HE Door Control Board Power Cable 15M, 50 Foot Cable (Needed for long cable run due to starter split)</t>
  </si>
  <si>
    <t>CQ-A0131683</t>
  </si>
  <si>
    <t>Screen Communication Cable.  IPC to Control Panel. 1 Part required for System Installed w/R8</t>
  </si>
  <si>
    <t>CQ-A0131828</t>
  </si>
  <si>
    <t>Power &amp; Communication Cable R8 to R8. 1 Part Required for each Additional R8 (Chain)</t>
  </si>
  <si>
    <t>CQ-A0131885</t>
  </si>
  <si>
    <t>Power &amp; Communication Cable Starter to R8. 1 Part Required for System Installed w/R8</t>
  </si>
  <si>
    <t>CQ-A0132164</t>
  </si>
  <si>
    <t>CQ Parcel Pending Netgear 8 Port Ethernet Switch</t>
  </si>
  <si>
    <t>CQ-A0133526</t>
  </si>
  <si>
    <t>CQ Router-HAP AC2 Plug US</t>
  </si>
  <si>
    <t>CQ-A0133861</t>
  </si>
  <si>
    <t>Leveling Pucks. Customized Wedge Kit (15pcs) to Correct Unevenness Floor VS Locker Foot Ground</t>
  </si>
  <si>
    <t>CQ-A0134534</t>
  </si>
  <si>
    <t>CQ Parcel Pending Wire Mold Kit</t>
  </si>
  <si>
    <t>CQ-A0134554</t>
  </si>
  <si>
    <t>CQ Parcel Pending Painted Wire Mold Kit</t>
  </si>
  <si>
    <t>CQ-A0134587</t>
  </si>
  <si>
    <t>15 Extension Cord 3-Outlet with Safety Covers (1 Required with every Starter)</t>
  </si>
  <si>
    <t>CQ-A0134590</t>
  </si>
  <si>
    <t>CQ Parcel Pending Long Power Cable</t>
  </si>
  <si>
    <t>CQ-A0134638</t>
  </si>
  <si>
    <t>CQ Parcel Pending Ethernet Cable 100</t>
  </si>
  <si>
    <t>CQ-A0136370</t>
  </si>
  <si>
    <t>CQ Wall Anchoring Set 2 Set per Tower</t>
  </si>
  <si>
    <t>CQ-A0138796</t>
  </si>
  <si>
    <t>CQ D Outdoor Side Anchoring 2 Per Configuration Double Tower (1 Required for each exposed side (2 for straight line, 6 for horseshoe, 4 for L)</t>
  </si>
  <si>
    <t>CQ-A0138801</t>
  </si>
  <si>
    <t>HE Outdoor Rear Anchoring 1 Per Tower (1 Per Outdoor Tower (both starters and adders)</t>
  </si>
  <si>
    <t>CQ-A0138802</t>
  </si>
  <si>
    <t>HE Outdoor Rear Anchoring 1 Per Single Tower (1 per outdoor S13)</t>
  </si>
  <si>
    <t>CQ-A0139404</t>
  </si>
  <si>
    <t>CQ Floor Anchoring Set 1 Set per Tower</t>
  </si>
  <si>
    <t>CQ-A0148649</t>
  </si>
  <si>
    <t>ALL-ANCHORING KIT-WALL-IN/OUT (1 Kit per Tower)</t>
  </si>
  <si>
    <t>CQ-ADDER-D1</t>
  </si>
  <si>
    <t>CQ PP Adder 1 Double Tower Stone Gray</t>
  </si>
  <si>
    <t>CQ-ADDER-D12</t>
  </si>
  <si>
    <t>CQ PP Adder 12 Double Tower Stone Gray</t>
  </si>
  <si>
    <t>CQ-ADDER-D18</t>
  </si>
  <si>
    <t>CQ PP Adder 18 Double Tower Stone Gray</t>
  </si>
  <si>
    <t>CQ-ADDER-D4</t>
  </si>
  <si>
    <t>CQ PP Adder 4 Double Tower Stone Gray</t>
  </si>
  <si>
    <t>CQ-ADDER-R8</t>
  </si>
  <si>
    <t>CQ PP Adder R8 Single Tower</t>
  </si>
  <si>
    <t>CQ-ADDER-S6</t>
  </si>
  <si>
    <t>CQ PP Adder 6 Single Tower Stone Gray</t>
  </si>
  <si>
    <t>CQ-ART-TEMPLATE</t>
  </si>
  <si>
    <t>CQ Parcel Pending Lockers Decal Art Template</t>
  </si>
  <si>
    <t>CQ-AWNING ADD-WL</t>
  </si>
  <si>
    <t>CQ PP Awning Adder With Light Stone Gary</t>
  </si>
  <si>
    <t>CQ-AWNING-M23-WL</t>
  </si>
  <si>
    <t>CQ Awning M23 With Light Stone Gray (Goes with CQ-M23 I-O-ADDER); requires CQ-INSTALL-AWNING)</t>
  </si>
  <si>
    <t>CQ-AWNING-STR-WL</t>
  </si>
  <si>
    <t>CQ PP Awning Starter With Light Stone Gray</t>
  </si>
  <si>
    <t>CQ-AWNING-S-WL</t>
  </si>
  <si>
    <t>CQ PP Awning Single With Lights Stone Gray</t>
  </si>
  <si>
    <t>CQ-AWNINGWRAP</t>
  </si>
  <si>
    <t>CQ Parcel Pending Lockers Decal Wrap</t>
  </si>
  <si>
    <t>CQ-D12-I-O-ADDER</t>
  </si>
  <si>
    <t>CQ D12 Adder InOut Hybrid.  Stone Grey D12 Indoor/Outdoor Locker</t>
  </si>
  <si>
    <t>CQ-D18-I-O-ADDER</t>
  </si>
  <si>
    <t>CQ D18 Adder InOut Hybrid.  Stone Grey D18 Indoor/Outdoor Locker</t>
  </si>
  <si>
    <t>CQ-D1-I-O-ADDER</t>
  </si>
  <si>
    <t>CQ D1 Adder InOut Hybrid.  Stone Grey D1 Indoor/Outdoor Locker</t>
  </si>
  <si>
    <t>CQ-D2-I-O-ADDER</t>
  </si>
  <si>
    <t>CQ D2 Adder InOut Hybrid.  Stone Grey D2 Indoor/Outdoor Locker</t>
  </si>
  <si>
    <t>CQ-D4-I-O-ADDER</t>
  </si>
  <si>
    <t>CQ D4 Adder InOut Hybrid.  Stone Grey D4 Indoor/Outdoor Locker</t>
  </si>
  <si>
    <t>CQ-DECAL</t>
  </si>
  <si>
    <t>CQ Parcel Pending Lockers Decal</t>
  </si>
  <si>
    <t>CQ-INSTALL-ADDER</t>
  </si>
  <si>
    <t>CQ Parcel Pending Installation Adder</t>
  </si>
  <si>
    <t>CQ-INSTALL-AWNING</t>
  </si>
  <si>
    <t>CQ Parcel Pending Locker Installation Awning</t>
  </si>
  <si>
    <t>CQ-INSTALL-STARTER</t>
  </si>
  <si>
    <t>CQ Parcel Pending Locker Installation Starter Tower</t>
  </si>
  <si>
    <t>CQ-LKRCUSTSCRN1</t>
  </si>
  <si>
    <t>CQ Parcel Pending One Time Setup Cost for Custom Locker Screens. 1-3 Control Units</t>
  </si>
  <si>
    <t>CQ-LKRCUSTSCRN4</t>
  </si>
  <si>
    <t>CQ Parcel Pending One Time Setup Cost for Custom Locker Screens. 4-7 Control Units</t>
  </si>
  <si>
    <t>CQ-LKRCUSTSCRN8</t>
  </si>
  <si>
    <t>CQ Parcel Pending One Time Setup Cost for Custom Locker Screens. 8+ Control Units</t>
  </si>
  <si>
    <t>CQ-LSUB-1</t>
  </si>
  <si>
    <t>CQ Parcel Pending Locker Software Subscription Annual</t>
  </si>
  <si>
    <t>CQ-LSUB-CUSTSCRN</t>
  </si>
  <si>
    <t>CQ Parcel Pending Locker Monthly Subscription to Maintain Customization of Locker Screens</t>
  </si>
  <si>
    <t>CQ-LSUB-INTGRTION</t>
  </si>
  <si>
    <t>CQ Parcel Pending Locker Monthly Subscription to Integrate with our 3rd Party Partners</t>
  </si>
  <si>
    <t>CQ-M23 I-O-ADDER</t>
  </si>
  <si>
    <t>CQ PP M23 Indoor Outdoor Single Adder Stone Gray</t>
  </si>
  <si>
    <t>CQ-OUTADDER-D12</t>
  </si>
  <si>
    <t>CQ PP Outdoor Adder 12 Double Tower Stone Gray</t>
  </si>
  <si>
    <t>CQ-OUTADDER-D2</t>
  </si>
  <si>
    <t>CQ PP Outdoor Adder 2 Double Tower Stone Gray</t>
  </si>
  <si>
    <t>CQ-OUTADDER-D4</t>
  </si>
  <si>
    <t>CQ PP Outdoor Adder 4 Double Tower Stone Gray</t>
  </si>
  <si>
    <t>CQ-OUTSTARTERCRD13</t>
  </si>
  <si>
    <t>CQ PP Outdoor Starter 13 Double Tower Stone Gray with CR</t>
  </si>
  <si>
    <t>CQ-OUTSTARTER-CRD6</t>
  </si>
  <si>
    <t>CQ PP Outdoor Starter 6 Double Tower Stone Gray with CR</t>
  </si>
  <si>
    <t>CQ-OUTSTARTER-D13</t>
  </si>
  <si>
    <t>CQ PP Outdoor Starter 13 Double Tower Stone Gray (Outdoor)</t>
  </si>
  <si>
    <t>CQ-OUTSTARTER-D6</t>
  </si>
  <si>
    <t>CQ-PROSVCS</t>
  </si>
  <si>
    <t>CQ Parcel Pending Professional Services</t>
  </si>
  <si>
    <t>CQ-S13 I-O-ADDER</t>
  </si>
  <si>
    <t>CQ PP S13 Indoor Outdoor Single Adder Stone Gray</t>
  </si>
  <si>
    <t>CQ-S6-I-O-ADDER</t>
  </si>
  <si>
    <t>CQ S6 Adder InOut Hybrid.  Stone Grey S6 Indoor/Outdoor Locker</t>
  </si>
  <si>
    <t>CQ-SITESUR</t>
  </si>
  <si>
    <t>CQ Parcel Pending Site Survey</t>
  </si>
  <si>
    <t>CQ-STARTER-CR-D13</t>
  </si>
  <si>
    <t>CQ Starter Starter 13 Double Tower Stone Gray with CR</t>
  </si>
  <si>
    <t>CQ-STARTER-CR-D6</t>
  </si>
  <si>
    <t>CQ PP Starter 6 Double Tower Stone Grey with CR</t>
  </si>
  <si>
    <t>CQ-STARTER-D13</t>
  </si>
  <si>
    <t>CQ Starter Starter 13 Double Tower Stone Gray (Indoor)</t>
  </si>
  <si>
    <t>CQ-STARTER-D6</t>
  </si>
  <si>
    <t>CQ PP Starter 6 Double Tower Stone Gray (Indoor)</t>
  </si>
  <si>
    <t>CQ-TRAINING</t>
  </si>
  <si>
    <t>CQ Parcel Pending Training</t>
  </si>
  <si>
    <t>CS303030A</t>
  </si>
  <si>
    <t>Table Adj. Height with Shelf 30 x 30 x 30</t>
  </si>
  <si>
    <t>CS483030A</t>
  </si>
  <si>
    <t>Table Adj. Height with Shelf 48 x 30 x 30</t>
  </si>
  <si>
    <t>CS723030A</t>
  </si>
  <si>
    <t>Table Adj. Height with Shelf 70 x 30 x 30</t>
  </si>
  <si>
    <t>CS843630L</t>
  </si>
  <si>
    <t>Full Shelf Console 83 1/2" w x 36 7/16" d x 30"</t>
  </si>
  <si>
    <t>ConnectSuite e-Certify</t>
  </si>
  <si>
    <t>CS-AUTO</t>
  </si>
  <si>
    <t>ConnectSuite Automate</t>
  </si>
  <si>
    <t>CS-ECERT</t>
  </si>
  <si>
    <t>e-Certify Configuration Fee</t>
  </si>
  <si>
    <t>CS-ECERT1.2M</t>
  </si>
  <si>
    <t>e-Certify Subscription - Level 15 (up to 1,200,000 e-Certs per year)</t>
  </si>
  <si>
    <t>CS-ECERT128K</t>
  </si>
  <si>
    <t>e-Certify Subscription - Level 11 (up to 128,000 e-Certs per year).</t>
  </si>
  <si>
    <t>CS-ECERT12K</t>
  </si>
  <si>
    <t>e-Certify Subscription - Level 6 (up to 12,000 e-Certs per year).</t>
  </si>
  <si>
    <t>CS-ECERT16K</t>
  </si>
  <si>
    <t>e-Certify Subscription - Level 7 (up to 16,000 e-Certs per year).</t>
  </si>
  <si>
    <t>CS-ECERT1K</t>
  </si>
  <si>
    <t>e-Certify Subscription - Level 2 (up to 1,000 e-Certs per year).</t>
  </si>
  <si>
    <t>CS-ECERT256K</t>
  </si>
  <si>
    <t>e-Certify Subscription - Level 12 (up to 256,000 e-Certs per year).</t>
  </si>
  <si>
    <t>CS-ECERT2K</t>
  </si>
  <si>
    <t>e-Certify Subscription - Level 3 (up to 2,000 e-Certs per year).</t>
  </si>
  <si>
    <t>CS-ECERT32K</t>
  </si>
  <si>
    <t>e-Certify Subscription - Level 8 (up to 32,000 e-Certs per year).</t>
  </si>
  <si>
    <t>CS-ECERT384K</t>
  </si>
  <si>
    <t>e-Certify Subscription - Level 13 (up to 384,000 e-Certs per year)</t>
  </si>
  <si>
    <t>CS-ECERT4K</t>
  </si>
  <si>
    <t>e-Certify Subscription - Level 4 (up to 4,000 e-Certs per year).</t>
  </si>
  <si>
    <t>CS-ECERT500</t>
  </si>
  <si>
    <t>e-Certify Subscription - Level 1 (up to 500 e-Certs per year).</t>
  </si>
  <si>
    <t>CS-ECERT512K</t>
  </si>
  <si>
    <t>e-Certify Subscription - Level 14 (up to 512,000 e-Certs per year).</t>
  </si>
  <si>
    <t>CS-ECERT64K</t>
  </si>
  <si>
    <t>e-Certify Subscription - Level 9 (up to 64,000 e-Certs per year).</t>
  </si>
  <si>
    <t>CS-ECERT8K</t>
  </si>
  <si>
    <t>e-Certify Subscription - Level 5 (up to 8,000 e-Certs per year).</t>
  </si>
  <si>
    <t>CS-ECERT96K</t>
  </si>
  <si>
    <t>e-Certify Subscription - Level 10 (up to 96,000 e-Certs per year).</t>
  </si>
  <si>
    <t>CSV</t>
  </si>
  <si>
    <t>CSV Input Format - Portability</t>
  </si>
  <si>
    <t>CT303030</t>
  </si>
  <si>
    <t>Basic Table 30W x 30D x 30H</t>
  </si>
  <si>
    <t>CT303030A</t>
  </si>
  <si>
    <t>Table Adj. Height 30 x 30 x 30</t>
  </si>
  <si>
    <t>CT363630KLBCX</t>
  </si>
  <si>
    <t>Basic Table 36 7/16" w x 36 7/16" d x 30" h</t>
  </si>
  <si>
    <t>CT363630L</t>
  </si>
  <si>
    <t>CT483030</t>
  </si>
  <si>
    <t>Basic Table 48W x 30D x 30H</t>
  </si>
  <si>
    <t>CT483030A</t>
  </si>
  <si>
    <t>Table Adj. Height 48 x 30 x 30</t>
  </si>
  <si>
    <t>CT603630LB</t>
  </si>
  <si>
    <t>Basic Table 59 13/16" w x 36 7/16" d x 30" h</t>
  </si>
  <si>
    <t>CT603630LXW3</t>
  </si>
  <si>
    <t>CT723030</t>
  </si>
  <si>
    <t>Basic Table 72W x 30D x 30H</t>
  </si>
  <si>
    <t>CT723030A</t>
  </si>
  <si>
    <t>Table Adj. Height 72 x 30 x 30</t>
  </si>
  <si>
    <t>CT723030ARIM</t>
  </si>
  <si>
    <t>Cabinet Console Adjustable 72 x 30 x 30</t>
  </si>
  <si>
    <t>CTB</t>
  </si>
  <si>
    <t>Contributor - Portability</t>
  </si>
  <si>
    <t>DABNSEAL</t>
  </si>
  <si>
    <t>Envelope Moistener Dabber with Adhesive - 50ml</t>
  </si>
  <si>
    <t>DATABASEPREP 1</t>
  </si>
  <si>
    <t>Sold in blocks of 1 hour @ $200 per block.  (MAS Software, G2 Software &amp; Inbound Tracking Software and WTS-P)</t>
  </si>
  <si>
    <t>DATABASEPREP 3</t>
  </si>
  <si>
    <t>Sold in blocks of 3 hours @ $500 per block.  (MAS Software, G2 Software &amp; Inbound Tracking Software and WTS-P)</t>
  </si>
  <si>
    <t>Folder-Inserters, Production</t>
  </si>
  <si>
    <t>DS12G4</t>
  </si>
  <si>
    <t>DATAPACSITEINSTALL</t>
  </si>
  <si>
    <t>Onsite Install - DataPac</t>
  </si>
  <si>
    <t>DCO</t>
  </si>
  <si>
    <t>Digital Connector - Portability</t>
  </si>
  <si>
    <t>Mailing Systems, Production</t>
  </si>
  <si>
    <t>Data-Pac</t>
  </si>
  <si>
    <t>DIB-C</t>
  </si>
  <si>
    <t>Data-Pac High Speed Mailing System.  Processing speed up to 15K mail pieces per hour.  REQUIRES part number DIB-STND.</t>
  </si>
  <si>
    <t>DIB-C-0091</t>
  </si>
  <si>
    <t>Data-Pac DIB Blank Ink Cartridge</t>
  </si>
  <si>
    <t>DIB-CR</t>
  </si>
  <si>
    <t>Data-Pac High Speed Mailing System with Intelligent interface.  For use with DS-1200 inseters or competitive solutions that require an Intelligent Interface.  Processing speed up to 14.4K mail pieces per hour.  REQUIRES part number DS12DPMTRINT</t>
  </si>
  <si>
    <t>DIB-CSMA</t>
  </si>
  <si>
    <t xml:space="preserve">MANDATORY Software Maintenance Agreement.  </t>
  </si>
  <si>
    <t>DIB-STND</t>
  </si>
  <si>
    <t>REQUIRED Stand for DIB-C Height adjustable all steel construction</t>
  </si>
  <si>
    <t>DLLCDARM-N</t>
  </si>
  <si>
    <t>Arm to mount monitor on</t>
  </si>
  <si>
    <t>DLR-FLD SERVICE</t>
  </si>
  <si>
    <t>Service Support (Dealer Channel only)</t>
  </si>
  <si>
    <t>Letter Openers</t>
  </si>
  <si>
    <t>Document Handling Solutions</t>
  </si>
  <si>
    <t>DS10MCTTR</t>
  </si>
  <si>
    <t>Manual Paper Cutter, cuts stacks up to 3.15" H, LED cutting line, hardened steel guillotine blade &amp; lever activated blade arm, various safety features</t>
  </si>
  <si>
    <t>DS1200PARTKIT</t>
  </si>
  <si>
    <t>SPARE PARTS KIT for DS-1200</t>
  </si>
  <si>
    <t>DS1216CUTCAS</t>
  </si>
  <si>
    <t>1/6" CUT CASSETTE</t>
  </si>
  <si>
    <t>DS122DVIEWKIT</t>
  </si>
  <si>
    <t>QX HAWK VIEWER KIT</t>
  </si>
  <si>
    <t>DS12ACC32TO26K</t>
  </si>
  <si>
    <t>ACCUMULATOR REDUCTION KIT</t>
  </si>
  <si>
    <t>DS12ACCFOLDFIELD</t>
  </si>
  <si>
    <t>UPGRADE FOLDER TO ACCUMULATOR FOLDER</t>
  </si>
  <si>
    <t>DS12ACCFOLDUP26K</t>
  </si>
  <si>
    <t>ACCUMULATOR SPEED UPGRADE 20K TO 26K</t>
  </si>
  <si>
    <t>DS12ACCFOLDUP32K</t>
  </si>
  <si>
    <t>ACCUMULATOR SPEED UPGRADE 26K TO 32K</t>
  </si>
  <si>
    <t>DS12ACCULIC20K</t>
  </si>
  <si>
    <t>ACCUMULATOR SPEED LICENSE 20K</t>
  </si>
  <si>
    <t>DS12ACCULIC26K</t>
  </si>
  <si>
    <t>ACCUMULATOR SPEED LICENSE 26K</t>
  </si>
  <si>
    <t>DS12ACCULIC33K</t>
  </si>
  <si>
    <t>ACCUMULATOR SPEED LICENSE 33K</t>
  </si>
  <si>
    <t>DS12ACCUMFLDR-NBR</t>
  </si>
  <si>
    <t xml:space="preserve">ACCUMULATOR FOLDER W/RISO ROLLERS (requires speed license below) </t>
  </si>
  <si>
    <t>DS12ACCUMFOLDER</t>
  </si>
  <si>
    <t>ACCUMULATOR FOLDER (requires speed license below)</t>
  </si>
  <si>
    <t>DS12ADDBOT2DRSHT</t>
  </si>
  <si>
    <t>Sheet Reader Bottom 2D BCR2D Cognex Add Bottom Kit</t>
  </si>
  <si>
    <t>DS12AIRASSISTKIT</t>
  </si>
  <si>
    <t>AIR ASSIST KIT FOR G4 HIGH CAP</t>
  </si>
  <si>
    <t>DS12AUTMULTSH</t>
  </si>
  <si>
    <t xml:space="preserve">AUTO-MULTI SHEET READER </t>
  </si>
  <si>
    <t>DS12BCR2DKITFDR</t>
  </si>
  <si>
    <t>2D BCR READER FOR INSERT FEEDER</t>
  </si>
  <si>
    <t>DS12BCR2DRDRFLDR</t>
  </si>
  <si>
    <t>2D BCR READER FOR FOLDER</t>
  </si>
  <si>
    <t>DS12BLANKSTATION</t>
  </si>
  <si>
    <t>BLANK STATION</t>
  </si>
  <si>
    <t>DS12BOTTOM2DRSHT</t>
  </si>
  <si>
    <t>Standard Bottom Sheet Reader 1D/2D</t>
  </si>
  <si>
    <t>DS12CUT1-UPSYS</t>
  </si>
  <si>
    <t>1-UP CUTTER SYSTEM</t>
  </si>
  <si>
    <t>DS12CUTCAS78MM</t>
  </si>
  <si>
    <t>7.8mm CUT CASSETTE (12" to A4)</t>
  </si>
  <si>
    <t>DS12DBLTRACK</t>
  </si>
  <si>
    <t>DOUBLE TRACK UNIT</t>
  </si>
  <si>
    <t>DS12DIVERT2TRAY</t>
  </si>
  <si>
    <t>2 TRAY SHEET DIVERTER</t>
  </si>
  <si>
    <t>DS12DIVERTCONV</t>
  </si>
  <si>
    <t>DIVERT CONVEYOR</t>
  </si>
  <si>
    <t>DS12DIVERTMAILBG</t>
  </si>
  <si>
    <t>ENVELOPE DIVERTER MAIL BAG BIN</t>
  </si>
  <si>
    <t>DS12DIVERTUPGRD</t>
  </si>
  <si>
    <t>G4 DOCUMENT DIVERTER UPGRADE</t>
  </si>
  <si>
    <t>DS12DPMTRINT</t>
  </si>
  <si>
    <t>REQUIRED to interface DIB-CR to DS-1200.  Includes   DIB-CR stand and software.</t>
  </si>
  <si>
    <t>DS12DUALINKMARK</t>
  </si>
  <si>
    <t>DUAL INK MARKING UNIT (for use with Vertical output stacker only)</t>
  </si>
  <si>
    <t>DS12DYNMETERLINK</t>
  </si>
  <si>
    <t>DYNAMIC METER INTERFACE</t>
  </si>
  <si>
    <t>DS12DYNTABINT</t>
  </si>
  <si>
    <t>TA30 &amp; DEP INTERFACE</t>
  </si>
  <si>
    <t>DS12ENVDIVERT3</t>
  </si>
  <si>
    <t>POST-PRINT ENVELOPE DIVERT PACKAGE (3 TRAYs)</t>
  </si>
  <si>
    <t>DS12ENVLPPRINTER</t>
  </si>
  <si>
    <t>DYNAMIC ENVELOPE PRINTER</t>
  </si>
  <si>
    <t>DS12ENVREADBCR1D</t>
  </si>
  <si>
    <t>1D BCR ENVELOPE READER</t>
  </si>
  <si>
    <t>DS12ENVREADBCR2D</t>
  </si>
  <si>
    <t>2D BCR ENVELOPE READER</t>
  </si>
  <si>
    <t>DS12EXITCONVHVYD</t>
  </si>
  <si>
    <t>HEAVY DUTY OUTPUT CONVEYOR</t>
  </si>
  <si>
    <t>DS12FFBASE</t>
  </si>
  <si>
    <t>FULL FORMAT INSERTER w/PC</t>
  </si>
  <si>
    <t>DS12FFCABLEKIT</t>
  </si>
  <si>
    <t>CABLE EXT KIT</t>
  </si>
  <si>
    <t>DS12FFDIVERTUPG</t>
  </si>
  <si>
    <t>G3 TO G4 FFPD UPGRADE</t>
  </si>
  <si>
    <t>DS12FFENVCONV</t>
  </si>
  <si>
    <t>FULL FORMAT ENVELOPE CONVEYOR</t>
  </si>
  <si>
    <t>DS12FFINSFDR</t>
  </si>
  <si>
    <t>FULL FORMAT INSERT FEEDER</t>
  </si>
  <si>
    <t>DS12FFINSFDRRHW</t>
  </si>
  <si>
    <t>FULL FORMAT READING INSERT FEEDER</t>
  </si>
  <si>
    <t>DS12FFORMATDEP</t>
  </si>
  <si>
    <t>FULL FORMAT DEP</t>
  </si>
  <si>
    <t>DS12FFPACKCONV</t>
  </si>
  <si>
    <t>FULL FORMAT PACK CONVEYOR</t>
  </si>
  <si>
    <t>DS12FFPACKDIVERT</t>
  </si>
  <si>
    <t>FULL FORMAT PACK DIVERTER</t>
  </si>
  <si>
    <t>DS12FFPARTKIT</t>
  </si>
  <si>
    <t>FULL FORMAT PARTS KIT</t>
  </si>
  <si>
    <t>DS12FINGERSET</t>
  </si>
  <si>
    <t xml:space="preserve">FINGERSET </t>
  </si>
  <si>
    <t>DS12FIXHSCUTRD</t>
  </si>
  <si>
    <t>2-UP FIXED MULTI HS CUT READER</t>
  </si>
  <si>
    <t>DS12FLATMECHDD</t>
  </si>
  <si>
    <t>MECHANICAL DOUBLE DETECT FOR FLAT MATERIAL FEEDER</t>
  </si>
  <si>
    <t>DS12FLDR-NBR</t>
  </si>
  <si>
    <t>G4i Folder W/RISO Rollers</t>
  </si>
  <si>
    <t>DS12FMFDRFDR</t>
  </si>
  <si>
    <t>Flats Module Feeder Folder</t>
  </si>
  <si>
    <t>DS12FMFDRFDRFD</t>
  </si>
  <si>
    <t>Flats Module Feeder Folder Bottom Reading</t>
  </si>
  <si>
    <t>DS12FMFDRFDRFU</t>
  </si>
  <si>
    <t>Flats Module Feeder Folder Top Reading</t>
  </si>
  <si>
    <t>DS12FOLDER</t>
  </si>
  <si>
    <t>FOLDER</t>
  </si>
  <si>
    <t>DS12FOLDUPGRD</t>
  </si>
  <si>
    <t>G3 TO G4 FOLDER UPGRADE</t>
  </si>
  <si>
    <t>DS12FXDMLTENV</t>
  </si>
  <si>
    <t>FIXED-MULTI ENVELOPE READER</t>
  </si>
  <si>
    <t>DS12FXDMLTINS</t>
  </si>
  <si>
    <t>FIXED-MULTI READ FOR INSERT FEEDER</t>
  </si>
  <si>
    <t>DS12FXDMLTSHT</t>
  </si>
  <si>
    <t xml:space="preserve">FIXED-MULTI SHEET READER </t>
  </si>
  <si>
    <t>DS12G3HICAPTROLLEY</t>
  </si>
  <si>
    <t>ADDITIONAL Hi CAP TROLLEY</t>
  </si>
  <si>
    <t>DS12G4IBASE10K</t>
  </si>
  <si>
    <t>DS1200 G4i 10K BASE +DBLE TRACK UNIT, AIMS OnBoard</t>
  </si>
  <si>
    <t>DS12G4IBASE12K</t>
  </si>
  <si>
    <t>DS1200 G4i 12K BASE +DBLE TRACK UNIT, AIMS OnBoard</t>
  </si>
  <si>
    <t>DS12G4IBASE8K</t>
  </si>
  <si>
    <t>DS1200 G4i 8K BASE + DBLE TRACK UNIT, AIMS OnBoard</t>
  </si>
  <si>
    <t>DS12G4IL2IX9</t>
  </si>
  <si>
    <t>iX-9 Meter Rental Base Only</t>
  </si>
  <si>
    <t>DS12HICAPINSCONV</t>
  </si>
  <si>
    <t>HIGH CAPACITY INSERT CONVEYOR</t>
  </si>
  <si>
    <t>DS12HICAPINSFDR</t>
  </si>
  <si>
    <t>G4 HIGH CAPACITY SHEET FEEDER + SINGLE TROLLEY (Not compatible with G3 Systems)</t>
  </si>
  <si>
    <t>DS12HICAPTROLLEY</t>
  </si>
  <si>
    <t>ADDITIONAL HI CAP TROLLEY           (For G4 Only - Order Trolley Below for G3 or previous systems )</t>
  </si>
  <si>
    <t>DS12HIGHGRIPFDRL</t>
  </si>
  <si>
    <t>Hi-GRIP FEED ROLLER SET</t>
  </si>
  <si>
    <t>DS12HIRESLENS</t>
  </si>
  <si>
    <t>HIGH RES LENSE AUTOMULTI ONLY</t>
  </si>
  <si>
    <t>DS12HORFDR4RDFLD</t>
  </si>
  <si>
    <t>HORIZONTAL FEEDER FOR A READER FOLDER</t>
  </si>
  <si>
    <t>DS12HSCUT1-UPSYS</t>
  </si>
  <si>
    <t>1-UP HI-SPEED CUTTER SYSTEM</t>
  </si>
  <si>
    <t>DS12HSCUT2-UPSYS</t>
  </si>
  <si>
    <t>2-UP HI-SPEED CUTTER SYSTEM</t>
  </si>
  <si>
    <t>DS12HSCUTACCUM</t>
  </si>
  <si>
    <t>CUTTER ACCUMULATOR FOLDER</t>
  </si>
  <si>
    <t>DS12IMOSUPGRD2G4</t>
  </si>
  <si>
    <t>DS-1200 XP to WIN7 (With  PC)</t>
  </si>
  <si>
    <t>DS12INSERTPLATE</t>
  </si>
  <si>
    <t>INSERT PLATE</t>
  </si>
  <si>
    <t>DS12INSFDRMECHDD</t>
  </si>
  <si>
    <t>MECHANICAL DOUBLE DETECT FOR INSERT FEEDER</t>
  </si>
  <si>
    <t>DS12INSFEEDER</t>
  </si>
  <si>
    <t>INSERT FEEDER</t>
  </si>
  <si>
    <t>DS12INSFEEDRFLAT</t>
  </si>
  <si>
    <t xml:space="preserve">FLAT MATERIAL INSERT FEEDER </t>
  </si>
  <si>
    <t>DS12IX9DEPINTRFACE</t>
  </si>
  <si>
    <t>DS-1200 Interface to DEP (iX-9)</t>
  </si>
  <si>
    <t>DS12IX9INTRFACE</t>
  </si>
  <si>
    <t>DS-1200 Interface to iX-9</t>
  </si>
  <si>
    <t>DS12KITSHRTONLNG</t>
  </si>
  <si>
    <t>SHORT-ON-LONG-KIT</t>
  </si>
  <si>
    <t>DS12LENSRING</t>
  </si>
  <si>
    <t>LENS RING FOR MULTI-READER</t>
  </si>
  <si>
    <t>DS12LNG2NDFOLDPL</t>
  </si>
  <si>
    <t>LONG SECOND FOLD PLATE</t>
  </si>
  <si>
    <t>DS12MAINSDELAY</t>
  </si>
  <si>
    <t>MAINS DELAY</t>
  </si>
  <si>
    <t>DS12MTRBASE</t>
  </si>
  <si>
    <t>Production Mail Meter Base</t>
  </si>
  <si>
    <t>DS12MULHSCUTRD</t>
  </si>
  <si>
    <t>1-UP FIXED MULTI CUT READER</t>
  </si>
  <si>
    <t>DS12MULTRDPRO</t>
  </si>
  <si>
    <t>MULTI READ PROCESSOR WITH SIX READING INPUTS</t>
  </si>
  <si>
    <t>DS12NOREADFDR</t>
  </si>
  <si>
    <t>INSERT TRANSPORT - NO READING CAPABILITY</t>
  </si>
  <si>
    <t>DS12OMR1DBCR4FLDR</t>
  </si>
  <si>
    <t>OMR  &amp; 1D BCR READER FOR FOLDER</t>
  </si>
  <si>
    <t>DS12OMR1DBCR4IFDR</t>
  </si>
  <si>
    <t>OMR 1D BCR READER FOR INSERT FEEDER</t>
  </si>
  <si>
    <t>DS12OUTPUTDIV1ST</t>
  </si>
  <si>
    <t>FIRST OUTPUT DIVERT</t>
  </si>
  <si>
    <t>DS12OUTPUTDIV2ND</t>
  </si>
  <si>
    <t>SECOND OUTPUT DIVERT</t>
  </si>
  <si>
    <t>DS12OUTPUTDIV3RD</t>
  </si>
  <si>
    <t>THIRD OUTPUT DIVERT</t>
  </si>
  <si>
    <t>DS12OUTPUTVERIF</t>
  </si>
  <si>
    <t>OUTPUT VERIFICATION MODULE</t>
  </si>
  <si>
    <t>DS12PAPERTRAYEXT</t>
  </si>
  <si>
    <t>DOCUMENT TRAY EXTENSION</t>
  </si>
  <si>
    <t>DS12PBINFINT</t>
  </si>
  <si>
    <t>INFINITY METER INTERFACE</t>
  </si>
  <si>
    <t>DS12POWERUPGRADE</t>
  </si>
  <si>
    <t>POWER UPGRADE</t>
  </si>
  <si>
    <t>DS12PRNTDIBLINK</t>
  </si>
  <si>
    <t>DEP DIB Interface</t>
  </si>
  <si>
    <t>DS12PRNTMTRLINK</t>
  </si>
  <si>
    <t>DYNAMIC ENVELOPE PRINTER &amp; METER INTERFACE</t>
  </si>
  <si>
    <t>DS12QX2DUPGRADE</t>
  </si>
  <si>
    <r>
      <t xml:space="preserve">QX Hawk Upgrade to Data Man 1D/2D </t>
    </r>
    <r>
      <rPr>
        <b/>
        <sz val="11"/>
        <color theme="1"/>
        <rFont val="Calibri"/>
        <family val="2"/>
        <scheme val="minor"/>
      </rPr>
      <t>- G4i Only</t>
    </r>
  </si>
  <si>
    <t>DS12READERFLDR-NBR</t>
  </si>
  <si>
    <t>READER FOLDER W/RISO ROLLERS</t>
  </si>
  <si>
    <t>DS12READERFOLDER</t>
  </si>
  <si>
    <t>READER FOLDER</t>
  </si>
  <si>
    <t>DS12RHWFOLDFIELD</t>
  </si>
  <si>
    <t>UPGRADE FOLDER TO READER FOLDER</t>
  </si>
  <si>
    <t>DS12RHWONLYFDR</t>
  </si>
  <si>
    <t>READING READY CONVEYOR</t>
  </si>
  <si>
    <t>DS12SHEETFDR</t>
  </si>
  <si>
    <t>STANDARD CAPACITY SHEET FEEDER</t>
  </si>
  <si>
    <t>DS12SHEETFDRHOR</t>
  </si>
  <si>
    <t>HORIZONTAL SHEET FEEDER</t>
  </si>
  <si>
    <t>DS12SIDETRAYS</t>
  </si>
  <si>
    <t>SIDE TRAYS (use with Vertical output stacker only)</t>
  </si>
  <si>
    <t>DS12SIDETRIMRCAS</t>
  </si>
  <si>
    <t>SIDE TRIMMER CASSETTE</t>
  </si>
  <si>
    <t>DS12SINGLECUTCAS</t>
  </si>
  <si>
    <t>SINGLE CUT CASSETTE</t>
  </si>
  <si>
    <t>DS12SNGLRDPRO</t>
  </si>
  <si>
    <t>MULTI READ PROCESSOR SINGLE READING INPUT</t>
  </si>
  <si>
    <t>DS12STCAPINSCONV</t>
  </si>
  <si>
    <t>STAND CAPACITY INSERT CONVEYOR</t>
  </si>
  <si>
    <t>DS12STMETERLINK</t>
  </si>
  <si>
    <t>MECHANICAL METER INTERFACE</t>
  </si>
  <si>
    <t>DS12TABRINTFC</t>
  </si>
  <si>
    <t>TA30 MECHANICAL INTERFACE</t>
  </si>
  <si>
    <t>DS12TURNOVRPLATE</t>
  </si>
  <si>
    <t>FOLDER TURNOVER PLATE</t>
  </si>
  <si>
    <t>DS12TWINRDPRO</t>
  </si>
  <si>
    <t>MULTI READ PROCESSOR WITH TWO READING INPUTS</t>
  </si>
  <si>
    <t>DS12ULTRASONICDD</t>
  </si>
  <si>
    <t>ULTRASONIC DOUBLES DETECTION</t>
  </si>
  <si>
    <t>DS12UPGRLIC1012K</t>
  </si>
  <si>
    <t>INSERTER SPEED UPGRADE 10K TO 12K</t>
  </si>
  <si>
    <t>DS12UPGRLIC8-10K</t>
  </si>
  <si>
    <t>INSERTER SPEED UPGRADE 8K TO 10K</t>
  </si>
  <si>
    <t>DS12UPGRLIC8-12K</t>
  </si>
  <si>
    <t>INSERTER SPEED UPGRADE 8K TO 12K</t>
  </si>
  <si>
    <t>DS12VACCWASTENOZ</t>
  </si>
  <si>
    <t>VACCUUM WASTE NOZZLE</t>
  </si>
  <si>
    <t>DS12VERTSTACKER</t>
  </si>
  <si>
    <t>VERTICAL STACKER</t>
  </si>
  <si>
    <t>DS12VSMONITR</t>
  </si>
  <si>
    <t>VS MONITOR KIT</t>
  </si>
  <si>
    <t>DS16KPS</t>
  </si>
  <si>
    <t>High-volume fully automatic pressure sealer, automatic fold settings, 17" form capacity, integrated conveyor, 35 custom fold settings, up to 16,450 pieces/hour</t>
  </si>
  <si>
    <t>DH Intelligent Inserters</t>
  </si>
  <si>
    <t>DS180I1ST</t>
  </si>
  <si>
    <t>1 HCDF Tower, Accumulate &amp; Divert, Conveyor,  Furniture and AIMS On Board</t>
  </si>
  <si>
    <t>Folder-Inserters, Low, Med, High</t>
  </si>
  <si>
    <t>DS180I2CISFDFF</t>
  </si>
  <si>
    <t>2nd CIS Scanner Face Down Field Fitted</t>
  </si>
  <si>
    <t>DS180I2CISFUFF</t>
  </si>
  <si>
    <t>2nd CIS Scanner Face Up Field Fitted</t>
  </si>
  <si>
    <t>DS180I2STHCDF</t>
  </si>
  <si>
    <t>2 StationTower, 1 Feeder + HCDF, Accumulate &amp; Divert, Conveyor, Furniture and AIMS On Board</t>
  </si>
  <si>
    <t>DS180I3ST</t>
  </si>
  <si>
    <t>3 StationTower, Accumulate &amp; Divert, Conveyor, Furniture and AIMS On Board</t>
  </si>
  <si>
    <t>DS180IBASEFURN</t>
  </si>
  <si>
    <t>Furniture 720 mm</t>
  </si>
  <si>
    <t>DS180IBCR1DTWR</t>
  </si>
  <si>
    <t>Tower Folder - 1D BCR License</t>
  </si>
  <si>
    <t>DS180IBRE1DBCRLIC</t>
  </si>
  <si>
    <t>Insert/BRE Fdr - 1D BCR License</t>
  </si>
  <si>
    <t>DS180IBRE1TOMRLIC</t>
  </si>
  <si>
    <t>Insert/BRE Fdr - 1 Track OMR License</t>
  </si>
  <si>
    <t>DS180IBRE2DBCRLIC</t>
  </si>
  <si>
    <t>Insert/BRE Fdr - 2D Datamatrix License</t>
  </si>
  <si>
    <t>DS180IBRE2TOMRLIC</t>
  </si>
  <si>
    <t>Insert/BRE Fdr - 2 Track OMR License</t>
  </si>
  <si>
    <t>DS180ICISFDB</t>
  </si>
  <si>
    <t>Tower Folder CIS Face Down Bottom Position</t>
  </si>
  <si>
    <t>DS180ICISFDTFUB</t>
  </si>
  <si>
    <t>Tower Folder Double CIS Face Down Top Face Up Bottom</t>
  </si>
  <si>
    <t>DS180ICISFUB</t>
  </si>
  <si>
    <t>Tower Folder CIS Face Up Bottom Position</t>
  </si>
  <si>
    <t>DS180ICISFUTFDB</t>
  </si>
  <si>
    <t>Tower Folder Double CIS Face Up Top Face Down Bottom</t>
  </si>
  <si>
    <t>DS180ICONVEYOR</t>
  </si>
  <si>
    <t>Envelope Output Conveyor</t>
  </si>
  <si>
    <t>DS180ICTRAY</t>
  </si>
  <si>
    <t>Envelope Catch Tray</t>
  </si>
  <si>
    <t>DS180IDAYMAIL</t>
  </si>
  <si>
    <t>Tower Daily Mail - If no Accumulator is Ordered</t>
  </si>
  <si>
    <t>DS180IDSUPIJ</t>
  </si>
  <si>
    <t>FM Conveyor Upgrade Kit for IJ</t>
  </si>
  <si>
    <t>DS180IENCONFURN</t>
  </si>
  <si>
    <t>Furniture Envelope Output Conveyor</t>
  </si>
  <si>
    <t>DS180IENDCOVER</t>
  </si>
  <si>
    <t>End Module Cover</t>
  </si>
  <si>
    <t>DS180IEOCF</t>
  </si>
  <si>
    <t>Furniture Envelope Output Conveyor (Low)</t>
  </si>
  <si>
    <t>DS180IEOPSRT</t>
  </si>
  <si>
    <t>Envelope Output Sorter</t>
  </si>
  <si>
    <t>DS180IFFCISFD</t>
  </si>
  <si>
    <t>CIS for Fdr Folder Face Down Field Fitted</t>
  </si>
  <si>
    <t>DS180IFFCISFU</t>
  </si>
  <si>
    <t>CIS for Fdr Folder Face Up Field Fitted</t>
  </si>
  <si>
    <t>DS180IFFDLYMAIL</t>
  </si>
  <si>
    <t>Daily Mail for Feeder Folder w/o CIS</t>
  </si>
  <si>
    <t>DS180IFFWFURN</t>
  </si>
  <si>
    <t>Feeder Folder with Furniture</t>
  </si>
  <si>
    <t>DS180IFIJC</t>
  </si>
  <si>
    <t>Furniture for IJ Conveyor</t>
  </si>
  <si>
    <t>DS180IFISC</t>
  </si>
  <si>
    <t>Furniture for IS Conveyor</t>
  </si>
  <si>
    <t>DS180IFLEX</t>
  </si>
  <si>
    <t>Custom Flex Code - Must Include 1D or 2D BCR License</t>
  </si>
  <si>
    <t>DS180IFMCUPGD</t>
  </si>
  <si>
    <t>FM DS Conveyor Upgrade Kit for IS</t>
  </si>
  <si>
    <t>DS180IIBREMULTLIC</t>
  </si>
  <si>
    <t>Insert/BRE Fdr - Multi-Read License</t>
  </si>
  <si>
    <t>DS180IIFFMULTLIC</t>
  </si>
  <si>
    <t>Feeder Folder - Multi-Read License</t>
  </si>
  <si>
    <t>DS180IISPMI</t>
  </si>
  <si>
    <t>Postage Meter Interface to IS-5000/6000</t>
  </si>
  <si>
    <t>DS180IISPMIDS</t>
  </si>
  <si>
    <t>Postage Meter Interface to IS-5000/6000 with Dynamic Scale</t>
  </si>
  <si>
    <t>DS180ILINFFAC</t>
  </si>
  <si>
    <t>Link Kit InF Sorter Factory Fitted</t>
  </si>
  <si>
    <t>DS180IMODFURN</t>
  </si>
  <si>
    <t>Furniture 408 mm</t>
  </si>
  <si>
    <t>DS180IMULTLIC</t>
  </si>
  <si>
    <t>Tower Folder Multi Read License</t>
  </si>
  <si>
    <t>DS180IOMR1TTWR</t>
  </si>
  <si>
    <t>Tower Folder - 1 Track OMR License</t>
  </si>
  <si>
    <t>DS180IOMR2TTWR</t>
  </si>
  <si>
    <t>Tower Folder - 2 Track OMR License</t>
  </si>
  <si>
    <t>DS180IOPCTCH</t>
  </si>
  <si>
    <t>Catch Tray for Envelope Output Sorter</t>
  </si>
  <si>
    <t>DS180IOPSRTFURN</t>
  </si>
  <si>
    <t>Furniture for Envelope Output Sorter</t>
  </si>
  <si>
    <t>DS180IPMIIX9BASE</t>
  </si>
  <si>
    <t>DS-180i Postage Meter Interface includes iX-9 Base Only Mailing Machine.</t>
  </si>
  <si>
    <t>DS180IPRODPACK</t>
  </si>
  <si>
    <t>Productivity Package Increased Accumulator and System Speed</t>
  </si>
  <si>
    <t>DS180ISCUPG</t>
  </si>
  <si>
    <t>Sort Conveyor Upgrade Kit</t>
  </si>
  <si>
    <t>DS180ISMLENVKIT</t>
  </si>
  <si>
    <t>Small Envelope Kit</t>
  </si>
  <si>
    <t>DS180ISPAREKIT</t>
  </si>
  <si>
    <t>Spare Parts Accessory Kit for DS-180i</t>
  </si>
  <si>
    <t>DS180ITFCISFD</t>
  </si>
  <si>
    <t>Tower Folder CIS Face Down Field Fitted</t>
  </si>
  <si>
    <t>DS180ITFCISFU</t>
  </si>
  <si>
    <t>Tower Folder CIS Face Up Field Fitted</t>
  </si>
  <si>
    <t>DS180ITWR2D</t>
  </si>
  <si>
    <t>Tower Folder - 2D Datamatrix License</t>
  </si>
  <si>
    <t>DS18BRECISFURN</t>
  </si>
  <si>
    <t>BRE Insert Feeder with CIS Reading Hardware &amp; Furniture</t>
  </si>
  <si>
    <t>DS18BREFURN</t>
  </si>
  <si>
    <t>BRE Insert Feeder with Furniture</t>
  </si>
  <si>
    <t>DS18DBREFURN</t>
  </si>
  <si>
    <t>Double BRE Insert Feeder with Furniture</t>
  </si>
  <si>
    <t>DS18FFCISFDFURN</t>
  </si>
  <si>
    <t>Feeder Folder with CIS Face Down Read and Furniture</t>
  </si>
  <si>
    <t>DS18FFCISFUFURN</t>
  </si>
  <si>
    <t>Feeder Folder with CIS Face Up Read and Furniture</t>
  </si>
  <si>
    <t>DS18FFD1DBCRLIC</t>
  </si>
  <si>
    <t>Feeder Folder - 1D BCR License</t>
  </si>
  <si>
    <t>DS18FFD1TOMRLIC</t>
  </si>
  <si>
    <t>Feeder Folder - 1 Track OMR License</t>
  </si>
  <si>
    <t>DS18FFD2DBCRLIC</t>
  </si>
  <si>
    <t>Feeder Folder - 2D Datamatrix License</t>
  </si>
  <si>
    <t>DS18FFD2TOMRLIC</t>
  </si>
  <si>
    <t>Feeder Folder - 2 Track OMR License</t>
  </si>
  <si>
    <t>DS1XASSIT3</t>
  </si>
  <si>
    <t>ONSITE SUPPORT/TRAINING ASSISTANCE Up to 3 Days.  Prices are for work completed during normal working hours between Monday - Friday.</t>
  </si>
  <si>
    <t>DS1XASSIT4</t>
  </si>
  <si>
    <t>ONSITE SUPPORT/TRAINING ASSISTANCE Up to 4 Days. Prices are for work completed during normal working hours between Monday - Friday.</t>
  </si>
  <si>
    <t>DS1XASSIT5</t>
  </si>
  <si>
    <t>ONSITE SUPPORT/TRAINING ASSISTANCE Up to 5 Days.  Prices are for work completed during normal working hours between Monday - Friday.</t>
  </si>
  <si>
    <t>DS1XASSIT7</t>
  </si>
  <si>
    <t>ONSITE SUPPORT/TRAINING ASSISTANCE Up to 7 Days.  Prices are for work completed during normal working hours between Monday - Friday.</t>
  </si>
  <si>
    <t>DS20SBLADE</t>
  </si>
  <si>
    <t>DS20S Replacement Blade</t>
  </si>
  <si>
    <t>DS20SCTTR</t>
  </si>
  <si>
    <t>Semi-Automatic Electric Cutter, electronic two-button operation, cuts stacks up to 1.77" H, LED cutting line, various safety features</t>
  </si>
  <si>
    <t>DS20SCUTSTICKS</t>
  </si>
  <si>
    <t>DS20S Cutting Sticks</t>
  </si>
  <si>
    <t>DS30ABLADE</t>
  </si>
  <si>
    <t>DS30A Replacement Blade</t>
  </si>
  <si>
    <t>DS30ACTTR</t>
  </si>
  <si>
    <t>Automatic Electric Guillotine Cutter, electronic two-button operation, cuts stacks up to 3.15" H, LED cutting line, touchscreen control panel</t>
  </si>
  <si>
    <t>DS30ACUTSTICKS</t>
  </si>
  <si>
    <t>DS30A Cutting Sticks</t>
  </si>
  <si>
    <t>DS40I</t>
  </si>
  <si>
    <t>DS40i Folder Inserter</t>
  </si>
  <si>
    <t>DS40IMI</t>
  </si>
  <si>
    <t>Meter Interface to IS-420/440</t>
  </si>
  <si>
    <t>DS40ITRIFOLD</t>
  </si>
  <si>
    <t>DS40i TriFold Kit</t>
  </si>
  <si>
    <t>DS64I2DBCRLIC</t>
  </si>
  <si>
    <t>DS64i BCR 2D Advanced License</t>
  </si>
  <si>
    <t>DS64IADDLCUSTCOD</t>
  </si>
  <si>
    <t>DS64i OMR&amp;BCR Add'L CustomCode</t>
  </si>
  <si>
    <t>DS64ICISFACT</t>
  </si>
  <si>
    <t>CIS - Factory Fitted</t>
  </si>
  <si>
    <t>DS64ICISFIELD</t>
  </si>
  <si>
    <t>CIS - Field Fitted</t>
  </si>
  <si>
    <t>DS64ICT</t>
  </si>
  <si>
    <t>DS64i Catch Tray</t>
  </si>
  <si>
    <t>DS64I-INT1EBRE</t>
  </si>
  <si>
    <t>2 Station Expert 1 Auto  + 1 BRE Fdr + CIS Scanner + Multi License</t>
  </si>
  <si>
    <t>DS64I-INT1SE</t>
  </si>
  <si>
    <t>1 Station Expert 1 Auto Feeder  + CIS Scanner + Multi License</t>
  </si>
  <si>
    <t>DS64I-INT2SE</t>
  </si>
  <si>
    <t>2 Station Expert  2 Auto Fdr + CIS Scanner + Multi License</t>
  </si>
  <si>
    <t>DS64I-INT3SE</t>
  </si>
  <si>
    <t>3 Station Expert 2 Auto Fdr + Auto BREFdr + CIS Scanner + Multi License</t>
  </si>
  <si>
    <t>DS64I-INT3SS</t>
  </si>
  <si>
    <t>3 Station Special 2 Auto + Special BREFdr  + CIS Scanner + Multi License</t>
  </si>
  <si>
    <t>DS64IMFFLDL</t>
  </si>
  <si>
    <t>DS64i MaxiFeeder Field Installed - only available with 3 station models</t>
  </si>
  <si>
    <t>DS64IMULTLIC</t>
  </si>
  <si>
    <t>DS64i Multi License</t>
  </si>
  <si>
    <t>DS64IOMRBCRFLEX</t>
  </si>
  <si>
    <t>DS64i OMR/BCR Job FLEX</t>
  </si>
  <si>
    <t>DS64IOMRLIC</t>
  </si>
  <si>
    <t>DS64i OMR Advanced License</t>
  </si>
  <si>
    <t>DS64IPERF</t>
  </si>
  <si>
    <t>DS64i Performance Package</t>
  </si>
  <si>
    <t>DS64ISELHF</t>
  </si>
  <si>
    <t>DS64i Adj Left Side Exit</t>
  </si>
  <si>
    <t>DS64ISERHF</t>
  </si>
  <si>
    <t>DS64i Adj Right Side Exit - for use with postage meter interface</t>
  </si>
  <si>
    <t>DS64ISFTRAYE</t>
  </si>
  <si>
    <t>DS64i (1) Exprt Short Feed Tray</t>
  </si>
  <si>
    <t>DS64ISFTRAYS</t>
  </si>
  <si>
    <t>DS64i (1) Spec Short Feed Tray</t>
  </si>
  <si>
    <t>DS64IST1E-BRE-STD</t>
  </si>
  <si>
    <t>DS-64i 2 Station Expert 1 Auto + 1 BRE Fdr w/HCVS</t>
  </si>
  <si>
    <t>DS64IST1E-STD</t>
  </si>
  <si>
    <t>DS-64i 1 Station Expert 1 Auto Feeder w/HCVS</t>
  </si>
  <si>
    <t>DS64IST2E-STD</t>
  </si>
  <si>
    <t>DS-64i 2 Station Expert 2 Auto Fdr w/HCVS</t>
  </si>
  <si>
    <t>DS64IST3E-STD</t>
  </si>
  <si>
    <t>DS-64i 3 Station Expert 2 Auto Fdr + Auto BRE Fdr w/HCVS</t>
  </si>
  <si>
    <t>DS64IST3S-STD</t>
  </si>
  <si>
    <t>DS-64i 3 Station Special 2 Auto + Special BRE Fdr w/HCVS</t>
  </si>
  <si>
    <t>DS6KPS</t>
  </si>
  <si>
    <t>Mid-volume pressure sealer, up to 100 pieces/min, easy to adjust pre-marked fold plates, three-roller top feed, processes up to 14" forms, resettable counter</t>
  </si>
  <si>
    <t>DS700IQ5K14KBASE</t>
  </si>
  <si>
    <t xml:space="preserve">Inserter Base w/5K Speed License, 14K Accumulator Speed License, Conveyor, Furniture and AIMS On Board </t>
  </si>
  <si>
    <t>DS700IQ5K8KBASE</t>
  </si>
  <si>
    <t xml:space="preserve">Inserter Base w/5K Speed License, 8K Accumulator Speed License, Conveyor, Furniture and AIMS On Board </t>
  </si>
  <si>
    <t>DS700IQ7K14KBASE</t>
  </si>
  <si>
    <t xml:space="preserve">Inserter Base w/7K Speed License, 14K Accumulator Speed License, Conveyor, Furniture and AIMS On Board </t>
  </si>
  <si>
    <t>DS700IQ7K8KBASE</t>
  </si>
  <si>
    <t xml:space="preserve">Inserter Base w/7K Speed License, 8K Accumulator Speed License, Conveyor, Furniture and AIMS On Board </t>
  </si>
  <si>
    <t>DS77IQADDLCUSTCOD</t>
  </si>
  <si>
    <t>DS77IQ OMR or BCR Additional Flex License</t>
  </si>
  <si>
    <t>DS77IQCATCHTRAY</t>
  </si>
  <si>
    <t>DS77iQ Catch Tray</t>
  </si>
  <si>
    <t>DS77IQEXSHORTFD1</t>
  </si>
  <si>
    <t>DS77iQ (1) Expert Short Feed Tray</t>
  </si>
  <si>
    <t>DS77IQ-INTE2HC</t>
  </si>
  <si>
    <t xml:space="preserve">2 Station Expert: 1 Auto HCDF + 1 Auto Fdr + CIS Scanner + Multi License </t>
  </si>
  <si>
    <t>DS77IQ-INTE3</t>
  </si>
  <si>
    <t xml:space="preserve">3 Station Expert: 3 Auto Fdr + CIS Scanner + Multi License </t>
  </si>
  <si>
    <t>DS77IQ-INTS2HC</t>
  </si>
  <si>
    <t>2 Station Special: 1 Auto HCDF + 1 Special Fdr + CIS Scanner + Multi License</t>
  </si>
  <si>
    <t>DS77IQ-INTS3</t>
  </si>
  <si>
    <t xml:space="preserve">3 Station Special: 2 Auto + Special Fdr  + CIS Scanner + Multi License </t>
  </si>
  <si>
    <t>DS77IQLEFTSIDEXIT</t>
  </si>
  <si>
    <t xml:space="preserve">DS77iQ Front Side Exit </t>
  </si>
  <si>
    <t>DS77IQMAXIFDR</t>
  </si>
  <si>
    <t xml:space="preserve">DS77iQ MaxiFeeder </t>
  </si>
  <si>
    <t>DS77IQMXFDRLONG</t>
  </si>
  <si>
    <t>DS77IQ Document License MaxiFeeder (14 inches)</t>
  </si>
  <si>
    <t>DS77IQOMRBCRFLEX</t>
  </si>
  <si>
    <t>DS77iQ OMR/BCR Flex License</t>
  </si>
  <si>
    <t>DS77IQRIGHTSIDEXIT</t>
  </si>
  <si>
    <t>DS77iQ Back Side Exit - for use with Postage Meter Interface</t>
  </si>
  <si>
    <t>DS77IQSPSHORTFD1</t>
  </si>
  <si>
    <t>DS77iQ (1) Special Short Feed Tray</t>
  </si>
  <si>
    <t>DS7IQ14KACCUM</t>
  </si>
  <si>
    <t>14K Accumulator Speed License Field Upgrade</t>
  </si>
  <si>
    <t>DS7IQ1DBCRLIC</t>
  </si>
  <si>
    <t xml:space="preserve">1D BCR License - Tower </t>
  </si>
  <si>
    <t>DS7IQ1DBCRLICIF</t>
  </si>
  <si>
    <t>1D BCR License - Insert Feeder</t>
  </si>
  <si>
    <t>DS7IQ1STAFDB</t>
  </si>
  <si>
    <t>1 Station Tower, 1X1000, Hi-Cap CIS FD Bottom &amp; Furniture</t>
  </si>
  <si>
    <t>DS7IQ1STAFUB</t>
  </si>
  <si>
    <t>1 Station Tower, 1X1000, Hi-Cap CIS FU Bottom &amp; Furniture</t>
  </si>
  <si>
    <t>DS7IQ1STANOREAD</t>
  </si>
  <si>
    <t>1 Station Tower, 1X1000, Hi-Cap No Read w/Furniture</t>
  </si>
  <si>
    <t>DS7IQ2DLIC</t>
  </si>
  <si>
    <t>2D/QR License - Insert Feeder</t>
  </si>
  <si>
    <t>DS7IQ2DQRLIC</t>
  </si>
  <si>
    <t xml:space="preserve">2D/QR - License - Tower </t>
  </si>
  <si>
    <t>DS7IQ2STAFDB</t>
  </si>
  <si>
    <t>2 Station Tower, 2X500 CIS FD Bottom &amp; Furniture</t>
  </si>
  <si>
    <t>DS7IQ2STAFUB</t>
  </si>
  <si>
    <t>2 Station Tower, 2X500 CIS FU Bottom &amp; Furniture</t>
  </si>
  <si>
    <t>DS7IQ2STANOREAD</t>
  </si>
  <si>
    <t>2 Station Tower, 2X500 No Read &amp; Furniture</t>
  </si>
  <si>
    <t>DS7IQ2STTWRFDB</t>
  </si>
  <si>
    <t>2 Station Tower, 2X1000, Hi-Cap CIS FD Bottom &amp; Furniture</t>
  </si>
  <si>
    <t>DS7IQ2STTWRFDTFUB</t>
  </si>
  <si>
    <t>2 Station Tower, 2X1000, Hi-Cap FD-Top &amp; FU-Bottom &amp; Furniture</t>
  </si>
  <si>
    <t>DS7IQ2STTWRFUB</t>
  </si>
  <si>
    <t>2 Station Tower, 2X1000, Hi-Cap CIS FU Bottom &amp; Furniture</t>
  </si>
  <si>
    <t>DS7IQ2STTWRFUTFDB</t>
  </si>
  <si>
    <t>2 Station Tower, 2X1000, Hi-Cap CIS FU-Top &amp; FD Bottom &amp; Furniture</t>
  </si>
  <si>
    <t>DS7IQ2STTWRNOREADR</t>
  </si>
  <si>
    <t>2 Station Tower, 2X1000, HiCap No Read &amp; Furniture</t>
  </si>
  <si>
    <t>DS7IQ3STTWRFDB</t>
  </si>
  <si>
    <t>3 Station Tower, 2X500, 1X1000, CIS FD Bottom &amp; Furniture</t>
  </si>
  <si>
    <t>DS7IQ3STTWRFDTFUB</t>
  </si>
  <si>
    <t>3 Station Tower, 2X500, 1X1000, CIS FD-Top &amp; FU-Bottom &amp; Furniture</t>
  </si>
  <si>
    <t>DS7IQ3STTWRFUB</t>
  </si>
  <si>
    <t>3 Station Tower, 2X500, 1X1000, CIS FU Bottom &amp; Furniture</t>
  </si>
  <si>
    <t>DS7IQ3STTWRFUTFDB</t>
  </si>
  <si>
    <t>3 Station Tower, 2X500, 1X1000, CIS FU-Top &amp; FD-Bottom &amp; Furniture</t>
  </si>
  <si>
    <t>DS7IQ3STTWRNOREADR</t>
  </si>
  <si>
    <t>3 Station Tower, 2X500, 1X1000, No Read &amp; Furniture</t>
  </si>
  <si>
    <t>DS7IQ4STTWRFDB</t>
  </si>
  <si>
    <t>4 Station Tower, 4X500, CIS FD Bottom &amp; Furniture</t>
  </si>
  <si>
    <t>DS7IQ4STTWRFDTFUB</t>
  </si>
  <si>
    <t>4 Station Tower, 4X500, FD-Top &amp; FU-Bottom &amp; Furniture</t>
  </si>
  <si>
    <t>DS7IQ4STTWRFUB</t>
  </si>
  <si>
    <t>4 Station Tower, 4X500, CIS FU Bottom &amp; Furniture</t>
  </si>
  <si>
    <t>DS7IQ4STTWRFUTFDB</t>
  </si>
  <si>
    <t>4 Station Tower, 4X500, CIS FU-Top &amp; FD-Bottom &amp; Furniture</t>
  </si>
  <si>
    <t>DS7IQ4STTWRNOREADR</t>
  </si>
  <si>
    <t>4 Station Tower, 4X500, No Read &amp; Furniture</t>
  </si>
  <si>
    <t>DS7IQ7K</t>
  </si>
  <si>
    <t>7K Inserter Speed License Field Upgrade</t>
  </si>
  <si>
    <t>DS7IQCATCHTRAY</t>
  </si>
  <si>
    <t>Catch Tray for Inserter</t>
  </si>
  <si>
    <t>DS7IQCISFDBUPG</t>
  </si>
  <si>
    <t>CIS Face-Down BTM Upgrade Kit</t>
  </si>
  <si>
    <t>DS7IQCISFDTUPG</t>
  </si>
  <si>
    <t>CIS Face-Down TOP Upgrade Kit</t>
  </si>
  <si>
    <t>DS7IQCISFUBUPG</t>
  </si>
  <si>
    <t>CIS Face-Up BTM Upgrade Kit</t>
  </si>
  <si>
    <t>DS7IQCISFUTUPG</t>
  </si>
  <si>
    <t>CIS Face-Up TOP Upgrade Kit</t>
  </si>
  <si>
    <t>DS7IQCONVUPGRD</t>
  </si>
  <si>
    <t>DS700iQ iX-9 Conveyor Upgrade Kit - Sorter</t>
  </si>
  <si>
    <t>DS7IQCUSTFLEXLIC</t>
  </si>
  <si>
    <t>Custom Flex BCR License  (Must add BCR or Multi License Separate)</t>
  </si>
  <si>
    <t>DS7IQDEP</t>
  </si>
  <si>
    <t>Dynamic Envelope Printer with Flex Mail &amp; Furniture</t>
  </si>
  <si>
    <t>DS7IQENCONFURN</t>
  </si>
  <si>
    <t>Furniture for DS-700 iQ Envelope Output Conveyor</t>
  </si>
  <si>
    <t>DS7IQENVCONVEYOR</t>
  </si>
  <si>
    <t>DS7IQFD2FUBTM</t>
  </si>
  <si>
    <t>Face-Down to Face-Up BTM Conversion Kit</t>
  </si>
  <si>
    <t>DS7IQFDRCVR</t>
  </si>
  <si>
    <t>Insert Feeder End Cover</t>
  </si>
  <si>
    <t>DS7IQFDRFLDMULT</t>
  </si>
  <si>
    <t>Multi-Read License - Feeder Folder</t>
  </si>
  <si>
    <t>DS7IQFDRFLDRBCR</t>
  </si>
  <si>
    <t>1D BCR License - Feeder Folder</t>
  </si>
  <si>
    <t>DS7IQFDRFLDRFDR</t>
  </si>
  <si>
    <t>Feeder Folder - CIS FD &amp; Furniture</t>
  </si>
  <si>
    <t>DS7IQFDRFLDRFUR</t>
  </si>
  <si>
    <t>Feeder Folder - CIS FU &amp; Furniture</t>
  </si>
  <si>
    <t>DS7IQFDRFLDRHF</t>
  </si>
  <si>
    <t>Feeder Folder - Hand Feed Option &amp; Furniture</t>
  </si>
  <si>
    <t>DS7IQFDRFLDROMR</t>
  </si>
  <si>
    <t>OMR License - Feeder Folder</t>
  </si>
  <si>
    <t>DS7IQFDT2FUTCONV</t>
  </si>
  <si>
    <t>Twin Scanner Conversion (FD TOP+FU BTM to FU TOP+FD BTM)</t>
  </si>
  <si>
    <t>DS7IQFU2FDBTM</t>
  </si>
  <si>
    <t>Face-Up to Face-Down BTM Conversion Kit</t>
  </si>
  <si>
    <t>DS7IQFURNLG</t>
  </si>
  <si>
    <t>Furniture 900 mm X 630 mm (for Inserter and Tower)</t>
  </si>
  <si>
    <t>DS7IQFURNSM</t>
  </si>
  <si>
    <t>Furniture 408 mm X 630 mm (for Insert Feeder and Feeder-Folder)</t>
  </si>
  <si>
    <t>DS7IQFUT2FDTCONV</t>
  </si>
  <si>
    <t>Twin Scanner Conversion (FU TOP+FD BTM to FD TOP+FU BTM)</t>
  </si>
  <si>
    <t>DS7IQINFINITYPMI</t>
  </si>
  <si>
    <t>PB Infinity Base-Only Postage Meter Interface</t>
  </si>
  <si>
    <t>DS7IQINSERTFDR</t>
  </si>
  <si>
    <t>Insert Feeder &amp; Furniture</t>
  </si>
  <si>
    <t>DS7IQIPMIIX9BASE</t>
  </si>
  <si>
    <t>DS-700iQ Postage Meter Interface includes iX-9 Base Only Mailing Machine</t>
  </si>
  <si>
    <t>DS7IQIPMIIX9MMFDS</t>
  </si>
  <si>
    <t>DS-700iQ Postage Meter Interface for iX-9 w/Mixed Mail Feeder &amp; Dynamic Scale</t>
  </si>
  <si>
    <t>DS7IQMAXPACK</t>
  </si>
  <si>
    <t>Max Pack License to 10mm</t>
  </si>
  <si>
    <t>DS7IQOMRLIC</t>
  </si>
  <si>
    <t>OMR License - Insert Feeder</t>
  </si>
  <si>
    <t>DS7IQOUTPUTSRTR</t>
  </si>
  <si>
    <t>DS7IQPMIDEP</t>
  </si>
  <si>
    <t>DEP &amp; Postage Meter Interface for iX-9 w/Mixed Mail Feeder &amp; Dynamic Scale</t>
  </si>
  <si>
    <t>DS7IQPMIIX9MMF</t>
  </si>
  <si>
    <t>DS-700iQ Postage Meter Interface for iX-9 w/Mixed Mail Feeder</t>
  </si>
  <si>
    <t>DS7IQRDINSFDRFN</t>
  </si>
  <si>
    <t>Reading Insert Feeder CIS FU &amp; Furniture</t>
  </si>
  <si>
    <t>DS7IQSORTFURN</t>
  </si>
  <si>
    <t>Furniture For Envelope Output Sorter</t>
  </si>
  <si>
    <t>DS7IQSRTRCATCHTRY</t>
  </si>
  <si>
    <t>Catch Tray For Envelope Output Sorter</t>
  </si>
  <si>
    <t>DS7IQSTRCONFN</t>
  </si>
  <si>
    <t>Furniture for DS-700 iQ Sorter Envelope Conveyor</t>
  </si>
  <si>
    <t>DS7IQTWR2DQRLIC</t>
  </si>
  <si>
    <t>2D/QR - License - Feeder Folder</t>
  </si>
  <si>
    <t>DS7IQTWRMULTILIC</t>
  </si>
  <si>
    <t xml:space="preserve">Multi-Read License - Tower </t>
  </si>
  <si>
    <t>DS7IQTWROMRLIC</t>
  </si>
  <si>
    <t xml:space="preserve">OMR License - Tower </t>
  </si>
  <si>
    <t>DS7IQVFMULTILIC</t>
  </si>
  <si>
    <t>Multi-Read License - Insert Feeder</t>
  </si>
  <si>
    <t>DS85I1D2D</t>
  </si>
  <si>
    <t>1D &amp; 2D BCR License</t>
  </si>
  <si>
    <t>DS85ICISFACT</t>
  </si>
  <si>
    <t>CIS - Factory fitted</t>
  </si>
  <si>
    <t>DS85ICISFIELD</t>
  </si>
  <si>
    <t>CIS - Field fitted</t>
  </si>
  <si>
    <t>DS85IFDR2PEX</t>
  </si>
  <si>
    <t>Feeder 2 Pack Expert</t>
  </si>
  <si>
    <t>DS85IFDR2PSP</t>
  </si>
  <si>
    <t>Feeder 2 Pack Special</t>
  </si>
  <si>
    <t>DS85IFLEX</t>
  </si>
  <si>
    <t>OMR/BCR Flex License (1)</t>
  </si>
  <si>
    <t>DS85IFLEXP8</t>
  </si>
  <si>
    <t>OMR/BCR Flex License (per each additional)</t>
  </si>
  <si>
    <t>DS85IHCDF</t>
  </si>
  <si>
    <t>HCDF Field Fitted</t>
  </si>
  <si>
    <t>DS85I-INTE2</t>
  </si>
  <si>
    <t>2 Station Expert 2 Auto Fdrs, CIS Scanner &amp; Multi License</t>
  </si>
  <si>
    <t>DS85I-INTE3HCF</t>
  </si>
  <si>
    <t>3 Station Expert 2 Auto Fdrs + 1 HCDF, CIS Scanner &amp; Multi License</t>
  </si>
  <si>
    <t>DS85I-INTE4</t>
  </si>
  <si>
    <t>4 Station Expert 4 Auto Fdrs, CIS Scanner &amp; Multi License</t>
  </si>
  <si>
    <t>DS85I-INTE5HCF</t>
  </si>
  <si>
    <t>5 Station Expert 4 Auto Fdrs + 1 HCDF, CIS Scanner &amp; Multi License</t>
  </si>
  <si>
    <t>DS85I-INTE6</t>
  </si>
  <si>
    <t>6 Station Expert 6 Auto Fdrs, CIS Scanner &amp; Multi License</t>
  </si>
  <si>
    <t>DS85I-INTS2</t>
  </si>
  <si>
    <t>2 Station Special 1 Auto &amp; 1 Special Fdrs, CIS Scanner &amp; Multi License</t>
  </si>
  <si>
    <t>DS85I-INTS3HCF</t>
  </si>
  <si>
    <t>3 Station Special 2 Special Feeders + 1 HCDF, CIS Scanner &amp; Multi License</t>
  </si>
  <si>
    <t>DS85I-INTS4</t>
  </si>
  <si>
    <t>4 Station Special 2 Auto &amp; 2 Special Fdrs, CIS Scanner &amp; Multi License</t>
  </si>
  <si>
    <t>DS85I-INTS5HCF</t>
  </si>
  <si>
    <t>5 Station Special 2 Auto &amp; 2 Special Fdrs + 1 HCDF, CIS Scanner &amp; Multi License</t>
  </si>
  <si>
    <t>DS85I-INTS6</t>
  </si>
  <si>
    <t>6 Station Special 4 Auto &amp; 2 Special Fdrs, CIS Scanner &amp; Multi License</t>
  </si>
  <si>
    <t>DS85ILHCTRAY</t>
  </si>
  <si>
    <t>Left Catch Tray</t>
  </si>
  <si>
    <t>DS85ILHEXIT</t>
  </si>
  <si>
    <t>Left Exit Field Fit</t>
  </si>
  <si>
    <t>DS85IMFFACL</t>
  </si>
  <si>
    <t>MaxiFeeder Factory Fitted</t>
  </si>
  <si>
    <t>DS85IMFFLDL</t>
  </si>
  <si>
    <t>MaxiFeeder Field Installed</t>
  </si>
  <si>
    <t>DS85IMULTLIC</t>
  </si>
  <si>
    <t>OMR, 1D &amp; 2D BCR Multi License</t>
  </si>
  <si>
    <t>DS85IOMRLIC</t>
  </si>
  <si>
    <t>OMR1 Track License</t>
  </si>
  <si>
    <t>DS85IRHCTRAY</t>
  </si>
  <si>
    <t>Right Catch Tray</t>
  </si>
  <si>
    <t>DS85IRHEXIT</t>
  </si>
  <si>
    <t>Right Exit Field Fit</t>
  </si>
  <si>
    <t>DS85ISTRAYE</t>
  </si>
  <si>
    <t>Short Tray Expert</t>
  </si>
  <si>
    <t>DS85ISTRAYS</t>
  </si>
  <si>
    <t>Short Tray Special</t>
  </si>
  <si>
    <t>DS85IVF</t>
  </si>
  <si>
    <t>VF VersaFeeder 4.1</t>
  </si>
  <si>
    <t>DS8KPS</t>
  </si>
  <si>
    <t>Mid-volume pressure sealer, up to 8,000 pieces/hour, sliding fold plate design, processes up to 14" forms, touch-pad control panel</t>
  </si>
  <si>
    <t>DS95I1D2D</t>
  </si>
  <si>
    <t>DS95ICISFACT</t>
  </si>
  <si>
    <t>DS95ICISFIELD</t>
  </si>
  <si>
    <t>DS95IFDR2PEX</t>
  </si>
  <si>
    <t>DS95IFDR2PSP</t>
  </si>
  <si>
    <t>DS95IFLEX</t>
  </si>
  <si>
    <t>DS95IFLEXP8</t>
  </si>
  <si>
    <t>DS95IHCDF</t>
  </si>
  <si>
    <t>DS95I-INTE2</t>
  </si>
  <si>
    <t>DS95I-INTE3HCF</t>
  </si>
  <si>
    <t>DS95I-INTE4</t>
  </si>
  <si>
    <t>DS95I-INTE5HCF</t>
  </si>
  <si>
    <t>DS95I-INTE6</t>
  </si>
  <si>
    <t>DS95I-INTS2</t>
  </si>
  <si>
    <t>DS95I-INTS3HCF</t>
  </si>
  <si>
    <t>DS95I-INTS4</t>
  </si>
  <si>
    <t>DS95I-INTS5HCF</t>
  </si>
  <si>
    <t>DS95I-INTS6</t>
  </si>
  <si>
    <t>DS95ILHCTRAY</t>
  </si>
  <si>
    <t>DS95ILHEXIT</t>
  </si>
  <si>
    <t>DS95IMFFACL</t>
  </si>
  <si>
    <t>DS95IMFFLDL</t>
  </si>
  <si>
    <t>DS95IMULTLIC</t>
  </si>
  <si>
    <t>DS95IOMRLIC</t>
  </si>
  <si>
    <t>DS95IRHCTRAY</t>
  </si>
  <si>
    <t>DS95IRHEXIT</t>
  </si>
  <si>
    <t>DS95ISTRAYE</t>
  </si>
  <si>
    <t>DS95ISTRAYS</t>
  </si>
  <si>
    <t>DS95IVF</t>
  </si>
  <si>
    <t>DS95IVFUPGRADE</t>
  </si>
  <si>
    <t>Versa Feeder Firmware Upgrade to V4.1</t>
  </si>
  <si>
    <t>DSAIMS1000ADF</t>
  </si>
  <si>
    <t xml:space="preserve">AIMS1000 Integration to competitive applications.  MUST include three day Onsite Support (DS1XASSIT3). </t>
  </si>
  <si>
    <t>DSAIMS1KPROFADF</t>
  </si>
  <si>
    <t>AIMS - 1000 Integration to competitive applications.  MUST include three day Onsite Support (DS1XASSIT3).</t>
  </si>
  <si>
    <t>DSAIMS500</t>
  </si>
  <si>
    <t>AIMS - 500 Includes Monitor, Keyboard Mouse and Scanner</t>
  </si>
  <si>
    <t>DSAIMS500ADDLLIC</t>
  </si>
  <si>
    <t>Additional License AIMS500</t>
  </si>
  <si>
    <t>DSAIMS500BASE</t>
  </si>
  <si>
    <t>AIMS 500 Base Station Package</t>
  </si>
  <si>
    <t>DSAIMS500MULTI</t>
  </si>
  <si>
    <t>AIMS 500 Additional Ins Lic</t>
  </si>
  <si>
    <t>DSAIMS500OFFC</t>
  </si>
  <si>
    <t>AIMS500 Office for DS75i, DS85i &amp; DS95i - Closed Loop Mail Piece Verification Only.  Requires version of Impress to create JAF, JRF &amp; JCF.</t>
  </si>
  <si>
    <t>DSAIMS500SEARCH</t>
  </si>
  <si>
    <t>AIMS Search Function</t>
  </si>
  <si>
    <t>DSAIMSBULKBYHAND</t>
  </si>
  <si>
    <t>AIMS Bulk Hand Scan - Complete multiple hand scans at once</t>
  </si>
  <si>
    <t>DSAIMSCABINET</t>
  </si>
  <si>
    <t>AIMS Computer Cabinet</t>
  </si>
  <si>
    <t>DSAIMSDRPC-ONLY</t>
  </si>
  <si>
    <t>AIMS Disaster Recovery PC (Computer &amp; Application Only)</t>
  </si>
  <si>
    <t>DSAIMSLATEDIV</t>
  </si>
  <si>
    <t xml:space="preserve">AIMS Late Divert - Extract identified mailpieces from JAF file </t>
  </si>
  <si>
    <t>DSAIMSMULTIJOB</t>
  </si>
  <si>
    <t>AIMS MultiJob Mode for DS1200 G4i (Beta - contact BDM for detail)</t>
  </si>
  <si>
    <t>DSAIMSMULTSITE</t>
  </si>
  <si>
    <t>AIMS MultiSite Master License</t>
  </si>
  <si>
    <t>DSAIMSOFFCADDLLIC</t>
  </si>
  <si>
    <t>Additional License for AIMS Office for DS-75i, D-85i and DS-95i</t>
  </si>
  <si>
    <t>DSAIMSPARTIALJOB</t>
  </si>
  <si>
    <t>AIMS Import Partially Processed File</t>
  </si>
  <si>
    <t>DSAIMSRTRNMAIL</t>
  </si>
  <si>
    <t>AIMS Response &amp; Return Mail Recording</t>
  </si>
  <si>
    <t>DSAIMSSUBJOBRPT</t>
  </si>
  <si>
    <t xml:space="preserve">AIMS Departmental/Sub Job Reporting </t>
  </si>
  <si>
    <t>DSPROFINSFURN2X</t>
  </si>
  <si>
    <t>Inserter Cabinet for DS-85i / DS-95i</t>
  </si>
  <si>
    <t>DSPROFVFFURN</t>
  </si>
  <si>
    <t>Versa Feeder Cabinet DS-85i / DS-95i</t>
  </si>
  <si>
    <t>DSPSCONVEYOR</t>
  </si>
  <si>
    <t>DS8KPS Conveyor</t>
  </si>
  <si>
    <t>DSPSFURN</t>
  </si>
  <si>
    <t>DS Pressure Sealer Furniture, locking cabinet with storage for forms.</t>
  </si>
  <si>
    <t>DSSCANMNT</t>
  </si>
  <si>
    <t>AIMS Scanner and Mount for Monitor (DS-180i, 700iQ, DS1200G4i)</t>
  </si>
  <si>
    <t>DSTBLTPFURN</t>
  </si>
  <si>
    <t>Table Top Inserter Furniture DS-64i/DS-75i</t>
  </si>
  <si>
    <t>DSVSTACK16K</t>
  </si>
  <si>
    <t>DS16K Vertical Stacker</t>
  </si>
  <si>
    <t>DWECERT9512</t>
  </si>
  <si>
    <t>9.5" x 12" Double Window Certified Mail Envelope - 500 qty</t>
  </si>
  <si>
    <t>E601224</t>
  </si>
  <si>
    <t>Platform 24" Height 59 3/16" w x 36 7/16 d x30"</t>
  </si>
  <si>
    <t>E721812</t>
  </si>
  <si>
    <t>Platform - 72 x 18 x 12</t>
  </si>
  <si>
    <t>E841224</t>
  </si>
  <si>
    <t>Platform 24" Height 83 1/2" w x 36 7/16 d x30"</t>
  </si>
  <si>
    <t>ECERTIFY4X4LABEL</t>
  </si>
  <si>
    <t>ConnectSuite e-Certify Thermal Labels - 4" x 4", 445 labels per roll</t>
  </si>
  <si>
    <t>ECERTIFY-LABEL</t>
  </si>
  <si>
    <t>ConnectSuite e-Certify Thermal Labels - 4" x 2.5", 750 labels per roll</t>
  </si>
  <si>
    <t>ECERTIFY-PRN-LAN</t>
  </si>
  <si>
    <t>Brother Network Label Printer (USB/Serial/LAN)</t>
  </si>
  <si>
    <t>ECERT-PROCESSING</t>
  </si>
  <si>
    <t>e-Certify Processing Fee - to be used for Lease Renewals ONLY</t>
  </si>
  <si>
    <t>EMC693030XYEL</t>
  </si>
  <si>
    <t>Executive Credenza 69 13/16" w x 30" d x 29 1/2" h</t>
  </si>
  <si>
    <t>EMSPRO-N</t>
  </si>
  <si>
    <t>Requires SOW and Approval from RBDM Tim Smith EMS Professional Services</t>
  </si>
  <si>
    <t>ENV02B5M</t>
  </si>
  <si>
    <t>#10 Double Window Security Envelope - 5,000 qty</t>
  </si>
  <si>
    <t>ENV105M</t>
  </si>
  <si>
    <t>#10 Reverse Flap Double Window Security Envelope -   5,000 qty</t>
  </si>
  <si>
    <t>ENV10DWCM</t>
  </si>
  <si>
    <t>#10 Double Window Certified Envelope - 500 per box - Used w/iX-Mailing Systems</t>
  </si>
  <si>
    <t>ENV10NWP</t>
  </si>
  <si>
    <t>#10 Non Window, Plain No Imprint, 500 per box</t>
  </si>
  <si>
    <t>ENV10SWCM</t>
  </si>
  <si>
    <t>#10 Single Window, Green Imprint with "Certified Mail", 500 per box</t>
  </si>
  <si>
    <t>ENV10SWP</t>
  </si>
  <si>
    <t>#10 Single Window, Plain No Imprint, Standard Window Lower Left, 500 per box</t>
  </si>
  <si>
    <t>ENV6X95DWCM</t>
  </si>
  <si>
    <t>6 x 9.5 Double Window Certified Envelope - 500 per box - Used w/iX-Mailing Systems</t>
  </si>
  <si>
    <t>ENV6X95NWP</t>
  </si>
  <si>
    <t>6 x 9.5 Non Window, Plain No Imprint, Booklet Style, 500 per box</t>
  </si>
  <si>
    <t>ENV6X95SWCM</t>
  </si>
  <si>
    <t>6 x 9.5 Single Window, Green Imprint with "Certified Mail".  Booklet Style, Window can be up to 3 x 7, 500 per box</t>
  </si>
  <si>
    <t>ENV9X12NWP</t>
  </si>
  <si>
    <t>9 x 12 Non Window, Plain White No Print, Booklet Style, 500 per box</t>
  </si>
  <si>
    <t>Postage meters</t>
  </si>
  <si>
    <t>Postage Meters Rentals</t>
  </si>
  <si>
    <t>EP70PLUS</t>
  </si>
  <si>
    <t>Neoship PLUS Online Shipping Software</t>
  </si>
  <si>
    <t>Pressure Sealing, Production</t>
  </si>
  <si>
    <t>ES-450</t>
  </si>
  <si>
    <t>Envelope Sealing Machine</t>
  </si>
  <si>
    <t>ESP01N</t>
  </si>
  <si>
    <t>Power Conditioning Line Filter</t>
  </si>
  <si>
    <t>FDRSSTAND</t>
  </si>
  <si>
    <t>Adjustable Floor Stand for ASFDRSS Production Feeder or AS-FDR14</t>
  </si>
  <si>
    <t>FM4-10-001</t>
  </si>
  <si>
    <t>FLEX MAIL 4.3 Basic Edition License</t>
  </si>
  <si>
    <t>FM4-10-002</t>
  </si>
  <si>
    <t>FlexMail 4 Advanced Edition License; Permanent site license for one PC</t>
  </si>
  <si>
    <t>FM4-10-003</t>
  </si>
  <si>
    <t>FLEX MAIL 4.3 Professional Edition License</t>
  </si>
  <si>
    <t>FM4-10-101</t>
  </si>
  <si>
    <t>FLEX MAIL 4.3 Upgrade - Basic to Advanced</t>
  </si>
  <si>
    <t>FM4-10-102</t>
  </si>
  <si>
    <t>FLEX MAIL 4.3 Upgrade - Basic to Professional</t>
  </si>
  <si>
    <t>FM4-10-103</t>
  </si>
  <si>
    <t>FLEX MAIL 4.3 Upgrade - Advanced to Professional</t>
  </si>
  <si>
    <t>FSM481276SB</t>
  </si>
  <si>
    <t>Freestanding Sort Module w/ bottom storage area with 28 shelves</t>
  </si>
  <si>
    <t>GALSEALS</t>
  </si>
  <si>
    <t>Sure Seal, gallon MM and F/I (except IS Series, IJ-105 and  SI-60)</t>
  </si>
  <si>
    <t>HD-M12 FUSER</t>
  </si>
  <si>
    <t>HD-M12DN 200K Fuser /120V Maint Kit</t>
  </si>
  <si>
    <t>HD-M12 TK</t>
  </si>
  <si>
    <t>HD-M12DN Print Cartridge (Tomer w/Drum) 25K Yield</t>
  </si>
  <si>
    <t>HD-MB50D</t>
  </si>
  <si>
    <t>HD VBM/Document Print System.  Duplex 60PPM B&amp;W Laser Printer w/High Capacity Tray and Casters</t>
  </si>
  <si>
    <t>HD-MB50D-PNTR</t>
  </si>
  <si>
    <t>HD BW Printer for Document Printing.  Printer w/standard paper trays for tabletop use where extra capacity trays are not required.</t>
  </si>
  <si>
    <t>HD-MB50-DRKIT</t>
  </si>
  <si>
    <t>HD-MB50 Drum Transfer Belt Replacement Kit</t>
  </si>
  <si>
    <t>HD-MB50-FUSER</t>
  </si>
  <si>
    <t>HD-MB50 Fuser Replacement Kit</t>
  </si>
  <si>
    <t>HD-MB50-HCTRAY</t>
  </si>
  <si>
    <t>HD MB50 Hi-Capacity Tray w/Casters.  1,100 Sheet High Capacity Dual Paper Tray w/Casters</t>
  </si>
  <si>
    <t>HD-MB50-TRAY2K</t>
  </si>
  <si>
    <t>HD-MB50 2000 Sheet Letter Tray w/Casters</t>
  </si>
  <si>
    <t>HD-MB5TNR-KK</t>
  </si>
  <si>
    <t>HD-MB50 Black Toner Bottle</t>
  </si>
  <si>
    <t>HE-4135525N</t>
  </si>
  <si>
    <t>HE RJ45 Lan Cable 5 Meters Shielded 5E STP</t>
  </si>
  <si>
    <t>HE-A0071017</t>
  </si>
  <si>
    <t>HE-A0102689</t>
  </si>
  <si>
    <t>HE PP Cable RJ45 10m cat6</t>
  </si>
  <si>
    <t>HE-A0107486</t>
  </si>
  <si>
    <t>HE Sierra RV50X Router with Antenna</t>
  </si>
  <si>
    <t>HE-A0126638</t>
  </si>
  <si>
    <t>HE Door Control Board Power Cable 9M, 30 Foot Cable</t>
  </si>
  <si>
    <t>HE-A0126639</t>
  </si>
  <si>
    <t>HE Door Control Board Power Cable 15M, 50 Foot Cable</t>
  </si>
  <si>
    <t>HE-A0131683</t>
  </si>
  <si>
    <t>Screen Communication Cable-IPC to Control Panel-1 Part for system Installed with R8</t>
  </si>
  <si>
    <t>HE-A0131828</t>
  </si>
  <si>
    <t xml:space="preserve">Power &amp; Communication Cable- R8 to R8- 1 Part for each additonal R8 </t>
  </si>
  <si>
    <t>HE-A0131885</t>
  </si>
  <si>
    <t>Power &amp; Communication Cable- Starter to R8-1 Part for system installed with R8</t>
  </si>
  <si>
    <t>HE-A0132164</t>
  </si>
  <si>
    <t>HE Parcel Pending Netgear 8 Port Ethernet Switch</t>
  </si>
  <si>
    <t>HE-A0133526</t>
  </si>
  <si>
    <t>HE Router-HAP AC2 Plug US</t>
  </si>
  <si>
    <t>HE-A0133861</t>
  </si>
  <si>
    <t>HE-A0134534</t>
  </si>
  <si>
    <t>HE Parcel Pending Wire Mold Kit</t>
  </si>
  <si>
    <t>HE-A0134554</t>
  </si>
  <si>
    <t>HE Parcel Pending Painted Wire Mold Kit</t>
  </si>
  <si>
    <t>HE-A0134587</t>
  </si>
  <si>
    <t>HE-15 Extension Cord 3-Outlet with Safety Covers</t>
  </si>
  <si>
    <t>HE-A0134590</t>
  </si>
  <si>
    <t>HE Parcel Pending Long power cable</t>
  </si>
  <si>
    <t>HE-A0134638</t>
  </si>
  <si>
    <t>HE Parcel Pending Ethernet cable 100</t>
  </si>
  <si>
    <t>HE-A0136370</t>
  </si>
  <si>
    <t>HE Wall Anchoring Set 2 Set per Tower</t>
  </si>
  <si>
    <t>HE-A0138796</t>
  </si>
  <si>
    <t>HE D Outdoor Side Anchoring 2 Per Configuration Double Tower</t>
  </si>
  <si>
    <t>HE-A0138801</t>
  </si>
  <si>
    <t>HE Outdoor Rear Anchoring 1 Per Tower</t>
  </si>
  <si>
    <t>HE-A0138802</t>
  </si>
  <si>
    <t>HE S Outdoor Rear Anchoring 1 Per Single Tower</t>
  </si>
  <si>
    <t>HE-A0139404</t>
  </si>
  <si>
    <t>HE Floor Anchoring Set 1 Set per Tower</t>
  </si>
  <si>
    <t>HE-A0148649</t>
  </si>
  <si>
    <t>HE-ADDER-D1</t>
  </si>
  <si>
    <t>HE PP Adder 1 Double Tower Stone Gray</t>
  </si>
  <si>
    <t>HE-ADDER-D12</t>
  </si>
  <si>
    <t>HE PP Adder 12 Double Tower Stone Gray</t>
  </si>
  <si>
    <t>HE-ADDER-D18</t>
  </si>
  <si>
    <t>HE PP Adder 18 Double Tower Stone Gray</t>
  </si>
  <si>
    <t>HE-ADDER-D4</t>
  </si>
  <si>
    <t>HE PP Adder 4 Double Tower Stone Gray</t>
  </si>
  <si>
    <t>HE-Adder-R8</t>
  </si>
  <si>
    <t>HE PP Adder R8 Single Tower</t>
  </si>
  <si>
    <t>HE-ADDER-RL18-SG</t>
  </si>
  <si>
    <t>HE PP Adder 18 Rear Loading Stone Gray</t>
  </si>
  <si>
    <t>HE-ADDER-RL23-SG</t>
  </si>
  <si>
    <t>HE PP Adder 23 Rear Loading Stone Gray</t>
  </si>
  <si>
    <t>HE-ADDER-S6</t>
  </si>
  <si>
    <t>HE PP Adder 6 Single Tower Stone Gray</t>
  </si>
  <si>
    <t>HE-ART-TEMPLATE</t>
  </si>
  <si>
    <t>HE Parcel Pending Lockers Decal Art Template</t>
  </si>
  <si>
    <t>HE-AWNING ADD-WL</t>
  </si>
  <si>
    <t>HE PP Awning Adder With Light Stone Gary</t>
  </si>
  <si>
    <t>HE-AWNING-M23-WL</t>
  </si>
  <si>
    <t>HE Awning M23 With Light Stone Gray (Goes with HE-M23 I-O-ADDER); requires HE-INSTALL-AWNING)</t>
  </si>
  <si>
    <t>HE-AWNING-STR-WL</t>
  </si>
  <si>
    <t>HE PP Awning Starter With Light Stone Gray (Goes with Outdoor Starter Towers; requires HE-INSTALL-AWNING)</t>
  </si>
  <si>
    <t>HE-AWNING-S-WL</t>
  </si>
  <si>
    <t>HE PP Awning Single With Lights Stone Gray  (Goes with HE-S13 I-O-ADDER, require HE-INSTALL-AWNING)</t>
  </si>
  <si>
    <t>HE-AWNINGWRAP</t>
  </si>
  <si>
    <t>HE Parcel Pending Lockers Decal Wrap</t>
  </si>
  <si>
    <t>HE-D12-I-O-ADDER</t>
  </si>
  <si>
    <t>HE D12 Adder InOut Hybrid.  Stone Grey D12 Indoor/Outdoor Locker</t>
  </si>
  <si>
    <t>HE-D18-I-O-ADDER</t>
  </si>
  <si>
    <t>HE D18 Adder InOut Hybrid.  Stone Grey D18 Indoor/Outdoor Locker</t>
  </si>
  <si>
    <t>HE-D1-I-O-ADDER</t>
  </si>
  <si>
    <t>HE D1 Adder InOut Hybrid.  Stone Grey D1 Indoor/Outdoor Locker</t>
  </si>
  <si>
    <t>HE-D2-I-O-ADDER</t>
  </si>
  <si>
    <t>HE D2 Adder InOut Hybrid.  Stone Grey D2 Indoor/Outdoor Locker</t>
  </si>
  <si>
    <t>HE-D4-I-O-ADDER</t>
  </si>
  <si>
    <t>HE D4 Adder InOut Hybrid.  Stone Grey D4 Indoor/Outdoor Locker</t>
  </si>
  <si>
    <t>HE-DECAL</t>
  </si>
  <si>
    <t>HE Parcel Pending Lockers Decal</t>
  </si>
  <si>
    <t>HE-INSTALL-ADDER</t>
  </si>
  <si>
    <t>HE Parcel Pending Installation Adder</t>
  </si>
  <si>
    <t>HE-INSTALL-AWNING</t>
  </si>
  <si>
    <t>HE Parcel Pending Locker Installation Awning</t>
  </si>
  <si>
    <t>HE-INSTALL-STARTER</t>
  </si>
  <si>
    <t>HE Parcel Pending Locker Installation Starter Tower</t>
  </si>
  <si>
    <t>HE-LKRCUSTSCRN1</t>
  </si>
  <si>
    <t>HE Parcel Pending One Time Setup Cost for Custom Locker Screens. 1-3 Control Units</t>
  </si>
  <si>
    <t>HE-LKRCUSTSCRN4</t>
  </si>
  <si>
    <t>HE Parcel Pending One Time Setup Cost for Custom Locker Screens. 4-7 Control Units</t>
  </si>
  <si>
    <t>HE-LKRCUSTSCRN8</t>
  </si>
  <si>
    <t>HE Parcel Pending One Time Setup Cost for Custom Locker Screens. 8+ Control Units</t>
  </si>
  <si>
    <t>HE-LSUB-1</t>
  </si>
  <si>
    <t>HE Parcel Pending Locker Software Subscription Annual</t>
  </si>
  <si>
    <t>HE-LSUB-CUSTSCRN</t>
  </si>
  <si>
    <t>HE Parcel Pending Locker Monthly Subscription to Maintain Customization of Locker Screens</t>
  </si>
  <si>
    <t>HE-LSUB-INTGRTION</t>
  </si>
  <si>
    <t>HE Parcel Pending Locker Monthly Subscription to Integrate with our 3rd Party Partners</t>
  </si>
  <si>
    <t>HE-M23 I-O-ADDER</t>
  </si>
  <si>
    <t>HE PP S23 Indoor Outdoor Single Adder Stone Gray</t>
  </si>
  <si>
    <t>HE-OUTADDER-D12</t>
  </si>
  <si>
    <t>HE PP Outdoor Adder 12 Double Tower Stone Gray</t>
  </si>
  <si>
    <t>HE-OUTADDER-D2</t>
  </si>
  <si>
    <t>HE PP Outdoor Adder 2 Double Tower Stone Gray</t>
  </si>
  <si>
    <t>HE-OUTSTARTERCRD13</t>
  </si>
  <si>
    <t>HE PP Outdoor Starter 13 Double Tower Stone Grey with CR</t>
  </si>
  <si>
    <t>HE-OUTSTARTER-CRD6</t>
  </si>
  <si>
    <t>HE PP Outdoor Starter 6 Double Tower Stone Grey with CR</t>
  </si>
  <si>
    <t>HE-OUTSTARTER-D13</t>
  </si>
  <si>
    <t>HE PP Outdoor Starter 13 Double Tower Stone Gray (Outdoor)</t>
  </si>
  <si>
    <t>HE-OUTSTARTER-D6</t>
  </si>
  <si>
    <t>HE-PROSVCS</t>
  </si>
  <si>
    <t>HE Parcel Pending Professional Services</t>
  </si>
  <si>
    <t>HE-S13 I-O-ADDER</t>
  </si>
  <si>
    <t>HE PP S13 Indoor Outdoor Single Adder Stone Gray</t>
  </si>
  <si>
    <t>HE-S6-I-O-ADDER</t>
  </si>
  <si>
    <t>HE S6 Adder InOut Hybrid. Stone Gray S6 Indoor/Outdoor Locker.</t>
  </si>
  <si>
    <t>HE-SITESUR</t>
  </si>
  <si>
    <t>HE Parcel Pending Site Survey</t>
  </si>
  <si>
    <t>HE-STARTER-CR-D13</t>
  </si>
  <si>
    <t>HE PP Indoor Starter 13 Double Tower Stone Grey with CR</t>
  </si>
  <si>
    <t>HE-STARTER-CR-D6</t>
  </si>
  <si>
    <t>HE PP Indoor Starter 6 Double Tower Stone Grey with CR</t>
  </si>
  <si>
    <t>HE-STARTER-D13</t>
  </si>
  <si>
    <t>HE PP Starter 13 Double Tower Stone Gray (Indoor)</t>
  </si>
  <si>
    <t>HE-STARTER-D6</t>
  </si>
  <si>
    <t>HE PP Starter 6 Double Tower Stone Gray (Indoor)</t>
  </si>
  <si>
    <t>HE-STARTER-RL13-SG</t>
  </si>
  <si>
    <t>HE PP Starter 13 Real Loading Stone Grey</t>
  </si>
  <si>
    <t>HE-TRAINING</t>
  </si>
  <si>
    <t>HE Parcel Pending Training</t>
  </si>
  <si>
    <t>HFM</t>
  </si>
  <si>
    <t>Remote Site - Portability</t>
  </si>
  <si>
    <t>ICMFP-1</t>
  </si>
  <si>
    <t>DS-Segment 1 Networked Desktop Solution - Power Conditioner 15 Amp</t>
  </si>
  <si>
    <t>ICPDSA</t>
  </si>
  <si>
    <t>Smart Phone Adapter</t>
  </si>
  <si>
    <t>IDA-PS</t>
  </si>
  <si>
    <t>NORAM IDA Professional Services</t>
  </si>
  <si>
    <t>WTS-P</t>
  </si>
  <si>
    <t>IDSADCL-N</t>
  </si>
  <si>
    <t>WTS-P Additional Client/Location Licence Used to increase number of concurrent logins for WTS-P Base/ XE / Enterprise solutions. Base supports up to 2 additional license XE supports up to 9 additional licenses Unlimited  unlimited</t>
  </si>
  <si>
    <t>IDSAIOPC20WIN10</t>
  </si>
  <si>
    <t>HP All in One PC 21 inch Touch Screen Monitor 64-bit Windows 10</t>
  </si>
  <si>
    <t>IDSAIOPC23WIN10</t>
  </si>
  <si>
    <t>HP All In One PC 23.8 inch Touch Screen Monitor 64-bit Windows 10</t>
  </si>
  <si>
    <t>IDSBASE-N</t>
  </si>
  <si>
    <t>WTS-P Base Software Package Includes 1 client license. This means 1 person can be logged onto the WTS-P site at a time. You can have as many username/password combinations as desired, but can only have 1 person logged on at a time. You can up to 2 add</t>
  </si>
  <si>
    <t>IDSBASETKAIO10</t>
  </si>
  <si>
    <t>WTS-P Base Turnkey &amp; 64bit All-In-One PC Win 10Includes All-In-One Win 10 Touch Computer keyboard mouse WTS-P Base software and 1 license</t>
  </si>
  <si>
    <t>IDSBASETKWIN10</t>
  </si>
  <si>
    <t>WTS-P Base Turnkey &amp; 64bit Desktop PC Win 10Includes PC keyboard mouse monitor WTS-P Base software and 1 license</t>
  </si>
  <si>
    <t>IDSBCS-N</t>
  </si>
  <si>
    <t>Barcode Scanner 3800G</t>
  </si>
  <si>
    <t>IDSBENTPUPG-N</t>
  </si>
  <si>
    <t>WTS-P Base to WTS-P Enterprise software upgrade</t>
  </si>
  <si>
    <t>IDSBPTR-N</t>
  </si>
  <si>
    <t>WTS-P Belt Printer</t>
  </si>
  <si>
    <t>IDSBSTIND-N</t>
  </si>
  <si>
    <t>Create Status Indicators  Optional on WTS-P BASE system only.  Standard on XE and Enterprise systems.</t>
  </si>
  <si>
    <t>IDSBT2400-N</t>
  </si>
  <si>
    <t>MC67 Battery 2400 MAH</t>
  </si>
  <si>
    <t>IDSCLEN-N</t>
  </si>
  <si>
    <t>Custom Label Generation Enabled  Optional on XE systems only.  NOT Available on WTS-P base.  Part of the standard feature set on WTS-P Enterprise systems.</t>
  </si>
  <si>
    <t>IDS-CRDNETADAP</t>
  </si>
  <si>
    <t>WTS-P TC52/57 Ethernet Adapter for Single USB Cradle (Needed to make single cradle sync handhelds via ethernet)</t>
  </si>
  <si>
    <t>IDSDBENCRP-N</t>
  </si>
  <si>
    <t>WTS-P Encrypted DB Option on XE and Enterprise.  Not available on Base WTS-P systems.</t>
  </si>
  <si>
    <t>IDSDESKPCWIN10</t>
  </si>
  <si>
    <t>HP Desktop PC 64-bit Windows 10</t>
  </si>
  <si>
    <t>IDSDFTPIMP-N</t>
  </si>
  <si>
    <t>WTS-P Auto Import Option on WTS-P Base, XE and Enterprise systems.</t>
  </si>
  <si>
    <t>IDSEMTXT-N</t>
  </si>
  <si>
    <t>WTS-P Email / Text Option Optional on Base.  Standard on XE and Enterprise models. Allows the customer to configure their email server so that email / text messages can be sent to recipients, senders or other people when a package changes statuses.</t>
  </si>
  <si>
    <t>IDSENTPR-N</t>
  </si>
  <si>
    <t>WTS-P Enterprise Software Package Includes 1 client license. This means 1 person can be logged onto the WTS-P at a time. You can have as many username/password combinations as desired, but can only have 1 person logged on at a time. You can add as man</t>
  </si>
  <si>
    <t>IDSENTTKAIO10</t>
  </si>
  <si>
    <t>WTS-P Enterprise Turn Key w 64 bit All-In-One WIN 10 PC Includes all-in-one 64bit Win 10 Touch PC, wireless keyboard and mouse, WTS-P Enterprise software and 1 license</t>
  </si>
  <si>
    <t>IDSHHREC-N</t>
  </si>
  <si>
    <t>WTS-P Hand Held Receiving  Optional on WTS-P BASE systems.  Part of the standard feature set for XE and Enterprise systems.</t>
  </si>
  <si>
    <t>IDSINKPTR-N</t>
  </si>
  <si>
    <t>WTS-P Ink Jet Report Printer</t>
  </si>
  <si>
    <t>IDSLABPTR-N</t>
  </si>
  <si>
    <t>WTS-P Thermal Label Printer</t>
  </si>
  <si>
    <t>IDSMBSLIC-N</t>
  </si>
  <si>
    <t>WTS-P Mobile Software License Mandatory on ALL handheld devices whether customer supplies their own or purchased from Neopost USA. One license per device is required.</t>
  </si>
  <si>
    <t>IDSMONITOR-N</t>
  </si>
  <si>
    <t>WTS-P 19" Monitor</t>
  </si>
  <si>
    <t>IDSMULITDB-N</t>
  </si>
  <si>
    <t>WTS-P XE Multiple Data Base Option  Optional only on Enterprise.  Not Avaialble on WTS-P BASE or XE models.</t>
  </si>
  <si>
    <t>IDSPICKUPR-N</t>
  </si>
  <si>
    <t>WTS-P Pickup Request Requires Portal View option. Available on XE and Enterprise systems. Not available on WTS-P BASE Systems.</t>
  </si>
  <si>
    <t>IDSPORT-N</t>
  </si>
  <si>
    <t>WTS-P Portal View Option on XE and Enterprise.  Not Available on Base WTS-P systems.</t>
  </si>
  <si>
    <t>IDSROUTING-N</t>
  </si>
  <si>
    <t>Routing Option Optional on base and XE models.  Standard on Enterprise.</t>
  </si>
  <si>
    <t>IDSSIGMAGR-N</t>
  </si>
  <si>
    <t>WTS-P Signature Pad with Mag Stripe Reader</t>
  </si>
  <si>
    <t>IDSSP-N</t>
  </si>
  <si>
    <t>Signature PAD, LCD 1.5 Backlit USB</t>
  </si>
  <si>
    <t>IDSTC2940-N</t>
  </si>
  <si>
    <t>WTS-P TC55  2940 mAh Battery</t>
  </si>
  <si>
    <t>IDSTC4410-N</t>
  </si>
  <si>
    <t>WTS-P TC55  4410 mAh Battery</t>
  </si>
  <si>
    <t>IDSTC51</t>
  </si>
  <si>
    <t>WTS-P Zebra TC52 Scanner with Camera  This product requires a power supply and a mobile software license.  Don't forget to add in the REQUIRED mobile software license (IDSMBSLIC-N) Three options are available for power.  Option #1 power supply (IDSTC-WALL</t>
  </si>
  <si>
    <t>IDSTC-5156BATT</t>
  </si>
  <si>
    <t>WTS-P TC52/57  4300 mAh Battery</t>
  </si>
  <si>
    <t>IDSTC-5156BOOT</t>
  </si>
  <si>
    <t>WTS-P TC52/57 Protective Boot</t>
  </si>
  <si>
    <t>IDSTC-5156CABLE</t>
  </si>
  <si>
    <t>IDSTC-5156HOL</t>
  </si>
  <si>
    <t>WTS-P TC52/57 Soft Holster</t>
  </si>
  <si>
    <t>IDSTC51KIT</t>
  </si>
  <si>
    <t>WTS-P TC52 Scanner Bundle Includes WTS -P Zebra TC52 Scanner with camera, power supply, styluses, charging cable and protective boot. Wi-Fi and Ethernet Capable.  THIS PACKAGE INCLUDES THE REQUIRED MOBILE SOFTWARE LICENSE (IDSMBSLIC-N).</t>
  </si>
  <si>
    <t>IDSTC56</t>
  </si>
  <si>
    <t>IDSTC56KIT</t>
  </si>
  <si>
    <t>WTS-P TC57 Scanner Bundle Includes WTS -P Zebra TC57 Scanner with camera, power supply, styluses, charging cable, and protective boot. Wi-Fi, ethernet and Cellular (CDMA and GSM) Capable.  THIS PACKAGE INCLUDES THE REQUIRED MOBILE SOFTWARE LICENSE (IDSMB</t>
  </si>
  <si>
    <t>IDSTC-5SLOTCRAD</t>
  </si>
  <si>
    <t>WTS-P TC52/57 5-Port Charging Cradle.  The Cradle charges scanners with or without protective boot. Wi-Fi and Ethernet. Note Does not fit TC55 handhelds.</t>
  </si>
  <si>
    <t>IDSTC-CRADLE</t>
  </si>
  <si>
    <t>WTS-P TC52/57 Single USB Cradle</t>
  </si>
  <si>
    <t>IDSTC-STYLUS3PK</t>
  </si>
  <si>
    <t>WTS-P TC52/57 Stylus 3 pack</t>
  </si>
  <si>
    <t>IDSTC-WALLCHAR</t>
  </si>
  <si>
    <t>IDSTSBT3600-N</t>
  </si>
  <si>
    <t>MC67 Battery 3600 MAH</t>
  </si>
  <si>
    <t>IDSWS-N</t>
  </si>
  <si>
    <t>Wireless Barcode Scanner</t>
  </si>
  <si>
    <t>IDSXE-N</t>
  </si>
  <si>
    <t>WTS-P XE Software Package Includes 1 client license. This means 1 person can be logged onto the WTS-P site at a time. You can have as many username /password combinations as desired, but can only have 1 person logged on at a time. You can add up to 9</t>
  </si>
  <si>
    <t>IDSXETKAIO10</t>
  </si>
  <si>
    <t>WTS-P XE Turnkey &amp; 64bit All-In-One PC Win 10 Includes All-In-One Win 10 Touch Computer keyboard mouse WTS-P XE software and 1 license</t>
  </si>
  <si>
    <t>IDSXETKWIN10</t>
  </si>
  <si>
    <t>WTS-P XE Turnkey &amp; 64bit Desktop PC Win 10Includes Win10 64bit PC keyboard mouse monitor WTS-P XE software and 1 license</t>
  </si>
  <si>
    <t>IDSXEUPGENT-N</t>
  </si>
  <si>
    <t>WTS-P XE to WTS-P Enterprise software upgrade</t>
  </si>
  <si>
    <t>IDSXEUPG-N</t>
  </si>
  <si>
    <t>WTS-P Base to WTS-P XE software upgrade</t>
  </si>
  <si>
    <t>IM16</t>
  </si>
  <si>
    <t>Letter Opener</t>
  </si>
  <si>
    <t>IM-210</t>
  </si>
  <si>
    <t>Omation 210 Envelopener - ideal for processing 200 to 2000 pieces per day, proven milling-cutter technology, self-adjusting feeder and complete edge to edge cutting</t>
  </si>
  <si>
    <t>IM-306B</t>
  </si>
  <si>
    <t>Omation 306 Envelopener</t>
  </si>
  <si>
    <t>IM-306BATCHER</t>
  </si>
  <si>
    <t>Batcher Option for 306 (Factory or Field Installed)</t>
  </si>
  <si>
    <t>IM-306BINKJET</t>
  </si>
  <si>
    <t>Omation 306 Envelopener with High Speed Inkjet Printer</t>
  </si>
  <si>
    <t>IM-306SIJSORTBIN</t>
  </si>
  <si>
    <t>Omation 306S Envelopener with Sorter, High Speed InkJet Printer and Sort Bin</t>
  </si>
  <si>
    <t>IM-306SIJSORTBNBAT</t>
  </si>
  <si>
    <t>Omation 306S Envelopener with Sorter, High Speed InkJet Printer, Sort Bin and Batcher</t>
  </si>
  <si>
    <t>IM-306SIJSTCONV</t>
  </si>
  <si>
    <t>Omation 306S Envelopener with Sorter, High Speed InkJet Printer and Conveyor</t>
  </si>
  <si>
    <t>IM-306SIJSTCONVBAT</t>
  </si>
  <si>
    <t>Omation 306S Envelopener with Sorter, High Speed InkJet Printer, Conveyor and Batcher</t>
  </si>
  <si>
    <t>IM-306SSORTBIN</t>
  </si>
  <si>
    <t>Omation 306S Envelopener with Sorter and Sort Bin</t>
  </si>
  <si>
    <t>IM-306SSORTCONV</t>
  </si>
  <si>
    <t>Omation 306S Envelopener with Sorter and Conveyor</t>
  </si>
  <si>
    <t>IM-410</t>
  </si>
  <si>
    <t>Omation 410 Envelopener - w/integrated ink jet printer and new job creation interface.  Ideal for processing 200 to 2000 pieces of mixed mail per day, self-adjusting feeder and adjustable cut depth settings.</t>
  </si>
  <si>
    <t>Impress Platform</t>
  </si>
  <si>
    <t>IMPSBUPREPAY-P1</t>
  </si>
  <si>
    <t>Distribute Prepaid 1 (Includes 5,000 Annual Automate Clicks/Pages)</t>
  </si>
  <si>
    <t>IMPSBUPREPAY-P2</t>
  </si>
  <si>
    <t>Distribute Prepaid 2 (Includes 18,000 Annual Automate Clicks/Pages)</t>
  </si>
  <si>
    <t>IMPSBUPREPAY-P3</t>
  </si>
  <si>
    <t>Distribute Prepaid 3 (Includes 30,000 Annual Automate Clicks/Pages)</t>
  </si>
  <si>
    <t>IMPSBUPREPAY-P4</t>
  </si>
  <si>
    <t>Distribute Prepaid 4 (Includes 90,000 Annual Automate Clicks/Pages)</t>
  </si>
  <si>
    <t>IMPSBUPREPAY-P5</t>
  </si>
  <si>
    <t>Distribute Prepaid 5 (Includes 180,000 Annual Automate Clicks/Pages)</t>
  </si>
  <si>
    <t>IMPSBUPREPAY-P6</t>
  </si>
  <si>
    <t>Distribute Prepaid 6 (Includes 480,000 Annual Automate Clicks/Pages)</t>
  </si>
  <si>
    <t>IMPSBUPREPAY-P7</t>
  </si>
  <si>
    <t>Distribute Prepaid 7 (Includes 840,000 Annual Automate Clicks/Pages)</t>
  </si>
  <si>
    <t>IMPSBUPREPAY-P8</t>
  </si>
  <si>
    <t>Distribute Prepaid 8 (Includes 1,200,000 Annual Automate Clicks/Pages)</t>
  </si>
  <si>
    <t>IMPSBUPREPAY-P9</t>
  </si>
  <si>
    <t>Distribute Prepaid 9 (Includes 3,000,000 Annual Automate Clicks/Pages)</t>
  </si>
  <si>
    <t>IMPSUBBAP-P2</t>
  </si>
  <si>
    <t>Impress Basic Plus T1 Subscription (15,000 clicks/pages per year) Includes Access to Automate, Dispatch, Distribute, Portal. Usage charges apply.</t>
  </si>
  <si>
    <t>IMPSUBBAS-P1</t>
  </si>
  <si>
    <t>Impress Basic T1 Subscription (5,000 clicks/pages per year) Includes Access to Automate, Distribute, Portal. Usage charges apply. Output via Distribute. No local Print.</t>
  </si>
  <si>
    <t>IMPSUBBUS-P4</t>
  </si>
  <si>
    <t>Impress Business T1 Subscription (100,000 clicks/pages per year) Includes Access to Automate, Dispatch, Distribute, Portal. Usage charges apply.</t>
  </si>
  <si>
    <t>IMPSUBCLUSTER1</t>
  </si>
  <si>
    <t>Impress Dedicated Subcluster 1 - 5M</t>
  </si>
  <si>
    <t xml:space="preserve">n/a </t>
  </si>
  <si>
    <t>IMPSUBCLUSTER2</t>
  </si>
  <si>
    <t>Impress Dedicated Subcluster 2 - 10M</t>
  </si>
  <si>
    <t>IMPSUBCLUSTER3</t>
  </si>
  <si>
    <t>Impress Dedicated Subcluster 3 - 15M</t>
  </si>
  <si>
    <t>IMPSUBLAR-P7</t>
  </si>
  <si>
    <t>Impress Enterprise Plus T1 Subscription (1,500,000 clicks/pages per year) Includes Access to Automate, Dispatch, Distribute, Portal. Usage charges apply.</t>
  </si>
  <si>
    <t>IMPSUBOFF-P3</t>
  </si>
  <si>
    <t>Impress Office T1 Subscription (40,000 clicks/pages per year) Includes Access to Automate, Dispatch, Distribute, Portal. Usage charges apply.</t>
  </si>
  <si>
    <t>IMPSUBPRO-P5</t>
  </si>
  <si>
    <t>Impress Professional T1 Subscription (250,000 clicks/pages per year) Includes Access to Automate, Dispatch, Distribute, Portal. Usage charges apply.</t>
  </si>
  <si>
    <t>IMPSUBPRP-P8</t>
  </si>
  <si>
    <t>Impress Professional Plus T1 Subscription (450,000 clicks/pages per year) Includes Access to Automate, Dispatch, Distribute, Portal. Usage charges apply.</t>
  </si>
  <si>
    <t>IMPSUBULTI-P9</t>
  </si>
  <si>
    <t>Impress Enterprise Ultimate T1 Subscription (3,000,000 clicks/pages per year) Includes Access to Automate, Dispatch, Distribute, Portal. Usage charges apply.</t>
  </si>
  <si>
    <t>IMPSUBVENT-P6</t>
  </si>
  <si>
    <t>Impress Enterprise T1 Subscription (700,000 clicks/pages per year) Includes Access to Automate, Dispatch, Distribute, Portal. Usage charges apply.</t>
  </si>
  <si>
    <t>IN3INK</t>
  </si>
  <si>
    <t>Ink Cartridge for IN Series 360 base</t>
  </si>
  <si>
    <t>ININK67</t>
  </si>
  <si>
    <t>Ink Cartridge for IN Series 600/700/750 bases</t>
  </si>
  <si>
    <t>ININK67HC</t>
  </si>
  <si>
    <t>Ink Cartridge - high capacity for IN Series 600/700/750 bases</t>
  </si>
  <si>
    <t>IS5000-6000KIT</t>
  </si>
  <si>
    <t>Supply Kit contains Ink Cartridge, 16oz Sure Seal Bottle  &amp; 1000 Pack Meter Tapes Double Labels</t>
  </si>
  <si>
    <t>IS56INK</t>
  </si>
  <si>
    <t>IS-5000/6000 Series Ink Tank</t>
  </si>
  <si>
    <t>Integrated Postal Scales</t>
  </si>
  <si>
    <t>IS56WP10STD</t>
  </si>
  <si>
    <t>IS-5000/6000 Stand for the 10lb Weigh Platform</t>
  </si>
  <si>
    <t>Scales</t>
  </si>
  <si>
    <t>ISDW10</t>
  </si>
  <si>
    <t>IS 4/5/6 Series 10lb. Differential Weighing</t>
  </si>
  <si>
    <t>ISDW30</t>
  </si>
  <si>
    <t>IS 4/5/6 Series 30lb. Differential Weighing</t>
  </si>
  <si>
    <t>ISDW70</t>
  </si>
  <si>
    <t>IS 4/5/6 Series 70lb. Differential Weighing</t>
  </si>
  <si>
    <t>ISINK2</t>
  </si>
  <si>
    <t>IS-280 Series Ink Cartridge</t>
  </si>
  <si>
    <t>ISINK34</t>
  </si>
  <si>
    <t>Ink Cartridge for IS3 &amp; 4 series</t>
  </si>
  <si>
    <t>ISINK4HC</t>
  </si>
  <si>
    <t>Ink Cartridge - high capacity for IS440-490 series</t>
  </si>
  <si>
    <t>ISROLLTAPE</t>
  </si>
  <si>
    <t>Roll Tape to be used  with Remote Label Dispenser (ISRLD &amp; INRLD).  Qty of 10 rolls.  Yields up to 260 per roll.</t>
  </si>
  <si>
    <t>Mailing System, Ultra Low Volume</t>
  </si>
  <si>
    <t>Mailing &amp; Shipping Bndl Pricing</t>
  </si>
  <si>
    <t>IX1BWP10</t>
  </si>
  <si>
    <t>iX-1 Base w/ 10lb. Scale - LEASE ONLY, Rate Prot &amp; Post Exp Mgr Incl</t>
  </si>
  <si>
    <t>IX1ERR</t>
  </si>
  <si>
    <t>iX-1 e-RR activation &amp; starter kit. Incl e-RR SW &amp; Rate File w/50 eDel Conf, 50 eSig Conf &amp; 100 eCert labels</t>
  </si>
  <si>
    <t>Meter Rental Packages</t>
  </si>
  <si>
    <t>IX1R10</t>
  </si>
  <si>
    <t>iX-1 w/ 10lb. WP Rental Incl Free Resets, neoFunds BasicPLUS, Rate Prot, Postal Exp Mgr</t>
  </si>
  <si>
    <t>IX1R10A10</t>
  </si>
  <si>
    <t>iX-1 w/ 10lb. WP Rental &amp; 10 Accounts Incl Free Resets, neoFunds BasicPLUS, Rate Prot, Postal Exp Mgr</t>
  </si>
  <si>
    <t>IX1R10A5</t>
  </si>
  <si>
    <t>iX-1 w/ 10lb. WP Rental &amp; 5 Accounts Incl Free Resets, neoFunds BasicPLUS, Rate Prot, Postal Exp Mgr</t>
  </si>
  <si>
    <t>S.M.A.R.T iX-Series Bundle Pkgs</t>
  </si>
  <si>
    <t>IX357SMARTCSKIT</t>
  </si>
  <si>
    <t>S.M.A.R.T. Kit includes All-in-one PC, Thermal Label Printer and Computer Stand</t>
  </si>
  <si>
    <t>IX357SMARTDMKIT</t>
  </si>
  <si>
    <t>S.M.A.R.T. Kit includes All-in-one PC, Thermal Label Printer and Desk Mount</t>
  </si>
  <si>
    <t>IX357SMARTWMKIT</t>
  </si>
  <si>
    <t>S.M.A.R.T. Kit includes All-in-one PC, Thermal Label Printer and Wall Mount</t>
  </si>
  <si>
    <t>IX3DW10</t>
  </si>
  <si>
    <t>iX-3 Series Base 10lb. Differential Weighing</t>
  </si>
  <si>
    <t>IX3DW30</t>
  </si>
  <si>
    <t>iX-3 Series Base 30lb. Differential Weighing</t>
  </si>
  <si>
    <t>IX3DW5</t>
  </si>
  <si>
    <t>iX-3 Series Base 5lb. Differential Weighing</t>
  </si>
  <si>
    <t>IX3DW70</t>
  </si>
  <si>
    <t>iX-3 Series Base 70lb. Differential Weighing</t>
  </si>
  <si>
    <t>IX3ERR</t>
  </si>
  <si>
    <t xml:space="preserve">ERR Feature and Activation Kit Required w/ ISSP35 </t>
  </si>
  <si>
    <t>Mailing Systems, Low Volume</t>
  </si>
  <si>
    <t>IX3-P5</t>
  </si>
  <si>
    <t>iX-3 Series Base w/5lb Integrated Weighing Platform, Moistener, Catch Tray, 50 Standard Accounts / Departments.</t>
  </si>
  <si>
    <t>IX3-R5</t>
  </si>
  <si>
    <t>IX-5 w/ 5lb. WP RENTAL - IX3AI &amp; ISSP10 w/ neoFunds BasicPLUS</t>
  </si>
  <si>
    <t>IX3-R5 W/SP20</t>
  </si>
  <si>
    <t>IX-5 w/ 5lb. WP RENTAL - IX3AI &amp; ISSP10 w/ neoFunds BasicPLUS and ISSP20</t>
  </si>
  <si>
    <t>IX3-R5 W/SP35</t>
  </si>
  <si>
    <t>IX-5 w/ 5lb. WP RENTAL - IX3AI &amp; ISSP10 w/ neoFunds BasicPLUS and ISSP35</t>
  </si>
  <si>
    <t>IX57KEYBOARD</t>
  </si>
  <si>
    <t>Keyboard &amp; Custom Steel Stand for iX Series 5/7/7PRO/9 Bases</t>
  </si>
  <si>
    <t>IX5AF</t>
  </si>
  <si>
    <t>iX-5 Series  w/ AutoFeeder, Sealer, Catch Tray and Ink Cartridge</t>
  </si>
  <si>
    <t>IX5AFUPG</t>
  </si>
  <si>
    <t>IX5HF Auto Feed Post Sale Upgrade</t>
  </si>
  <si>
    <t>IX5FURNITURE</t>
  </si>
  <si>
    <t>60" table for the S.M.A.R.T. iX-5HF/AF packages.  Table comes with one pre-drilled 5/8" hole that can accommodate the deskmount package  (SMARTDESKMOUNT)</t>
  </si>
  <si>
    <t>IX5HF</t>
  </si>
  <si>
    <t>iX-5 Series Base w/ Hand Feeder, Moistener, Catch Tray and Ink Cartridge</t>
  </si>
  <si>
    <t>IX7</t>
  </si>
  <si>
    <t>iX-7 Series Base w/ Mixed Size Feeder, Sealer, Catch Tray and Ink Cartridge</t>
  </si>
  <si>
    <t>IX7ERR</t>
  </si>
  <si>
    <t>iX-7 Series Base e-RR Feature &amp; Activation Kit w/bc scanner. Inc e-RR SW &amp; Rate File w/200 eDel/Sig Conf &amp; 500 eCert labels</t>
  </si>
  <si>
    <t>IX7PRO</t>
  </si>
  <si>
    <t>iX-7PRO Series Base w/ Mixed Size Feeder, Sealer, Catch Tray and Ink Cartridge</t>
  </si>
  <si>
    <t>IX7PROERR</t>
  </si>
  <si>
    <t>IX-9 e-RR Feature Activation &amp; Starter Kit w/Bar Code Scanner</t>
  </si>
  <si>
    <t>IX9A</t>
  </si>
  <si>
    <t>iX-9A 210 LPM Base, Puffy Postcard Feeder with Wireways, Ink Cartridge &amp; Power Line Conditioner</t>
  </si>
  <si>
    <t>IX9B</t>
  </si>
  <si>
    <t>iX-9B 260 LPM Base, Puffy Postcard Feeder with Wireways, Ink Cartridge &amp; Power Line Conditioner</t>
  </si>
  <si>
    <t>Mailing Systems, High Volume</t>
  </si>
  <si>
    <t>IX9C</t>
  </si>
  <si>
    <t>iX-9C 300 LPM Base, Puffy Postcard Feeder with Wireways, Ink Cartridge &amp; Power Line Conditioner</t>
  </si>
  <si>
    <t>IX9CATCH</t>
  </si>
  <si>
    <t>iX-9 Catch Tray</t>
  </si>
  <si>
    <t>IX9CONVEYOR</t>
  </si>
  <si>
    <t>iX-9 Conveyor Stacker</t>
  </si>
  <si>
    <t>IX9DROPTRAY</t>
  </si>
  <si>
    <t>iX-9 Drop Tray</t>
  </si>
  <si>
    <t>IX9DWM PKG</t>
  </si>
  <si>
    <t>iX-9 Dynamic Weighing Module</t>
  </si>
  <si>
    <t>IX9ERR</t>
  </si>
  <si>
    <t>IX9INKHC</t>
  </si>
  <si>
    <t>iX-9 Series High Capacity Ink Cartridge</t>
  </si>
  <si>
    <t>IX9SMARTARMMNT</t>
  </si>
  <si>
    <t>iX-9 Series S.M.A.R.T. PC Arm Mount (Service spare part only, already included in Bundles)</t>
  </si>
  <si>
    <t>IX9SMARTHWKIT</t>
  </si>
  <si>
    <t>S.M.A.R.T. Kit includes All-in-one PC, Arm Mount, Thermal Label PTR, KB w/Stand.  Use w/multiple iX-9 systems at same location or Multi-Site Locations</t>
  </si>
  <si>
    <t>IX9SMARTKBSTDPKG</t>
  </si>
  <si>
    <t>iX-9 Series SMART Wireless Keyboard &amp; Stand</t>
  </si>
  <si>
    <t>IX9SMARTPC</t>
  </si>
  <si>
    <t>IX-Series All-In-One PC</t>
  </si>
  <si>
    <t>IX9WP10STD</t>
  </si>
  <si>
    <t>iX-9 Stand for the 10lb Weigh Platform</t>
  </si>
  <si>
    <t>IXDS7</t>
  </si>
  <si>
    <t>Dynamic Weighing Platform (IX Series 7/7PRO bases only)</t>
  </si>
  <si>
    <t>IXDU10</t>
  </si>
  <si>
    <t>iX-1 10 Department Upgrade</t>
  </si>
  <si>
    <t>IXDU100</t>
  </si>
  <si>
    <t>100 Department Upgrade - iX-3 Series</t>
  </si>
  <si>
    <t>IXDU1000</t>
  </si>
  <si>
    <t>1000 Department Upgrade - iX-9 Series</t>
  </si>
  <si>
    <t>IXDU2000</t>
  </si>
  <si>
    <t>2000 Department Upgrade - iX-9 Series</t>
  </si>
  <si>
    <t>IXDU300</t>
  </si>
  <si>
    <t>300 Department Upgrade - iX-3/5/7/7PRO/9 Series</t>
  </si>
  <si>
    <t>IXDU3000</t>
  </si>
  <si>
    <t>3000 Department Upgrade - iX-9 Series</t>
  </si>
  <si>
    <t>IXDU5</t>
  </si>
  <si>
    <t>iX-1 5 Department Upgrade</t>
  </si>
  <si>
    <t>IXDU500</t>
  </si>
  <si>
    <t>500 Department Upgrade - iX-3/5/7/7PRO/9 Series</t>
  </si>
  <si>
    <t>IXDW10</t>
  </si>
  <si>
    <t>iX Series 5/7/7PRO/9 base 10lb. Differential Weighing</t>
  </si>
  <si>
    <t>IXDW30</t>
  </si>
  <si>
    <t>iX Series 5/7/7PRO/9 base 30lb. Differential Weighing</t>
  </si>
  <si>
    <t>IXDW70</t>
  </si>
  <si>
    <t>iX Series 5/7/7PRO/9 base 70lb. Differential Weighing</t>
  </si>
  <si>
    <t>IXELD</t>
  </si>
  <si>
    <t>iX-7/iX-7PRO/iX-9 Remote Label Dispenser</t>
  </si>
  <si>
    <t>IXELDPKG</t>
  </si>
  <si>
    <t>iX-7/iX-7PRO/iX-9 Remote Label Dispenser &amp; Stand</t>
  </si>
  <si>
    <t>IXINK1</t>
  </si>
  <si>
    <t>iX-1 Series Ink Cartridge</t>
  </si>
  <si>
    <t>IXINK357</t>
  </si>
  <si>
    <t>iX-3/5/7/7PRO Series Standard Ink Cartridge</t>
  </si>
  <si>
    <t>IXINK57HC</t>
  </si>
  <si>
    <t>iX-5/7/7PRO Series High Capacity Ink Cartridge</t>
  </si>
  <si>
    <t>IXLANKIT</t>
  </si>
  <si>
    <t>Smart Connect  Kit</t>
  </si>
  <si>
    <t>IXPRINTER</t>
  </si>
  <si>
    <t>iX Series Inkjet Report Printer w/ USB Cable</t>
  </si>
  <si>
    <t>IXPWRSTACKER</t>
  </si>
  <si>
    <t>New iX7/7PRO Conveyor Stacker &amp; Adaptor</t>
  </si>
  <si>
    <t>IXSCAN</t>
  </si>
  <si>
    <t>iX Series USB Barcode Scanner for Department Scanning or eServices</t>
  </si>
  <si>
    <t>IXUSBHUB</t>
  </si>
  <si>
    <t>iX Series USB Hub to increase USB Connections</t>
  </si>
  <si>
    <t>IXUSBKEY</t>
  </si>
  <si>
    <t>iX Series USB Memory Key</t>
  </si>
  <si>
    <t>IXWP10</t>
  </si>
  <si>
    <t>iX-5/7/7PRO/9 Series 10lb. Weigh Platform</t>
  </si>
  <si>
    <t>IXWP30</t>
  </si>
  <si>
    <t>iX-5/7/7PRO/9 Series 30lb. Weigh Platform</t>
  </si>
  <si>
    <t>IXWP5</t>
  </si>
  <si>
    <t>IX Series 5 lb Weighing Platform</t>
  </si>
  <si>
    <t>IXWP5DW</t>
  </si>
  <si>
    <t>iX-5 Series base 5lb. Differential Weighing</t>
  </si>
  <si>
    <t>IXWP70</t>
  </si>
  <si>
    <t>iX-5/7/7PRO/9 Series 70lb. Weigh Platform</t>
  </si>
  <si>
    <t>IXWP70UPG</t>
  </si>
  <si>
    <t>Upgrade 30lb platform to 70lb capacity</t>
  </si>
  <si>
    <t>L2-18</t>
  </si>
  <si>
    <t>12 Bin Legal Size Sorter - 2 columns - can be used for corner configuration on 30x30x30 table</t>
  </si>
  <si>
    <t>L4-18</t>
  </si>
  <si>
    <t>24 Bin Legal Size Sorter - 4 column</t>
  </si>
  <si>
    <t>L6-18</t>
  </si>
  <si>
    <t>36 Bin Legal Size Sorter</t>
  </si>
  <si>
    <t>L6-18E18</t>
  </si>
  <si>
    <t>36 Bin Legal Size Sorter with 18" Riser</t>
  </si>
  <si>
    <t>LIN</t>
  </si>
  <si>
    <t>Line Printer Input - Portability</t>
  </si>
  <si>
    <t>LOCAL-SRVC BPA</t>
  </si>
  <si>
    <t>On Site local service for non covered labor sold by units (BCC Architect, BCC Data Quality, BCC Impress Automate Plug-In, BCC Off Archtct OMS, BulkMailer Business, BulkMailer Professio</t>
  </si>
  <si>
    <t>LOCAL-SRVC SW</t>
  </si>
  <si>
    <t>On Site local service for non covered labor sold by units(WTS-P, iMCM G2, Account Report Manager, New EMS Packages, EMS ProServ, EMS SYS Software, Documet Handling Solutions, WTS</t>
  </si>
  <si>
    <t>LOT</t>
  </si>
  <si>
    <t>Lookup Table - Portability</t>
  </si>
  <si>
    <t>Web Tracking Solutions</t>
  </si>
  <si>
    <t>LWTSHHSUB-N</t>
  </si>
  <si>
    <t>WTS LITE Handheld Subscription (Max 3)</t>
  </si>
  <si>
    <t>LWTS-SETUPTRAIN-N</t>
  </si>
  <si>
    <t>WTS Lite Setup and Train</t>
  </si>
  <si>
    <t>LWTSSSUB-N</t>
  </si>
  <si>
    <t>WTS LITE Subscription (Order must include Professional Services LWTS-SETUPTRAIN-N)</t>
  </si>
  <si>
    <t>M5C250-N</t>
  </si>
  <si>
    <t>M5K250-N</t>
  </si>
  <si>
    <t>M5M250-N</t>
  </si>
  <si>
    <t>M5PRINT-N</t>
  </si>
  <si>
    <t>M5Y250-N</t>
  </si>
  <si>
    <t>M7PRN4X6</t>
  </si>
  <si>
    <t>M7/M7 plus 4x6 labels 1000 per roll (M7PRN and  M7PRN-LP Printers Only)</t>
  </si>
  <si>
    <t>MACH 6</t>
  </si>
  <si>
    <t>MACH 6 Thick Media Digital Color Inkjet Printer w/Memjet Technology</t>
  </si>
  <si>
    <t>MACH 6S</t>
  </si>
  <si>
    <t>MACH 6 with 3-foot Conveyor Stacker w/Drop Tray</t>
  </si>
  <si>
    <t>MACH 6SMC</t>
  </si>
  <si>
    <t>MACH 6 System with 3-foot Conveyor and mColor Software</t>
  </si>
  <si>
    <t>MACH 6SMCPC</t>
  </si>
  <si>
    <t>MACH 6 Turnkey System includes 3-FT conveyor mColor 3.0 Pre-Installed on a PC</t>
  </si>
  <si>
    <t>MACH-5SMCPC</t>
  </si>
  <si>
    <t>MACH 5 Turnkey System with mColor 3.0 on Pre-loaded PC, 3-foot Conveyor</t>
  </si>
  <si>
    <t>MACH-5SMC-SP</t>
  </si>
  <si>
    <t>MACH 5 System with 3-foot Conveyor and mColor Software</t>
  </si>
  <si>
    <t>MACH-5-SP</t>
  </si>
  <si>
    <t>MACH 5 Digital Color Inkjet Printer w/Memjet Technology</t>
  </si>
  <si>
    <t>MACH-5S-SP</t>
  </si>
  <si>
    <t>MACH 5 with 3-foot Conveyor Stacker w/Drop Tray</t>
  </si>
  <si>
    <t>MC0</t>
  </si>
  <si>
    <t>Mail Connector - Portability</t>
  </si>
  <si>
    <t>MCOLOR-AD-POSI</t>
  </si>
  <si>
    <t>Simple Imposition Tool for MACH X Label Printers</t>
  </si>
  <si>
    <t>MCOLOR-AD-RIP</t>
  </si>
  <si>
    <t>Additional RIP Server for mColor Software for Multiple AS-950C Printers at one Site</t>
  </si>
  <si>
    <t>MCOLOR-EXP-DIR</t>
  </si>
  <si>
    <t>Annual End User Support Contract</t>
  </si>
  <si>
    <t>MCOLOR-EXP-FIX</t>
  </si>
  <si>
    <t>mColor Software Direct Expert Technical Support Per Instance</t>
  </si>
  <si>
    <t>MCOLOR-EXP-INS</t>
  </si>
  <si>
    <t>mColor Software Expert Guided Installation via WebEx</t>
  </si>
  <si>
    <t>MCOLOR-EXP-UPG</t>
  </si>
  <si>
    <t>mColor Software Expert Guided Product Update via WebEx</t>
  </si>
  <si>
    <t>MCOLOR-RIP</t>
  </si>
  <si>
    <t>mColor RIP &amp; Workflow Color Management Software for MACH Printers</t>
  </si>
  <si>
    <t>MCOLOR-RIP-CL</t>
  </si>
  <si>
    <t>Additional Seat License for mColor Software Client</t>
  </si>
  <si>
    <t>MCOLOR-RIP-PC</t>
  </si>
  <si>
    <t>mColor RIP for Memjet Printers Pre-loaded on Dedicated Dell PC</t>
  </si>
  <si>
    <t>MCOLOR-RIP-UPG</t>
  </si>
  <si>
    <t>Major Version Upgrades for mColor RIP Software (Requires Remote Install)</t>
  </si>
  <si>
    <t>MIM</t>
  </si>
  <si>
    <t>Mailmerge for CSV-Portability</t>
  </si>
  <si>
    <t>MMC104</t>
  </si>
  <si>
    <t>104" Custom Workstation with Risers, Locking Doors</t>
  </si>
  <si>
    <t>MMC84</t>
  </si>
  <si>
    <t>84" Custom Workstation with One Riser and Locking Doors</t>
  </si>
  <si>
    <t>MMDOORS</t>
  </si>
  <si>
    <t>Set of Two Additional Doors for Workstation</t>
  </si>
  <si>
    <t>BCC Architect - Impress</t>
  </si>
  <si>
    <t>MRTKN-120-MVUNL</t>
  </si>
  <si>
    <t>Architect Impress plug-in 120 ppm - Unlimited NCOA      (31-60K mailpieces/month)</t>
  </si>
  <si>
    <t>MRTKN-120-MVU-RE</t>
  </si>
  <si>
    <t>Architect Impress plug-in 120 ppm - Unltd NCOA Renewal (31-60K mailpieces/month)</t>
  </si>
  <si>
    <t>MRTKN-120PPM</t>
  </si>
  <si>
    <t>Architect Impress plug-in 120 ppm (31-60K mailpieces/month)</t>
  </si>
  <si>
    <t>MRTKN-120PPM-RE</t>
  </si>
  <si>
    <t>Architect Impress plug-in 120 ppm RENEWAL (31-60K mailpieces /month)</t>
  </si>
  <si>
    <t>MRTKN-180-MVUNL</t>
  </si>
  <si>
    <t>Architect Impress plug-in 180 ppm - Unlimited NCOA       (61-100K mailpieces/month)</t>
  </si>
  <si>
    <t>MRTKN-180-MVU-RE</t>
  </si>
  <si>
    <t>Architect Impress plug-in 180 ppm - Unltd NCOA Renewal  (61-100K mailpieces/month)</t>
  </si>
  <si>
    <t>MRTKN-180PPM</t>
  </si>
  <si>
    <t>Architect Impress plug-in 180 ppm (61-100K mailpieces/month)</t>
  </si>
  <si>
    <t>MRTKN-180PPM-RE</t>
  </si>
  <si>
    <t>Architect Impress plug-in 180 ppm RENEWAL (61-100K mailpieces /month)</t>
  </si>
  <si>
    <t>MRTKN-60-MVUNL</t>
  </si>
  <si>
    <t>Architect Impress plug-in 60 ppm - Unlimited NCOA        (20- 30K mailpieces/month)</t>
  </si>
  <si>
    <t>MRTKN-60-MVU-RE</t>
  </si>
  <si>
    <t>Architect Impress plug-in 60 ppm - Unltd NCOA Renewal (20- 30K mailpieces/month)</t>
  </si>
  <si>
    <t>MRTKN-60PPM</t>
  </si>
  <si>
    <t>Architect Impress plug-in 60 ppm (20-30K mailpieces/month)</t>
  </si>
  <si>
    <t>MRTKN-60PPM-RE</t>
  </si>
  <si>
    <t>Architect Impress plug-in 60 ppm RENEWAL (20-30K mailpieces /month)</t>
  </si>
  <si>
    <t>MRTKN-LOWVOL</t>
  </si>
  <si>
    <t>Architect Impress plug-in Low Volume - (up to 10K mailpieces/month)</t>
  </si>
  <si>
    <t>MRTKN-LOWVOL-MVU</t>
  </si>
  <si>
    <t>Architect Impress plug-in Low Volume - Unlimited NCOA (up to 10K mailpieces/month)</t>
  </si>
  <si>
    <t>MRTKN-LOWVOLMVU-RE</t>
  </si>
  <si>
    <t>Architect Impress plug-in Low Volume - Unlimited NCOA  RENEWAL (up to 10K mailpieces/month)</t>
  </si>
  <si>
    <t>MRTKN-LOWVOL-RE</t>
  </si>
  <si>
    <t>Architect Impress plug-in Low Volume - RENEWAL  (up to 10K mailpieces/month)</t>
  </si>
  <si>
    <t>MRTKN-MLT-MVUNL</t>
  </si>
  <si>
    <t>Architect Impress plug-in Gold 3+ - Unlimited NCOA       (250K+ mailpieces/month)</t>
  </si>
  <si>
    <t>Call for Pricing</t>
  </si>
  <si>
    <t>MRTKN-MLT-MVU-RE</t>
  </si>
  <si>
    <t>Architect Impress plug-in Gold 3+ - Unltd NCOA Renewal (250K+ mailpieces/month)</t>
  </si>
  <si>
    <t>MRTKN-MULTI</t>
  </si>
  <si>
    <t>Architect Impress plug-in Gold 3+ (250K+ mailpieces/month)</t>
  </si>
  <si>
    <t>MRTKN-MULTI-RE</t>
  </si>
  <si>
    <t>Architect Impress plug-in Gold 3+ RENEWAL (250K+ mailpieces /month)</t>
  </si>
  <si>
    <t>MRTKN-PM-FS-HIGH</t>
  </si>
  <si>
    <t>Full Service iMB Package for MailRoom Toolkit with PrintMachine (High Volume)</t>
  </si>
  <si>
    <t>MRTKN-PM-FS-LOW</t>
  </si>
  <si>
    <t>Full Service iMB Package for MailRoom Toolkit with PrintMachine (Low Volume)</t>
  </si>
  <si>
    <t>MRTKN-PM-FS-MED</t>
  </si>
  <si>
    <t>Full Service iMB Package for MailRoom Toolkit with PrintMachine (Med Volume)</t>
  </si>
  <si>
    <t>MRTKN-SMB40</t>
  </si>
  <si>
    <t>Architect Impress plug-in SMB 40 PPM (11-19K mailpieces/month)</t>
  </si>
  <si>
    <t>MRTKN-SMB40-MVU</t>
  </si>
  <si>
    <t>Architect Impress plug-in SMB 40 PPM - Unlimited NCOA (11-19K mailpieces/month)</t>
  </si>
  <si>
    <t>MRTKN-SMB40-MVU-RE</t>
  </si>
  <si>
    <t>Architect Impress plug-in SMB 40 PPM - Unlimited NCOA RENEWAL (11-19K mailpieces/month)</t>
  </si>
  <si>
    <t>MRTKN-SMB40-RE</t>
  </si>
  <si>
    <t>Architect Impress plug-in SMB 40 PPM - RENEWAL  (11-19K mailpieces/month)</t>
  </si>
  <si>
    <t>MRTKN-UNL-MVUNL</t>
  </si>
  <si>
    <t>Architect Impress plug-in Unltd ppm - Unlimited NCOA  (101-250K mailpieces/month)</t>
  </si>
  <si>
    <t>MRTKN-UNL-MVU-RE</t>
  </si>
  <si>
    <t>Architect Impress plug-in Unltd ppm - Unltd NCOA Renewal (101-250K mailpieces/month)</t>
  </si>
  <si>
    <t>MRTKN-UNLTD</t>
  </si>
  <si>
    <t>Architect Impress plug-in Unlimited ppm (101-250K mailpieces /month)</t>
  </si>
  <si>
    <t>MRTKN-UNLTD-RE</t>
  </si>
  <si>
    <t>Architect Impress plug-in Unlimited ppm RENEWAL (101-250K mailpieces /month)</t>
  </si>
  <si>
    <t>MSPL004805</t>
  </si>
  <si>
    <t>Mobile Rolling Weigh Station for the IS-5500</t>
  </si>
  <si>
    <t>MSPL004807</t>
  </si>
  <si>
    <t>Brother Thermal Label Printer Stand</t>
  </si>
  <si>
    <t>MT1N1000</t>
  </si>
  <si>
    <t>1000 Pack Meter Tapes - Single Labels, iX-9, IS-5000, IS-6000, &amp; IJ15K</t>
  </si>
  <si>
    <t>MT1N250</t>
  </si>
  <si>
    <t>MT2N1000</t>
  </si>
  <si>
    <t>1000 Pack Meter Tapes - Double Labels, iX-9, IS-5000, IS-6000, &amp; IJ15K</t>
  </si>
  <si>
    <t>MT2N300</t>
  </si>
  <si>
    <t>MTLN250</t>
  </si>
  <si>
    <t>N-CEL-43R</t>
  </si>
  <si>
    <t>USPS Certified Mail w/ Electronic Return Receipt 100 - 8.5" x 15" sheets per pack.  *This form generates three PS 3800 Certified Mail or Certified with Electronic Return Receipt pieces / sheet and can be used by either EMS or ESS</t>
  </si>
  <si>
    <t>NEOCLEAN</t>
  </si>
  <si>
    <t>NEOSHIPLABELS-B</t>
  </si>
  <si>
    <t>Brother 4x6 Shipping Labels Roll contains 200 labels.  For use with Neoship Thermal Label Printers (NEOSHIPRLD-USB and NEOSHIPRLD-USB-LAN ONLY).  These labels do not support previous generation printer (NEOSHIPRLD-N).</t>
  </si>
  <si>
    <t>NEOSHIPSCALE-10</t>
  </si>
  <si>
    <t>Neoship 10lb scale with USB Connection (for use with Neoship PLUS and ADVANCED only)</t>
  </si>
  <si>
    <t>NEOSHIPSCALE-30</t>
  </si>
  <si>
    <t>Neoship 30lb scale with USB Connection (for use with Neoship PLUS and ADVANCED only)</t>
  </si>
  <si>
    <t>NEOSHIPSCALE-70</t>
  </si>
  <si>
    <t>Neoship 70lb scale with USB Connection (for use with Neoship PLUS and ADVANCED only)</t>
  </si>
  <si>
    <t>NJOG100</t>
  </si>
  <si>
    <t>Basic Jogger</t>
  </si>
  <si>
    <t>NJOG101</t>
  </si>
  <si>
    <t>Versatile Jogger</t>
  </si>
  <si>
    <t>NJOG1011</t>
  </si>
  <si>
    <t>Ultimate Productivity Jogger</t>
  </si>
  <si>
    <t>N-LCD-811R</t>
  </si>
  <si>
    <t>USPS Certified Mail w/Return Receipt 100 - 8.5" x 11" sheets per pack.  *This form is used to generates one PS 3811 Certified Mail Return Receipt Green Card / Sheet by EMS</t>
  </si>
  <si>
    <t>NSADVTRAIN</t>
  </si>
  <si>
    <t>(District Only) NeoShip ADV Train-Install</t>
  </si>
  <si>
    <t>NSRLDLABELS-B</t>
  </si>
  <si>
    <t>Brother 4x6 Shipping Labels Roll contains 180 labels.  For use with NSRLD-USB and NSRLD-USB-LAN ONLY.  These labels do not support previous generation printers.</t>
  </si>
  <si>
    <t>NSRLD-USB</t>
  </si>
  <si>
    <t>Brother Thermal Label Printer (includes starter roll of labels). Works with S.M.A.R.T. Desktop Request to Send (RTS)/Print and Neoship BASIC, PLUS and ADVANCED solutions.  Prints 300DPI and uses a USB connection.</t>
  </si>
  <si>
    <t>NSRLD-USB-LAN</t>
  </si>
  <si>
    <t>Brother Networked Thermal Label Printer (includes starter roll of labels).  Works with S.M.A.R.T. Desktop Request to Send (RTS)/Print and Neoship BASIC, PLUS and ADVANCED solutions.  Prints 300DPI and uses a USB connection.  Supports MULTIPLE USERS via a</t>
  </si>
  <si>
    <t>O6-42</t>
  </si>
  <si>
    <t>48 Bin Oversized Sorter Module</t>
  </si>
  <si>
    <t>ONSITE SUPPORT 1</t>
  </si>
  <si>
    <t>(District Only) $1,200per day(IS5000/6000)(DS62-DS90i)(DS180/200/600/700)(DS1200)(AS5/7/9)</t>
  </si>
  <si>
    <t>PCI</t>
  </si>
  <si>
    <t>PCL Input Format - Portability</t>
  </si>
  <si>
    <t>Letter Folders</t>
  </si>
  <si>
    <t>PF60</t>
  </si>
  <si>
    <t>PF-60 Document Folder plus Daily Mail Feeder</t>
  </si>
  <si>
    <t>PF80</t>
  </si>
  <si>
    <t>PF-80 Automatic Document Folder plus Daily Mail Feeder</t>
  </si>
  <si>
    <t>PF90</t>
  </si>
  <si>
    <t>PF-90 Fully Automatic Document Folder plus Daily Mail Feeder</t>
  </si>
  <si>
    <t>PFEA0275A</t>
  </si>
  <si>
    <t>Sealing Fluid, 10 liters DS-1200</t>
  </si>
  <si>
    <t>PFEA3187A</t>
  </si>
  <si>
    <t>Customer Mainteance Kit Includes Rubber Roller Restorer, Brush, 2 Cloths, Datasheet</t>
  </si>
  <si>
    <t>PL-DECAL</t>
  </si>
  <si>
    <t>Parcel Lockers Decal</t>
  </si>
  <si>
    <t>PL-EMSFTLIC-N</t>
  </si>
  <si>
    <t>Parcel Locker Embedded Software License</t>
  </si>
  <si>
    <t>PL-ETHCBL-N</t>
  </si>
  <si>
    <t>Parcel Locker Ethernet Cable</t>
  </si>
  <si>
    <t>PL-HSSUB-N</t>
  </si>
  <si>
    <t>Parcel Locker Software Subscription (Annual)</t>
  </si>
  <si>
    <t>PL-IN-ANCHOR-N</t>
  </si>
  <si>
    <t>Indoor PL Safety Stud Anchor- Need to Purchase One for Every 2 Indoor Columns (if odd number of columns purchase one extra)</t>
  </si>
  <si>
    <t>PL-INCNR-N</t>
  </si>
  <si>
    <t>Parcel Locker Indoor Corner Unit</t>
  </si>
  <si>
    <t>PL-INCU-N</t>
  </si>
  <si>
    <t>Parcel Locker Indoor Control Unit</t>
  </si>
  <si>
    <t>PL-IN-FMA-N</t>
  </si>
  <si>
    <t>Indoor Floor Mounting Angle- Need to Purchase One for Every 2 Indoor Columns (if odd number of columns purchase one extra)</t>
  </si>
  <si>
    <t>PL-INL02-N</t>
  </si>
  <si>
    <t>Parcel Locker Indoor Module Left 02</t>
  </si>
  <si>
    <t>PL-INL03-N</t>
  </si>
  <si>
    <t>Parcel Locker Indoor Module Left 03</t>
  </si>
  <si>
    <t>PL-INL04-N</t>
  </si>
  <si>
    <t>Parcel Locker Indoor Module Left 04</t>
  </si>
  <si>
    <t>PL-INL08-N</t>
  </si>
  <si>
    <t>Parcel Locker Indoor Module Left 08</t>
  </si>
  <si>
    <t>PL-INR02-N</t>
  </si>
  <si>
    <t>Parcel Locker Indoor Module Right 02</t>
  </si>
  <si>
    <t>PL-INR03-N</t>
  </si>
  <si>
    <t>Parcel Locker Indoor Module Right 03</t>
  </si>
  <si>
    <t>PL-INR04-N</t>
  </si>
  <si>
    <t>Parcel Locker Indoor Module Right 04</t>
  </si>
  <si>
    <t>PL-INR08-N</t>
  </si>
  <si>
    <t>Parcel Locker Indoor Module Right 08</t>
  </si>
  <si>
    <t>PL-INT05-N</t>
  </si>
  <si>
    <t>Parcel Locker Indoor Module 05</t>
  </si>
  <si>
    <t>PL-INTRMCBLSET</t>
  </si>
  <si>
    <t>Parcel Locker Indoor Termination and Cable Set</t>
  </si>
  <si>
    <t>PL-INUNV06-N</t>
  </si>
  <si>
    <t>Parcel Locker Indoor Module Universal 06 (Module can be positioned to the right or to the left)</t>
  </si>
  <si>
    <t>PL-LGTELMNT-N</t>
  </si>
  <si>
    <t>Parcel Locker Outdoor Lighing Elements</t>
  </si>
  <si>
    <t>PL-NIDSFTLIC-N</t>
  </si>
  <si>
    <t>Parcel Locker UI Software License</t>
  </si>
  <si>
    <t>PL-OUTBASE-N</t>
  </si>
  <si>
    <t>Parcel Locker Outdoor Base Standard</t>
  </si>
  <si>
    <t>PL-OUTCAM-N</t>
  </si>
  <si>
    <t>Parcel Locker Outdoor Camera</t>
  </si>
  <si>
    <t>PL-OUTCRN-N</t>
  </si>
  <si>
    <t>Parcel Locker Outdoor Corner Unit</t>
  </si>
  <si>
    <t>PL-OUTCU-N</t>
  </si>
  <si>
    <t>Parcel Locker Outdoor Control Unit</t>
  </si>
  <si>
    <t>PL-OUT-KEYS-N</t>
  </si>
  <si>
    <t>Outdoor PL key set-Qty 2- Need to Purchase One per Outdoor Control Unit</t>
  </si>
  <si>
    <t>PL-OUTL01-N</t>
  </si>
  <si>
    <t>Parcel Locker Outdoor Module Left 01</t>
  </si>
  <si>
    <t>PL-OUTL02-N</t>
  </si>
  <si>
    <t>Parcel Locker Outdoor Module Left 02</t>
  </si>
  <si>
    <t>PL-OUTL04-N</t>
  </si>
  <si>
    <t>Parcel Locker Outdoor Module Left 04</t>
  </si>
  <si>
    <t>PL-OUTR01-N</t>
  </si>
  <si>
    <t>Parcel Locker Outdoor Module Right 01</t>
  </si>
  <si>
    <t>PL-OUTR02-N</t>
  </si>
  <si>
    <t>Parcel Locker Outdoor Module Right 02</t>
  </si>
  <si>
    <t>PL-OUTR04-N</t>
  </si>
  <si>
    <t>Parcel Locker Outdoor Module Right 04</t>
  </si>
  <si>
    <t>PL-OUTTRMST-N</t>
  </si>
  <si>
    <t>Parcel Locker Outdoor Termination Set</t>
  </si>
  <si>
    <t>PL-PROSVCS-N</t>
  </si>
  <si>
    <t>Parcel Locker Professional Services</t>
  </si>
  <si>
    <t>PL-PWRCBL-N</t>
  </si>
  <si>
    <t>Parcel Locker Power Cable</t>
  </si>
  <si>
    <t>PL-RFELMNT-N</t>
  </si>
  <si>
    <t>Parcel Locker Outdoor Roof Element</t>
  </si>
  <si>
    <t>PL-RUGGED-WBCS-N</t>
  </si>
  <si>
    <t>Parcel Locker Zebra DS3678 Rugged Wireless Barcode Scanner (works with 1D and 2D barcodes)</t>
  </si>
  <si>
    <t>PL-SITESUR-N</t>
  </si>
  <si>
    <t>Parcel Locker Site Survey</t>
  </si>
  <si>
    <t>PL-UNITCOM-N</t>
  </si>
  <si>
    <t>Parcel Locker Unit Commissioning</t>
  </si>
  <si>
    <t>PL-WBCS-N</t>
  </si>
  <si>
    <t>Parcel Locker Zebra LI4278 Wireless Barcode Scanner (works with 1D barcodes)</t>
  </si>
  <si>
    <t>PL-WTSINTSETUP</t>
  </si>
  <si>
    <t>Parcel WTS Locker Intergration Setup (Event or Event and Pre-Advise, per Partner requirement).</t>
  </si>
  <si>
    <t>POLE24-N</t>
  </si>
  <si>
    <t>24 inch pole to mount arm on</t>
  </si>
  <si>
    <t>PREPRODTUNELRG</t>
  </si>
  <si>
    <t>High Range - Eight Hours High Volume Inserters (DS180/DS200) (DS12G4i) and Address Printers (AS5/7/9 and AS36 Series)</t>
  </si>
  <si>
    <t>PREPRODTUNEMID</t>
  </si>
  <si>
    <t>Mid Range - Four Hours High Range Mailing Products (IS5000/5500/6000) and Vertical Table Top Inserters (DS64i-DS95i)</t>
  </si>
  <si>
    <t>PRM</t>
  </si>
  <si>
    <t>Printer Mgmt Portability</t>
  </si>
  <si>
    <t>PROFESSIONAL UNITA</t>
  </si>
  <si>
    <t>Four Hours of High Skill Level Support Production equipment job setups, application support, project management  Production equipment move prep and setup system integration installation support.</t>
  </si>
  <si>
    <t>PROFESSIONAL UNITB</t>
  </si>
  <si>
    <t>Four Hours of Mid Skill Level Support Customer site support for Quadient, G2/EMS,  Inbound Tracking, MAS and WTS-P (sold per product).</t>
  </si>
  <si>
    <t>PROFESSIONAL UNITC</t>
  </si>
  <si>
    <t>Four Hours of Low Skill Level Support Tech assist with table top job setups (non software related)  Operating customer equipment at customer or Neopost site Table top equipment move prep and setup.</t>
  </si>
  <si>
    <t>PS</t>
  </si>
  <si>
    <t>PS Input Format Option-Portability</t>
  </si>
  <si>
    <t>PWCDI-N</t>
  </si>
  <si>
    <t>Custom Integration Per Hour(3rd Party)</t>
  </si>
  <si>
    <t>PWPORTSETUP-N</t>
  </si>
  <si>
    <t>WTS Pickup/Portal Setup</t>
  </si>
  <si>
    <t>PWTASD-N</t>
  </si>
  <si>
    <t>WTS Additional Site Database Deployment</t>
  </si>
  <si>
    <t>PWTSLOCKSET-N</t>
  </si>
  <si>
    <t>WTS Parcel Locker EVENTS only Integration Setup. Have to purchase with WTSLOCKSUB-N. One time setup fee. Customer needs to have Parcel Lockers.</t>
  </si>
  <si>
    <t>PWTSSD-N</t>
  </si>
  <si>
    <t>WTS Site Deployment (REQ with Sub)</t>
  </si>
  <si>
    <t>Quadient Inspire</t>
  </si>
  <si>
    <t>QINSPIREGOVT-L</t>
  </si>
  <si>
    <t>Quadient Inspire License</t>
  </si>
  <si>
    <t>QINSPIREGOVT-P</t>
  </si>
  <si>
    <t>Quadient Inspire Pro Services</t>
  </si>
  <si>
    <t>QINSPIREGOVT-S</t>
  </si>
  <si>
    <t>Quadient Inspire Support</t>
  </si>
  <si>
    <t>QINSPIREGOVT-SUB</t>
  </si>
  <si>
    <t>Quadient Inspire Subscription</t>
  </si>
  <si>
    <t>REMOTE SUPPORT</t>
  </si>
  <si>
    <t>(District Only) Block Contains 5x1hr session used w/in 1yr of purch(MAS,G2, Inbound Trk SW)</t>
  </si>
  <si>
    <t>RLDSUPPLYKIT-N</t>
  </si>
  <si>
    <t>Remote Label Dispenser Supply Kit 5 Rolls of Labels and 5 Cleaning Swabs</t>
  </si>
  <si>
    <t>RS-140</t>
  </si>
  <si>
    <t>Tabletop Riser Stand for AS-FDR14</t>
  </si>
  <si>
    <t>BCC Architect Stand-Alone</t>
  </si>
  <si>
    <t>SASON-DVD-MUPD</t>
  </si>
  <si>
    <t>Architect Office Monthly Update DVD</t>
  </si>
  <si>
    <t>SASON-DVD-OPTIN</t>
  </si>
  <si>
    <t>Architect Office Bi-Monthly Update DVD</t>
  </si>
  <si>
    <t>SASON-DVD-SP</t>
  </si>
  <si>
    <t>Architect Office Service Pack Update DVD</t>
  </si>
  <si>
    <t>SBR4P-N</t>
  </si>
  <si>
    <t>Cisco Four Port Business Router</t>
  </si>
  <si>
    <t>SIGN889-QDT50</t>
  </si>
  <si>
    <t>Label 889 Signature Tracking. For use with SP35 App (E-Services w/Electronic Return Receipt) 50 per pack. Supports All iX/IN/IS-Series Mailing Systems</t>
  </si>
  <si>
    <t>SMART DT-10</t>
  </si>
  <si>
    <t>S.M.A.R.T. Desktop Request to Send/Print  additional 10 Licenses</t>
  </si>
  <si>
    <t>SMART DT-100</t>
  </si>
  <si>
    <t>S.M.A.R.T. Desktop Request to Send/Print additional 100 Licenses</t>
  </si>
  <si>
    <t>SMART DT-50</t>
  </si>
  <si>
    <t>S.M.A.R.T. Desktop Request to Send/Print additional 50 Licenses</t>
  </si>
  <si>
    <t>SMART DT-UNL</t>
  </si>
  <si>
    <t>S.M.A.R.T. Desktop Requst to Send/Print additional licenses - UNLIMITED</t>
  </si>
  <si>
    <t>SMART MR-1</t>
  </si>
  <si>
    <t>S.M.A.R.T. Mailroom Additional License</t>
  </si>
  <si>
    <t>SMART15-30-N</t>
  </si>
  <si>
    <t>Scale  30lb Platform Mail-Ship Scale, No Display</t>
  </si>
  <si>
    <t>SMART3L-70-N</t>
  </si>
  <si>
    <t>Scale - 70lb capacity - Mail-Ship Scale with Display</t>
  </si>
  <si>
    <t>SMART6LSSD-149-N</t>
  </si>
  <si>
    <t>Scale  149lb Platform Scale w/Display</t>
  </si>
  <si>
    <t>SMARTADDMM</t>
  </si>
  <si>
    <t>SMART-ADD-TRAIN</t>
  </si>
  <si>
    <t>SMART Additional Training</t>
  </si>
  <si>
    <t>SMARTCOMPSTAND</t>
  </si>
  <si>
    <t>S.M.A.R.T. Computer Stand - Includes a heavy duty stand for the All-In-One PC, full wireless keyboard and mouse. For use with iX-3/5/7/7PRO ONLY, not applicable with iX-9.</t>
  </si>
  <si>
    <t>SMART-CUSTPC-INST</t>
  </si>
  <si>
    <t>SMART Customer PC Installation</t>
  </si>
  <si>
    <t>SMARTDESKMOUNT</t>
  </si>
  <si>
    <t>S.M.A.R.T. Desk Mount - Includes keyboard with touchpad mouse keyboard tray and pole with supporting hardware to accommodate (a) C-Clamp mounting and (b) surface mounting (requires a hole to be drilled into the table) For use with iX-3/5/7/7PRO ONLY, not</t>
  </si>
  <si>
    <t>SMARTDISPLAY-N</t>
  </si>
  <si>
    <t>30lb Scale Display Kit</t>
  </si>
  <si>
    <t>S.M.A.R.T. iX PACKAGES</t>
  </si>
  <si>
    <t>SMARTESSENTIAL-IX3</t>
  </si>
  <si>
    <t>S.M.A.R.T. Essential Subscription for iX-3 Mailing System</t>
  </si>
  <si>
    <t>SMARTESSENTIAL-IX5</t>
  </si>
  <si>
    <t>S.M.A.R.T. Essential Subscription for iX-5HF/AF Mailing System</t>
  </si>
  <si>
    <t>SMARTESSENTIAL-IX7</t>
  </si>
  <si>
    <t>S.M.A.R.T. Essential Subscription for iX-7 &amp; iX-7PRO Mailing System</t>
  </si>
  <si>
    <t>SMARTESSENTIAL-IX9</t>
  </si>
  <si>
    <t>S.M.A.R.T. Essential Subscription for iX-9 Mailing System</t>
  </si>
  <si>
    <t>SMART-FLD-CONFIG</t>
  </si>
  <si>
    <t>S.M.A.R.T. Field Configuration Training</t>
  </si>
  <si>
    <t>SMARTGX420PTR</t>
  </si>
  <si>
    <t>Thermal Label Printer</t>
  </si>
  <si>
    <t>SMARTIX3WP10</t>
  </si>
  <si>
    <t>S.M.A.R.T. MailCenter Management Solution includes iX-3 Base, Hand Feed Moistener &amp; Catch Tray, 10lb Weigh Platform for mailing and shipping modules, Ink Cartridge, Power Line Conditioner, All-in-One PC and Zebra Thermal Label Printer. S.M.A.R.T. MailCen</t>
  </si>
  <si>
    <t>SMARTIX5AFWP10</t>
  </si>
  <si>
    <t>S.M.A.R.T. MailCenter Management Solution includes iX-5 Base, AutoFeeder w/Sealer &amp; Catch Tray, 10lb Weigh Platform for Mailing and Shipping Modules, Ink Cartridge, Power Line Conditioner, All-in-One PC  and Zebra Thermal Label Printer.S.M.A.R.T. MailCen</t>
  </si>
  <si>
    <t>SMARTIX5AFWP30</t>
  </si>
  <si>
    <t>S.M.A.R.T. MailCenter Management Solution includes iX-5 Base, AutoFeeder w/Sealer &amp; Catch Tray, 10lb Weighing Platform for Mailing Module, 30lb Mettler Toledo Weigh Platform w/Display for Shipping Module, Ink Cartridge, Power Line Conditioner, All-in-One</t>
  </si>
  <si>
    <t>SMARTIX5AFWP70</t>
  </si>
  <si>
    <t>S.M.A.R.T. MailCenter Management Solution includes iX-5 Base, AutoFeeder w/Sealer &amp; Catch Tray 10lb Weighing Platform for Mailing Module, 70lb Mettler Toledo Weigh Platform w/Display for Shipping Module, Ink Cartridge, Power Line Conditioner, All-in-One</t>
  </si>
  <si>
    <t>SMARTIX5HFWP30</t>
  </si>
  <si>
    <t>S.M.A.R.T. MailCenter Management Solution includes iX-5 Base, HandFeeder &amp; Catch Tray, 10lb weigh platform for mailing module, 30lb Mettler Toledo Weigh Platform w/Display for shipping module, Ink Cartridge, Power Line Conditioner,  All-in-One PC and Zeb</t>
  </si>
  <si>
    <t>SMARTIX7DW149</t>
  </si>
  <si>
    <t>S.M.A.R.T. MailCenter Management Solution includes iX-7 Base, Mixed Mail Feeder w/Catch Tray, 10lb Weigh Platform for Mailing Module 149lb Mettler Toledo Weigh Platform w/Display for Shipping Module, Dynamic Scale, Ink Cartridge, Power Line Conditioner,</t>
  </si>
  <si>
    <t>SMARTIX7DW30</t>
  </si>
  <si>
    <t>S.M.A.R.T. MailCenter Management Solution includes iX-7 Base, Mixed Mail Feeder w/Catch Tray, 10lb Weigh Platform for Mailing Module 30lb Mettler Toledo Weigh Platform w/Display for Shipping Module, Dynamic Scale, Ink Cartridge, Power Line Conditioner,</t>
  </si>
  <si>
    <t>SMARTIX7DW70</t>
  </si>
  <si>
    <t>S.M.A.R.T. MailCenter Management Solution includes iX-7 Base, Mixed Mail Feeder w/Catch Tray, 10lb Weigh Platform for Mailing Module 70lb Mettler Toledo Weigh Platform w/Display for Shipping Module, Dynamic Scale, Ink Cartridge, Power Line Conditioner,</t>
  </si>
  <si>
    <t>SMARTIX7PRODW149</t>
  </si>
  <si>
    <t>S.M.A.R.T. MailCenter Management Solution includes iX-7PRO Base, Mixed Mail Feeder w/Drop Tray, 10lb Weigh Platform for Mailing Module, 149lb Mettler Toledo Weigh Platform w/Display for Shipping Module, Dynamic Scale, Ink Cartridge, Power Line Conditione</t>
  </si>
  <si>
    <t>SMARTIX7PRODW30</t>
  </si>
  <si>
    <t>S.M.A.R.T. MailCenter Management Solution includes  iX-7PRO Base, Mixed Mail Feeder w/Drop Tray, 10lb Weigh Platform for Mailing Module, 30lb Mettler Toledo Weigh Platform w/Display for Shipping Module, Dynamic Scale, Ink Cartridge, Power Line Conditione</t>
  </si>
  <si>
    <t>SMARTIX7PRODW70</t>
  </si>
  <si>
    <t>S.M.A.R.T. MailCenter Management Solution includes iX-7PRO Base, Mixed Mail Feeder w/Drop Tray, 10lb Weigh Platform for Mailing Module, 70lb Mettler Toledo Weigh Platform w/Display for Shipping Module, Dynamic Scale, Ink Cartridge, Power Line Conditioner</t>
  </si>
  <si>
    <t>SMARTIX7PROWP10</t>
  </si>
  <si>
    <t>S.M.A.R.T. MailCenter Management Solution includes iX-7PRO Base, Mixed Mail Feeder w/Drop Tray, 10lb Weigh Platform for Mailing and Shipping Modules, Ink Cartridge, Power Line Conditioner, All-in-One PC and Zebra Thermal Label Printer.  S.M.A.R.T. MailCe</t>
  </si>
  <si>
    <t>SMARTIX7PROWP30</t>
  </si>
  <si>
    <t>S.M.A.R.T. MailCenter Management Solution includes iX-7PRO Base, Mixed Mail Feeder w/Catch Tray, 10lb Weigh Platform for Mailing Module, 30lb Mettler Toledo Weigh Platform w/Display for Shipping Module, Ink Cartridge, Power Line Conditioner, All-in-One P</t>
  </si>
  <si>
    <t>SMARTIX7PROWP70</t>
  </si>
  <si>
    <t>S.M.A.R.T.  MailCenter Management Solution includes iX-7PRO Base, Mixed Mail Feeder w/CatchTray, 10lb Weigh Platform for Mailing Module, 70lb Mettler Toledo Weigh Platform w/Display for Shipping Module, Ink Cartridge, Power Line Conditioner, All-in-One P</t>
  </si>
  <si>
    <t>SMARTIX7WP10</t>
  </si>
  <si>
    <t>S.M.A.R.T. MailCenter Management Solution includes iX-7 Base, Mixed Mail Feeder w/Catch Tray, 10lb Weigh Platform for Mailing and Shipping Modules, Ink Cartridge, Power Line Conditioner, All-in-One PC, and Zebra Thermal Label Printer.  S.M.A.R.T. MailCen</t>
  </si>
  <si>
    <t>SMARTIX7WP30</t>
  </si>
  <si>
    <t>S.M.A.R.T. MailCenter Management Solution includes iX-7 Base, Mixed Mail Feeder w/Drop Tray, 10lb Weighing Platform for Mailing Module, 30lb Mettler Toledo Weigh Platform w/Display for Shipping Module, Ink Cartridge, Power Line Conditioner, All-in-One PC</t>
  </si>
  <si>
    <t>SMARTIX7WP70</t>
  </si>
  <si>
    <t>S.M.A.R.T. MailCenter Management Solution includes iX-7 Base, Mixed Mail Feeder w/Drop Tray, 10lb Weighing Platform for Mailing Module,  70lb Mettler Toledo Weigh Platform w/Display for Shipping Module, Ink Cartridge, Power Line Conditioner, All-in-One P</t>
  </si>
  <si>
    <t>SMARTIX9ADW149</t>
  </si>
  <si>
    <t>S.M.A.R.T. MailCenter Management Solution includes iX-9A 210 LPM Base, Puffy Postcard Feeder, 10lb Weigh Platform for mailing and shipping modules, 10lb stand, Dynamic Weighing Module, Ink Cartridge, Power Line Conditioner, 149LB Mettler Toledo Weigh Pla</t>
  </si>
  <si>
    <t>SMARTIX9AWP10</t>
  </si>
  <si>
    <t>S.M.A.R.T. MailCenter Management Solution includes iX-9A 210 LPM Base, Puffy Postcard Feeder, 10lb Weigh Platform for mailing and shipping modules, 10lb stand, Ink Cartridge, Power Line Conditioner, All-in-One PC w/mounting kit, Thermal Label Printer &amp; S</t>
  </si>
  <si>
    <t>SMARTIX9AWP30</t>
  </si>
  <si>
    <t>S.M.A.R.T. MailCenter Management Solution includes iX-9A 210 LPM Base, Puffy Postcard Feeder, 30lb Weigh Platform for mailing and shipping modules, 30lb stand, Ink Cartridge, Power Line Conditioner, All-in-One PC w/mounting kit, Thermal Label Printer &amp; S</t>
  </si>
  <si>
    <t>SMARTIX9AWP70</t>
  </si>
  <si>
    <t>S.M.A.R.T. MailCenter Management Solution includes iX-9A 210 LPM Base, Puffy Postcard Feeder, 70lb Weigh Platform for mailing and shipping modules, 70lb stand, Ink Cartridge, Power Line Conditioner, All-in-One PC w/mounting kit, Thermal Label Printer &amp; S</t>
  </si>
  <si>
    <t>SMARTIX9BDW30</t>
  </si>
  <si>
    <t>S.M.A.R.T. MailCenter Management Solution includes iX-9B 260 LPM Base, Puffy Postcard Feeder, 10lb Weigh Platform for mailing and shipping modules, 10lb stand, Ink Cartridge, Power Line Conditioner, Dynamic Weigh Platform, 30LB Mettler Toledo Weigh Platf</t>
  </si>
  <si>
    <t>SMARTIX9BWP10</t>
  </si>
  <si>
    <t>S.M.A.R.T. MailCenter Management Solution includes iX-9B 260 LPM Base, Puffy Postcard Feeder, 10lb Weigh Platform for mailing and shipping modules, Ink Cartridge, Power Line Conditioner, All-in-One PC w/mounting kit, Thermal Label Printer &amp; Stand, Wirele</t>
  </si>
  <si>
    <t>SMARTIX9BWP30</t>
  </si>
  <si>
    <t>S.M.A.R.T. MailCenter Management Solution includes iX-9B 260 LPM Base, Puffy Postcard Feeder, 30lb Weigh Platform for mailing and shipping modules, Ink Cartridge, Power Line Conditioner, All-in-One PC w/mounting kit, Thermal Label Printer &amp; Stand, Wirele</t>
  </si>
  <si>
    <t>SMARTIX9BWP70</t>
  </si>
  <si>
    <t>S.M.A.R.T. MailCenter Management Solution includes iX-9B 260 LPM Base, Puffy Postcard Feeder, 70lb Weigh Platform for mailing and shipping modules, Ink Cartridge, Power Line Conditioner, All-in-One PC w/mounting kit, Thermal Label Printer &amp; Stand, Wirele</t>
  </si>
  <si>
    <t>SMARTIX9CDW30STR</t>
  </si>
  <si>
    <t>S.M.A.R.T. MailCenter Management Solution includes iX-9C 300 LPM Base, Puffy Postcard Feeder, 10lb Weigh Platform for mailing and shipping modules, 10lb stand, Ink Cartridge, Power Line Conditioner, Dynamic Weighing Platform, 30LB Mettler Toledo Weigh Pl</t>
  </si>
  <si>
    <t>SMARTIX9CDW70</t>
  </si>
  <si>
    <t>S.M.A.R.T. MailCenter Management Solution includes iX-9C 300 LPM Base, Puffy Postcard Feeder, 10lb Weigh Platform for mailing and shipping modules, 10lb stand, Dynamic Weigh Module,  Ink Cartridge, Power Line Conditioner, 70LB Mettler Toledo Weigh Platfo</t>
  </si>
  <si>
    <t>SMARTIX9CWP30</t>
  </si>
  <si>
    <t>S.M.A.R.T. MailCenter Management Solution includes iX-9C 300 LPM Base, Puffy Postcard Feeder, 30lb Weigh Platform for mailing and shipping modules, Ink Cartridge, Power Line Conditioner, All-in-One PC w/mounting kit, Thermal Label Printer &amp; Stand, Wirele</t>
  </si>
  <si>
    <t>SMARTIX9CWP70</t>
  </si>
  <si>
    <t>S.M.A.R.T. MailCenter Management Solution includes iX-9C 300 LPM Base, Puffy Postcard Feeder, 70lb Weigh Platform for mailing and shipping modules, Ink Cartridge, Power Line Conditioner, All-in-One PC w/mounting kit, Thermal Label Printer &amp; Stand, Wirele</t>
  </si>
  <si>
    <t>SMARTLBLPTRPKG</t>
  </si>
  <si>
    <t>iX-9 Series SMART Thermal Label Printer &amp; Stand</t>
  </si>
  <si>
    <t>SMARTMCMS</t>
  </si>
  <si>
    <t>S.M.A.R.T. MailCenter Multi-Carrier Support for up to 5 locations.</t>
  </si>
  <si>
    <t>SMARTMULTI-RM-CONF</t>
  </si>
  <si>
    <t>S.M.A.R.T. Remote Install for Multi-Site Applications.  One per location</t>
  </si>
  <si>
    <t>SMART-REM-CONFIG</t>
  </si>
  <si>
    <t>S.M.A.R.T. Remote Configuration Training</t>
  </si>
  <si>
    <t>SMART-RTI</t>
  </si>
  <si>
    <t>S.M.A.R.T. Real Time Integration (RTI). Prior to ordering, review of customer req’s is needed to ensure the correct options are configured and ordered</t>
  </si>
  <si>
    <t>SMARTSCANNER</t>
  </si>
  <si>
    <t>SMARTSCANPKG</t>
  </si>
  <si>
    <t>iX-9 Series SMART Barcode Scanner &amp; Stand</t>
  </si>
  <si>
    <t>SMARTSHIPSCALE-10</t>
  </si>
  <si>
    <t>iX-Series and S.M.A.R.T. external 10lb scale with USB Connection (for use with SMART Desktop Request to Send, Print and NeoShip)</t>
  </si>
  <si>
    <t>SMARTSHIPSCALE-30</t>
  </si>
  <si>
    <t>iX-Series and S.M.A.R.T. external 30lb scale with USB Connection (for use with SMART Desktop Request to Send, Print and NeoShip)</t>
  </si>
  <si>
    <t>SMARTSHIPSCALE-70</t>
  </si>
  <si>
    <t>iX-Series and S.M.A.R.T. external 70lb scale with USB Connection (for use with SMART Desktop Request to Send, Print and NeoShip)</t>
  </si>
  <si>
    <t>SMART-SO</t>
  </si>
  <si>
    <t>S.M.A.R.T. Software for Existing iX-Series Machines Only</t>
  </si>
  <si>
    <t>SMART-SSO</t>
  </si>
  <si>
    <t>S.M.A.R.T. Single Sign On Activation that Requires SAML 2.0</t>
  </si>
  <si>
    <t>SMART-SYS-INTEGR</t>
  </si>
  <si>
    <t>S.M.A.R.T. Real Time Integration (RTI) Professional Services</t>
  </si>
  <si>
    <t>SMARTWALLMOUNT</t>
  </si>
  <si>
    <t>S.M.A.R.T. Wall Mount - Includes wall mount with keyboard tray, wireless keyboard and touchpad mouse. For use with iX-3/5/7/7PRO ONLY, not aplicable with iX-9</t>
  </si>
  <si>
    <t>SMRTSSO-REMCN</t>
  </si>
  <si>
    <t>S.M.A.R.T. SSO Remote Configuration Training (MUST BE ORDERED WITH SMART-SSO)</t>
  </si>
  <si>
    <t>SUN-MFS-SAR</t>
  </si>
  <si>
    <t>Mastering Full Service iBM Online Training Course (for new Architect OMS plug-in customers)</t>
  </si>
  <si>
    <t>Tabbers, Low Med and High Volume</t>
  </si>
  <si>
    <t>TA10CF10KNP</t>
  </si>
  <si>
    <t>1" Round Clear Film Tabs.  9" Roll, 10K per Roll, 12 Rolls per Case</t>
  </si>
  <si>
    <t>TA10CF12KNP</t>
  </si>
  <si>
    <t>1" Round Clear Film Tabs. 10.5" Roll, 12K per Roll, 5 Rolls per Case</t>
  </si>
  <si>
    <t>TA10CF20KNP</t>
  </si>
  <si>
    <t>1" Round Clear Film Tabs.  13" Roll, 20K per Roll, 5 Rolls per Case</t>
  </si>
  <si>
    <t>TA10CF26KNP</t>
  </si>
  <si>
    <t>1" Round Clear Film Tabs. 15.5" Roll, 26K per Roll, 5 Rolls per Case</t>
  </si>
  <si>
    <t>TA10TR11KNP</t>
  </si>
  <si>
    <t>1" Round Translucent Tabs. 9" Roll, 11K per Roll, 12 Rolls per Case</t>
  </si>
  <si>
    <t>TA10TR14KNP</t>
  </si>
  <si>
    <t>1" Round Translucent Tabs. 10.5" Roll, 14K per Roll, 5 Rolls per Case</t>
  </si>
  <si>
    <t>TA10TR20KNP</t>
  </si>
  <si>
    <t>1" Round Translucent Tabs. 13" Roll, 20K per Roll, 5 Rolls per Case</t>
  </si>
  <si>
    <t>TA10TR30KNP</t>
  </si>
  <si>
    <t>1" Round Translucent Tabs. 15.5" Roll, 30K per Roll, 5 Rolls per Case</t>
  </si>
  <si>
    <t>TA10WP10KNP</t>
  </si>
  <si>
    <t>1" Round White Paper Tabs. 9" Roll, 10K per Roll, 12 Rolls per Case</t>
  </si>
  <si>
    <t>TA10WP14KNP</t>
  </si>
  <si>
    <t>1" Round White Paper Tabs. 10.5" Roll, 14K per Roll, 5 Rolls per Case</t>
  </si>
  <si>
    <t>TA10WP20KNP</t>
  </si>
  <si>
    <t>1" Round White Paper Tabs. 13" Roll, 20K per Roll, 5 Rolls per Case</t>
  </si>
  <si>
    <t>TA10WP30KNP</t>
  </si>
  <si>
    <t>1" Round White Paper Tabs. 15.5" Roll, 30K per Roll, 5 Rolls per Case</t>
  </si>
  <si>
    <t>TA12</t>
  </si>
  <si>
    <t>Table top single tabber with built in feeder 12,000 per hour - runs 1.5" tabs</t>
  </si>
  <si>
    <t>TA15CF20KNP</t>
  </si>
  <si>
    <t>1.5" Round Clear Film Tabs. 14.5" Roll, 20K per Roll, 3 Rolls per Case</t>
  </si>
  <si>
    <t>TA15CF35KNP</t>
  </si>
  <si>
    <t>1.5" Round Clear Film Tabs. 18" Roll, 35K per Roll, 3 Rolls per Case</t>
  </si>
  <si>
    <t>TA15CF7KNP</t>
  </si>
  <si>
    <t>1-1/2" Tabs Gloss Clear No Perforation 7M per 9" Roll 8 Rolls per Case</t>
  </si>
  <si>
    <t>TA15TR20KNP</t>
  </si>
  <si>
    <t>1.5" Round Translucent Tabs.  14.5" Roll, 20K per Roll, 3 Rolls per Case</t>
  </si>
  <si>
    <t>TA15TR35KNP</t>
  </si>
  <si>
    <t>1.5" Round Translucent Tabs. 18" Roll, 35K per Roll, 3 Rolls per Case</t>
  </si>
  <si>
    <t>TA15TR7KNP</t>
  </si>
  <si>
    <t>1-1/2" Tabs Translucent No Perforation 7M per 9" Roll 8 Rolls per case</t>
  </si>
  <si>
    <t>TA15WP20KNP</t>
  </si>
  <si>
    <t>1.5" Round White Paper Tabs. 14.5" Roll, 20K per Roll, 3 Rolls per Case</t>
  </si>
  <si>
    <t>TA15WP35KNP</t>
  </si>
  <si>
    <t>1.5" Round White Paper Tabs. 18" Roll, 35K per Roll, 3 Rolls per Case</t>
  </si>
  <si>
    <t>TA15WP7KNP</t>
  </si>
  <si>
    <t>1-1/2" Tabs White Paper No Perforation 7M per 9" Roll 8 Rolls per Case</t>
  </si>
  <si>
    <t>TA15WP9KNP</t>
  </si>
  <si>
    <t>1.5" Round White Paper Tabs. 10.5" Roll, 9.5K per Roll, 4 Rolls per Case</t>
  </si>
  <si>
    <t>TA20</t>
  </si>
  <si>
    <t>Mid-production in-line tabber 1-3 tabs per pass 20,000 hour - runs 1.5" tabs</t>
  </si>
  <si>
    <t>TA20S</t>
  </si>
  <si>
    <t>Tabber and Feeder (MPFDR) - 20,000 hour - runs 1.5" tabs</t>
  </si>
  <si>
    <t>TA-25</t>
  </si>
  <si>
    <t>Multi-side in-line tabber 25,000/hr - runs 1.5" tabs</t>
  </si>
  <si>
    <t>TA-25S</t>
  </si>
  <si>
    <t>Tabber and Heavy Duty Friction Feeder (AS-FDR14) - 25,000/hr - runs 1.5" tabs</t>
  </si>
  <si>
    <t>TA-25SL</t>
  </si>
  <si>
    <t>Tabber and Syncronized Feeder - 25,000/hr - runs 1.5" tabs</t>
  </si>
  <si>
    <t>TA30</t>
  </si>
  <si>
    <t>Production in-line tabber 1-3 tabs per pass 30,000 hour - runs 2" tabs</t>
  </si>
  <si>
    <t>TA-30-DS-STAMP</t>
  </si>
  <si>
    <t>TA-30 Stamp Kit for DS-1200 Inserter</t>
  </si>
  <si>
    <t>TEN</t>
  </si>
  <si>
    <t>Additional Tenant-Portability</t>
  </si>
  <si>
    <t>TLPS15-30-N</t>
  </si>
  <si>
    <t>TLPS3L-70-N</t>
  </si>
  <si>
    <t>Scale  70lb Mail-Ship Scale, No Display</t>
  </si>
  <si>
    <t>TLPS6LSSD-149-N</t>
  </si>
  <si>
    <t>TLRLTOP149-N</t>
  </si>
  <si>
    <t>Roller Ball Platter option for 149lb PS6L Scale</t>
  </si>
  <si>
    <t>TLRMDISPLAY-N</t>
  </si>
  <si>
    <t>30lb &amp; 70lb Scale Display Kit</t>
  </si>
  <si>
    <t>TLSSP70-N</t>
  </si>
  <si>
    <t>Stainless Steel Platter option for PS3L 70lb Scale</t>
  </si>
  <si>
    <t>TRACK888-QDT50</t>
  </si>
  <si>
    <t>Label 888 USPS Tracking. For use with SP35 App (E-Services w/Electronic Return Receipt) 50 per pack. Supports All iX, IN and IS-Series Mailing Systems</t>
  </si>
  <si>
    <t>TRAINING PKG A</t>
  </si>
  <si>
    <t xml:space="preserve">Two Hours Training Mailing Products: (IS-/5500), (iX-5/7/7PRO) Vertical Table Top Inserters (DS40i-DS95i), High Volume Inserters (DS180i/DS200) (DS12G4i) and Address Printers </t>
  </si>
  <si>
    <t>TRAINING PKG B</t>
  </si>
  <si>
    <t xml:space="preserve">Four Hours Training Mailing Products: (IS-/5500), (iX-5/7/7PRO) Vertical Table Top Inserters (DS40i-DS95i), High Volume Inserters (DS180i/DS200) (DS12G4i) and Address Printers </t>
  </si>
  <si>
    <t>TRAINING PKG C</t>
  </si>
  <si>
    <t xml:space="preserve">Six Hours Training Mailing Products: (IS-/5500), (iX-5/7/7PRO) Vertical Table Top Inserters (DS40i-DS95i), High Volume Inserters (DS180i/DS200) (DS12G4i) and Address Printers </t>
  </si>
  <si>
    <t>TRAINING PKG D</t>
  </si>
  <si>
    <t xml:space="preserve">Eight Hours Training Mailing Products: (IS-/5500), (iX-5/7/7PRO) Vertical Table Top Inserters (DS40i-DS95i), High Volume Inserters (DS180i/DS200) (DS12G4i) and Address Printers </t>
  </si>
  <si>
    <t>TRAINING-PKG SW</t>
  </si>
  <si>
    <t>After install SW Support  Support for software products newly installed.  BulkMailer Business, BulkMailer Professional, BilkMailer Standard, BulkMailer SMB, EMS, WTS, WTS-P and WTS Lite</t>
  </si>
  <si>
    <t>Pre-sorting Equiment, Production</t>
  </si>
  <si>
    <t>Tri-tek</t>
  </si>
  <si>
    <t>TRI-FEED-COMP</t>
  </si>
  <si>
    <t>feed documents and ballots through the sorter</t>
  </si>
  <si>
    <t>USAN-AD-101-200</t>
  </si>
  <si>
    <t>BCC Architect Additional User 101 - 200</t>
  </si>
  <si>
    <t>USAN-AD-101-200-RE</t>
  </si>
  <si>
    <t>BCC Architect Additional User Renewal 101 - 200</t>
  </si>
  <si>
    <t>USAN-AD-201-300</t>
  </si>
  <si>
    <t>BCC Architect Additional User 201 - 300</t>
  </si>
  <si>
    <t>USAN-AD-201-300-RE</t>
  </si>
  <si>
    <t>BCC Architect Additional User Renewal 201 - 300</t>
  </si>
  <si>
    <t>USAN-AD-25</t>
  </si>
  <si>
    <t>BCC Architect Additional User 1 - 25</t>
  </si>
  <si>
    <t>USAN-AD-25-RE</t>
  </si>
  <si>
    <t>BCC Architect Additional User Renewal 1 - 25</t>
  </si>
  <si>
    <t>USAN-AD-26-50</t>
  </si>
  <si>
    <t>BCC Architect Additional User 26 - 50</t>
  </si>
  <si>
    <t>USAN-AD-26-50-RE</t>
  </si>
  <si>
    <t>BCC Architect Additional User Renewal 26 - 50</t>
  </si>
  <si>
    <t>USAN-AD-301-PLUS</t>
  </si>
  <si>
    <t>BCC Architect Additional User 301+</t>
  </si>
  <si>
    <t>USAN-AD-301-PLUSRE</t>
  </si>
  <si>
    <t>BCC Architect Additional User Renewal 301+</t>
  </si>
  <si>
    <t>USAN-AD-51-100</t>
  </si>
  <si>
    <t>BCC Architect Additional User 51 - 100</t>
  </si>
  <si>
    <t>USAN-AD-51-100-RE</t>
  </si>
  <si>
    <t>BCC Architect Additional User Renewal 51 - 100</t>
  </si>
  <si>
    <t>USAN-CRE-100K</t>
  </si>
  <si>
    <t>BCC Move Update Credits 100,000</t>
  </si>
  <si>
    <t>USAN-CRE-10M</t>
  </si>
  <si>
    <t>BCC Move Update Credits 10,000,000</t>
  </si>
  <si>
    <t>USAN-CRE-1M</t>
  </si>
  <si>
    <t>BCC Move Update Credits 1,000,000</t>
  </si>
  <si>
    <t>USAN-CRE-250K</t>
  </si>
  <si>
    <t>BCC Move Update Credits 250,000</t>
  </si>
  <si>
    <t>USAN-CRE-3M</t>
  </si>
  <si>
    <t>BCC Move Update Credits 3,000,000</t>
  </si>
  <si>
    <t>USAN-CRE-500K</t>
  </si>
  <si>
    <t>BCC Move Update Credits 500,000</t>
  </si>
  <si>
    <t>USAN-CRE-50K</t>
  </si>
  <si>
    <t>BCC Move Update Credits 50,000</t>
  </si>
  <si>
    <t>USAN-CRE-50M</t>
  </si>
  <si>
    <t>BCC Move Update Credits 50,000,000</t>
  </si>
  <si>
    <t>USAN-CRE-50MPLUS</t>
  </si>
  <si>
    <t>USAN-CRE-5M</t>
  </si>
  <si>
    <t>BCC Move Update Credits 5,000,000</t>
  </si>
  <si>
    <t>USANEZTC</t>
  </si>
  <si>
    <t>EasyTrack for Architect</t>
  </si>
  <si>
    <t>USANEZTCRE</t>
  </si>
  <si>
    <t>EasyTrack for Architect - RENEWAL</t>
  </si>
  <si>
    <t>USAN-FIRM</t>
  </si>
  <si>
    <t>BCC Architect Firm Bundles</t>
  </si>
  <si>
    <t>USAN-FIRM-RE</t>
  </si>
  <si>
    <t>BCC Architect Firm Bundles Renewal</t>
  </si>
  <si>
    <t>USAN-GEO</t>
  </si>
  <si>
    <t>BCC Architect Geocode</t>
  </si>
  <si>
    <t>USAN-GEO-RE</t>
  </si>
  <si>
    <t>BCC Architect Geocode Renewal</t>
  </si>
  <si>
    <t>USAN-MDAT</t>
  </si>
  <si>
    <t>BCC Architect Mail.dat Add-on</t>
  </si>
  <si>
    <t>USAN-MDAT-RE</t>
  </si>
  <si>
    <t>BCC Architect Mail.dat Add-on Renewal</t>
  </si>
  <si>
    <t>USAN-MIXWT</t>
  </si>
  <si>
    <t>BCC Architect Mixed Weight Option</t>
  </si>
  <si>
    <t>USAN-MIXWT-RE</t>
  </si>
  <si>
    <t>BCC Architect Mixed Weight Option Renewal</t>
  </si>
  <si>
    <t>USAN-MOVE</t>
  </si>
  <si>
    <t>BCC Architect MOVE Agent Contract</t>
  </si>
  <si>
    <t>USAN-MOVE-RE</t>
  </si>
  <si>
    <t>BCC Architect MOVE Agent Contract Renewal</t>
  </si>
  <si>
    <t>USAN-MRTK-CUST</t>
  </si>
  <si>
    <t>BCC Architect (United States)</t>
  </si>
  <si>
    <t>USAN-MRTK-CUST-RE</t>
  </si>
  <si>
    <t>BCC Architect (United States) Renewal</t>
  </si>
  <si>
    <t>USAN-MUPD</t>
  </si>
  <si>
    <t>BCC Architect Monthly Update Option</t>
  </si>
  <si>
    <t>USAN-MUPD-RE</t>
  </si>
  <si>
    <t>BCC Architect Monthly Update Option (RE)</t>
  </si>
  <si>
    <t>USAN-PAB</t>
  </si>
  <si>
    <t>BCC Architect Support (250 min)</t>
  </si>
  <si>
    <t>USAN-PAB-RE</t>
  </si>
  <si>
    <t>BCC Architect Support (250 min) Renewal</t>
  </si>
  <si>
    <t>USAN-PALLET</t>
  </si>
  <si>
    <t>BCC Architect Palletization</t>
  </si>
  <si>
    <t>USAN-PALLET-RE</t>
  </si>
  <si>
    <t>BCC Architect Palletization Renewal</t>
  </si>
  <si>
    <t>USAN-PKGS</t>
  </si>
  <si>
    <t>BCC Architect Package Services</t>
  </si>
  <si>
    <t>USAN-PKGS-RE</t>
  </si>
  <si>
    <t>BCC Architect Package Services Renewal</t>
  </si>
  <si>
    <t>USAN-RDI</t>
  </si>
  <si>
    <t>BCC Architect RDI</t>
  </si>
  <si>
    <t>USAN-RDI-RE</t>
  </si>
  <si>
    <t>BCC Architect RDI Renewal</t>
  </si>
  <si>
    <t>USAN-WEB-ADD-CM</t>
  </si>
  <si>
    <t>BCC Architect Web-Enabled Address Correction Additional Company Web Site</t>
  </si>
  <si>
    <t>USAN-WEB-ADD-CM-RE</t>
  </si>
  <si>
    <t>BCC Architect Web-Enabled Address Correction Additional Company Web Site Renewal</t>
  </si>
  <si>
    <t>USAN-WEB-LT-100K</t>
  </si>
  <si>
    <t>BCC Architect Web-Enabled Address Correction 100K hits/mo</t>
  </si>
  <si>
    <t>USAN-WEB-LT-100KRE</t>
  </si>
  <si>
    <t>BCC Architect Web-Enabled Address Correction Renewal 100k hits/mo</t>
  </si>
  <si>
    <t>USAN-WEB-LT-10K</t>
  </si>
  <si>
    <t>BCC Architect Web-Enabled Address Correction 10K hits/mo</t>
  </si>
  <si>
    <t>USAN-WEB-LT-10K-RE</t>
  </si>
  <si>
    <t>BCC Architect Web-Enabled Address Correction Renewal 10k hits/mo</t>
  </si>
  <si>
    <t>USAN-WEB-LT-50K</t>
  </si>
  <si>
    <t>BCC Architect Web-Enabled Address Correction 50K hits/mo</t>
  </si>
  <si>
    <t>USAN-WEB-LT-50K-RE</t>
  </si>
  <si>
    <t>BCC Architect Web-Enabled Address Correction Renewal 50k hits/mo</t>
  </si>
  <si>
    <t>USAN-WEB-UNLTD</t>
  </si>
  <si>
    <t>BCC Architect Web-Enabled Address Correction Unlimited hits/mo</t>
  </si>
  <si>
    <t>USAN-WEB-UNLTD-RE</t>
  </si>
  <si>
    <t>BCC Architect Web-Enabled Address Correction Renewal Unlimited hits/mo</t>
  </si>
  <si>
    <t>USAOMS-100K</t>
  </si>
  <si>
    <t>Automate plug-in (60-100K mailpieces/month)</t>
  </si>
  <si>
    <t>USAOMS-100K-NCOA</t>
  </si>
  <si>
    <t>Automate plug-in NCOA (1.2M credits/year)</t>
  </si>
  <si>
    <t>USAOMS-100K-NCOARE</t>
  </si>
  <si>
    <t>Automate plug-in NCOA - RENEWAL (1.2M credits/year)</t>
  </si>
  <si>
    <t>USAOMS-100K-RE</t>
  </si>
  <si>
    <t>Automate plug-in - RENEWAL (60-100K mailpieces/month)</t>
  </si>
  <si>
    <t>USAOMS-10K</t>
  </si>
  <si>
    <t>Automate plug-in (5-10K mailpieces/month)</t>
  </si>
  <si>
    <t>USAOMS-10K-NCOA</t>
  </si>
  <si>
    <t>Automate plug-in NCOA (120K credits/year)</t>
  </si>
  <si>
    <t>USAOMS-10K-NCOA-RE</t>
  </si>
  <si>
    <t>Automate plug-in NCOA - RENEWAL (120K credits/year)</t>
  </si>
  <si>
    <t>USAOMS-10K-RE</t>
  </si>
  <si>
    <t>Automate plug-in - RENEWAL (5-10K mailpieces/month)</t>
  </si>
  <si>
    <t>USAOMS-200K</t>
  </si>
  <si>
    <t>Automate plug-in (100-200K mailpieces/month)</t>
  </si>
  <si>
    <t>USAOMS-200K-NCOA</t>
  </si>
  <si>
    <t>Automate plug-in NCOA (2.4M credits/year)</t>
  </si>
  <si>
    <t>USAOMS-200K-NCOARE</t>
  </si>
  <si>
    <t>Automate plug-in NCOA - RENEWAL (2.4M credits/year)</t>
  </si>
  <si>
    <t>USAOMS-200K-RE</t>
  </si>
  <si>
    <t>Automate plug-in - RENEWAL (100-200K mailpieces/month)</t>
  </si>
  <si>
    <t>USAOMS-20K</t>
  </si>
  <si>
    <t>Automate plug-in (10-20K mailpieces/month)</t>
  </si>
  <si>
    <t>USAOMS-20K-NCOA</t>
  </si>
  <si>
    <t>Automate plug-in NCOA (240K credits/year)</t>
  </si>
  <si>
    <t>USAOMS-20K-NCOA-RE</t>
  </si>
  <si>
    <t>Automate plug-in NCOA - RENEWAL (240K credits/year)</t>
  </si>
  <si>
    <t>USAOMS-20K-RE</t>
  </si>
  <si>
    <t>Automate plug-in - RENEWAL (10-20K mailpieces/month)</t>
  </si>
  <si>
    <t>USAOMS-350K</t>
  </si>
  <si>
    <t>Automate plug-in (200-350K mailpieces/month)</t>
  </si>
  <si>
    <t>USAOMS-350K-NCOA</t>
  </si>
  <si>
    <t>Automate plug-in NCOA (4.2M credits/year)</t>
  </si>
  <si>
    <t>USAOMS-350K-NCOARE</t>
  </si>
  <si>
    <t>Automate plug-in NCOA - RENEWAL (4.2M credits/year)</t>
  </si>
  <si>
    <t>USAOMS-350K-RE</t>
  </si>
  <si>
    <t>Automate plug-in - RENEWAL (200-350K mailpieces/month)</t>
  </si>
  <si>
    <t>USAOMS-40K</t>
  </si>
  <si>
    <t>Automate plug-in (20-40K mailpieces/month)</t>
  </si>
  <si>
    <t>USAOMS-40K-NCOA</t>
  </si>
  <si>
    <t>Automate plug-in NCOA (480K credits/year)</t>
  </si>
  <si>
    <t>USAOMS-40K-NCOA-RE</t>
  </si>
  <si>
    <t>Automate plug-in NCOA - RENEWAL (480K credits/year)</t>
  </si>
  <si>
    <t>USAOMS-40K-RE</t>
  </si>
  <si>
    <t>Automate plug-in - RENEWAL (20-40K mailpieces/month)</t>
  </si>
  <si>
    <t>USAOMS-5K</t>
  </si>
  <si>
    <t>Automate plug-in (1-5K mailpieces/month)</t>
  </si>
  <si>
    <t>USAOMS-5K-NCOA</t>
  </si>
  <si>
    <t>Automate plug-in NCOA (60K credits/year)</t>
  </si>
  <si>
    <t>USAOMS-5K-NCOA-RE</t>
  </si>
  <si>
    <t>Automate plug-in NCOA - RENEWAL (60K credits/year)</t>
  </si>
  <si>
    <t>USAOMS-5K-RE</t>
  </si>
  <si>
    <t>Automate plug-in - RENEWAL (1-5K mailpieces/month)</t>
  </si>
  <si>
    <t>USAOMS-60K</t>
  </si>
  <si>
    <t>Automate plug-in (40-60K mailpieces/month)</t>
  </si>
  <si>
    <t>USAOMS-60K-NCOA</t>
  </si>
  <si>
    <t>Automate plug-in NCOA (720K credits/year)</t>
  </si>
  <si>
    <t>USAOMS-60K-NCOA-RE</t>
  </si>
  <si>
    <t>Automate plug-in NCOA - RENEWAL (720K credits/year)</t>
  </si>
  <si>
    <t>USAOMS-60K-RE</t>
  </si>
  <si>
    <t>Automate plug-in - RENEWAL (40-60K mailpieces/month)</t>
  </si>
  <si>
    <t>USAOMSN-100K-WS</t>
  </si>
  <si>
    <t>Automate Cloud CASS &amp; Presort Web Services (61-100K mailpieces/month)</t>
  </si>
  <si>
    <t>USAOMSN-100K-WS-RE</t>
  </si>
  <si>
    <t>Automate Cloud CASS &amp; Presort Web Services - RENEWAL (61-100K mailpieces/month)</t>
  </si>
  <si>
    <t>USAOMSN-10K-WS</t>
  </si>
  <si>
    <t>Automate Cloud CASS &amp; Presort Web Services (6-10K mailpieces/month)</t>
  </si>
  <si>
    <t>USAOMSN-10K-WS-RE</t>
  </si>
  <si>
    <t>Automate Cloud CASS &amp; Presort Web Services - RENEWAL (6-10K mailpieces/month)</t>
  </si>
  <si>
    <t>USAOMSN-200K-WS</t>
  </si>
  <si>
    <t>Automate Cloud CASS &amp; Presort Web Services (101-200K mailpieces/month)</t>
  </si>
  <si>
    <t>USAOMSN-200K-WS-RE</t>
  </si>
  <si>
    <t>Automate Cloud CASS &amp; Presort Web Services - RENEWAL (101-200K mailpieces/month)</t>
  </si>
  <si>
    <t>USAOMSN-20K-WS</t>
  </si>
  <si>
    <t>Automate Cloud CASS &amp; Presort Web Services (11-20K mailpieces/month)</t>
  </si>
  <si>
    <t>USAOMSN-20K-WS-RE</t>
  </si>
  <si>
    <t>Automate Cloud CASS &amp; Presort Web Services - RENEWAL (11-20K mailpieces/month)</t>
  </si>
  <si>
    <t>USAOMSN-350K-WS</t>
  </si>
  <si>
    <t>Automate Cloud CASS &amp; Presort Web Services (201-350K mailpieces/month)</t>
  </si>
  <si>
    <t>USAOMSN-350K-WS-RE</t>
  </si>
  <si>
    <t>Automate Cloud CASS &amp; Presort Web Services - RENEWAL (201-350K mailpieces/month)</t>
  </si>
  <si>
    <t>USAOMSN-40K-WS</t>
  </si>
  <si>
    <t>Automate Cloud CASS &amp; Presort Web Services (21-40K mailpieces/month)</t>
  </si>
  <si>
    <t>USAOMSN-40K-WS-RE</t>
  </si>
  <si>
    <t>Automate Cloud CASS &amp; Presort Web Services - RENEWAL (21-40K mailpieces/month)</t>
  </si>
  <si>
    <t>USAOMSN-5K-WS</t>
  </si>
  <si>
    <t>Automate Cloud CASS &amp; Presort Web Services (1-5K mailpieces/month)</t>
  </si>
  <si>
    <t>USAOMSN-5K-WS-RE</t>
  </si>
  <si>
    <t>Automate Cloud CASS &amp; Presort Web Services - RENEWAL (1-5K mailpieces/month)</t>
  </si>
  <si>
    <t>USAOMSN-60K-WS</t>
  </si>
  <si>
    <t>Automate Cloud CASS &amp; Presort Web Services (41-60K mailpieces/month)</t>
  </si>
  <si>
    <t>USAOMSN-60K-WS-RE</t>
  </si>
  <si>
    <t>Automate Cloud CASS &amp; Presort Web Services - RENEWAL (41-60K mailpieces/month)</t>
  </si>
  <si>
    <t>USAOMS-UPGRADE</t>
  </si>
  <si>
    <t>Automate plug-in Upgrade from PrintMachine &amp; DocuTransfer</t>
  </si>
  <si>
    <t>USBWN-BUS-5AD-RE</t>
  </si>
  <si>
    <t>Bulk Mailer Business Additional 5 User Pack Renewal</t>
  </si>
  <si>
    <t>USBWN-BUS-5AD-RE25</t>
  </si>
  <si>
    <t>Bulk Mailer Business Additional 5 User Pack 3 Month Renewal</t>
  </si>
  <si>
    <t>USBWN-BUS-AD-RE</t>
  </si>
  <si>
    <t>Bulk Mailer Business Software Additional Seat License (RE)</t>
  </si>
  <si>
    <t>USBWN-BUS-AD-RE-25</t>
  </si>
  <si>
    <t>Bulk Mailer Business Software Additional Seat License 3 Month Renewal</t>
  </si>
  <si>
    <t>USBWN-BUS-EZTC-RE</t>
  </si>
  <si>
    <t>Bulk Mailer Business EasyTrack Complete Renewal</t>
  </si>
  <si>
    <t>USBWN-BUS-EZTS-RE</t>
  </si>
  <si>
    <t>Bulk Mailer Business EasyTrack Snapshot Renewal</t>
  </si>
  <si>
    <t>USBWN-BUS-FIRM-RE</t>
  </si>
  <si>
    <t>Bulk Mailer Business Software Firm Bundles Renewal</t>
  </si>
  <si>
    <t>USBWN-BUS-GEO-RE</t>
  </si>
  <si>
    <t>Bulk Mailer Business Geocode Add-On Renewal</t>
  </si>
  <si>
    <t>USBWN-BUS-MERGE-RE</t>
  </si>
  <si>
    <t>Bulk Mailer Business Merge/Purge Add-On Renewal</t>
  </si>
  <si>
    <t>USBWN-BUS-MIXED-RE</t>
  </si>
  <si>
    <t>Bulk Mailer Business Mixed Weights Add-On Renewal</t>
  </si>
  <si>
    <t>USBWN-BUS-MOVEANRE</t>
  </si>
  <si>
    <t>Bulk Mailer Business Annual Unlimited Move Update Package Renewal</t>
  </si>
  <si>
    <t>USBWN-BUS-MUPD-RE</t>
  </si>
  <si>
    <t>Bulk Mailer Monthly Update Add-On Renewal</t>
  </si>
  <si>
    <t>USBWN-BUS-PALLETRE</t>
  </si>
  <si>
    <t>Bulk Mailer Business Palletization Add-On Renewal</t>
  </si>
  <si>
    <t>USBWN-BUS-PKGS-RE</t>
  </si>
  <si>
    <t>Bulk Mailer Business Package Services Add-On (RE)</t>
  </si>
  <si>
    <t>USBWN-BUS-RDI-RE</t>
  </si>
  <si>
    <t>Bulk Mailer Business Residential Delivery Indicator Add-On Renewal</t>
  </si>
  <si>
    <t>USBWN-BUS-RE</t>
  </si>
  <si>
    <t>Bulk Mailer Business Software 1 year Renewal</t>
  </si>
  <si>
    <t>USBWN-BUS-RE-25</t>
  </si>
  <si>
    <t>Bulk Mailer Business Software 3 Month Subscription Renewal</t>
  </si>
  <si>
    <t>USBWN-BUS-UPGRADE</t>
  </si>
  <si>
    <t>Bulk Mailer Business Upgrade from Bulk Mailer Professional</t>
  </si>
  <si>
    <t>USBWN-BUS-WS-RE</t>
  </si>
  <si>
    <t>Bulk Mailer Business Unlimited Walk Sequence Renewal</t>
  </si>
  <si>
    <t>USBWN-CRE-100K</t>
  </si>
  <si>
    <t>Bulk Mailer Move Update Credits 100,000</t>
  </si>
  <si>
    <t>USBWN-CRE-10M</t>
  </si>
  <si>
    <t>Bulk Mailer Move Update Credits 10,000,000</t>
  </si>
  <si>
    <t>USBWN-CRE-1M</t>
  </si>
  <si>
    <t>Bulk Mailer Move Update Credits 1,000,000</t>
  </si>
  <si>
    <t>USBWN-CRE-250K</t>
  </si>
  <si>
    <t>Bulk Mailer Move Update Credits 250,000</t>
  </si>
  <si>
    <t>USBWN-CRE-3M</t>
  </si>
  <si>
    <t>Bulk Mailer Move Update Credits 3,000,000</t>
  </si>
  <si>
    <t>USBWN-CRE-500K</t>
  </si>
  <si>
    <t>Bulk Mailer Move Update Credits 500,000</t>
  </si>
  <si>
    <t>USBWN-CRE-50K</t>
  </si>
  <si>
    <t>Bulk Mailer Move Update Credits 50,000</t>
  </si>
  <si>
    <t>USBWN-CRE-50M</t>
  </si>
  <si>
    <t>Bulk Mailer Move Update Credits 50,000,000</t>
  </si>
  <si>
    <t>USBWN-CRE-50MP</t>
  </si>
  <si>
    <t>USBWN-CRE-5M</t>
  </si>
  <si>
    <t>Bulk Mailer Move Update Credits 5,000,000</t>
  </si>
  <si>
    <t>USBWN-DES</t>
  </si>
  <si>
    <t>Bulk Mailer Designer</t>
  </si>
  <si>
    <t>USBWN-DVD-MUPD-RE</t>
  </si>
  <si>
    <t>Bulk Mailer Monthly Update DVD Annual Subscription Renewal</t>
  </si>
  <si>
    <t>USBWN-DVD-OP-RE</t>
  </si>
  <si>
    <t>Bulk Mailer Bi-Monthly Update DVD Annual Subscription Renewal</t>
  </si>
  <si>
    <t>USBWN-DVD-SP-RE</t>
  </si>
  <si>
    <t>Bulk Mailer Service Pack Update DVD Annual Subscription Renewal</t>
  </si>
  <si>
    <t>USBWN-PRO-AD-RE</t>
  </si>
  <si>
    <t>Bulk Mailer Professional Software Additional Seat License (RE)</t>
  </si>
  <si>
    <t>USBWN-PRO-AD-RE-25</t>
  </si>
  <si>
    <t>Bulk Mailer Professional Software Additional Seat License 3 Month Renewal</t>
  </si>
  <si>
    <t>USBWN-PRO-EZTC-RE</t>
  </si>
  <si>
    <t>Bulk Mailer Professional EasyTrack Complete Renewal</t>
  </si>
  <si>
    <t>USBWN-PRO-EZTS-RE</t>
  </si>
  <si>
    <t>Bulk Mailer Professional EasyTrack Snapshot Renewal</t>
  </si>
  <si>
    <t>USBWN-PRO-FIRM-RE</t>
  </si>
  <si>
    <t>Bulk Mailer Professional Software Firm Bundles Renewals</t>
  </si>
  <si>
    <t>USBWN-PRO-GEO-RE</t>
  </si>
  <si>
    <t>Bulk Mailer Professional Geocode Add-On Renewal</t>
  </si>
  <si>
    <t>USBWN-PRO-MERGE-RE</t>
  </si>
  <si>
    <t>Bulk Mailer Professional Merge/Purge Add-On Renewal</t>
  </si>
  <si>
    <t>USBWN-PRO-MIXED-RE</t>
  </si>
  <si>
    <t>Bulk Mailer Professional Mixed Weights Add-On Renewal</t>
  </si>
  <si>
    <t>USBWN-PRO-MOVEANRE</t>
  </si>
  <si>
    <t>Bulk Mailer Professional Annual Unlimited Move Update Package Renewal</t>
  </si>
  <si>
    <t>USBWN-PRO-MUPD-RE</t>
  </si>
  <si>
    <t>USBWN-PRO-PALLETRE</t>
  </si>
  <si>
    <t>Bulk Mailer Professional Palletization Add-On Renewal</t>
  </si>
  <si>
    <t>USBWN-PRO-PKGS-RE</t>
  </si>
  <si>
    <t>Bulk Mailer Professional Package Services Add-On (RE)</t>
  </si>
  <si>
    <t>USBWN-PRO-RDI-RE</t>
  </si>
  <si>
    <t>Bulk Mailer Professional Residential Delivery Indicator Add-On Renewal</t>
  </si>
  <si>
    <t>USBWN-PRO-RE</t>
  </si>
  <si>
    <t>Bulk Mailer Professional Software 1 year Renewal</t>
  </si>
  <si>
    <t>USBWN-PRO-RE-25</t>
  </si>
  <si>
    <t>Bulk Mailer Professional Software 3 Month Subscription Extention</t>
  </si>
  <si>
    <t>USBWN-PRO-WS-RE</t>
  </si>
  <si>
    <t>Bulk Mailer Professional Unlimited Walk Sequence Renewal</t>
  </si>
  <si>
    <t>USBWN-STD-AD-RE</t>
  </si>
  <si>
    <t>Bulk Mailer Standard Software Additional Seat License (RE)</t>
  </si>
  <si>
    <t>USBWN-STD-MOVEANRE</t>
  </si>
  <si>
    <t>Bulk Mailer Standard Annual Unlimited Move Update Package Renewal</t>
  </si>
  <si>
    <t>USBWN-STD-MOVE-RE</t>
  </si>
  <si>
    <t>Bulk Mailer Standard Move Update Add-On (RE)</t>
  </si>
  <si>
    <t>USBWN-STD-RE</t>
  </si>
  <si>
    <t>Bulk Mailer Standard Software 1 year Renewal</t>
  </si>
  <si>
    <t>USBWN-STD-RE-25</t>
  </si>
  <si>
    <t>Bulk Mailer Standard Software 3 Month Subscription Extention</t>
  </si>
  <si>
    <t>BCC Data Quality Solution</t>
  </si>
  <si>
    <t>USDQN-INFUSE-DBC</t>
  </si>
  <si>
    <t>Infuse Database Connector</t>
  </si>
  <si>
    <t>USDQN-INFUSE-DBCQS</t>
  </si>
  <si>
    <t>Infuse Database Connector - Set Up &amp; Training</t>
  </si>
  <si>
    <t>USDQN-INFUSEDBC-RE</t>
  </si>
  <si>
    <t>Infuse Database Connector - RENEWAL</t>
  </si>
  <si>
    <t>USN-REBRAND-EZT</t>
  </si>
  <si>
    <t>EasyTrack Customer Branding</t>
  </si>
  <si>
    <t>USTECH-SVS</t>
  </si>
  <si>
    <t>Bulk Mailer Series Professional Services or Training per Hour</t>
  </si>
  <si>
    <t>USTECH-SVS-2</t>
  </si>
  <si>
    <t>Bulk Mailer Series Professional Services or Training per Hour Level 2</t>
  </si>
  <si>
    <t>USTECH-SVS-3</t>
  </si>
  <si>
    <t>Bulk Mailer Series Professional Services or Training per Hour Level 3</t>
  </si>
  <si>
    <t>WCASS-NCOA-100K</t>
  </si>
  <si>
    <t>Impress Cloud CASS &amp; NCOA Web Services plug-in (60-100K mailpieces/month)</t>
  </si>
  <si>
    <t>WCASS-NCOA-100K-RE</t>
  </si>
  <si>
    <t>Impress Cloud CASS &amp; NCOA Web Services plug-in - RENEWAL (60-100K mailpieces/month)</t>
  </si>
  <si>
    <t>WCASS-NCOA-10K</t>
  </si>
  <si>
    <t>Impress Cloud CASS &amp; NCOA Web Services plug-in (5-10K mailpieces/month)</t>
  </si>
  <si>
    <t>WCASS-NCOA-10K-RE</t>
  </si>
  <si>
    <t>Impress Cloud CASS &amp; NCOA Web Services plug-in - RENEWAL (5-10K mailpieces/month)</t>
  </si>
  <si>
    <t>WCASS-NCOA-200K</t>
  </si>
  <si>
    <t>Impress Cloud CASS &amp; NCOA Web Services plug-in (100-200K mailpieces/month)</t>
  </si>
  <si>
    <t>WCASS-NCOA-200K-RE</t>
  </si>
  <si>
    <t>Impress Cloud CASS &amp; NCOA Web Services plug-in - RENEWAL (100-200K mailpieces/month)</t>
  </si>
  <si>
    <t>WCASS-NCOA-20K</t>
  </si>
  <si>
    <t>Impress Cloud CASS &amp; NCOA Web Services plug-in (10-20K mailpieces/month)</t>
  </si>
  <si>
    <t>WCASS-NCOA-20K-RE</t>
  </si>
  <si>
    <t>Impress Cloud CASS &amp; NCOA Web Services plug-in - RENEWAL (10-20K mailpieces/month)</t>
  </si>
  <si>
    <t>WCASS-NCOA-350K</t>
  </si>
  <si>
    <t>Impress Cloud CASS &amp; NCOA Web Services plug-in (200-350K mailpieces/month)</t>
  </si>
  <si>
    <t>WCASS-NCOA-350K-RE</t>
  </si>
  <si>
    <t>Impress Cloud CASS &amp; NCOA Web Services plug-in - RENEWAL (200-350K mailpieces/month)</t>
  </si>
  <si>
    <t>WCASS-NCOA-40K</t>
  </si>
  <si>
    <t>Impress Cloud CASS &amp; NCOA Web Services plug-in (20-40K mailpieces/month)</t>
  </si>
  <si>
    <t>WCASS-NCOA-40K-RE</t>
  </si>
  <si>
    <t>Impress Cloud CASS &amp; NCOA Web Services plug-in - RENEWAL (20-40K mailpieces/month)</t>
  </si>
  <si>
    <t>WCASS-NCOA-5K</t>
  </si>
  <si>
    <t>Impress Cloud CASS &amp; NCOA Web Services plug-in (1-5K mailpieces/month)</t>
  </si>
  <si>
    <t>WCASS-NCOA-5K-RE</t>
  </si>
  <si>
    <t>Impress Cloud CASS &amp; NCOA Web Services plug-in - RENEWAL (1-5K mailpieces/month)</t>
  </si>
  <si>
    <t>WCASS-NCOA-60K</t>
  </si>
  <si>
    <t>Impress Cloud CASS &amp; NCOA Web Services plug-in (40-60K mailpieces/month)</t>
  </si>
  <si>
    <t>WCASS-NCOA-60K-RE</t>
  </si>
  <si>
    <t>Impress Cloud CASS &amp; NCOA Web Services plug-in - RENEWAL (40-60K mailpieces/month)</t>
  </si>
  <si>
    <t>WIRELESS-RTR-N</t>
  </si>
  <si>
    <t>TP Link Universal WiFi Adaptor (IS-2/3/4 Series, IS-5000/5500/6000, iX-3, iX-5, iX-7, iX-7PRO &amp; iX-9 bases)</t>
  </si>
  <si>
    <t>WP10STDN</t>
  </si>
  <si>
    <t>10lb Scale Stand</t>
  </si>
  <si>
    <t>WP3070STDN</t>
  </si>
  <si>
    <t>30/70lb Scale Stand</t>
  </si>
  <si>
    <t>WTSADDLL-N</t>
  </si>
  <si>
    <t>Additional Location</t>
  </si>
  <si>
    <t>WTS-ADDSSOSETUP</t>
  </si>
  <si>
    <t>Additional SSO Setup (No dedicated server)</t>
  </si>
  <si>
    <t>WTS-ADD-TRAIN</t>
  </si>
  <si>
    <t>WTS Additional Training</t>
  </si>
  <si>
    <t>WTSAIO23PCWIN10</t>
  </si>
  <si>
    <t>HP All in One 23.8 inch Touch Screen Monitor 64-bit Windows 10</t>
  </si>
  <si>
    <t>WTSBCS-N</t>
  </si>
  <si>
    <t>WTSBPTR-N</t>
  </si>
  <si>
    <t>WTS Belt Printer</t>
  </si>
  <si>
    <t>WTSBSSL-N</t>
  </si>
  <si>
    <t>WTS Cloud/Premium Single Site Subscription. Requires     WTSCOMPTRAIN-N</t>
  </si>
  <si>
    <t>WTSBT2400-N</t>
  </si>
  <si>
    <t>WTSBT3600-N</t>
  </si>
  <si>
    <t>WTSBT4620</t>
  </si>
  <si>
    <t>WTS TC77 Battery 4620 MAH</t>
  </si>
  <si>
    <t>WTSCMPCNTR-N</t>
  </si>
  <si>
    <t>MILFCOMPCENTR Unit- Quadient PS</t>
  </si>
  <si>
    <t>WTSCOMPINST-N</t>
  </si>
  <si>
    <t>Quadient Hardware Install</t>
  </si>
  <si>
    <t>WTSCOMPTRAIN-N</t>
  </si>
  <si>
    <t>Quadient WTS Setup and Site Training (Per 1 remote training)</t>
  </si>
  <si>
    <t>WTS-CRDNETADAP</t>
  </si>
  <si>
    <t>WTS TC52/57 Ethernet Adapter for Single USB Cradle (Needed to make single cradle sync handhelds via ethernet)</t>
  </si>
  <si>
    <t>WTS-DATARETEXP</t>
  </si>
  <si>
    <t>Data Retention Expansion Past Years (Per Year)</t>
  </si>
  <si>
    <t>WTS-DDSETUP</t>
  </si>
  <si>
    <t>Dedicated Database Setup</t>
  </si>
  <si>
    <t>WTSDEDDB-N</t>
  </si>
  <si>
    <t>WTS Dedicated Data Base Subscription (Per Data Base) specifically for WTS-P to WTS Cloud migration customers. Requires WTS-DDBSETUP</t>
  </si>
  <si>
    <t>WTSDESKPCWIN10</t>
  </si>
  <si>
    <t>WTSDEVICEPRGRM-N</t>
  </si>
  <si>
    <t>3rd Party Device Configuration</t>
  </si>
  <si>
    <t>WTS-DSSETUP</t>
  </si>
  <si>
    <t>Dedicated Server Setup</t>
  </si>
  <si>
    <t>WTSDSSUB-N</t>
  </si>
  <si>
    <t>WTS Dedicated Server Single Site Subscription. Also requires WTSBSSL-N, PWTSSD-N &amp; WTS-DSSETUP</t>
  </si>
  <si>
    <t>WTS-E62115</t>
  </si>
  <si>
    <t>Zebra High Capacity Printer ZT410 Labels case, 8 rolls, 2.25 x 2.5 for WTS</t>
  </si>
  <si>
    <t>WTSEASL-N</t>
  </si>
  <si>
    <t>WTS Additional Database</t>
  </si>
  <si>
    <t>WTSFTPL-N</t>
  </si>
  <si>
    <t>FTP Server For Auto Importing Employee Lists</t>
  </si>
  <si>
    <t>WTS-G44787</t>
  </si>
  <si>
    <t>Zebra High Capacity Printer ZT410 Labels case, 4 rolls, 4.0 x 6.0 for WTS</t>
  </si>
  <si>
    <t>WTS-HHSETTRAIN-1</t>
  </si>
  <si>
    <t>WTS HH Setup and Training (1-4 handhelds total). Per HH.</t>
  </si>
  <si>
    <t>WTS-HHSETTRAIN-2</t>
  </si>
  <si>
    <t>WTS HH Setup and Training (5-9 handhelds total) Per HH</t>
  </si>
  <si>
    <t>WTS-HHSETTRAIN-3</t>
  </si>
  <si>
    <t>WTS HH Setup and Training (10+ handhelds total) Per HH</t>
  </si>
  <si>
    <t>WTSINKPTR-N</t>
  </si>
  <si>
    <t>WTS Ink Jet Report Printer</t>
  </si>
  <si>
    <t>WTS-LABELS2X2</t>
  </si>
  <si>
    <t>Zebra Label Paper 2 x 2in Direct Thermal Zebra Z-Perform 1000D 0.75 in core - 36PK  (WTSBPTR-N Printer Only)</t>
  </si>
  <si>
    <t>WTSLABPTR-N</t>
  </si>
  <si>
    <t>WTS Thermal Label Printer</t>
  </si>
  <si>
    <t>WTSLOCKPRESET</t>
  </si>
  <si>
    <t>WTS Parcel Locker Pre-Advise Locker Integration Setup</t>
  </si>
  <si>
    <t>WTSLOCKSUB-N</t>
  </si>
  <si>
    <t>WTS Parcel Locker Pre-Advise &amp; Event Subscription. Requires PWTSLOCKSET-N</t>
  </si>
  <si>
    <t>WTSMBL2-N</t>
  </si>
  <si>
    <t>WTS Mobile Software Subscription (Per Handheld)(5-9 purchased)</t>
  </si>
  <si>
    <t>WTSMBL2-STD</t>
  </si>
  <si>
    <t>WTSMBL3-N</t>
  </si>
  <si>
    <t>WTS Mobile Software Subscription (Per Handheld)(10+ purchased)</t>
  </si>
  <si>
    <t>WTSMBL3-STD</t>
  </si>
  <si>
    <t>WTSMBL-N</t>
  </si>
  <si>
    <t>WTS Mobile Software Subscription (Per Handheld) (1-4 purchased)</t>
  </si>
  <si>
    <t>WTSMBL-STD</t>
  </si>
  <si>
    <t>WTS Mobile Software Subscription (Per Handheld) (2-4 purchased)</t>
  </si>
  <si>
    <t>WTSMONITOR-N</t>
  </si>
  <si>
    <t>WTS Wide Screen 19" Monitor</t>
  </si>
  <si>
    <t>WTSPBT4620</t>
  </si>
  <si>
    <t>WTS-P TC77 Battery 4620 MAH</t>
  </si>
  <si>
    <t>WTS-PORTADD</t>
  </si>
  <si>
    <t>Additional Portal Subscription</t>
  </si>
  <si>
    <t>WTSPORTAL-N</t>
  </si>
  <si>
    <t>Base Portal Pickup Request Module</t>
  </si>
  <si>
    <t>WTSPOSTP</t>
  </si>
  <si>
    <t>WTS PO Processing System Setup</t>
  </si>
  <si>
    <t>WTSPOSUB</t>
  </si>
  <si>
    <t>WTS PO Processing Subscription (Standalone) Req PO Setup and Train</t>
  </si>
  <si>
    <t>WTSPOTRN</t>
  </si>
  <si>
    <t>WTS PO Processing System Training</t>
  </si>
  <si>
    <t>WTSPTC77</t>
  </si>
  <si>
    <t>WTS-P TC77 Ruggedized Handheld Scanner, charging cable and power supply requires IDSMBSLIC-N</t>
  </si>
  <si>
    <t>WTSPTC77-5SLOTCRAD</t>
  </si>
  <si>
    <t>WTS-P TC77 Zebra 5-Slot Ethernet Cradle charges up to five devices and provides Ethernet communication. INCLUDES AC Adaptor 12V DC Output Voltage 9A Output Current standard power cord US AC line cord.</t>
  </si>
  <si>
    <t>WTSPTC-77CABLE</t>
  </si>
  <si>
    <t>WTS-P TC77 Zebra Charging Cable includes power supply, wall charger and standard power cord</t>
  </si>
  <si>
    <t>WTSPTC77-CRADLE</t>
  </si>
  <si>
    <t>WTS-P TC77 Single Slot USB Ethernet Cradle. Charges and allows USB communication to one device. Includes AC Adapter 12V DC Output Votage 9A Output Current standard power cord US AC line cord</t>
  </si>
  <si>
    <t>WTSPTC77SMSR</t>
  </si>
  <si>
    <t>WTS-P TC77 Snap on Mag Strip Reader</t>
  </si>
  <si>
    <t>WTSPTC77-STYLUS3PK</t>
  </si>
  <si>
    <t>WTS-P TC77 Stylus 3 pack</t>
  </si>
  <si>
    <t>WTSSPMAG-N</t>
  </si>
  <si>
    <t>WTS Signature Pad with Mag Stripe Reader</t>
  </si>
  <si>
    <t>WTSSP-N</t>
  </si>
  <si>
    <t>WTSSSL-LPUPG</t>
  </si>
  <si>
    <t>WTS Lite to Premium Upgrade Fee.  New Subscription WTSBSSL-N Must be Ordered</t>
  </si>
  <si>
    <t>WTSSSL-STDUPG</t>
  </si>
  <si>
    <t>WTS Lite to Standard Upgrade Fee.  New Subscription WTSSTDRDSUB Must be Ordered</t>
  </si>
  <si>
    <t>WTS-SSOADD</t>
  </si>
  <si>
    <t>Additional SSO Subscription Add on,  Requires WTS-ADDSSOSETUP</t>
  </si>
  <si>
    <t>WTS-SSOSETUP</t>
  </si>
  <si>
    <t>WTS SSO Setup (SAML and Shibboleth)</t>
  </si>
  <si>
    <t>WTS-SSOSUB</t>
  </si>
  <si>
    <t>WTS SSO Subscription Add On. Requires WTS-SSOSETUP</t>
  </si>
  <si>
    <t>WTSSTDRD-LUPG</t>
  </si>
  <si>
    <t>WTS Standard to Premium Upgrade Fee.  New Subscription WTSBSSL-N Must be Ordered.</t>
  </si>
  <si>
    <t>WTSSTDRDSUB</t>
  </si>
  <si>
    <t>WTS Standard Single Site Subscription. Requires WTSCOMPTRAIN-N and PWTSSD-N. Includes 1 mobile license</t>
  </si>
  <si>
    <t>WTSTC2940-N</t>
  </si>
  <si>
    <t>WTS TC55  2940 mAh Battery</t>
  </si>
  <si>
    <t>WTSTC4410-N</t>
  </si>
  <si>
    <t>WTS TC55  4410 mAh Battery</t>
  </si>
  <si>
    <t>WTSTC51</t>
  </si>
  <si>
    <t>WTS Zebra TC52 Scanner with Camera.  Scanner has Ethernet and Wi-Fi capability. This product requires a power supply and a mobile software subscription.  Three options are available for power.  Option #1 power supply (WTSTC-WALLCHAR) Option #2 single cra</t>
  </si>
  <si>
    <t>WTSTC-5156BATT</t>
  </si>
  <si>
    <t>WTS TC52/57  4300 mAh Battery</t>
  </si>
  <si>
    <t>WTSTC-5156BOOT</t>
  </si>
  <si>
    <t>WTS TC52/57 Protective Boot</t>
  </si>
  <si>
    <t>WTSTC-5156CABLE</t>
  </si>
  <si>
    <t>WTS TC52/57 Charging Cable - this does not include the power supply.  The power supply is sold separately (WTSTC-WALLCHARGER).</t>
  </si>
  <si>
    <t>WTSTC-5156HOL</t>
  </si>
  <si>
    <t>WTS TC52/57 Soft Holster</t>
  </si>
  <si>
    <t>WTSTC51KIT</t>
  </si>
  <si>
    <t>WTS Zebra TC52 Scanner Bundle Includes WTS Zebra TC52 Scanner with camera, power supply, styluses, charging cable, and protective boot.  Package REQUIRES WTS Mobile Software Subscription (WTSMBL-N). Mobile Software Subscription SOLD SEPARATELY.</t>
  </si>
  <si>
    <t>WTSTC53</t>
  </si>
  <si>
    <t>WTSTC-5358-5SLCRAD</t>
  </si>
  <si>
    <t>WTS TC53/58 5-Port Charging Cradle. Cradle charges scanners with or without protective boot. Ethernet. Cradle - 5 Slot 5D Ethernet</t>
  </si>
  <si>
    <t>WTSTC-5358BATT</t>
  </si>
  <si>
    <t>WTS TC53/58  4400 mAh Battery</t>
  </si>
  <si>
    <t>WTSTC-5358BOOT</t>
  </si>
  <si>
    <t>WTS TC53/58 Protective Boot</t>
  </si>
  <si>
    <t>WTSTC-5358CRADLE</t>
  </si>
  <si>
    <t>WTS TC53/58 Single USB Cradle, 1 Slot 1D1B Charge</t>
  </si>
  <si>
    <t>WTSTC-5358CUPSHIMS</t>
  </si>
  <si>
    <t>WTS TC53/58 Cradle Cup Replacement + 2</t>
  </si>
  <si>
    <t>WTSTC-5358ETHCRAD</t>
  </si>
  <si>
    <t>WTS TC53/58 SingleEthernet Cradle, 1 Slot 1D1B Ethernet</t>
  </si>
  <si>
    <t>WTSTC-5358EXBATT</t>
  </si>
  <si>
    <t>WTS TC53/58  6600 mAh Battery</t>
  </si>
  <si>
    <t>WTSTC-5358HOL</t>
  </si>
  <si>
    <t xml:space="preserve">WTS TC53/58 Soft Holster </t>
  </si>
  <si>
    <t>WTSTC53KIT</t>
  </si>
  <si>
    <t>WTSTC56</t>
  </si>
  <si>
    <t>WTS Zebra TC57 Scanner with Camera. Scanner has Ethernet,Wi-Fi, and cellular (CDMA and GSM) capabilities.This product requires a power supply and a mobile software subscription.  Three options are available for power. Option #1 power supply (WTSTC-WALLCHA</t>
  </si>
  <si>
    <t>WTSTC56KIT</t>
  </si>
  <si>
    <t>WTS Zebra TC57 Cellular Scanner Bundle Includes WTS Zebra TC57 Cellular Scanner with camera, power supply, stylus,charging cable, and protective boot.  Package REQUIRES WTS Mobile Software Subscription (WTSMBL-N). Mobile Software Subscription SOLD SEPARA</t>
  </si>
  <si>
    <t>WTSTC58</t>
  </si>
  <si>
    <t>WTSTC58KIT</t>
  </si>
  <si>
    <t>WTSTC-5SLOTCRAD</t>
  </si>
  <si>
    <t>WTS TC52/57 5-Port Charging Cradle.  The Cradle charges scanners with or without protective boot. Wi-Fi and Ethernet. Note Does not fit TC55 handhelds.</t>
  </si>
  <si>
    <t>WTSTC77</t>
  </si>
  <si>
    <t>WTS TC77 Ruggedized Handheld Scanner, charging cable and power supply requires Mobile Software License</t>
  </si>
  <si>
    <t>WTSTC77-5SLOTCRAD</t>
  </si>
  <si>
    <t>WTS Zebra -  TC77 5-Slot Ethernet Cradle charges up to five devices and provides Ethernet communication. INCLUDES ac Adaptor 12V DC Output Voltage 9A Output Current standard power cord US AC line cord.</t>
  </si>
  <si>
    <t>WTSTC-77CABLE</t>
  </si>
  <si>
    <t>WTS Zebra Charging Cable includes power supply, wall charger and standard power cord.</t>
  </si>
  <si>
    <t>WTSTC77-CRADLE</t>
  </si>
  <si>
    <t>WTS TC77 Single Slot USB Ethernet Cradle. Charges and allows USB communication to one device. Includes AC Adapter 12V DC Output Votage 9A Output Current standard power cord US AC line cord.</t>
  </si>
  <si>
    <t>WTSTC77SMSR</t>
  </si>
  <si>
    <t>WTS TC77 Snap on Mag Strip Reader</t>
  </si>
  <si>
    <t>WTSTC77-STYLUS3PK</t>
  </si>
  <si>
    <t>WTS TC77 Stylus 3 pack</t>
  </si>
  <si>
    <t>WTSTC-CRADLE</t>
  </si>
  <si>
    <t>WTS TC52/57 Single USB Cradle</t>
  </si>
  <si>
    <t>WTSTC-STYLUS3PK</t>
  </si>
  <si>
    <t>WTS TC52/57 Stylus 3 pack</t>
  </si>
  <si>
    <t>WTSTC-WALLCHAR</t>
  </si>
  <si>
    <t>WTS TC52/57 Power Supply/wall charger</t>
  </si>
  <si>
    <t>WTS-USPSSETUP</t>
  </si>
  <si>
    <t>WTS USPS LastMile Option and Setup</t>
  </si>
  <si>
    <t>WTS-UX1129</t>
  </si>
  <si>
    <t>Zebra High Capacity Printer ZT410</t>
  </si>
  <si>
    <t>WTSWS-N</t>
  </si>
  <si>
    <t>WTS-YX1415</t>
  </si>
  <si>
    <t>Zebra High Capacity Printer ZT410 Labels case, 4 rolls, 4.0 x 4.0 for WTS</t>
  </si>
  <si>
    <t>XML</t>
  </si>
  <si>
    <t>XML Input Format - Portability</t>
  </si>
  <si>
    <t xml:space="preserve">         •  Any existing POC account that is enabled as ACH / Debit - must be converted to Quadient Postage Funding PRIOR to Order Entry.</t>
  </si>
  <si>
    <t xml:space="preserve">           •Any existing POC account that is Prepay only - must be enrolled in Quadient Postage Funding as a secondary postage payment  method.</t>
  </si>
  <si>
    <t>Notes:</t>
  </si>
  <si>
    <r>
      <rPr>
        <b/>
        <sz val="13"/>
        <color indexed="8"/>
        <rFont val="Calibri"/>
        <family val="2"/>
      </rPr>
      <t>Note:</t>
    </r>
    <r>
      <rPr>
        <sz val="13"/>
        <color indexed="8"/>
        <rFont val="Calibri"/>
        <family val="2"/>
      </rPr>
      <t xml:space="preserve"> ISSP35 includes all of the features that are offered in E-Services (ISSP30) plus ERR.  Order ISSP30 if the customer wants E-Services only.  Order ISSP35 if the customer wants Electronic Return Receipts in addition to E-Services. </t>
    </r>
  </si>
  <si>
    <t>iX-9</t>
  </si>
  <si>
    <r>
      <rPr>
        <sz val="13"/>
        <color indexed="8"/>
        <rFont val="Calibri"/>
        <family val="2"/>
      </rPr>
      <t xml:space="preserve">ISSP35 requires an </t>
    </r>
    <r>
      <rPr>
        <b/>
        <sz val="13"/>
        <color indexed="8"/>
        <rFont val="Calibri"/>
        <family val="2"/>
      </rPr>
      <t>ERR Feature &amp; Activation Kit</t>
    </r>
    <r>
      <rPr>
        <sz val="13"/>
        <color indexed="8"/>
        <rFont val="Calibri"/>
        <family val="2"/>
      </rPr>
      <t xml:space="preserve"> (see descriptions below)</t>
    </r>
  </si>
  <si>
    <r>
      <rPr>
        <sz val="13"/>
        <color indexed="8"/>
        <rFont val="Calibri"/>
        <family val="2"/>
      </rPr>
      <t>ISSP35 requires</t>
    </r>
    <r>
      <rPr>
        <b/>
        <sz val="13"/>
        <color indexed="8"/>
        <rFont val="Calibri"/>
        <family val="2"/>
      </rPr>
      <t xml:space="preserve"> ISSP10 or eRCP </t>
    </r>
    <r>
      <rPr>
        <sz val="13"/>
        <color indexed="8"/>
        <rFont val="Calibri"/>
        <family val="2"/>
      </rPr>
      <t>to maintain current USPS rates and Special Services.</t>
    </r>
  </si>
  <si>
    <t>**SPECIFIC REQUIREMENTS FOR ELECTRONIC RETURN RECEIPT</t>
  </si>
  <si>
    <r>
      <t xml:space="preserve">Cell service requires a wireless cell router.  One router is required for each mailing system.  Multiple mailing systems cannot share a wireless cell router.  When ordering a 4G Cell plan, it is </t>
    </r>
    <r>
      <rPr>
        <b/>
        <sz val="13"/>
        <rFont val="Calibri"/>
        <family val="2"/>
      </rPr>
      <t>MANDATORY</t>
    </r>
    <r>
      <rPr>
        <sz val="13"/>
        <rFont val="Calibri"/>
        <family val="2"/>
      </rPr>
      <t xml:space="preserve"> that you also order a cellular router and SIM.  Part number CELLKIT .</t>
    </r>
  </si>
  <si>
    <t>iX7 &amp; iX7PRO</t>
  </si>
  <si>
    <t>*SPECIFIC REQUIREMENTS FOR 4G CELL SERVICE</t>
  </si>
  <si>
    <t>iX-5HF &amp; iX-5AF</t>
  </si>
  <si>
    <t>iX-3</t>
  </si>
  <si>
    <r>
      <t xml:space="preserve">iX-9 Series ERR FEATURE &amp; ACTIVATION KIT:  </t>
    </r>
    <r>
      <rPr>
        <sz val="13"/>
        <rFont val="Calibri"/>
        <family val="2"/>
      </rPr>
      <t xml:space="preserve">Includes: iX-9 Series E-RR Rate File, Barcode Scanner, (200) eDelivery Confirmation Labels, (200) eSignature Confirmation Labels and (500) eCertified Labels. </t>
    </r>
  </si>
  <si>
    <t>iX-1</t>
  </si>
  <si>
    <r>
      <t xml:space="preserve">iX-7PRO Series ERR FEATURE &amp; ACTIVATION KIT:  </t>
    </r>
    <r>
      <rPr>
        <sz val="13"/>
        <rFont val="Calibri"/>
        <family val="2"/>
      </rPr>
      <t xml:space="preserve">Includes: iX-7PRO Series E-RR Rate File, Barcode Scanner, (200) eDelivery Confirmation Labels, (200) eSignature Confirmation Labels and (500) eCertified Labels. </t>
    </r>
  </si>
  <si>
    <t xml:space="preserve">IX7PROERR </t>
  </si>
  <si>
    <r>
      <t xml:space="preserve">iX-7 Series ERR FEATURE &amp; ACTIVATION KIT:  </t>
    </r>
    <r>
      <rPr>
        <sz val="13"/>
        <rFont val="Calibri"/>
        <family val="2"/>
      </rPr>
      <t xml:space="preserve">Includes: iX-7 Series E-RR Rate File, Barcode Scanner, (200) eDelivery Confirmation Labels, (200) eSignature Confirmation Labels and (500) eCertified Labels. </t>
    </r>
  </si>
  <si>
    <t xml:space="preserve">IX7ERR </t>
  </si>
  <si>
    <r>
      <t xml:space="preserve">iX-5(AF) Series ERR FEATURE &amp; ACTIVATION KIT:  </t>
    </r>
    <r>
      <rPr>
        <sz val="13"/>
        <rFont val="Calibri"/>
        <family val="2"/>
      </rPr>
      <t xml:space="preserve">Includes: iX-5(AF) Series E-RR Rate File, Barcode Scanner, (100) eDelivery Confirmation Labels, (100) eSignature Confirmation Labels and (300) eCertified Labels. </t>
    </r>
  </si>
  <si>
    <t xml:space="preserve">IX5AERR </t>
  </si>
  <si>
    <r>
      <t xml:space="preserve">iX-5(HF) Series ERR FEATURE &amp; ACTIVATION KIT:  </t>
    </r>
    <r>
      <rPr>
        <sz val="13"/>
        <rFont val="Calibri"/>
        <family val="2"/>
      </rPr>
      <t xml:space="preserve">Includes: iX-5(HF) Series E-RR Rate File, (100) eDelivery Confirmation Labels, (100) eSignature Confirmation Labels and (100) eCertified Labels. </t>
    </r>
  </si>
  <si>
    <t>IX5HERR</t>
  </si>
  <si>
    <r>
      <t xml:space="preserve">iX-3 Series ERR FEATURE &amp; ACTIVATION KIT:  </t>
    </r>
    <r>
      <rPr>
        <sz val="13"/>
        <rFont val="Calibri"/>
        <family val="2"/>
      </rPr>
      <t xml:space="preserve">Includes: iX-3 Series E-RR Rate File, (100) eDelivery Confirmation Labels, (100) eSignature Confirmation Labels and (100) eCertified Labels. </t>
    </r>
  </si>
  <si>
    <r>
      <t xml:space="preserve">iX-1 Series ERR FEATURE &amp; ACTIVATION KIT:  </t>
    </r>
    <r>
      <rPr>
        <sz val="13"/>
        <rFont val="Calibri"/>
        <family val="2"/>
      </rPr>
      <t xml:space="preserve">Includes: iX-1 Series E-RR Rate File, (100) eDelivery Confirmation Labels, (100) eSignature Confirmation Labels and (100) eCertified Labels. </t>
    </r>
  </si>
  <si>
    <t>iX-Series Mailing Systems</t>
  </si>
  <si>
    <t>DESCRIPTION of ERR FEATURE &amp; ACTIVATION KITS (Based on Mailing System Model)</t>
  </si>
  <si>
    <t>P/N</t>
  </si>
  <si>
    <t>List Price</t>
  </si>
  <si>
    <t>Description/Components</t>
  </si>
  <si>
    <t>Part Number</t>
  </si>
  <si>
    <t>Mailing System Model</t>
  </si>
  <si>
    <t>Product Category</t>
  </si>
  <si>
    <t>7. Any existing POC account that is enabled as ACH/Debit must be converted to Quadient Postage Funding PRIOR to Order Entry.</t>
  </si>
  <si>
    <t>6. Any existing POC account that is Prepay only must be enrolled in Quadient Postage Funding as a secondary postage payment method.</t>
  </si>
  <si>
    <t>5. NeoShip does not support ACH or Prepay.</t>
  </si>
  <si>
    <r>
      <t>Quadient Lease:</t>
    </r>
    <r>
      <rPr>
        <sz val="11"/>
        <rFont val="Calibri"/>
        <family val="2"/>
        <scheme val="minor"/>
      </rPr>
      <t xml:space="preserve"> Meter can be locked in for total duration of initial lease term</t>
    </r>
  </si>
  <si>
    <t>4. Adding NeoShip to an order requires that the POC account be enrolled in Quadient Postage Funding.  All NeoShip shipment charges are billed directly to the Quadient Postage Funding account.</t>
  </si>
  <si>
    <t>***Includes Quadient Postage Funding AdvantagePLUS: $20,000 credit Line</t>
  </si>
  <si>
    <t>3. Leased meter pricing is for Quadient leases only.</t>
  </si>
  <si>
    <t xml:space="preserve">**Includes Quadient Postage Funding AdvantagePLUS: $4,000 credit/$4,500 TotalFlexibility over-limit protection                   </t>
  </si>
  <si>
    <r>
      <t xml:space="preserve">2. When Cell Service is ordered, it is MANDATORY that you also order a Cellular Router and SIM.  Part number CELLKIT.  The Cell Router is for standalone mailing systems only. Optional software (NeoShip, S.M.A.R.T., ESS) is </t>
    </r>
    <r>
      <rPr>
        <b/>
        <sz val="13"/>
        <rFont val="Calibri"/>
        <family val="2"/>
      </rPr>
      <t>NOT</t>
    </r>
    <r>
      <rPr>
        <sz val="13"/>
        <rFont val="Calibri"/>
        <family val="2"/>
      </rPr>
      <t xml:space="preserve"> supported with Cell Service.</t>
    </r>
  </si>
  <si>
    <t xml:space="preserve">*Includes Quadient Postage Funding BasicPLUS: $700 credit/$800 TotalFlexibility over-limit protection </t>
  </si>
  <si>
    <t>1. All iX meter prices include Rate Protection (SP10)</t>
  </si>
  <si>
    <t>All meters listed above hold max of $5,000.00 and prints up to $99.999</t>
  </si>
  <si>
    <t>Rules and Guidelines:</t>
  </si>
  <si>
    <t>Notes / Rules:</t>
  </si>
  <si>
    <t>Govternment Penalty</t>
  </si>
  <si>
    <t>IX9AG</t>
  </si>
  <si>
    <r>
      <t>E-Services with Electronic Return Receipt.</t>
    </r>
    <r>
      <rPr>
        <sz val="13"/>
        <rFont val="Calibri"/>
        <family val="2"/>
      </rPr>
      <t xml:space="preserve">  Includes: eDelivery Confirmation, eSignature Confirmation, eCertified and the eCertified with Electronic Return Receipt option.</t>
    </r>
    <r>
      <rPr>
        <b/>
        <sz val="13"/>
        <rFont val="Calibri"/>
        <family val="2"/>
      </rPr>
      <t>***  Effective January 4, 2010 Rate Change: Per USPS, E-RR is not available for CPU meters.</t>
    </r>
  </si>
  <si>
    <t>ISSP35</t>
  </si>
  <si>
    <t>Commercial w/Quadient Postage Funding AdvantagePLUS</t>
  </si>
  <si>
    <t>IX9AI</t>
  </si>
  <si>
    <t>IX9***</t>
  </si>
  <si>
    <t>IX7PROAG</t>
  </si>
  <si>
    <r>
      <t xml:space="preserve">Includes all of the features available in ENHANCED plus the ability to centralize postage expense data for multiple mailing systems at on location or multiple mailing systems across many locations.  Requires part number </t>
    </r>
    <r>
      <rPr>
        <b/>
        <sz val="13"/>
        <rFont val="Calibri"/>
        <family val="2"/>
      </rPr>
      <t>NEOSTATSPROF</t>
    </r>
    <r>
      <rPr>
        <sz val="13"/>
        <rFont val="Calibri"/>
        <family val="2"/>
      </rPr>
      <t xml:space="preserve"> ($125 per unit) (Neostats Consolidated Professional Services).  </t>
    </r>
    <r>
      <rPr>
        <b/>
        <sz val="13"/>
        <rFont val="Calibri"/>
        <family val="2"/>
      </rPr>
      <t>Orders will not be processed without a completed Requirements Gathering document.</t>
    </r>
  </si>
  <si>
    <t>ISSP27*</t>
  </si>
  <si>
    <t>Contract Postal Station</t>
  </si>
  <si>
    <t>IX7PROAC</t>
  </si>
  <si>
    <t>Commercial w/AdvantagePLUS</t>
  </si>
  <si>
    <t>IX7PROAI</t>
  </si>
  <si>
    <t>IX7PRO**</t>
  </si>
  <si>
    <r>
      <t>Online Postal Expense Manager</t>
    </r>
    <r>
      <rPr>
        <sz val="13"/>
        <color indexed="8"/>
        <rFont val="Calibri"/>
        <family val="2"/>
      </rPr>
      <t xml:space="preserve">™.  Reporting of piece count and postage data by department, time period and postal class. Formerly known as "Department Reports".  </t>
    </r>
  </si>
  <si>
    <t>ISSP20</t>
  </si>
  <si>
    <t>IX7AG</t>
  </si>
  <si>
    <t>IX7AC</t>
  </si>
  <si>
    <r>
      <t>Postal Rate.</t>
    </r>
    <r>
      <rPr>
        <sz val="13"/>
        <rFont val="Calibri"/>
        <family val="2"/>
      </rPr>
      <t xml:space="preserve">  Automatic electronic update of USPS Mailing and Shipping Services rates and fees for Extra Services.  Formerly known as "Rate Maintenance" or "Standard Edition".  Included in Meter Rental </t>
    </r>
  </si>
  <si>
    <t>ISSP10</t>
  </si>
  <si>
    <t>IX7AI</t>
  </si>
  <si>
    <t>IX7**</t>
  </si>
  <si>
    <t>IX5AFAG</t>
  </si>
  <si>
    <t>IX5AFAC</t>
  </si>
  <si>
    <r>
      <t>Online Advantage.</t>
    </r>
    <r>
      <rPr>
        <sz val="13"/>
        <color indexed="8"/>
        <rFont val="Calibri"/>
        <family val="2"/>
      </rPr>
      <t xml:space="preserve"> FREE App available with every mailing system. Includes a basic Postage Expense Management report (meter piece count and postage totals by month), "Low Ink" e-mail alerts, and remote service diagnostics.</t>
    </r>
  </si>
  <si>
    <t>ISSP00</t>
  </si>
  <si>
    <t>IX5AF**</t>
  </si>
  <si>
    <t>PRODUCT NAME AND DESCRIPTION</t>
  </si>
  <si>
    <t>IX5HFAG</t>
  </si>
  <si>
    <t>IX5HFAC</t>
  </si>
  <si>
    <t>+$25</t>
  </si>
  <si>
    <t>+$30</t>
  </si>
  <si>
    <t>+$15</t>
  </si>
  <si>
    <t>+$3</t>
  </si>
  <si>
    <t>IX5HFAI</t>
  </si>
  <si>
    <t>IX5HF**</t>
  </si>
  <si>
    <t>+$20</t>
  </si>
  <si>
    <t>iX-7PRO</t>
  </si>
  <si>
    <t>iX-7</t>
  </si>
  <si>
    <t>iX-5AF</t>
  </si>
  <si>
    <t>Commercial w/ Quadient Postage Funding BasicPLUS</t>
  </si>
  <si>
    <t xml:space="preserve">iX-3* </t>
  </si>
  <si>
    <t>Not Included</t>
  </si>
  <si>
    <t>iX-5HF</t>
  </si>
  <si>
    <t>IX1BAG</t>
  </si>
  <si>
    <t>+$10</t>
  </si>
  <si>
    <t>IX1BAC</t>
  </si>
  <si>
    <t>IX1BAI</t>
  </si>
  <si>
    <t>iX-1*</t>
  </si>
  <si>
    <t>ERR Feature &amp; ACT Kit</t>
  </si>
  <si>
    <t>Std. Maintenance       (ERR Pkg's w/Barcode Scanner)</t>
  </si>
  <si>
    <t>Add ISSP35 E-Services w/ERR App **</t>
  </si>
  <si>
    <t>*Add ISSP27 NeoStats Consolidated</t>
  </si>
  <si>
    <t>Add NeoStats Enhanced (ISSP20) Online Postal Expense Mgr App</t>
  </si>
  <si>
    <t>Cell SVC *</t>
  </si>
  <si>
    <t>Add Neo-Ship Advanced</t>
  </si>
  <si>
    <t>Add Neo-Ship PLUS</t>
  </si>
  <si>
    <t>Leased Meter</t>
  </si>
  <si>
    <t>Rental Meter On Purchased Equipment</t>
  </si>
  <si>
    <t>Mailing System</t>
  </si>
  <si>
    <t>Monthly Rental Fee</t>
  </si>
  <si>
    <t>Model Descriptions</t>
  </si>
  <si>
    <t xml:space="preserve">Model Part Numbers </t>
  </si>
  <si>
    <t>Meter Model</t>
  </si>
  <si>
    <t>iX-Series</t>
  </si>
  <si>
    <t>Priority Package Meter Rates &amp; Services</t>
  </si>
  <si>
    <t xml:space="preserve">iX Series Meter Rental Rates </t>
  </si>
  <si>
    <t>Monthly Rate-Protected iMeter™ Rental Rates / For Leases and Purchased Equipment</t>
  </si>
  <si>
    <t>This pricing is for meter rental of equipment that is no longer in current production</t>
  </si>
  <si>
    <t>Legacy Meter Rental</t>
  </si>
  <si>
    <t>IN600HFAI meter</t>
  </si>
  <si>
    <t>IN600AFAI meter</t>
  </si>
  <si>
    <t>IN600AFAI monthly meter rental</t>
  </si>
  <si>
    <t>IN610AFAI meter</t>
  </si>
  <si>
    <t>IN700AI meter</t>
  </si>
  <si>
    <t>IN700AI monthly meter rental</t>
  </si>
  <si>
    <t>IN710AI meter</t>
  </si>
  <si>
    <t>IN710AI monthly meter rental</t>
  </si>
  <si>
    <t>IN750AI meter</t>
  </si>
  <si>
    <t>IN750AI monthly meter rental</t>
  </si>
  <si>
    <t>IN760AI meter</t>
  </si>
  <si>
    <t>IN760AI  monthly meter rental</t>
  </si>
  <si>
    <t>Maintenance Cost Formula for Legacy Equipment</t>
  </si>
  <si>
    <t>Year</t>
  </si>
  <si>
    <t>Base (POS) Price*</t>
  </si>
  <si>
    <t>Rate Modifier</t>
  </si>
  <si>
    <t>Contract Price</t>
  </si>
  <si>
    <t>*</t>
  </si>
  <si>
    <t xml:space="preserve">Base prices are based upon currently manufactured products only. </t>
  </si>
  <si>
    <t>Pricing on discontinued models is based on current replacement model or nearest specified product</t>
  </si>
  <si>
    <t>Quadient, Inc.  USA Lease Rates</t>
  </si>
  <si>
    <t>FMV</t>
  </si>
  <si>
    <t>LTOP</t>
  </si>
  <si>
    <t>FMV - Fair Market Value</t>
  </si>
  <si>
    <t>LTOP - Lease to Own Program</t>
  </si>
  <si>
    <t>DS12ISPMI</t>
  </si>
  <si>
    <t>FULL FORMAT IS METER INTERFACE</t>
  </si>
  <si>
    <t xml:space="preserve"> List Pricing</t>
  </si>
  <si>
    <t>DS7IQM9CDEPKIT</t>
  </si>
  <si>
    <t>IMPSUBCLUSTER4</t>
  </si>
  <si>
    <t>M9INK-CC</t>
  </si>
  <si>
    <t>M9INK-KK</t>
  </si>
  <si>
    <t>M9INK-MM</t>
  </si>
  <si>
    <t>M9INK-YY</t>
  </si>
  <si>
    <t>M9SPLYBND</t>
  </si>
  <si>
    <t>MACH SYMPHONY EMSP</t>
  </si>
  <si>
    <t>MACH SYMPHONY FSPT</t>
  </si>
  <si>
    <t>MACHPRINT</t>
  </si>
  <si>
    <t>MACHSVCSLED</t>
  </si>
  <si>
    <t>MC4</t>
  </si>
  <si>
    <t>DS-700/MACH 9DS Interface Kit - Kit Includes: CPI, Transport, INF, Brackets, Cabling, Custom Furniture, &amp; Additional Hardware</t>
  </si>
  <si>
    <t>Impress Dedicated Subcluster 4 - 20M</t>
  </si>
  <si>
    <t>MACH 9 HP FI1000 Ink Tank C - CYAN, 236 ml</t>
  </si>
  <si>
    <t>MACH 9 HP FI1000 Ink Tank K - BLACK, 498 ml</t>
  </si>
  <si>
    <t>MACH 9 HP FI1000 Ink Tank M - Magenta, 231 ml</t>
  </si>
  <si>
    <t>MACH 9 HP FI1000 Ink Tank Y - Yellow, 223 ml</t>
  </si>
  <si>
    <t>MACH 9 Supplies Bundle - Includes: 1 each of M9INK-KK, M9INK-CC, M9INK-MM, M9INK-YY, MACHSVCSLED</t>
  </si>
  <si>
    <t>12-month Direct Customer Email Support (48-hr Response Time)</t>
  </si>
  <si>
    <t>12-month Direct Customer Voice/Video Support (24-hr Response Time)</t>
  </si>
  <si>
    <t>MACH 9DS Color Printing Sys w/PC &amp; Software for In-line Dyn Printing, Print Engine, supplies, In-line Vacuum Inkjet Base, PC, Req’d DS7IQM9CDEPKIT</t>
  </si>
  <si>
    <t>HP FI1000 Long Life Print Engine Replacement for MACH 9 Only</t>
  </si>
  <si>
    <t>HP FI1000 Print Head Maintenance Cartridge for MACH Series</t>
  </si>
  <si>
    <t>Dispatch - Professional - Portability</t>
  </si>
  <si>
    <t>MACH 5/6/X Series Memjet 1600DPI Printhead</t>
  </si>
  <si>
    <t>MACH 5/6/X Series Memjet 250-ml Ink Tank - CYAN</t>
  </si>
  <si>
    <t>MACH 5/6/X Series Memjet 250-ml Ink Tank - YELLOW</t>
  </si>
  <si>
    <t>MACH 5/6/X Series Memjet 250-ml Ink Tank - MAGENTA</t>
  </si>
  <si>
    <t>MACH 5/6/X Series Memjet 250-ml Ink Tank - BLACK</t>
  </si>
  <si>
    <t>IX5AERR</t>
  </si>
  <si>
    <t>NASPO ValuePoint Contract #CRT05889</t>
  </si>
  <si>
    <t xml:space="preserve">This is the price catalog is for Quadient, Inc. </t>
  </si>
  <si>
    <t>Purchase Orders for equipment being PURCHASED from Quadient, Inc. should be made out to:</t>
  </si>
  <si>
    <t>Quadient, Inc.</t>
  </si>
  <si>
    <t>FEIN: 94-2388882</t>
  </si>
  <si>
    <t>478 Wheelers Farms Road</t>
  </si>
  <si>
    <t>Milford, CT 06461</t>
  </si>
  <si>
    <t>PH: 1-800-636-7678</t>
  </si>
  <si>
    <t>FAX: 1-203-301-2600</t>
  </si>
  <si>
    <t>URL: https://mail.quadient.com/en/government-accounts</t>
  </si>
  <si>
    <t>For all Entities who will be leasing off the NASPO ValuePoint contract</t>
  </si>
  <si>
    <t>Purchase Orders for equipment being LEASED from Quadient, Inc. should be made out to :</t>
  </si>
  <si>
    <t>Quadient Leasing USA, Inc.</t>
  </si>
  <si>
    <t>FEIN 94-2984524</t>
  </si>
  <si>
    <t>PH: 1-800-NEOPOST</t>
  </si>
  <si>
    <t>Included in this price catalog is a tab for all the current products offered under the NASPO ValuePoint contract.</t>
  </si>
  <si>
    <t>It includes tab for pricing Meter Rental for all legacy equipment no longer on the contract.</t>
  </si>
  <si>
    <t>It includes tab is for Pricing Maintenance for all legacy equipment no longer on the contract.</t>
  </si>
  <si>
    <t>It includes tab for Quadient, Inc. USA Lease rates.</t>
  </si>
  <si>
    <t>First year warranty included on equipment.</t>
  </si>
  <si>
    <t>Depot Repair is NOT free frist year.</t>
  </si>
  <si>
    <t>Depot Repair- NOT free for first year</t>
  </si>
  <si>
    <t>DS-64i, DS-75i and DS-77iQ docSecure Subscriptions</t>
  </si>
  <si>
    <t>DS-85i &amp; DS-95i docSecure Subscriptions</t>
  </si>
  <si>
    <t>FULLFORMAT MACH 9 DEP INTERFACE</t>
  </si>
  <si>
    <t xml:space="preserve">docSecure Remote Configuration </t>
  </si>
  <si>
    <t>Secure Barcode Remote Configuration</t>
  </si>
  <si>
    <t>DS-64i, DS-75i &amp; DS-77iQ Secure Barcode Subscription</t>
  </si>
  <si>
    <t xml:space="preserve">DS-85i &amp; DS-95i Secure Barcode Subscription </t>
  </si>
  <si>
    <t>DOCSECURE-LITE</t>
  </si>
  <si>
    <t>DOCSECURE-LITEPLUS</t>
  </si>
  <si>
    <t>DS12FFIM9INT</t>
  </si>
  <si>
    <t>DSEC-REM-CONFIG</t>
  </si>
  <si>
    <t>SBC-REM-CONFIG</t>
  </si>
  <si>
    <t>SECUREBC64I-77IQ</t>
  </si>
  <si>
    <t>SECUREBC85I-95I</t>
  </si>
  <si>
    <t>MACH-9DS-SYS</t>
  </si>
  <si>
    <t>CQ-ADDER-RL18-SG</t>
  </si>
  <si>
    <t>CQ PP Adder 18 Rear Loading Stone Gray</t>
  </si>
  <si>
    <t>CQ-ADDER-RL23-SG</t>
  </si>
  <si>
    <t>CQ PP Adder 23 Rear Loading Stone Gray</t>
  </si>
  <si>
    <t>CQ-L3 I-O-ADDER-SG</t>
  </si>
  <si>
    <t>CQ PP Adder Large Indoor Outdoor Tower 3 Doors Stone Grey</t>
  </si>
  <si>
    <t>CQ-STARTER-RL13-SG</t>
  </si>
  <si>
    <t>CQ PP Starter 13 Rear Loading Stone Gray</t>
  </si>
  <si>
    <t>HE-L3 I-O-ADDER-SG</t>
  </si>
  <si>
    <t>HE PP Adder Large Indoor Outdoor Tower 3 Doors Stone Grey</t>
  </si>
  <si>
    <t>Folder Inserters-Low, Med, High</t>
  </si>
  <si>
    <t>Folder-Inserters-Production</t>
  </si>
  <si>
    <t>WTS-P TC52/57 Charging Cable - this does not include the power supply.  The power supply is sold separately (IDSTC-WALLCHAR).</t>
  </si>
  <si>
    <t>IMPORTANT NOTE:</t>
  </si>
  <si>
    <t>Since 2021, All BCC Data Services Credits expire in 24 months and this includes NCOA/Move credits.  Track 'N Trace credits expire after 12 months</t>
  </si>
  <si>
    <t>Long Media Kit for MACH Feeder</t>
  </si>
  <si>
    <t>Click Pack 100K</t>
  </si>
  <si>
    <t>Click Pack 1M</t>
  </si>
  <si>
    <t>Click Pack 500K</t>
  </si>
  <si>
    <t>Label 890 Certified Mail.  For use with SP35 App (E-Services w/Electronic Return Receipt) 2K Roll. Supports All iX/IN/IS-Series Mailing Systems</t>
  </si>
  <si>
    <t>ConnectSuite Automate Portability</t>
  </si>
  <si>
    <t>MULTI READ LICENSE OMR 1D/2D</t>
  </si>
  <si>
    <t>1D/2D LICENSE</t>
  </si>
  <si>
    <t>ACCUMULATOR 30/32K TO 26K CONVERSION KIT</t>
  </si>
  <si>
    <t>ACCUMULATOR (requires Folder &amp; Speed License)</t>
  </si>
  <si>
    <t>DATA MAN 1D/2D INSERT READER (TOP READ)</t>
  </si>
  <si>
    <t>DATA MAN 1D/2D SHEET READER (TOP READ)</t>
  </si>
  <si>
    <t>DOUBLE TRACK UNIT BLANK LEFT</t>
  </si>
  <si>
    <t>DOUBLE TRACK UNIT BLANK RIGHT</t>
  </si>
  <si>
    <t>UPGRADE BLANK STATION LEFT</t>
  </si>
  <si>
    <t>UPGRADE BLANK STATION RIGHT</t>
  </si>
  <si>
    <t>FOLDER (Includes NBR Rollers)</t>
  </si>
  <si>
    <t>FIXED MULTI INSERT READER TOP</t>
  </si>
  <si>
    <t>FIXED MULTI SHEET READER BOTTOM</t>
  </si>
  <si>
    <t>FIXED MULTI SHEET READER TOP</t>
  </si>
  <si>
    <t>DS1200 G5i 10K BASE +DBLE TRACK UNIT, AIMS OnBoard</t>
  </si>
  <si>
    <t>DS1200 G5i 12K BASE +DBLE TRACK UNIT, AIMS OnBoard</t>
  </si>
  <si>
    <t>DS1200 G5i 8K BASE + DBLE TRACK UNIT, AIMS OnBoard</t>
  </si>
  <si>
    <t>KICKER UPGRADE</t>
  </si>
  <si>
    <t>HORIZONTAL SHEET READER TRANSPORT</t>
  </si>
  <si>
    <t>INSERT READER TRANSPORT</t>
  </si>
  <si>
    <t>MSX AUTO-MULTI PROCESSOR 1 PORT</t>
  </si>
  <si>
    <t>MSX AUTO-MULTI READER</t>
  </si>
  <si>
    <t>MULTI READ PROCESSOR 4 PORT</t>
  </si>
  <si>
    <t>OCR LICENSE</t>
  </si>
  <si>
    <t>OMR LICENSE</t>
  </si>
  <si>
    <t>SHEET READER TRANSPORT</t>
  </si>
  <si>
    <t>VERTICAL STACKER MONITOR KIT</t>
  </si>
  <si>
    <t>Envelope Turner</t>
  </si>
  <si>
    <t>WTS-P TC53/58 5-Port Charging Cradle.  The Cradle charges scanners with or without protective boot. Ethernet, Cradle - 5 Slot 5D Ethernet</t>
  </si>
  <si>
    <t>WTS-P TC53/58  4400 mAh Battery</t>
  </si>
  <si>
    <t>WTS-P TC53/58 Protective Boot</t>
  </si>
  <si>
    <t>WTS-P TC53/58 Single USB Cradle,1 Slot 1D 1B Charge</t>
  </si>
  <si>
    <t>WTS-P TC53/58 Cradle Cup Replacement</t>
  </si>
  <si>
    <t>WTS-P TC53/58 Single Ethernet Cradle, 1 Slot 1D 1B Ethernet</t>
  </si>
  <si>
    <t>WTS-P TC53/58  6600 mAh Battery</t>
  </si>
  <si>
    <t xml:space="preserve">WTS-P TC53/58 Soft Holster </t>
  </si>
  <si>
    <t>Distribute Prepaid 0 (Includes 2,500 Annual Automate Clicks/Pages)</t>
  </si>
  <si>
    <t>Distribute Prepaid 12 (Includes 3,000,000 Annual Automate Clicks/Pages)</t>
  </si>
  <si>
    <t>Distribute Prepaid 13 (Includes 3,000,000 Annual Automate Clicks/Pages)</t>
  </si>
  <si>
    <t>Distribute Prepaid 14 (Includes 3,000,000 Annual Automate Clicks/Pages)</t>
  </si>
  <si>
    <t>Distribute Prepaid 15 (Includes 3,000,000 Annual Automate Clicks/Pages)</t>
  </si>
  <si>
    <t>Distribute Prepaid 16 (Includes 1,200,000 Annual Automate Clicks/Pages)</t>
  </si>
  <si>
    <t>MACH 7 HP Ink Tank C - CYAN, 238 ml</t>
  </si>
  <si>
    <t>MACH 7 HP Ink Tank K - BLACK, 498 ml</t>
  </si>
  <si>
    <t>MACH 7 HP Ink Tank M - Magenta, 233 ml</t>
  </si>
  <si>
    <t>MACH 7 HP Ink Tank Y - Yellow, 225 ml</t>
  </si>
  <si>
    <t>MACH 7 Supplies Bundle - Includes: 1 each of M7INK-KK, M7INK-CC, M7INK-MM, M7INK-YY, MACHSVCSLED</t>
  </si>
  <si>
    <t>MACH 7 Color Inkjet Printer with MACH-FDR 15-inch Synchronized Intelligent Feeder AccuTrak Riser Stand</t>
  </si>
  <si>
    <t>MACH 7 Color Inkjet Printer MACH-FDR Feeder with ASCSD3 Conveyor Stacker</t>
  </si>
  <si>
    <t>MACH 7 Turn Key Print Shop Production Bundle.  MACH 7, MACH-FDR, AS-CSD3 &amp; MACH Color Software on Pre-loaded Dell PC</t>
  </si>
  <si>
    <t>MACH 7 Ready to Print Color Printing Bundle.  MACH 7, MACH-FDR &amp; MACH Color Software on Pre-loaded Dell PC</t>
  </si>
  <si>
    <t>MACH Color QuickRIP Software with Color Management &amp; Swap for Windows</t>
  </si>
  <si>
    <t>Pre-loaded DELL PC with RIP &amp; Control Software.  Includes: MACH TCHPC, MACH Color QuickRIP, Keyboard and Mouse</t>
  </si>
  <si>
    <t>Dell All-in-One 24" Touchscreen PC with Wireless Keyboard &amp; Mouse</t>
  </si>
  <si>
    <t>HP Long Life Print Engine Replacement for MACH 7 Only</t>
  </si>
  <si>
    <t>Synchronized &amp; Intelligent Belt for Select MACH Printers</t>
  </si>
  <si>
    <t>Omation 606 High Speed Opener. Process up to 40,000 Envelopes per Hour.</t>
  </si>
  <si>
    <t>Omation 606 W/Sort Capability. (Requires either Bin or Conveyor)</t>
  </si>
  <si>
    <t>Omation 606 Communications Port</t>
  </si>
  <si>
    <t>Omation 606 Ink Jet Printer</t>
  </si>
  <si>
    <t>Omation 606 Sorter Conveyor (Used with Sort Capability)</t>
  </si>
  <si>
    <t>Omation 606 Sort Bin (Used with Sort Capability)</t>
  </si>
  <si>
    <t>Omation 606 Stats Printer</t>
  </si>
  <si>
    <t>Label 888 USPS Tracking. For use with SP35 App (E-Services w/Electronic Return Receipt) 2K Roll. Supports All iX, IN and IS-Series Mailing Systems</t>
  </si>
  <si>
    <t>37-206-16</t>
  </si>
  <si>
    <t>50001-100K</t>
  </si>
  <si>
    <t>50001-1M</t>
  </si>
  <si>
    <t>50001-500K</t>
  </si>
  <si>
    <t>CERT890-QDT2K</t>
  </si>
  <si>
    <t>CSAUTO-PORT</t>
  </si>
  <si>
    <t>DS120MULTI</t>
  </si>
  <si>
    <t>DS121D2DLIC</t>
  </si>
  <si>
    <t>DS12ACC26KCONV</t>
  </si>
  <si>
    <t>DS12ACCUMG5</t>
  </si>
  <si>
    <t>DS12DATAMNIRTOP</t>
  </si>
  <si>
    <t>DS12DATAMNSRTOP</t>
  </si>
  <si>
    <t>DS12DBLTRAC5</t>
  </si>
  <si>
    <t>DS12DBLTRAC5BL</t>
  </si>
  <si>
    <t>DS12DBLTRAC5BR</t>
  </si>
  <si>
    <t>DS12DTRACUPGL</t>
  </si>
  <si>
    <t>DS12DTRACUPGR</t>
  </si>
  <si>
    <t>DS12FOLDERG5</t>
  </si>
  <si>
    <t>DS12FXDMLTINSTOP</t>
  </si>
  <si>
    <t>DS12FXDMLTSHTDR</t>
  </si>
  <si>
    <t>DS12FXDMLTSHTTOP</t>
  </si>
  <si>
    <t>DS12G5IBASE10K</t>
  </si>
  <si>
    <t>DS12G5IBASE12K</t>
  </si>
  <si>
    <t>DS12G5IBASE8K</t>
  </si>
  <si>
    <t>DS12G5INSPLT</t>
  </si>
  <si>
    <t>DS12G5KICKER</t>
  </si>
  <si>
    <t>DS12HORSHTRDRTPORT</t>
  </si>
  <si>
    <t>DS12INSRDRTPORT</t>
  </si>
  <si>
    <t>DS12MSXPROC</t>
  </si>
  <si>
    <t>DS12MSXRDR</t>
  </si>
  <si>
    <t>DS12MULTRD4XPRO</t>
  </si>
  <si>
    <t>DS12OCRLIC</t>
  </si>
  <si>
    <t>DS12OMRLIC</t>
  </si>
  <si>
    <t>DS12SHTRDRTPORT</t>
  </si>
  <si>
    <t>DS12VERTSTKMONKIT</t>
  </si>
  <si>
    <t>DS7IQTURNER</t>
  </si>
  <si>
    <t>IDSTC53</t>
  </si>
  <si>
    <t>IDSTC-5358-5SLCRAD</t>
  </si>
  <si>
    <t>IDSTC-5358BATT</t>
  </si>
  <si>
    <t>IDSTC-5358BOOT</t>
  </si>
  <si>
    <t>IDSTC-5358CRADLE</t>
  </si>
  <si>
    <t>IDSTC-5358CUPSHIMS</t>
  </si>
  <si>
    <t>IDSTC-5358ETHCRAD</t>
  </si>
  <si>
    <t>IDSTC-5358EXBATT</t>
  </si>
  <si>
    <t>IDSTC-5358HOL</t>
  </si>
  <si>
    <t>IDSTC53KIT</t>
  </si>
  <si>
    <t>IDSTC58</t>
  </si>
  <si>
    <t>IDSTC58KIT</t>
  </si>
  <si>
    <t>IMPSBUPREPAY-P0</t>
  </si>
  <si>
    <t>IMPSBUPREPAY-P12</t>
  </si>
  <si>
    <t>IMPSBUPREPAY-P13</t>
  </si>
  <si>
    <t>IMPSBUPREPAY-P14</t>
  </si>
  <si>
    <t>IMPSBUPREPAY-P15</t>
  </si>
  <si>
    <t>IMPSBUPREPAY-P16</t>
  </si>
  <si>
    <t>M7INK-CC</t>
  </si>
  <si>
    <t>M7INK-KK</t>
  </si>
  <si>
    <t>M7INK-MM</t>
  </si>
  <si>
    <t>M7INK-YY</t>
  </si>
  <si>
    <t>M7SPLYBND</t>
  </si>
  <si>
    <t>MACH 7 S</t>
  </si>
  <si>
    <t>MACH 7 SC</t>
  </si>
  <si>
    <t>MACH 7 SCMP</t>
  </si>
  <si>
    <t>MACH 7 SMP</t>
  </si>
  <si>
    <t>MACH COLOR</t>
  </si>
  <si>
    <t>MACH COLOR PC</t>
  </si>
  <si>
    <t>MACH TCHPC</t>
  </si>
  <si>
    <t>MACH7PRINT</t>
  </si>
  <si>
    <t>MACH-FDR</t>
  </si>
  <si>
    <t>OM606BASE</t>
  </si>
  <si>
    <t>OM606BASESORTER</t>
  </si>
  <si>
    <t>OM606COMMPORT</t>
  </si>
  <si>
    <t>OM606INKJET</t>
  </si>
  <si>
    <t>OM606SORTCONVEYOR</t>
  </si>
  <si>
    <t>OM606SORTERBIN</t>
  </si>
  <si>
    <t>OM606STATSPRNTR</t>
  </si>
  <si>
    <t>TRACK888-QDT2K</t>
  </si>
  <si>
    <t>DS12G5</t>
  </si>
  <si>
    <t>300 Pack Meter Tapes - Double Labels, IS-440/460/480/490,  IN Series 600/700/750, iX5/7/7PRO</t>
  </si>
  <si>
    <t xml:space="preserve">250 Pack Meter Tapes - Single Labels, IS-440/460/480/490, IN Series 600/700/750, iX-5/7/7PRO   </t>
  </si>
  <si>
    <t>250 Pack Meter Tapes - Single Long Labels, IS-440/460/480/490, IN Series 600/700/750, IS-5000/6000, iX-5/7/7PRO/9</t>
  </si>
  <si>
    <t>Ink Printhead Cleaning Cards (IS430-IS490), (IN Series 600/700/750) (iX Series 3/5/7/7PRO/9) (12 per package)</t>
  </si>
  <si>
    <t>TAMPFDR</t>
  </si>
  <si>
    <t>Synchronized Front-biased Medium Duty Feeder for TA-20.  RENA EASYFeed Lite equivalent</t>
  </si>
  <si>
    <t>TA-FDR25</t>
  </si>
  <si>
    <t>Synchronized Rear-biased Medium Duty Feeder for TA-25.  RENA EASYFeed Lite II equivalent</t>
  </si>
  <si>
    <t>CS-25AUTO</t>
  </si>
  <si>
    <t>CS-25ECERT</t>
  </si>
  <si>
    <t>CS-25ECERT1.2M</t>
  </si>
  <si>
    <t>CS-25ECERT128K</t>
  </si>
  <si>
    <t>CS-25ECERT12K</t>
  </si>
  <si>
    <t>CS-25ECERT16K</t>
  </si>
  <si>
    <t>CS-25ECERT1K</t>
  </si>
  <si>
    <t>CS-25ECERT256K</t>
  </si>
  <si>
    <t>CS-25ECERT2K</t>
  </si>
  <si>
    <t>CS-25ECERT32K</t>
  </si>
  <si>
    <t>CS-25ECERT384K</t>
  </si>
  <si>
    <t>CS-25ECERT4K</t>
  </si>
  <si>
    <t>CS-25ECERT500</t>
  </si>
  <si>
    <t>CS-25ECERT512K</t>
  </si>
  <si>
    <t>CS-25ECERT64K</t>
  </si>
  <si>
    <t>CS-25ECERT8K</t>
  </si>
  <si>
    <t>CS-25ECERT36K</t>
  </si>
  <si>
    <t>CS-25ECERT200K</t>
  </si>
  <si>
    <t>CS-25ECERT96K</t>
  </si>
  <si>
    <t>e-Certify Subscription - Level 17 (up to 1,200,000 e-Certs per year).</t>
  </si>
  <si>
    <t>e-Certify Subscription - Level 12 (up to 128,000 e-Certs per year).</t>
  </si>
  <si>
    <t>e-Certify Subscription - Level 14 (up to 256,000 e-Certs per year).</t>
  </si>
  <si>
    <t xml:space="preserve">e-Certify Subscription - Level 8 (up to 32,000 e-Certs per year). </t>
  </si>
  <si>
    <t>e-Certify Subscription - Level 15 (up to 384,000 e-Certs per year).</t>
  </si>
  <si>
    <t>e-Certify Subscription - Level 16 (up to 512,000 e-Certs per year).</t>
  </si>
  <si>
    <t>e-Certify Subscription - Level 10 (up to 64,000 e-Certs per year).</t>
  </si>
  <si>
    <t xml:space="preserve">e-Certify Subscription - Level 9 (up to 36,000 e-Certs per year). </t>
  </si>
  <si>
    <t>e-Certify Subscription - Level 13 (up to 200,000 e-Certs per year).</t>
  </si>
  <si>
    <t>e-Certify Subscription - Level 11 (up to 96,000 e-Certs per year).</t>
  </si>
  <si>
    <t>50001-UPGR-15</t>
  </si>
  <si>
    <t>Automate Enterprise Level 2 to Enterprise Level 3</t>
  </si>
  <si>
    <t>SMARTESSENTIAL-IX1</t>
  </si>
  <si>
    <t>S.M.A.R.T. Essential Subscription for iX-1 Mailing System</t>
  </si>
  <si>
    <t>IX3AI</t>
  </si>
  <si>
    <t>IX3AC</t>
  </si>
  <si>
    <t>IX3AG</t>
  </si>
  <si>
    <t>Government Penalty</t>
  </si>
  <si>
    <t>IX5AFAI</t>
  </si>
  <si>
    <t>SMART ONLINE</t>
  </si>
  <si>
    <t>SMART ONLINE Shipping Software</t>
  </si>
  <si>
    <t xml:space="preserve">1) SMART ONLINE is currently available for all new and existing iX series mailing systems.  </t>
  </si>
  <si>
    <t>2) Adding SMART ONLINE to an order requires that the POC account be enrolled in Quadient Postage Funding.  All SMART ONLINE shipment charges are billed directly to the Quadient Postage Funding account.</t>
  </si>
  <si>
    <t xml:space="preserve">3) SMART ONLINE does NOT support ACH or Prepay. </t>
  </si>
  <si>
    <t>4) SMART ONLINE requires a high-speed internet connection to run.</t>
  </si>
  <si>
    <t>5) SMART ONLINE is compatible with PC's, not supported on MAC.</t>
  </si>
  <si>
    <t>Catalog update Oct 2025</t>
  </si>
  <si>
    <t>WTS-P TC52/53/57/58 Power Supply / Wall Charger</t>
  </si>
  <si>
    <t>IX-WIRELESSADAPTOR</t>
  </si>
  <si>
    <t>WTSTC-5358STYLUS</t>
  </si>
  <si>
    <t>WTSTC-5358HNDSTRAP</t>
  </si>
  <si>
    <t>WTSTC-5358CHGCABLE</t>
  </si>
  <si>
    <t>DS1200IX9BC</t>
  </si>
  <si>
    <t>MC2</t>
  </si>
  <si>
    <t>MC3</t>
  </si>
  <si>
    <t>MC5</t>
  </si>
  <si>
    <t>MC6</t>
  </si>
  <si>
    <t>MC7</t>
  </si>
  <si>
    <t>IMPSBUPREPAY-P10</t>
  </si>
  <si>
    <t xml:space="preserve">Pro WiFi Connect Box S3 </t>
  </si>
  <si>
    <t>WTS TC53/58 Stylus 3 Pack</t>
  </si>
  <si>
    <t>WTS TC53/58 Single Hand Strap</t>
  </si>
  <si>
    <t>WTS TC53/58 USB C to A Comms and Charging Cable</t>
  </si>
  <si>
    <t>IX-9BC Mailing System Base Only Package for DS-1200 Inserter</t>
  </si>
  <si>
    <t>Dispatch - Standard Plus - Portability</t>
  </si>
  <si>
    <t>Dispatch - Office - Portability</t>
  </si>
  <si>
    <t>Dispatch - Enterprise 1 - Portability</t>
  </si>
  <si>
    <t>Dispatch - Enterprise 2 - Portability</t>
  </si>
  <si>
    <t>Dispatch - Enterprise 3 - Portability</t>
  </si>
  <si>
    <t>Distribute Prepaid 10 (Includes 5,000 Annual Automate Clicks/Pages)</t>
  </si>
  <si>
    <t xml:space="preserve">WTS-P TC53 Scanner Bundle: Includes WTS Zebra TC53 Scanner with camera, power supply, charging cable, stylus, hand strap and protective boot. MUST ALSO ORDER MOBILE LICENSE IDSMBSLIC-N - SOLD SEPARATELY. </t>
  </si>
  <si>
    <t xml:space="preserve">WTS-P TC58 Cellular Scanner Bundle: Includes WTS Zebra TC58 Scanner with camera, power supply, charging cable, stylus, hand strap and protective boot. MUST ALSO ORDER MOBILE LICENSE IDSMBSLIC-N - SOLD SEPARATELY. </t>
  </si>
  <si>
    <t>WTS Zebra TC53 Scanner with Camera.  Scanner has Ethernet and Wi-Fi capability. This product requires a power supply and a mobile software subscription SOLD SEPARATELY.  Three options are available for power.  Option #1: wall charger (WTSTC-WALLCHAR) and charging cable (WTSTC-5358CHGCABLE)  Option #2: single cradle (WTSTC-5358ETHCRAD)  Option #3: 5-port cradle (WTSTC-5358-5SLCRAD). NOTE: The USB charging cable will not work with Laptops/Desktop computers.</t>
  </si>
  <si>
    <t>WTS Zebra TC53 Scanner Bundle: Includes WTS Zebra TC53 Scanner with camera, power supply, charging cable, stylus, hand strap and protective boot.  Package REQUIRES WTS Mobile Software Subscription. Mobile Software Subscription SOLD SEPARATELY.</t>
  </si>
  <si>
    <t xml:space="preserve">WTS Zebra TC58 Scanner with Camera. Scanner has Ethernet,Wi-Fi, and cellular (CDMA and GSM) capabilities.This product requires a power supply and a mobile software subscription SOLD SEPARATELY.  Three options are available for power.  Option #1: wall charger (WTSTC-WALLCHAR) and charging cable (WTSTC-5358CHGCABLE)  Option #2: single cradle (WTSTC-5358ETHCRAD)  Option #3: 5-port cradle (WTSTC-5358-5SLCRAD).  NOTE: The USB charging cable will not work with Laptops/Desktop computers. </t>
  </si>
  <si>
    <t>WTS Zebra TC58 Cellular Scanner Bundle: Includes WTS Zebra TC58 Scanner with camera, power supply, charging cable, stylus, hand strap and protective boot.  Package REQUIRES WTS Mobile Software Subscription. Mobile Software Subscription SOLD SEPARATELY.</t>
  </si>
  <si>
    <t>INSTALL TOS-1</t>
  </si>
  <si>
    <t>INSTALL TOS-3</t>
  </si>
  <si>
    <t>Install Fee Level 1, Professional Install</t>
  </si>
  <si>
    <t>Install Fee Level 3, Professional Install</t>
  </si>
  <si>
    <t>IDSTC-5358CHGCABLE</t>
  </si>
  <si>
    <t>IDSTC-5358HNDSTRAP</t>
  </si>
  <si>
    <t>IDSTC-5358STYLUS</t>
  </si>
  <si>
    <t>WTS-P TC53/58 USB C to A Comms and Charging Cable</t>
  </si>
  <si>
    <t>WTS-P TC53/58 Single Hand Strap</t>
  </si>
  <si>
    <t>WTS-P TC53/58 Stylus 3 Pack</t>
  </si>
  <si>
    <r>
      <t xml:space="preserve">Output Envelope Conveyor (MUST also order furniture part number </t>
    </r>
    <r>
      <rPr>
        <sz val="11"/>
        <color theme="1"/>
        <rFont val="Calibri"/>
        <family val="2"/>
        <scheme val="minor"/>
      </rPr>
      <t>DS7IQENCONFURN)</t>
    </r>
  </si>
  <si>
    <r>
      <t xml:space="preserve">Envelope Output Sorter (MUST also order furniture part number </t>
    </r>
    <r>
      <rPr>
        <sz val="11"/>
        <color theme="1"/>
        <rFont val="Calibri"/>
        <family val="2"/>
        <scheme val="minor"/>
      </rPr>
      <t>DS7IQSORTFURN)</t>
    </r>
  </si>
  <si>
    <r>
      <t xml:space="preserve">WTS-P TC53 Zebra Scanner. </t>
    </r>
    <r>
      <rPr>
        <sz val="11"/>
        <color theme="1"/>
        <rFont val="Calibri"/>
        <family val="2"/>
        <scheme val="minor"/>
      </rPr>
      <t>MUST ALSO ORDER IDSMBSLIC-N</t>
    </r>
  </si>
  <si>
    <r>
      <t>WTS-P TC58 Zebra Scanner.</t>
    </r>
    <r>
      <rPr>
        <sz val="11"/>
        <color theme="1"/>
        <rFont val="Calibri"/>
        <family val="2"/>
        <scheme val="minor"/>
      </rPr>
      <t xml:space="preserve"> MUST ALSO ORDER IDSMBSLIC-N</t>
    </r>
  </si>
  <si>
    <r>
      <t xml:space="preserve">S.M.A.R.T. Additional Mailing System Interface. </t>
    </r>
    <r>
      <rPr>
        <sz val="11"/>
        <color theme="1"/>
        <rFont val="Calibri"/>
        <family val="2"/>
        <scheme val="minor"/>
      </rPr>
      <t xml:space="preserve"> Required to order one for each additional mail machine on the same S.M.A.R.T. tenant.</t>
    </r>
  </si>
  <si>
    <t>CQ-A0140861</t>
  </si>
  <si>
    <t>CQ Outdoor M Rear Anchoring</t>
  </si>
  <si>
    <t>CQ-A0148869</t>
  </si>
  <si>
    <t>CQ Outdoor L Rear Anchoring</t>
  </si>
  <si>
    <t>CQ-A0165575</t>
  </si>
  <si>
    <t>CQ Outdoor Ground Anchor Kit</t>
  </si>
  <si>
    <t>CQ-AWNING-L3-WL</t>
  </si>
  <si>
    <t>CQ PP Awning L3 With Light Stone Gray (Goes with HE-L3 I-O-ADDER: requires HE-INSTALL-AWNING)</t>
  </si>
  <si>
    <t>CQ-RFID-INDOOR ZL</t>
  </si>
  <si>
    <t>CQ Parcel Pending Locker RFID Indoor</t>
  </si>
  <si>
    <t>CQ-RFID-OUTDOOR ZL</t>
  </si>
  <si>
    <t xml:space="preserve">CQ Parcel Pending Locker RFID Outdoor </t>
  </si>
  <si>
    <t>HE-A0140861</t>
  </si>
  <si>
    <t>HE Outdoor M Rear Anchoring</t>
  </si>
  <si>
    <t>HE-A0148869</t>
  </si>
  <si>
    <t>HE Outdoor L Rear Anchoring</t>
  </si>
  <si>
    <t>HE-A0165575</t>
  </si>
  <si>
    <t>HE Outdoor Ground Anchor Kit</t>
  </si>
  <si>
    <t>HE-AWNING-L3-WL</t>
  </si>
  <si>
    <t>HE PP Awning L3 With Light Stone Gray (Goes with HE-L3 I-O-ADDER: requires HE-INSTALL-AWNING)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</si>
</sst>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8" formatCode="&quot;$&quot;#,##0.00_);[Red]\(&quot;$&quot;#,##0.00\)"/>
    <numFmt numFmtId="44" formatCode="_(&quot;$&quot;* #,##0.00_);_(&quot;$&quot;* \(#,##0.00\);_(&quot;$&quot;* &quot;-&quot;??_);_(@_)"/>
    <numFmt numFmtId="164" formatCode="_(&quot;$&quot;* #,##0_);_(&quot;$&quot;* \(#,##0\);_(&quot;$&quot;* &quot;-&quot;??_);_(@_)"/>
    <numFmt numFmtId="165" formatCode="mm/dd/yy"/>
    <numFmt numFmtId="166" formatCode="&quot;$&quot;#,##0.00"/>
    <numFmt numFmtId="167" formatCode="_-[$€-413]\ * #,##0_-;_-[$€-413]\ * #,##0\-;_-[$€-413]\ * &quot;-&quot;_-;_-@_-"/>
    <numFmt numFmtId="168" formatCode="mm/dd/yy;@"/>
    <numFmt numFmtId="169" formatCode="#,##0.00\ [$EUR]"/>
    <numFmt numFmtId="170" formatCode="&quot;$&quot;#,##0"/>
    <numFmt numFmtId="171" formatCode="0.0000"/>
  </numFmts>
  <fonts count="52">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b/>
      <sz val="11"/>
      <name val="Calibri"/>
      <family val="2"/>
      <scheme val="minor"/>
    </font>
    <font>
      <sz val="10"/>
      <name val="Arial"/>
      <family val="2"/>
    </font>
    <font>
      <sz val="10"/>
      <color indexed="8"/>
      <name val="Arial"/>
      <family val="2"/>
    </font>
    <font>
      <sz val="11"/>
      <name val="Calibri"/>
      <family val="2"/>
      <scheme val="minor"/>
    </font>
    <font>
      <sz val="12"/>
      <name val="Calibri"/>
      <family val="2"/>
      <scheme val="minor"/>
    </font>
    <font>
      <sz val="11"/>
      <color rgb="FF9C6500"/>
      <name val="Calibri"/>
      <family val="2"/>
      <scheme val="minor"/>
    </font>
    <font>
      <b/>
      <sz val="10"/>
      <color theme="1"/>
      <name val="MS Sans"/>
      <family val="2"/>
    </font>
    <font>
      <sz val="9"/>
      <color theme="1"/>
      <name val="Calibri"/>
      <family val="2"/>
    </font>
    <font>
      <sz val="9"/>
      <color theme="0"/>
      <name val="Calibri"/>
      <family val="2"/>
    </font>
    <font>
      <sz val="10"/>
      <name val="Calibri"/>
      <family val="2"/>
      <scheme val="minor"/>
    </font>
    <font>
      <b/>
      <sz val="12"/>
      <name val="Calibri"/>
      <family val="2"/>
      <scheme val="minor"/>
    </font>
    <font>
      <sz val="13"/>
      <name val="Arial"/>
      <family val="2"/>
    </font>
    <font>
      <b/>
      <sz val="13"/>
      <name val="Calibri"/>
      <family val="2"/>
    </font>
    <font>
      <sz val="13"/>
      <color indexed="8"/>
      <name val="Calibri"/>
      <family val="2"/>
    </font>
    <font>
      <b/>
      <sz val="13"/>
      <color indexed="8"/>
      <name val="Calibri"/>
      <family val="2"/>
    </font>
    <font>
      <b/>
      <sz val="13"/>
      <color theme="0"/>
      <name val="Calibri"/>
      <family val="2"/>
    </font>
    <font>
      <sz val="13"/>
      <name val="Calibri"/>
      <family val="2"/>
    </font>
    <font>
      <sz val="13"/>
      <color theme="0"/>
      <name val="Arial"/>
      <family val="2"/>
    </font>
    <font>
      <sz val="11"/>
      <name val="Calibri"/>
      <family val="2"/>
    </font>
    <font>
      <sz val="13"/>
      <color theme="1"/>
      <name val="Calibri"/>
      <family val="2"/>
    </font>
    <font>
      <b/>
      <sz val="20"/>
      <color rgb="FF72BF44"/>
      <name val="Calibri"/>
      <family val="2"/>
      <scheme val="minor"/>
    </font>
    <font>
      <sz val="22"/>
      <name val="Calibri"/>
      <family val="2"/>
      <scheme val="minor"/>
    </font>
    <font>
      <b/>
      <sz val="22"/>
      <color rgb="FFFF4200"/>
      <name val="Calibri"/>
      <family val="2"/>
      <scheme val="minor"/>
    </font>
    <font>
      <b/>
      <sz val="24"/>
      <color rgb="FF72BF44"/>
      <name val="Arial"/>
      <family val="2"/>
    </font>
    <font>
      <b/>
      <sz val="14"/>
      <name val="Calibri"/>
      <family val="2"/>
      <scheme val="minor"/>
    </font>
    <font>
      <sz val="10"/>
      <color rgb="FFC00000"/>
      <name val="Arial"/>
      <family val="2"/>
    </font>
    <font>
      <sz val="12"/>
      <name val="Calibri"/>
      <family val="2"/>
    </font>
    <font>
      <sz val="10"/>
      <color theme="1"/>
      <name val="Arial"/>
      <family val="2"/>
    </font>
    <font>
      <b/>
      <sz val="12"/>
      <color theme="0"/>
      <name val="Calibri"/>
      <family val="2"/>
    </font>
    <font>
      <b/>
      <sz val="12"/>
      <color theme="0"/>
      <name val="Calibri"/>
      <family val="2"/>
      <scheme val="minor"/>
    </font>
    <font>
      <b/>
      <sz val="10"/>
      <name val="MS Sans"/>
      <family val="2"/>
    </font>
    <font>
      <b/>
      <sz val="10"/>
      <name val="Calibri"/>
      <family val="2"/>
      <scheme val="minor"/>
    </font>
    <font>
      <b/>
      <sz val="16"/>
      <color rgb="FFFF4200"/>
      <name val="Calibri"/>
      <family val="2"/>
      <scheme val="minor"/>
    </font>
    <font>
      <sz val="10"/>
      <color rgb="FFFF4200"/>
      <name val="Arial"/>
      <family val="2"/>
    </font>
    <font>
      <sz val="10"/>
      <color rgb="FFFF4200"/>
      <name val="Calibri"/>
      <family val="2"/>
      <scheme val="minor"/>
    </font>
    <font>
      <b/>
      <sz val="11"/>
      <color rgb="FFFFFFFF"/>
      <name val="Calibri"/>
      <family val="2"/>
    </font>
    <font>
      <sz val="10"/>
      <name val="Univers Condensed"/>
      <family val="2"/>
    </font>
    <font>
      <sz val="10"/>
      <name val="Helv"/>
    </font>
    <font>
      <b/>
      <sz val="11"/>
      <color theme="1"/>
      <name val="Times New Roman"/>
      <family val="1"/>
    </font>
    <font>
      <sz val="11"/>
      <color theme="1"/>
      <name val="Times New Roman"/>
      <family val="1"/>
    </font>
    <font>
      <b/>
      <sz val="22"/>
      <color theme="1"/>
      <name val="Calibri"/>
      <family val="2"/>
      <scheme val="minor"/>
    </font>
    <font>
      <sz val="14"/>
      <color theme="1"/>
      <name val="Calibri"/>
      <family val="2"/>
      <scheme val="minor"/>
    </font>
    <font>
      <b/>
      <sz val="10"/>
      <name val="Arial"/>
      <family val="2"/>
    </font>
    <font>
      <sz val="11"/>
      <color rgb="FFFF0000"/>
      <name val="Calibri"/>
      <family val="2"/>
      <scheme val="minor"/>
    </font>
    <font>
      <sz val="11"/>
      <color indexed="8"/>
      <name val="Calibri"/>
      <family val="2"/>
      <scheme val="minor"/>
    </font>
    <font>
      <sz val="11"/>
      <color indexed="8"/>
      <name val="Calibri"/>
      <family val="2"/>
      <charset val="1"/>
    </font>
    <font>
      <b/>
      <sz val="15"/>
      <color rgb="FFC00000"/>
      <name val="Calibri"/>
      <family val="2"/>
    </font>
    <font>
      <sz val="15"/>
      <color theme="1"/>
      <name val="Calibri"/>
      <family val="2"/>
      <scheme val="minor"/>
    </font>
  </fonts>
  <fills count="11">
    <fill>
      <patternFill patternType="none"/>
    </fill>
    <fill>
      <patternFill patternType="gray125"/>
    </fill>
    <fill>
      <patternFill patternType="solid">
        <fgColor rgb="FFFFEB9C"/>
      </patternFill>
    </fill>
    <fill>
      <patternFill patternType="solid">
        <fgColor theme="0"/>
        <bgColor indexed="64"/>
      </patternFill>
    </fill>
    <fill>
      <patternFill patternType="solid">
        <fgColor indexed="9"/>
        <bgColor indexed="64"/>
      </patternFill>
    </fill>
    <fill>
      <patternFill patternType="solid">
        <fgColor theme="0" tint="-0.249977111117893"/>
        <bgColor indexed="64"/>
      </patternFill>
    </fill>
    <fill>
      <patternFill patternType="solid">
        <fgColor theme="1"/>
        <bgColor indexed="64"/>
      </patternFill>
    </fill>
    <fill>
      <patternFill patternType="solid">
        <fgColor rgb="FF99CCFF"/>
        <bgColor indexed="64"/>
      </patternFill>
    </fill>
    <fill>
      <patternFill patternType="solid">
        <fgColor theme="2" tint="-9.9978637043366805E-2"/>
        <bgColor indexed="64"/>
      </patternFill>
    </fill>
    <fill>
      <patternFill patternType="solid">
        <fgColor theme="7" tint="0.39997558519241921"/>
        <bgColor indexed="64"/>
      </patternFill>
    </fill>
    <fill>
      <patternFill patternType="solid">
        <fgColor theme="8" tint="0.79998168889431442"/>
        <bgColor indexed="64"/>
      </patternFill>
    </fill>
  </fills>
  <borders count="73">
    <border>
      <left/>
      <right/>
      <top/>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thin">
        <color indexed="64"/>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diagonal/>
    </border>
    <border>
      <left style="thin">
        <color auto="1"/>
      </left>
      <right style="thin">
        <color auto="1"/>
      </right>
      <top style="thin">
        <color auto="1"/>
      </top>
      <bottom/>
      <diagonal/>
    </border>
    <border>
      <left style="medium">
        <color indexed="64"/>
      </left>
      <right style="thin">
        <color indexed="64"/>
      </right>
      <top style="thin">
        <color indexed="64"/>
      </top>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style="medium">
        <color indexed="64"/>
      </right>
      <top style="medium">
        <color theme="0"/>
      </top>
      <bottom style="medium">
        <color indexed="64"/>
      </bottom>
      <diagonal/>
    </border>
    <border>
      <left/>
      <right/>
      <top style="medium">
        <color theme="0"/>
      </top>
      <bottom style="medium">
        <color indexed="64"/>
      </bottom>
      <diagonal/>
    </border>
    <border>
      <left style="medium">
        <color indexed="64"/>
      </left>
      <right/>
      <top style="medium">
        <color theme="0"/>
      </top>
      <bottom style="medium">
        <color indexed="64"/>
      </bottom>
      <diagonal/>
    </border>
    <border>
      <left style="thin">
        <color indexed="64"/>
      </left>
      <right style="medium">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style="medium">
        <color indexed="64"/>
      </right>
      <top style="medium">
        <color indexed="64"/>
      </top>
      <bottom/>
      <diagonal/>
    </border>
    <border>
      <left style="thin">
        <color auto="1"/>
      </left>
      <right style="thin">
        <color auto="1"/>
      </right>
      <top style="medium">
        <color auto="1"/>
      </top>
      <bottom/>
      <diagonal/>
    </border>
    <border>
      <left style="medium">
        <color indexed="64"/>
      </left>
      <right style="thin">
        <color indexed="64"/>
      </right>
      <top style="medium">
        <color indexed="64"/>
      </top>
      <bottom/>
      <diagonal/>
    </border>
    <border>
      <left style="medium">
        <color theme="0"/>
      </left>
      <right style="medium">
        <color indexed="64"/>
      </right>
      <top style="medium">
        <color theme="0"/>
      </top>
      <bottom/>
      <diagonal/>
    </border>
    <border>
      <left style="medium">
        <color theme="0"/>
      </left>
      <right style="medium">
        <color theme="0"/>
      </right>
      <top style="medium">
        <color theme="0"/>
      </top>
      <bottom/>
      <diagonal/>
    </border>
    <border>
      <left style="medium">
        <color indexed="64"/>
      </left>
      <right style="medium">
        <color theme="0"/>
      </right>
      <top style="medium">
        <color theme="0"/>
      </top>
      <bottom/>
      <diagonal/>
    </border>
    <border>
      <left style="medium">
        <color theme="0"/>
      </left>
      <right style="medium">
        <color indexed="64"/>
      </right>
      <top style="medium">
        <color indexed="64"/>
      </top>
      <bottom style="medium">
        <color theme="0"/>
      </bottom>
      <diagonal/>
    </border>
    <border>
      <left style="medium">
        <color theme="0"/>
      </left>
      <right style="medium">
        <color theme="0"/>
      </right>
      <top style="medium">
        <color indexed="64"/>
      </top>
      <bottom style="medium">
        <color theme="0"/>
      </bottom>
      <diagonal/>
    </border>
    <border>
      <left style="medium">
        <color indexed="64"/>
      </left>
      <right style="medium">
        <color theme="0"/>
      </right>
      <top style="medium">
        <color indexed="64"/>
      </top>
      <bottom style="medium">
        <color theme="0"/>
      </bottom>
      <diagonal/>
    </border>
    <border>
      <left style="medium">
        <color theme="0"/>
      </left>
      <right style="medium">
        <color indexed="64"/>
      </right>
      <top style="medium">
        <color indexed="64"/>
      </top>
      <bottom style="medium">
        <color indexed="64"/>
      </bottom>
      <diagonal/>
    </border>
    <border>
      <left style="medium">
        <color theme="0"/>
      </left>
      <right style="medium">
        <color theme="0"/>
      </right>
      <top style="medium">
        <color indexed="64"/>
      </top>
      <bottom style="medium">
        <color indexed="64"/>
      </bottom>
      <diagonal/>
    </border>
    <border>
      <left style="medium">
        <color indexed="64"/>
      </left>
      <right style="medium">
        <color theme="0"/>
      </right>
      <top style="medium">
        <color indexed="64"/>
      </top>
      <bottom style="medium">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bottom style="thin">
        <color indexed="64"/>
      </bottom>
      <diagonal/>
    </border>
    <border>
      <left style="medium">
        <color indexed="64"/>
      </left>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style="thin">
        <color indexed="64"/>
      </left>
      <right/>
      <top style="thin">
        <color indexed="64"/>
      </top>
      <bottom style="medium">
        <color indexed="64"/>
      </bottom>
      <diagonal/>
    </border>
    <border>
      <left style="thin">
        <color indexed="64"/>
      </left>
      <right style="medium">
        <color indexed="64"/>
      </right>
      <top style="medium">
        <color theme="0"/>
      </top>
      <bottom style="thin">
        <color indexed="64"/>
      </bottom>
      <diagonal/>
    </border>
    <border>
      <left style="thin">
        <color indexed="64"/>
      </left>
      <right style="thin">
        <color indexed="64"/>
      </right>
      <top style="medium">
        <color theme="0"/>
      </top>
      <bottom style="thin">
        <color indexed="64"/>
      </bottom>
      <diagonal/>
    </border>
    <border>
      <left style="medium">
        <color indexed="64"/>
      </left>
      <right style="thin">
        <color indexed="64"/>
      </right>
      <top style="medium">
        <color theme="0"/>
      </top>
      <bottom style="thin">
        <color indexed="64"/>
      </bottom>
      <diagonal/>
    </border>
    <border>
      <left style="medium">
        <color theme="0"/>
      </left>
      <right style="medium">
        <color theme="0"/>
      </right>
      <top style="medium">
        <color theme="0"/>
      </top>
      <bottom style="medium">
        <color theme="0"/>
      </bottom>
      <diagonal/>
    </border>
    <border>
      <left style="medium">
        <color theme="0"/>
      </left>
      <right/>
      <top style="medium">
        <color indexed="64"/>
      </top>
      <bottom style="medium">
        <color indexed="64"/>
      </bottom>
      <diagonal/>
    </border>
    <border>
      <left/>
      <right style="medium">
        <color theme="0"/>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top/>
      <bottom/>
      <diagonal/>
    </border>
    <border>
      <left/>
      <right style="thin">
        <color indexed="64"/>
      </right>
      <top/>
      <bottom/>
      <diagonal/>
    </border>
  </borders>
  <cellStyleXfs count="30">
    <xf numFmtId="0" fontId="0" fillId="0" borderId="0"/>
    <xf numFmtId="44"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xf numFmtId="0" fontId="5" fillId="0" borderId="0" applyNumberFormat="0" applyFill="0" applyBorder="0" applyAlignment="0" applyProtection="0"/>
    <xf numFmtId="0" fontId="6" fillId="0" borderId="0"/>
    <xf numFmtId="0" fontId="5" fillId="0" borderId="0"/>
    <xf numFmtId="0" fontId="5" fillId="0" borderId="0" applyNumberFormat="0" applyFill="0" applyBorder="0" applyAlignment="0" applyProtection="0"/>
    <xf numFmtId="0" fontId="5" fillId="0" borderId="0" applyNumberFormat="0" applyFill="0" applyBorder="0" applyAlignment="0" applyProtection="0"/>
    <xf numFmtId="0" fontId="6" fillId="0" borderId="0"/>
    <xf numFmtId="0" fontId="6" fillId="0" borderId="0"/>
    <xf numFmtId="0" fontId="5" fillId="0" borderId="0"/>
    <xf numFmtId="0" fontId="5" fillId="0" borderId="0" applyNumberFormat="0" applyFill="0" applyBorder="0" applyAlignment="0" applyProtection="0"/>
    <xf numFmtId="0" fontId="5" fillId="0" borderId="0" applyNumberFormat="0" applyFill="0" applyBorder="0" applyAlignment="0" applyProtection="0"/>
    <xf numFmtId="0" fontId="1" fillId="0" borderId="0"/>
    <xf numFmtId="0" fontId="5" fillId="0" borderId="0" applyNumberFormat="0" applyFill="0" applyBorder="0" applyAlignment="0" applyProtection="0"/>
    <xf numFmtId="0" fontId="5" fillId="0" borderId="0"/>
    <xf numFmtId="169" fontId="5" fillId="0" borderId="0" applyNumberFormat="0" applyFill="0" applyBorder="0" applyAlignment="0" applyProtection="0"/>
    <xf numFmtId="0" fontId="9" fillId="2" borderId="0" applyNumberFormat="0" applyBorder="0" applyAlignment="0" applyProtection="0"/>
    <xf numFmtId="0" fontId="5" fillId="0" borderId="0"/>
    <xf numFmtId="0" fontId="40" fillId="0" borderId="0" applyNumberFormat="0" applyFill="0" applyBorder="0" applyAlignment="0" applyProtection="0"/>
    <xf numFmtId="44" fontId="5" fillId="0" borderId="0" applyFont="0" applyFill="0" applyBorder="0" applyAlignment="0" applyProtection="0"/>
    <xf numFmtId="0" fontId="41" fillId="0" borderId="0" applyNumberFormat="0" applyFill="0" applyBorder="0" applyAlignment="0" applyProtection="0"/>
    <xf numFmtId="0" fontId="5" fillId="0" borderId="0" applyNumberFormat="0" applyFill="0" applyBorder="0" applyAlignment="0" applyProtection="0"/>
    <xf numFmtId="0" fontId="49" fillId="0" borderId="0"/>
    <xf numFmtId="0" fontId="1" fillId="0" borderId="0"/>
  </cellStyleXfs>
  <cellXfs count="447">
    <xf numFmtId="0" fontId="0" fillId="0" borderId="0" xfId="0"/>
    <xf numFmtId="0" fontId="0" fillId="3" borderId="0" xfId="0" applyFill="1" applyAlignment="1">
      <alignment horizontal="left" vertical="center"/>
    </xf>
    <xf numFmtId="0" fontId="0" fillId="3" borderId="1" xfId="0" applyFill="1" applyBorder="1" applyAlignment="1">
      <alignment vertical="center"/>
    </xf>
    <xf numFmtId="0" fontId="0" fillId="3" borderId="1" xfId="0" applyFill="1" applyBorder="1" applyAlignment="1">
      <alignment horizontal="left" vertical="center" wrapText="1"/>
    </xf>
    <xf numFmtId="0" fontId="0" fillId="3" borderId="1" xfId="0" applyFill="1" applyBorder="1" applyAlignment="1">
      <alignment vertical="center" wrapText="1"/>
    </xf>
    <xf numFmtId="0" fontId="0" fillId="3" borderId="1" xfId="4" applyFont="1" applyFill="1" applyBorder="1" applyAlignment="1">
      <alignment vertical="center" wrapText="1"/>
    </xf>
    <xf numFmtId="49" fontId="0" fillId="3" borderId="1" xfId="5" applyNumberFormat="1" applyFont="1" applyFill="1" applyBorder="1" applyAlignment="1" applyProtection="1">
      <alignment horizontal="left" vertical="center" wrapText="1"/>
      <protection locked="0"/>
    </xf>
    <xf numFmtId="0" fontId="0" fillId="3" borderId="1" xfId="5" applyFont="1" applyFill="1" applyBorder="1" applyAlignment="1">
      <alignment horizontal="left" vertical="center" wrapText="1"/>
    </xf>
    <xf numFmtId="0" fontId="0" fillId="3" borderId="1" xfId="7" applyFont="1" applyFill="1" applyBorder="1" applyAlignment="1">
      <alignment horizontal="left" vertical="center" wrapText="1"/>
    </xf>
    <xf numFmtId="0" fontId="0" fillId="3" borderId="1" xfId="9" applyFont="1" applyFill="1" applyBorder="1" applyAlignment="1">
      <alignment horizontal="left" vertical="center" wrapText="1"/>
    </xf>
    <xf numFmtId="0" fontId="0" fillId="3" borderId="1" xfId="11" applyFont="1" applyFill="1" applyBorder="1" applyAlignment="1">
      <alignment horizontal="left" vertical="center" wrapText="1"/>
    </xf>
    <xf numFmtId="167" fontId="0" fillId="3" borderId="1" xfId="5" applyNumberFormat="1" applyFont="1" applyFill="1" applyBorder="1" applyAlignment="1">
      <alignment horizontal="left" vertical="center" wrapText="1"/>
    </xf>
    <xf numFmtId="0" fontId="3" fillId="3" borderId="0" xfId="0" applyFont="1" applyFill="1" applyAlignment="1">
      <alignment horizontal="left" vertical="center"/>
    </xf>
    <xf numFmtId="0" fontId="0" fillId="3" borderId="1" xfId="14" applyFont="1" applyFill="1" applyBorder="1" applyAlignment="1">
      <alignment vertical="center" wrapText="1"/>
    </xf>
    <xf numFmtId="0" fontId="0" fillId="3" borderId="1" xfId="15" applyFont="1" applyFill="1" applyBorder="1" applyAlignment="1">
      <alignment horizontal="left" vertical="center" wrapText="1"/>
    </xf>
    <xf numFmtId="49" fontId="0" fillId="3" borderId="1" xfId="11" applyNumberFormat="1" applyFont="1" applyFill="1" applyBorder="1" applyAlignment="1" applyProtection="1">
      <alignment horizontal="left" vertical="center" wrapText="1"/>
      <protection locked="0"/>
    </xf>
    <xf numFmtId="0" fontId="0" fillId="3" borderId="1" xfId="16" applyFont="1" applyFill="1" applyBorder="1" applyAlignment="1">
      <alignment horizontal="left" vertical="center" wrapText="1"/>
    </xf>
    <xf numFmtId="0" fontId="0" fillId="3" borderId="1" xfId="16" applyFont="1" applyFill="1" applyBorder="1" applyAlignment="1">
      <alignment vertical="center" wrapText="1"/>
    </xf>
    <xf numFmtId="49" fontId="0" fillId="3" borderId="1" xfId="16" applyNumberFormat="1" applyFont="1" applyFill="1" applyBorder="1" applyAlignment="1" applyProtection="1">
      <alignment vertical="center" wrapText="1"/>
      <protection locked="0"/>
    </xf>
    <xf numFmtId="0" fontId="0" fillId="3" borderId="1" xfId="17" applyFont="1" applyFill="1" applyBorder="1" applyAlignment="1">
      <alignment horizontal="left" vertical="center" wrapText="1"/>
    </xf>
    <xf numFmtId="0" fontId="0" fillId="3" borderId="1" xfId="19" applyFont="1" applyFill="1" applyBorder="1" applyAlignment="1">
      <alignment horizontal="left" vertical="center" wrapText="1"/>
    </xf>
    <xf numFmtId="168" fontId="0" fillId="3" borderId="1" xfId="4" applyNumberFormat="1" applyFont="1" applyFill="1" applyBorder="1" applyAlignment="1" applyProtection="1">
      <alignment horizontal="left" vertical="center" wrapText="1"/>
      <protection locked="0"/>
    </xf>
    <xf numFmtId="0" fontId="0" fillId="3" borderId="1" xfId="13" applyFont="1" applyFill="1" applyBorder="1" applyAlignment="1">
      <alignment vertical="center" wrapText="1"/>
    </xf>
    <xf numFmtId="0" fontId="0" fillId="3" borderId="1" xfId="21" applyNumberFormat="1" applyFont="1" applyFill="1" applyBorder="1" applyAlignment="1">
      <alignment vertical="center" wrapText="1"/>
    </xf>
    <xf numFmtId="0" fontId="10" fillId="0" borderId="0" xfId="0" applyFont="1"/>
    <xf numFmtId="0" fontId="11" fillId="0" borderId="0" xfId="0" applyFont="1"/>
    <xf numFmtId="0" fontId="12" fillId="3" borderId="0" xfId="0" applyFont="1" applyFill="1"/>
    <xf numFmtId="8" fontId="7" fillId="0" borderId="24" xfId="0" applyNumberFormat="1" applyFont="1" applyBorder="1" applyAlignment="1">
      <alignment horizontal="center" vertical="center" wrapText="1"/>
    </xf>
    <xf numFmtId="0" fontId="7" fillId="0" borderId="25" xfId="0" applyFont="1" applyBorder="1" applyAlignment="1">
      <alignment horizontal="left" vertical="center" wrapText="1"/>
    </xf>
    <xf numFmtId="0" fontId="4" fillId="0" borderId="26" xfId="0" applyFont="1" applyBorder="1" applyAlignment="1">
      <alignment horizontal="center" vertical="center"/>
    </xf>
    <xf numFmtId="8" fontId="7" fillId="0" borderId="30" xfId="0" applyNumberFormat="1" applyFont="1" applyBorder="1" applyAlignment="1">
      <alignment horizontal="center" vertical="center" wrapText="1"/>
    </xf>
    <xf numFmtId="0" fontId="4" fillId="0" borderId="32" xfId="0" applyFont="1" applyBorder="1" applyAlignment="1">
      <alignment horizontal="center" vertical="center"/>
    </xf>
    <xf numFmtId="8" fontId="7" fillId="0" borderId="9" xfId="0" applyNumberFormat="1" applyFont="1" applyBorder="1" applyAlignment="1">
      <alignment horizontal="center" vertical="center" wrapText="1"/>
    </xf>
    <xf numFmtId="0" fontId="7" fillId="0" borderId="7" xfId="0" applyFont="1" applyBorder="1" applyAlignment="1">
      <alignment horizontal="left" vertical="center" wrapText="1"/>
    </xf>
    <xf numFmtId="8" fontId="7" fillId="0" borderId="37" xfId="0" applyNumberFormat="1" applyFont="1" applyBorder="1" applyAlignment="1">
      <alignment horizontal="left" vertical="center" wrapText="1"/>
    </xf>
    <xf numFmtId="0" fontId="7" fillId="0" borderId="38" xfId="0" applyFont="1" applyBorder="1" applyAlignment="1">
      <alignment horizontal="left" vertical="center" wrapText="1"/>
    </xf>
    <xf numFmtId="0" fontId="4" fillId="0" borderId="8" xfId="0" applyFont="1" applyBorder="1" applyAlignment="1">
      <alignment horizontal="center" vertical="center"/>
    </xf>
    <xf numFmtId="0" fontId="22" fillId="0" borderId="11" xfId="0" applyFont="1" applyBorder="1" applyAlignment="1">
      <alignment vertical="center"/>
    </xf>
    <xf numFmtId="0" fontId="22" fillId="0" borderId="0" xfId="0" applyFont="1" applyAlignment="1">
      <alignment vertical="center"/>
    </xf>
    <xf numFmtId="0" fontId="22" fillId="0" borderId="10" xfId="0" applyFont="1" applyBorder="1" applyAlignment="1">
      <alignment vertical="center"/>
    </xf>
    <xf numFmtId="8" fontId="7" fillId="0" borderId="42" xfId="0" applyNumberFormat="1" applyFont="1" applyBorder="1" applyAlignment="1">
      <alignment horizontal="center" vertical="center" wrapText="1"/>
    </xf>
    <xf numFmtId="0" fontId="1" fillId="0" borderId="38" xfId="0" applyFont="1" applyBorder="1" applyAlignment="1">
      <alignment horizontal="left" vertical="center" wrapText="1"/>
    </xf>
    <xf numFmtId="0" fontId="3" fillId="0" borderId="8" xfId="0" applyFont="1" applyBorder="1" applyAlignment="1">
      <alignment horizontal="center" vertical="center"/>
    </xf>
    <xf numFmtId="0" fontId="19" fillId="6" borderId="53" xfId="0" applyFont="1" applyFill="1" applyBorder="1" applyAlignment="1">
      <alignment vertical="center"/>
    </xf>
    <xf numFmtId="0" fontId="2" fillId="6" borderId="54" xfId="0" applyFont="1" applyFill="1" applyBorder="1" applyAlignment="1">
      <alignment horizontal="center" vertical="center" wrapText="1"/>
    </xf>
    <xf numFmtId="0" fontId="2" fillId="6" borderId="55" xfId="0" applyFont="1" applyFill="1" applyBorder="1" applyAlignment="1">
      <alignment horizontal="center" vertical="center" wrapText="1"/>
    </xf>
    <xf numFmtId="0" fontId="2" fillId="6" borderId="56" xfId="0" applyFont="1" applyFill="1" applyBorder="1" applyAlignment="1">
      <alignment vertical="center" wrapText="1"/>
    </xf>
    <xf numFmtId="0" fontId="20" fillId="3" borderId="0" xfId="0" applyFont="1" applyFill="1" applyAlignment="1">
      <alignment vertical="center"/>
    </xf>
    <xf numFmtId="0" fontId="13" fillId="0" borderId="0" xfId="0" applyFont="1"/>
    <xf numFmtId="0" fontId="24" fillId="0" borderId="0" xfId="0" applyFont="1" applyAlignment="1">
      <alignment wrapText="1"/>
    </xf>
    <xf numFmtId="0" fontId="20" fillId="3" borderId="27" xfId="0" applyFont="1" applyFill="1" applyBorder="1" applyAlignment="1">
      <alignment vertical="center"/>
    </xf>
    <xf numFmtId="0" fontId="20" fillId="3" borderId="28" xfId="0" applyFont="1" applyFill="1" applyBorder="1" applyAlignment="1">
      <alignment vertical="center"/>
    </xf>
    <xf numFmtId="0" fontId="20" fillId="3" borderId="29" xfId="0" applyFont="1" applyFill="1" applyBorder="1" applyAlignment="1">
      <alignment vertical="center"/>
    </xf>
    <xf numFmtId="0" fontId="25" fillId="0" borderId="0" xfId="0" applyFont="1"/>
    <xf numFmtId="0" fontId="20" fillId="3" borderId="57" xfId="0" applyFont="1" applyFill="1" applyBorder="1" applyAlignment="1">
      <alignment vertical="center"/>
    </xf>
    <xf numFmtId="0" fontId="20" fillId="3" borderId="36" xfId="0" applyFont="1" applyFill="1" applyBorder="1" applyAlignment="1">
      <alignment vertical="center"/>
    </xf>
    <xf numFmtId="0" fontId="20" fillId="3" borderId="58" xfId="0" applyFont="1" applyFill="1" applyBorder="1" applyAlignment="1">
      <alignment vertical="center"/>
    </xf>
    <xf numFmtId="0" fontId="20" fillId="3" borderId="59" xfId="0" applyFont="1" applyFill="1" applyBorder="1" applyAlignment="1">
      <alignment vertical="center"/>
    </xf>
    <xf numFmtId="0" fontId="20" fillId="3" borderId="43" xfId="0" applyFont="1" applyFill="1" applyBorder="1" applyAlignment="1">
      <alignment vertical="center"/>
    </xf>
    <xf numFmtId="0" fontId="20" fillId="3" borderId="60" xfId="0" applyFont="1" applyFill="1" applyBorder="1" applyAlignment="1">
      <alignment vertical="center"/>
    </xf>
    <xf numFmtId="0" fontId="5" fillId="0" borderId="0" xfId="0" applyFont="1"/>
    <xf numFmtId="0" fontId="13" fillId="0" borderId="15" xfId="0" applyFont="1" applyBorder="1" applyAlignment="1">
      <alignment vertical="center"/>
    </xf>
    <xf numFmtId="0" fontId="13" fillId="0" borderId="16" xfId="0" applyFont="1" applyBorder="1" applyAlignment="1">
      <alignment vertical="center"/>
    </xf>
    <xf numFmtId="0" fontId="28" fillId="0" borderId="17" xfId="0" applyFont="1" applyBorder="1" applyAlignment="1">
      <alignment vertical="center"/>
    </xf>
    <xf numFmtId="0" fontId="29" fillId="0" borderId="0" xfId="0" applyFont="1"/>
    <xf numFmtId="0" fontId="30" fillId="0" borderId="0" xfId="0" applyFont="1" applyAlignment="1">
      <alignment vertical="center"/>
    </xf>
    <xf numFmtId="166" fontId="8" fillId="0" borderId="24" xfId="0" applyNumberFormat="1" applyFont="1" applyBorder="1" applyAlignment="1">
      <alignment horizontal="center" vertical="center"/>
    </xf>
    <xf numFmtId="0" fontId="8" fillId="0" borderId="25" xfId="0" applyFont="1" applyBorder="1" applyAlignment="1">
      <alignment vertical="center"/>
    </xf>
    <xf numFmtId="0" fontId="8" fillId="0" borderId="28" xfId="0" applyFont="1" applyBorder="1"/>
    <xf numFmtId="0" fontId="8" fillId="0" borderId="26" xfId="0" applyFont="1" applyBorder="1"/>
    <xf numFmtId="0" fontId="31" fillId="0" borderId="0" xfId="0" applyFont="1"/>
    <xf numFmtId="166" fontId="8" fillId="0" borderId="42" xfId="0" applyNumberFormat="1" applyFont="1" applyBorder="1" applyAlignment="1">
      <alignment horizontal="center" vertical="center"/>
    </xf>
    <xf numFmtId="0" fontId="8" fillId="0" borderId="4" xfId="0" applyFont="1" applyBorder="1"/>
    <xf numFmtId="0" fontId="8" fillId="0" borderId="43" xfId="0" applyFont="1" applyBorder="1"/>
    <xf numFmtId="0" fontId="8" fillId="0" borderId="61" xfId="0" applyFont="1" applyBorder="1"/>
    <xf numFmtId="166" fontId="8" fillId="0" borderId="9" xfId="0" applyNumberFormat="1" applyFont="1" applyBorder="1" applyAlignment="1">
      <alignment horizontal="center" vertical="center"/>
    </xf>
    <xf numFmtId="0" fontId="8" fillId="0" borderId="1" xfId="0" applyFont="1" applyBorder="1" applyAlignment="1">
      <alignment vertical="center"/>
    </xf>
    <xf numFmtId="0" fontId="8" fillId="0" borderId="36" xfId="0" applyFont="1" applyBorder="1"/>
    <xf numFmtId="0" fontId="8" fillId="0" borderId="8" xfId="0" applyFont="1" applyBorder="1"/>
    <xf numFmtId="0" fontId="8" fillId="0" borderId="37" xfId="0" applyFont="1" applyBorder="1"/>
    <xf numFmtId="166" fontId="8" fillId="0" borderId="6" xfId="0" applyNumberFormat="1" applyFont="1" applyBorder="1" applyAlignment="1">
      <alignment horizontal="center" vertical="center"/>
    </xf>
    <xf numFmtId="0" fontId="8" fillId="0" borderId="34" xfId="0" applyFont="1" applyBorder="1"/>
    <xf numFmtId="0" fontId="8" fillId="0" borderId="3" xfId="0" applyFont="1" applyBorder="1"/>
    <xf numFmtId="0" fontId="19" fillId="6" borderId="3" xfId="0" applyFont="1" applyFill="1" applyBorder="1" applyAlignment="1">
      <alignment vertical="center"/>
    </xf>
    <xf numFmtId="170" fontId="20" fillId="0" borderId="27" xfId="0" applyNumberFormat="1" applyFont="1" applyBorder="1" applyAlignment="1">
      <alignment horizontal="center" vertical="center"/>
    </xf>
    <xf numFmtId="170" fontId="20" fillId="3" borderId="25" xfId="0" applyNumberFormat="1" applyFont="1" applyFill="1" applyBorder="1" applyAlignment="1">
      <alignment horizontal="center" vertical="center"/>
    </xf>
    <xf numFmtId="170" fontId="20" fillId="0" borderId="63" xfId="0" quotePrefix="1" applyNumberFormat="1" applyFont="1" applyBorder="1" applyAlignment="1">
      <alignment horizontal="center" vertical="center"/>
    </xf>
    <xf numFmtId="170" fontId="20" fillId="3" borderId="25" xfId="0" quotePrefix="1" applyNumberFormat="1" applyFont="1" applyFill="1" applyBorder="1" applyAlignment="1">
      <alignment horizontal="center" vertical="center"/>
    </xf>
    <xf numFmtId="170" fontId="20" fillId="0" borderId="25" xfId="0" quotePrefix="1" applyNumberFormat="1" applyFont="1" applyBorder="1" applyAlignment="1">
      <alignment horizontal="center" vertical="center"/>
    </xf>
    <xf numFmtId="170" fontId="20" fillId="0" borderId="25" xfId="0" applyNumberFormat="1" applyFont="1" applyBorder="1" applyAlignment="1">
      <alignment horizontal="center" vertical="center"/>
    </xf>
    <xf numFmtId="0" fontId="20" fillId="0" borderId="26" xfId="0" applyFont="1" applyBorder="1" applyAlignment="1">
      <alignment vertical="center"/>
    </xf>
    <xf numFmtId="170" fontId="20" fillId="0" borderId="57" xfId="0" applyNumberFormat="1" applyFont="1" applyBorder="1" applyAlignment="1">
      <alignment horizontal="center" vertical="center"/>
    </xf>
    <xf numFmtId="170" fontId="20" fillId="3" borderId="1" xfId="0" applyNumberFormat="1" applyFont="1" applyFill="1" applyBorder="1" applyAlignment="1">
      <alignment horizontal="center" vertical="center"/>
    </xf>
    <xf numFmtId="170" fontId="20" fillId="0" borderId="2" xfId="0" quotePrefix="1" applyNumberFormat="1" applyFont="1" applyBorder="1" applyAlignment="1">
      <alignment horizontal="center" vertical="center"/>
    </xf>
    <xf numFmtId="170" fontId="20" fillId="3" borderId="1" xfId="0" quotePrefix="1" applyNumberFormat="1" applyFont="1" applyFill="1" applyBorder="1" applyAlignment="1">
      <alignment horizontal="center" vertical="center"/>
    </xf>
    <xf numFmtId="170" fontId="20" fillId="0" borderId="1" xfId="0" quotePrefix="1" applyNumberFormat="1" applyFont="1" applyBorder="1" applyAlignment="1">
      <alignment horizontal="center" vertical="center"/>
    </xf>
    <xf numFmtId="170" fontId="20" fillId="0" borderId="1" xfId="0" applyNumberFormat="1" applyFont="1" applyBorder="1" applyAlignment="1">
      <alignment horizontal="center" vertical="center"/>
    </xf>
    <xf numFmtId="0" fontId="20" fillId="0" borderId="8" xfId="0" applyFont="1" applyBorder="1" applyAlignment="1">
      <alignment vertical="center"/>
    </xf>
    <xf numFmtId="0" fontId="13" fillId="0" borderId="26" xfId="0" applyFont="1" applyBorder="1" applyAlignment="1">
      <alignment vertical="center"/>
    </xf>
    <xf numFmtId="0" fontId="13" fillId="0" borderId="8" xfId="0" applyFont="1" applyBorder="1" applyAlignment="1">
      <alignment vertical="center"/>
    </xf>
    <xf numFmtId="0" fontId="8" fillId="0" borderId="4" xfId="0" applyFont="1" applyBorder="1" applyAlignment="1">
      <alignment vertical="center"/>
    </xf>
    <xf numFmtId="0" fontId="8" fillId="0" borderId="3" xfId="0" applyFont="1" applyBorder="1" applyAlignment="1">
      <alignment vertical="center"/>
    </xf>
    <xf numFmtId="0" fontId="8" fillId="0" borderId="26" xfId="0" applyFont="1" applyBorder="1" applyAlignment="1">
      <alignment vertical="center"/>
    </xf>
    <xf numFmtId="170" fontId="20" fillId="0" borderId="59" xfId="0" applyNumberFormat="1" applyFont="1" applyBorder="1" applyAlignment="1">
      <alignment horizontal="center" vertical="center"/>
    </xf>
    <xf numFmtId="170" fontId="20" fillId="0" borderId="44" xfId="0" quotePrefix="1" applyNumberFormat="1" applyFont="1" applyBorder="1" applyAlignment="1">
      <alignment horizontal="center" vertical="center"/>
    </xf>
    <xf numFmtId="170" fontId="20" fillId="3" borderId="37" xfId="0" quotePrefix="1" applyNumberFormat="1" applyFont="1" applyFill="1" applyBorder="1" applyAlignment="1">
      <alignment horizontal="center" vertical="center"/>
    </xf>
    <xf numFmtId="170" fontId="20" fillId="0" borderId="37" xfId="0" quotePrefix="1" applyNumberFormat="1" applyFont="1" applyBorder="1" applyAlignment="1">
      <alignment horizontal="center" vertical="center"/>
    </xf>
    <xf numFmtId="170" fontId="20" fillId="0" borderId="37" xfId="0" applyNumberFormat="1" applyFont="1" applyBorder="1" applyAlignment="1">
      <alignment horizontal="center" vertical="center"/>
    </xf>
    <xf numFmtId="0" fontId="20" fillId="0" borderId="61" xfId="0" applyFont="1" applyBorder="1" applyAlignment="1">
      <alignment vertical="center"/>
    </xf>
    <xf numFmtId="0" fontId="8" fillId="0" borderId="8" xfId="0" applyFont="1" applyBorder="1" applyAlignment="1">
      <alignment vertical="center"/>
    </xf>
    <xf numFmtId="170" fontId="20" fillId="3" borderId="37" xfId="0" applyNumberFormat="1" applyFont="1" applyFill="1" applyBorder="1" applyAlignment="1">
      <alignment horizontal="center" vertical="center"/>
    </xf>
    <xf numFmtId="166" fontId="8" fillId="0" borderId="64" xfId="0" applyNumberFormat="1" applyFont="1" applyBorder="1" applyAlignment="1">
      <alignment horizontal="center" vertical="center"/>
    </xf>
    <xf numFmtId="0" fontId="8" fillId="0" borderId="65" xfId="0" applyFont="1" applyBorder="1" applyAlignment="1">
      <alignment vertical="center"/>
    </xf>
    <xf numFmtId="0" fontId="8" fillId="0" borderId="66" xfId="0" applyFont="1" applyBorder="1" applyAlignment="1">
      <alignment vertical="center"/>
    </xf>
    <xf numFmtId="0" fontId="32" fillId="6" borderId="54" xfId="0" applyFont="1" applyFill="1" applyBorder="1" applyAlignment="1">
      <alignment horizontal="center" vertical="center" wrapText="1"/>
    </xf>
    <xf numFmtId="0" fontId="32" fillId="6" borderId="55" xfId="0" applyFont="1" applyFill="1" applyBorder="1" applyAlignment="1">
      <alignment horizontal="center" vertical="center" wrapText="1"/>
    </xf>
    <xf numFmtId="0" fontId="32" fillId="6" borderId="56" xfId="0" applyFont="1" applyFill="1" applyBorder="1" applyAlignment="1">
      <alignment horizontal="center" vertical="center" wrapText="1"/>
    </xf>
    <xf numFmtId="0" fontId="33" fillId="6" borderId="67" xfId="0" applyFont="1" applyFill="1" applyBorder="1" applyAlignment="1">
      <alignment horizontal="center" vertical="center" wrapText="1"/>
    </xf>
    <xf numFmtId="0" fontId="34" fillId="0" borderId="0" xfId="0" applyFont="1"/>
    <xf numFmtId="0" fontId="35" fillId="0" borderId="0" xfId="0" applyFont="1"/>
    <xf numFmtId="0" fontId="36" fillId="0" borderId="0" xfId="0" applyFont="1"/>
    <xf numFmtId="0" fontId="37" fillId="0" borderId="0" xfId="0" applyFont="1"/>
    <xf numFmtId="0" fontId="26" fillId="0" borderId="0" xfId="23" applyFont="1"/>
    <xf numFmtId="0" fontId="38" fillId="0" borderId="0" xfId="0" applyFont="1"/>
    <xf numFmtId="0" fontId="26" fillId="0" borderId="0" xfId="0" applyFont="1"/>
    <xf numFmtId="0" fontId="39" fillId="0" borderId="0" xfId="0" applyFont="1"/>
    <xf numFmtId="164" fontId="7" fillId="3" borderId="1" xfId="1" applyNumberFormat="1" applyFont="1" applyFill="1" applyBorder="1" applyAlignment="1">
      <alignment horizontal="center" vertical="center"/>
    </xf>
    <xf numFmtId="164" fontId="0" fillId="3" borderId="1" xfId="1" applyNumberFormat="1" applyFont="1" applyFill="1" applyBorder="1" applyAlignment="1">
      <alignment horizontal="center" vertical="center"/>
    </xf>
    <xf numFmtId="0" fontId="7" fillId="5" borderId="1" xfId="0" applyFont="1" applyFill="1" applyBorder="1" applyAlignment="1">
      <alignment horizontal="left"/>
    </xf>
    <xf numFmtId="0" fontId="7" fillId="5" borderId="1" xfId="0" applyFont="1" applyFill="1" applyBorder="1" applyAlignment="1">
      <alignment horizontal="center" wrapText="1"/>
    </xf>
    <xf numFmtId="0" fontId="7" fillId="5" borderId="1" xfId="0" applyFont="1" applyFill="1" applyBorder="1" applyAlignment="1">
      <alignment horizontal="center"/>
    </xf>
    <xf numFmtId="164" fontId="7" fillId="5" borderId="1" xfId="1" applyNumberFormat="1" applyFont="1" applyFill="1" applyBorder="1" applyAlignment="1"/>
    <xf numFmtId="164" fontId="7" fillId="5" borderId="1" xfId="0" applyNumberFormat="1" applyFont="1" applyFill="1" applyBorder="1" applyAlignment="1">
      <alignment horizontal="right"/>
    </xf>
    <xf numFmtId="0" fontId="0" fillId="0" borderId="1" xfId="0" applyBorder="1" applyAlignment="1">
      <alignment horizontal="left"/>
    </xf>
    <xf numFmtId="164" fontId="0" fillId="3" borderId="1" xfId="25" applyNumberFormat="1" applyFont="1" applyFill="1" applyBorder="1" applyAlignment="1">
      <alignment horizontal="center"/>
    </xf>
    <xf numFmtId="164" fontId="0" fillId="3" borderId="1" xfId="25" applyNumberFormat="1" applyFont="1" applyFill="1" applyBorder="1" applyAlignment="1">
      <alignment horizontal="center" wrapText="1"/>
    </xf>
    <xf numFmtId="164" fontId="0" fillId="3" borderId="1" xfId="1" applyNumberFormat="1" applyFont="1" applyFill="1" applyBorder="1" applyAlignment="1">
      <alignment horizontal="right"/>
    </xf>
    <xf numFmtId="9" fontId="0" fillId="3" borderId="1" xfId="2" applyFont="1" applyFill="1" applyBorder="1" applyAlignment="1">
      <alignment horizontal="right"/>
    </xf>
    <xf numFmtId="164" fontId="0" fillId="3" borderId="1" xfId="0" applyNumberFormat="1" applyFill="1" applyBorder="1" applyAlignment="1">
      <alignment horizontal="right" wrapText="1"/>
    </xf>
    <xf numFmtId="164" fontId="7" fillId="3" borderId="1" xfId="25" applyNumberFormat="1" applyFont="1" applyFill="1" applyBorder="1" applyAlignment="1">
      <alignment horizontal="center"/>
    </xf>
    <xf numFmtId="164" fontId="7" fillId="3" borderId="1" xfId="25" applyNumberFormat="1" applyFont="1" applyFill="1" applyBorder="1" applyAlignment="1">
      <alignment horizontal="center" wrapText="1"/>
    </xf>
    <xf numFmtId="164" fontId="7" fillId="3" borderId="1" xfId="1" applyNumberFormat="1" applyFont="1" applyFill="1" applyBorder="1" applyAlignment="1">
      <alignment horizontal="center"/>
    </xf>
    <xf numFmtId="164" fontId="0" fillId="3" borderId="1" xfId="0" applyNumberFormat="1" applyFill="1" applyBorder="1" applyAlignment="1">
      <alignment horizontal="center" wrapText="1"/>
    </xf>
    <xf numFmtId="0" fontId="0" fillId="0" borderId="0" xfId="0" applyAlignment="1">
      <alignment horizontal="center"/>
    </xf>
    <xf numFmtId="0" fontId="3" fillId="0" borderId="0" xfId="0" applyFont="1"/>
    <xf numFmtId="0" fontId="0" fillId="0" borderId="0" xfId="0" applyAlignment="1">
      <alignment horizontal="center" wrapText="1"/>
    </xf>
    <xf numFmtId="44" fontId="0" fillId="0" borderId="0" xfId="1" applyFont="1"/>
    <xf numFmtId="9" fontId="0" fillId="0" borderId="0" xfId="0" applyNumberFormat="1" applyAlignment="1">
      <alignment horizontal="center"/>
    </xf>
    <xf numFmtId="44" fontId="0" fillId="0" borderId="0" xfId="0" applyNumberFormat="1"/>
    <xf numFmtId="0" fontId="42" fillId="7" borderId="1" xfId="0" applyFont="1" applyFill="1" applyBorder="1"/>
    <xf numFmtId="171" fontId="42" fillId="3" borderId="1" xfId="0" applyNumberFormat="1" applyFont="1" applyFill="1" applyBorder="1" applyProtection="1">
      <protection locked="0"/>
    </xf>
    <xf numFmtId="0" fontId="43" fillId="0" borderId="0" xfId="0" applyFont="1"/>
    <xf numFmtId="0" fontId="42" fillId="0" borderId="0" xfId="0" applyFont="1"/>
    <xf numFmtId="44" fontId="7" fillId="3" borderId="1" xfId="1" applyFont="1" applyFill="1" applyBorder="1" applyAlignment="1">
      <alignment horizontal="center" vertical="center"/>
    </xf>
    <xf numFmtId="9" fontId="7" fillId="3" borderId="1" xfId="2" applyFont="1" applyFill="1" applyBorder="1" applyAlignment="1">
      <alignment horizontal="center" vertical="center"/>
    </xf>
    <xf numFmtId="0" fontId="7" fillId="3" borderId="1" xfId="0" applyFont="1" applyFill="1" applyBorder="1" applyAlignment="1">
      <alignment horizontal="center" vertical="center"/>
    </xf>
    <xf numFmtId="44" fontId="0" fillId="3" borderId="1" xfId="1" applyFont="1" applyFill="1" applyBorder="1" applyAlignment="1">
      <alignment horizontal="center" vertical="center"/>
    </xf>
    <xf numFmtId="9" fontId="0" fillId="3" borderId="1" xfId="2" applyFont="1" applyFill="1" applyBorder="1" applyAlignment="1">
      <alignment horizontal="center" vertical="center"/>
    </xf>
    <xf numFmtId="0" fontId="0" fillId="3" borderId="1" xfId="0" applyFill="1" applyBorder="1" applyAlignment="1">
      <alignment horizontal="center" vertical="center"/>
    </xf>
    <xf numFmtId="0" fontId="0" fillId="3" borderId="1" xfId="10" applyFont="1" applyFill="1" applyBorder="1" applyAlignment="1">
      <alignment horizontal="left" vertical="center" wrapText="1"/>
    </xf>
    <xf numFmtId="0" fontId="0" fillId="3" borderId="1" xfId="13" applyFont="1" applyFill="1" applyBorder="1" applyAlignment="1">
      <alignment horizontal="left" vertical="center" wrapText="1"/>
    </xf>
    <xf numFmtId="168" fontId="0" fillId="3" borderId="1" xfId="19" applyNumberFormat="1" applyFont="1" applyFill="1" applyBorder="1" applyAlignment="1" applyProtection="1">
      <alignment horizontal="left" vertical="center" wrapText="1"/>
      <protection locked="0"/>
    </xf>
    <xf numFmtId="0" fontId="0" fillId="3" borderId="1" xfId="3" applyFont="1" applyFill="1" applyBorder="1" applyAlignment="1">
      <alignment horizontal="left" vertical="center" wrapText="1"/>
    </xf>
    <xf numFmtId="9" fontId="7" fillId="3" borderId="1" xfId="2" applyFont="1" applyFill="1" applyBorder="1" applyAlignment="1">
      <alignment horizontal="center" vertical="center" wrapText="1"/>
    </xf>
    <xf numFmtId="44" fontId="7" fillId="3" borderId="1" xfId="1" applyFont="1" applyFill="1" applyBorder="1" applyAlignment="1">
      <alignment horizontal="center" vertical="center" wrapText="1"/>
    </xf>
    <xf numFmtId="9" fontId="7" fillId="3" borderId="1" xfId="1" applyNumberFormat="1" applyFont="1" applyFill="1" applyBorder="1" applyAlignment="1">
      <alignment horizontal="center" vertical="center"/>
    </xf>
    <xf numFmtId="0" fontId="3" fillId="8" borderId="1" xfId="0" applyFont="1" applyFill="1" applyBorder="1" applyAlignment="1">
      <alignment vertical="center" wrapText="1"/>
    </xf>
    <xf numFmtId="0" fontId="3" fillId="8" borderId="1" xfId="0" applyFont="1" applyFill="1" applyBorder="1" applyAlignment="1">
      <alignment horizontal="left" vertical="center" wrapText="1"/>
    </xf>
    <xf numFmtId="164" fontId="3" fillId="8" borderId="1" xfId="1" applyNumberFormat="1" applyFont="1" applyFill="1" applyBorder="1" applyAlignment="1">
      <alignment horizontal="center" vertical="center" wrapText="1"/>
    </xf>
    <xf numFmtId="44" fontId="4" fillId="8" borderId="1" xfId="1" applyFont="1" applyFill="1" applyBorder="1" applyAlignment="1">
      <alignment horizontal="center" vertical="center" wrapText="1"/>
    </xf>
    <xf numFmtId="9" fontId="4" fillId="8" borderId="1" xfId="2" applyFont="1" applyFill="1" applyBorder="1" applyAlignment="1">
      <alignment horizontal="center" vertical="center" wrapText="1"/>
    </xf>
    <xf numFmtId="44" fontId="3" fillId="8" borderId="1" xfId="1" applyFont="1" applyFill="1" applyBorder="1" applyAlignment="1">
      <alignment horizontal="center" vertical="center" wrapText="1"/>
    </xf>
    <xf numFmtId="9" fontId="3" fillId="8" borderId="1" xfId="2" applyFont="1" applyFill="1" applyBorder="1" applyAlignment="1">
      <alignment horizontal="center" vertical="center" wrapText="1"/>
    </xf>
    <xf numFmtId="44" fontId="7" fillId="3" borderId="1" xfId="1" applyFont="1" applyFill="1" applyBorder="1" applyAlignment="1" applyProtection="1">
      <alignment horizontal="center" vertical="center"/>
      <protection locked="0"/>
    </xf>
    <xf numFmtId="164" fontId="0" fillId="0" borderId="1" xfId="1" applyNumberFormat="1" applyFont="1" applyBorder="1" applyAlignment="1">
      <alignment vertical="center"/>
    </xf>
    <xf numFmtId="0" fontId="0" fillId="3" borderId="1" xfId="3" applyFont="1" applyFill="1" applyBorder="1" applyAlignment="1">
      <alignment vertical="center" wrapText="1"/>
    </xf>
    <xf numFmtId="0" fontId="0" fillId="3" borderId="1" xfId="4" applyFont="1" applyFill="1" applyBorder="1" applyAlignment="1">
      <alignment horizontal="left" vertical="center" wrapText="1"/>
    </xf>
    <xf numFmtId="44" fontId="0" fillId="3" borderId="1" xfId="1" applyFont="1" applyFill="1" applyBorder="1" applyAlignment="1">
      <alignment horizontal="right" vertical="center"/>
    </xf>
    <xf numFmtId="49" fontId="0" fillId="3" borderId="1" xfId="6" applyNumberFormat="1" applyFont="1" applyFill="1" applyBorder="1" applyAlignment="1">
      <alignment horizontal="left" vertical="center" wrapText="1"/>
    </xf>
    <xf numFmtId="0" fontId="0" fillId="3" borderId="1" xfId="5" applyFont="1" applyFill="1" applyBorder="1" applyAlignment="1">
      <alignment vertical="center" wrapText="1"/>
    </xf>
    <xf numFmtId="49" fontId="0" fillId="3" borderId="1" xfId="8" applyNumberFormat="1" applyFont="1" applyFill="1" applyBorder="1" applyAlignment="1">
      <alignment horizontal="left" vertical="center" wrapText="1"/>
    </xf>
    <xf numFmtId="0" fontId="0" fillId="3" borderId="1" xfId="12" applyFont="1" applyFill="1" applyBorder="1" applyAlignment="1">
      <alignment horizontal="left" vertical="center" wrapText="1"/>
    </xf>
    <xf numFmtId="0" fontId="0" fillId="3" borderId="1" xfId="5" applyFont="1" applyFill="1" applyBorder="1" applyAlignment="1" applyProtection="1">
      <alignment horizontal="left" vertical="center" wrapText="1"/>
      <protection locked="0"/>
    </xf>
    <xf numFmtId="49" fontId="0" fillId="3" borderId="1" xfId="6" applyNumberFormat="1" applyFont="1" applyFill="1" applyBorder="1" applyAlignment="1">
      <alignment vertical="center" wrapText="1"/>
    </xf>
    <xf numFmtId="0" fontId="0" fillId="3" borderId="1" xfId="18" applyFont="1" applyFill="1" applyBorder="1" applyAlignment="1">
      <alignment horizontal="left" vertical="center" wrapText="1"/>
    </xf>
    <xf numFmtId="0" fontId="0" fillId="3" borderId="1" xfId="19" applyFont="1" applyFill="1" applyBorder="1" applyAlignment="1" applyProtection="1">
      <alignment horizontal="left" vertical="center" wrapText="1"/>
      <protection locked="0"/>
    </xf>
    <xf numFmtId="0" fontId="0" fillId="3" borderId="1" xfId="18" applyFont="1" applyFill="1" applyBorder="1" applyAlignment="1" applyProtection="1">
      <alignment horizontal="left" vertical="center" wrapText="1"/>
      <protection locked="0"/>
    </xf>
    <xf numFmtId="0" fontId="0" fillId="3" borderId="1" xfId="20" applyFont="1" applyFill="1" applyBorder="1" applyAlignment="1">
      <alignment horizontal="left" vertical="center" wrapText="1"/>
    </xf>
    <xf numFmtId="0" fontId="0" fillId="3" borderId="1" xfId="4" applyFont="1" applyFill="1" applyBorder="1" applyAlignment="1" applyProtection="1">
      <alignment horizontal="left" vertical="center" wrapText="1"/>
      <protection locked="0"/>
    </xf>
    <xf numFmtId="0" fontId="0" fillId="3" borderId="1" xfId="17" applyFont="1" applyFill="1" applyBorder="1" applyAlignment="1">
      <alignment vertical="center" wrapText="1"/>
    </xf>
    <xf numFmtId="0" fontId="0" fillId="3" borderId="1" xfId="22" applyFont="1" applyFill="1" applyBorder="1" applyAlignment="1">
      <alignment vertical="center" wrapText="1"/>
    </xf>
    <xf numFmtId="44" fontId="0" fillId="3" borderId="1" xfId="1" applyFont="1" applyFill="1" applyBorder="1" applyAlignment="1">
      <alignment horizontal="center" vertical="center" wrapText="1"/>
    </xf>
    <xf numFmtId="44" fontId="0" fillId="3" borderId="1" xfId="1" applyFont="1" applyFill="1" applyBorder="1" applyAlignment="1">
      <alignment vertical="center"/>
    </xf>
    <xf numFmtId="164" fontId="0" fillId="3" borderId="1" xfId="1" applyNumberFormat="1" applyFont="1" applyFill="1" applyBorder="1" applyAlignment="1">
      <alignment vertical="center"/>
    </xf>
    <xf numFmtId="164" fontId="0" fillId="3" borderId="1" xfId="1" applyNumberFormat="1" applyFont="1" applyFill="1" applyBorder="1" applyAlignment="1">
      <alignment horizontal="right" vertical="center"/>
    </xf>
    <xf numFmtId="44" fontId="0" fillId="3" borderId="1" xfId="0" applyNumberFormat="1" applyFill="1" applyBorder="1" applyAlignment="1">
      <alignment horizontal="center" vertical="center"/>
    </xf>
    <xf numFmtId="164" fontId="0" fillId="3" borderId="1" xfId="0" applyNumberFormat="1" applyFill="1" applyBorder="1" applyAlignment="1">
      <alignment horizontal="center" vertical="center"/>
    </xf>
    <xf numFmtId="164" fontId="0" fillId="3" borderId="1" xfId="1" applyNumberFormat="1" applyFont="1" applyFill="1" applyBorder="1" applyAlignment="1">
      <alignment horizontal="right" vertical="center" wrapText="1"/>
    </xf>
    <xf numFmtId="0" fontId="0" fillId="3" borderId="1" xfId="14" applyFont="1" applyFill="1" applyBorder="1" applyAlignment="1">
      <alignment horizontal="center" vertical="center"/>
    </xf>
    <xf numFmtId="164" fontId="0" fillId="3" borderId="1" xfId="1" applyNumberFormat="1" applyFont="1" applyFill="1" applyBorder="1" applyAlignment="1">
      <alignment horizontal="left" vertical="center"/>
    </xf>
    <xf numFmtId="0" fontId="0" fillId="3" borderId="1" xfId="19" applyFont="1" applyFill="1" applyBorder="1" applyAlignment="1">
      <alignment vertical="center" wrapText="1"/>
    </xf>
    <xf numFmtId="44" fontId="0" fillId="3" borderId="0" xfId="1" applyFont="1" applyFill="1" applyAlignment="1">
      <alignment horizontal="center" vertical="center"/>
    </xf>
    <xf numFmtId="0" fontId="0" fillId="4" borderId="1" xfId="19" applyFont="1" applyFill="1" applyBorder="1" applyAlignment="1">
      <alignment horizontal="left" vertical="center" wrapText="1"/>
    </xf>
    <xf numFmtId="170" fontId="0" fillId="3" borderId="1" xfId="14" applyNumberFormat="1" applyFont="1" applyFill="1" applyBorder="1" applyAlignment="1">
      <alignment horizontal="right" vertical="center" wrapText="1"/>
    </xf>
    <xf numFmtId="0" fontId="0" fillId="3" borderId="1" xfId="15" applyFont="1" applyFill="1" applyBorder="1" applyAlignment="1">
      <alignment vertical="center"/>
    </xf>
    <xf numFmtId="0" fontId="0" fillId="3" borderId="1" xfId="21" applyNumberFormat="1" applyFont="1" applyFill="1" applyBorder="1" applyAlignment="1">
      <alignment vertical="center"/>
    </xf>
    <xf numFmtId="0" fontId="44" fillId="0" borderId="0" xfId="0" applyFont="1"/>
    <xf numFmtId="0" fontId="0" fillId="5" borderId="0" xfId="0" applyFill="1"/>
    <xf numFmtId="0" fontId="45" fillId="0" borderId="0" xfId="0" applyFont="1"/>
    <xf numFmtId="164" fontId="0" fillId="0" borderId="1" xfId="1" applyNumberFormat="1" applyFont="1" applyBorder="1" applyAlignment="1">
      <alignment horizontal="right" vertical="center"/>
    </xf>
    <xf numFmtId="164" fontId="0" fillId="3" borderId="0" xfId="1" applyNumberFormat="1" applyFont="1" applyFill="1" applyAlignment="1">
      <alignment vertical="center"/>
    </xf>
    <xf numFmtId="0" fontId="47" fillId="3" borderId="0" xfId="0" applyFont="1" applyFill="1" applyAlignment="1">
      <alignment horizontal="left" vertical="center"/>
    </xf>
    <xf numFmtId="0" fontId="7" fillId="0" borderId="1" xfId="15" applyFont="1" applyBorder="1" applyAlignment="1">
      <alignment vertical="center"/>
    </xf>
    <xf numFmtId="49" fontId="0" fillId="3" borderId="1" xfId="0" applyNumberFormat="1" applyFill="1" applyBorder="1" applyAlignment="1" applyProtection="1">
      <alignment vertical="center" wrapText="1"/>
      <protection locked="0"/>
    </xf>
    <xf numFmtId="164" fontId="0" fillId="3" borderId="1" xfId="14" applyNumberFormat="1" applyFont="1" applyFill="1" applyBorder="1" applyAlignment="1">
      <alignment horizontal="right" vertical="center" wrapText="1"/>
    </xf>
    <xf numFmtId="0" fontId="48" fillId="3" borderId="1" xfId="9" applyFont="1" applyFill="1" applyBorder="1" applyAlignment="1">
      <alignment vertical="center" wrapText="1"/>
    </xf>
    <xf numFmtId="164" fontId="0" fillId="3" borderId="31" xfId="1" applyNumberFormat="1" applyFont="1" applyFill="1" applyBorder="1" applyAlignment="1">
      <alignment horizontal="center" vertical="center"/>
    </xf>
    <xf numFmtId="44" fontId="7" fillId="3" borderId="31" xfId="1" applyFont="1" applyFill="1" applyBorder="1" applyAlignment="1">
      <alignment horizontal="center" vertical="center"/>
    </xf>
    <xf numFmtId="9" fontId="7" fillId="3" borderId="31" xfId="2" applyFont="1" applyFill="1" applyBorder="1" applyAlignment="1">
      <alignment horizontal="center" vertical="center"/>
    </xf>
    <xf numFmtId="0" fontId="50" fillId="9" borderId="23" xfId="0" applyFont="1" applyFill="1" applyBorder="1" applyAlignment="1">
      <alignment vertical="center" wrapText="1"/>
    </xf>
    <xf numFmtId="164" fontId="51" fillId="3" borderId="0" xfId="0" applyNumberFormat="1" applyFont="1" applyFill="1" applyAlignment="1">
      <alignment vertical="center"/>
    </xf>
    <xf numFmtId="0" fontId="51" fillId="3" borderId="0" xfId="0" applyFont="1" applyFill="1" applyAlignment="1">
      <alignment vertical="center"/>
    </xf>
    <xf numFmtId="164" fontId="51" fillId="0" borderId="0" xfId="0" applyNumberFormat="1" applyFont="1" applyAlignment="1">
      <alignment vertical="center"/>
    </xf>
    <xf numFmtId="44" fontId="51" fillId="3" borderId="0" xfId="1" applyFont="1" applyFill="1" applyAlignment="1">
      <alignment vertical="center"/>
    </xf>
    <xf numFmtId="0" fontId="51" fillId="0" borderId="0" xfId="0" applyFont="1" applyAlignment="1">
      <alignment vertical="center"/>
    </xf>
    <xf numFmtId="0" fontId="50" fillId="9" borderId="22" xfId="0" applyFont="1" applyFill="1" applyBorder="1" applyAlignment="1">
      <alignment vertical="center"/>
    </xf>
    <xf numFmtId="0" fontId="50" fillId="9" borderId="21" xfId="0" applyFont="1" applyFill="1" applyBorder="1" applyAlignment="1">
      <alignment vertical="center"/>
    </xf>
    <xf numFmtId="0" fontId="51" fillId="9" borderId="22" xfId="0" applyFont="1" applyFill="1" applyBorder="1" applyAlignment="1">
      <alignment vertical="center"/>
    </xf>
    <xf numFmtId="0" fontId="7" fillId="3" borderId="1" xfId="0" applyFont="1" applyFill="1" applyBorder="1" applyAlignment="1">
      <alignment vertical="center"/>
    </xf>
    <xf numFmtId="0" fontId="7" fillId="3" borderId="1" xfId="0" applyFont="1" applyFill="1" applyBorder="1" applyAlignment="1">
      <alignment vertical="center" wrapText="1"/>
    </xf>
    <xf numFmtId="0" fontId="7" fillId="3" borderId="1" xfId="0" applyFont="1" applyFill="1" applyBorder="1" applyAlignment="1">
      <alignment horizontal="left" vertical="center"/>
    </xf>
    <xf numFmtId="0" fontId="7" fillId="3" borderId="1" xfId="0" applyFont="1" applyFill="1" applyBorder="1" applyAlignment="1">
      <alignment horizontal="left" vertical="center" wrapText="1"/>
    </xf>
    <xf numFmtId="44" fontId="0" fillId="3" borderId="1" xfId="1" applyFont="1" applyFill="1" applyBorder="1" applyAlignment="1">
      <alignment vertical="center" wrapText="1"/>
    </xf>
    <xf numFmtId="0" fontId="0" fillId="3" borderId="1" xfId="14" applyFont="1" applyFill="1" applyBorder="1" applyAlignment="1">
      <alignment vertical="center"/>
    </xf>
    <xf numFmtId="44" fontId="48" fillId="3" borderId="1" xfId="1" applyFont="1" applyFill="1" applyBorder="1" applyAlignment="1">
      <alignment horizontal="right" vertical="center" wrapText="1"/>
    </xf>
    <xf numFmtId="49" fontId="0" fillId="3" borderId="1" xfId="16" applyNumberFormat="1" applyFont="1" applyFill="1" applyBorder="1" applyAlignment="1" applyProtection="1">
      <alignment vertical="center"/>
      <protection locked="0"/>
    </xf>
    <xf numFmtId="0" fontId="0" fillId="3" borderId="1" xfId="17" applyFont="1" applyFill="1" applyBorder="1" applyAlignment="1" applyProtection="1">
      <alignment horizontal="left" vertical="center"/>
      <protection locked="0"/>
    </xf>
    <xf numFmtId="0" fontId="7" fillId="3" borderId="1" xfId="17" applyFont="1" applyFill="1" applyBorder="1" applyAlignment="1">
      <alignment horizontal="left" vertical="center" wrapText="1"/>
    </xf>
    <xf numFmtId="44" fontId="7" fillId="3" borderId="1" xfId="1" applyFont="1" applyFill="1" applyBorder="1" applyAlignment="1">
      <alignment vertical="center"/>
    </xf>
    <xf numFmtId="0" fontId="4" fillId="0" borderId="14" xfId="0" applyFont="1" applyBorder="1" applyAlignment="1">
      <alignment vertical="center"/>
    </xf>
    <xf numFmtId="44" fontId="0" fillId="3" borderId="31" xfId="1" applyFont="1" applyFill="1" applyBorder="1" applyAlignment="1">
      <alignment horizontal="center" vertical="center"/>
    </xf>
    <xf numFmtId="44" fontId="0" fillId="3" borderId="0" xfId="1" applyFont="1" applyFill="1" applyBorder="1" applyAlignment="1">
      <alignment horizontal="center" vertical="center"/>
    </xf>
    <xf numFmtId="44" fontId="0" fillId="10" borderId="1" xfId="1" applyFont="1" applyFill="1" applyBorder="1" applyAlignment="1">
      <alignment horizontal="center" vertical="center"/>
    </xf>
    <xf numFmtId="164" fontId="0" fillId="10" borderId="1" xfId="1" applyNumberFormat="1" applyFont="1" applyFill="1" applyBorder="1" applyAlignment="1">
      <alignment vertical="center"/>
    </xf>
    <xf numFmtId="44" fontId="7" fillId="10" borderId="1" xfId="1" applyFont="1" applyFill="1" applyBorder="1" applyAlignment="1">
      <alignment horizontal="center" vertical="center" wrapText="1"/>
    </xf>
    <xf numFmtId="9" fontId="7" fillId="10" borderId="1" xfId="2" applyFont="1" applyFill="1" applyBorder="1" applyAlignment="1">
      <alignment horizontal="center" vertical="center"/>
    </xf>
    <xf numFmtId="44" fontId="7" fillId="10" borderId="1" xfId="1" applyFont="1" applyFill="1" applyBorder="1" applyAlignment="1">
      <alignment horizontal="center" vertical="center"/>
    </xf>
    <xf numFmtId="44" fontId="0" fillId="10" borderId="1" xfId="1" applyFont="1" applyFill="1" applyBorder="1" applyAlignment="1">
      <alignment vertical="center"/>
    </xf>
    <xf numFmtId="0" fontId="7" fillId="10" borderId="1" xfId="0" applyFont="1" applyFill="1" applyBorder="1"/>
    <xf numFmtId="44" fontId="7" fillId="10" borderId="1" xfId="1" applyFont="1" applyFill="1" applyBorder="1" applyAlignment="1">
      <alignment vertical="center"/>
    </xf>
    <xf numFmtId="0" fontId="7" fillId="10" borderId="1" xfId="3" applyFont="1" applyFill="1" applyBorder="1" applyAlignment="1">
      <alignment vertical="center"/>
    </xf>
    <xf numFmtId="164" fontId="0" fillId="10" borderId="1" xfId="1" applyNumberFormat="1" applyFont="1" applyFill="1" applyBorder="1" applyAlignment="1">
      <alignment horizontal="center" vertical="center"/>
    </xf>
    <xf numFmtId="164" fontId="48" fillId="3" borderId="1" xfId="1" applyNumberFormat="1" applyFont="1" applyFill="1" applyBorder="1" applyAlignment="1">
      <alignment horizontal="center" vertical="center" wrapText="1"/>
    </xf>
    <xf numFmtId="164" fontId="0" fillId="3" borderId="0" xfId="1" applyNumberFormat="1" applyFont="1" applyFill="1" applyAlignment="1">
      <alignment horizontal="center" vertical="center"/>
    </xf>
    <xf numFmtId="9" fontId="0" fillId="10" borderId="1" xfId="2" applyFont="1" applyFill="1" applyBorder="1" applyAlignment="1">
      <alignment horizontal="center" vertical="center"/>
    </xf>
    <xf numFmtId="0" fontId="7" fillId="0" borderId="10" xfId="0" applyFont="1" applyBorder="1" applyAlignment="1">
      <alignment horizontal="left" vertical="center"/>
    </xf>
    <xf numFmtId="0" fontId="13" fillId="0" borderId="0" xfId="0" applyFont="1" applyAlignment="1">
      <alignment vertical="center"/>
    </xf>
    <xf numFmtId="0" fontId="13" fillId="0" borderId="11" xfId="0" applyFont="1" applyBorder="1" applyAlignment="1">
      <alignment vertical="center"/>
    </xf>
    <xf numFmtId="0" fontId="7" fillId="0" borderId="13" xfId="0" applyFont="1" applyBorder="1" applyAlignment="1">
      <alignment vertical="center"/>
    </xf>
    <xf numFmtId="8" fontId="4" fillId="0" borderId="13" xfId="0" applyNumberFormat="1" applyFont="1" applyBorder="1" applyAlignment="1">
      <alignment horizontal="center" vertical="center"/>
    </xf>
    <xf numFmtId="8" fontId="35" fillId="0" borderId="12" xfId="0" applyNumberFormat="1" applyFont="1" applyBorder="1" applyAlignment="1">
      <alignment horizontal="center" vertical="center"/>
    </xf>
    <xf numFmtId="0" fontId="7" fillId="3" borderId="0" xfId="0" applyFont="1" applyFill="1" applyAlignment="1">
      <alignment horizontal="left" vertical="center" wrapText="1"/>
    </xf>
    <xf numFmtId="0" fontId="13" fillId="3" borderId="0" xfId="0" applyFont="1" applyFill="1"/>
    <xf numFmtId="0" fontId="4" fillId="3" borderId="0" xfId="0" applyFont="1" applyFill="1" applyAlignment="1">
      <alignment horizontal="center" vertical="center"/>
    </xf>
    <xf numFmtId="8" fontId="7" fillId="3" borderId="0" xfId="0" applyNumberFormat="1" applyFont="1" applyFill="1" applyAlignment="1">
      <alignment horizontal="left" vertical="center" wrapText="1"/>
    </xf>
    <xf numFmtId="8" fontId="7" fillId="3" borderId="0" xfId="0" applyNumberFormat="1" applyFont="1" applyFill="1" applyAlignment="1">
      <alignment horizontal="center" vertical="center" wrapText="1"/>
    </xf>
    <xf numFmtId="0" fontId="8" fillId="3" borderId="0" xfId="0" applyFont="1" applyFill="1" applyAlignment="1">
      <alignment horizontal="left" vertical="center" wrapText="1"/>
    </xf>
    <xf numFmtId="0" fontId="7" fillId="10" borderId="1" xfId="4" applyFont="1" applyFill="1" applyBorder="1" applyAlignment="1">
      <alignment vertical="center" wrapText="1"/>
    </xf>
    <xf numFmtId="0" fontId="7" fillId="0" borderId="1" xfId="0" applyFont="1" applyBorder="1" applyAlignment="1">
      <alignment vertical="center" wrapText="1"/>
    </xf>
    <xf numFmtId="0" fontId="7" fillId="3" borderId="1" xfId="28" applyFont="1" applyFill="1" applyBorder="1" applyAlignment="1">
      <alignment vertical="center" wrapText="1"/>
    </xf>
    <xf numFmtId="0" fontId="7" fillId="10" borderId="1" xfId="17" applyFont="1" applyFill="1" applyBorder="1" applyAlignment="1">
      <alignment vertical="center" wrapText="1"/>
    </xf>
    <xf numFmtId="0" fontId="7" fillId="10" borderId="1" xfId="0" applyFont="1" applyFill="1" applyBorder="1" applyAlignment="1">
      <alignment horizontal="left" vertical="center" wrapText="1"/>
    </xf>
    <xf numFmtId="166" fontId="7" fillId="10" borderId="1" xfId="0" applyNumberFormat="1" applyFont="1" applyFill="1" applyBorder="1" applyAlignment="1">
      <alignment horizontal="right"/>
    </xf>
    <xf numFmtId="0" fontId="7" fillId="10" borderId="1" xfId="21" applyNumberFormat="1" applyFont="1" applyFill="1" applyBorder="1" applyAlignment="1">
      <alignment vertical="center"/>
    </xf>
    <xf numFmtId="0" fontId="7" fillId="10" borderId="1" xfId="3" applyFont="1" applyFill="1" applyBorder="1" applyAlignment="1">
      <alignment vertical="center" wrapText="1"/>
    </xf>
    <xf numFmtId="44" fontId="7" fillId="10" borderId="1" xfId="1" applyFont="1" applyFill="1" applyBorder="1"/>
    <xf numFmtId="44" fontId="0" fillId="10" borderId="1" xfId="1" applyFont="1" applyFill="1" applyBorder="1" applyAlignment="1">
      <alignment horizontal="center" vertical="center" wrapText="1"/>
    </xf>
    <xf numFmtId="44" fontId="0" fillId="3" borderId="0" xfId="1" applyFont="1" applyFill="1" applyAlignment="1">
      <alignment vertical="center"/>
    </xf>
    <xf numFmtId="0" fontId="3" fillId="10" borderId="1" xfId="0" applyFont="1" applyFill="1" applyBorder="1" applyAlignment="1">
      <alignment horizontal="center" vertical="center"/>
    </xf>
    <xf numFmtId="0" fontId="7" fillId="10" borderId="1" xfId="0" applyFont="1" applyFill="1" applyBorder="1" applyAlignment="1">
      <alignment horizontal="left"/>
    </xf>
    <xf numFmtId="9" fontId="0" fillId="3" borderId="1" xfId="0" applyNumberFormat="1" applyFill="1" applyBorder="1" applyAlignment="1">
      <alignment horizontal="center" vertical="center"/>
    </xf>
    <xf numFmtId="164" fontId="0" fillId="3" borderId="1" xfId="0" applyNumberFormat="1" applyFill="1" applyBorder="1" applyAlignment="1">
      <alignment vertical="center"/>
    </xf>
    <xf numFmtId="0" fontId="0" fillId="10" borderId="1" xfId="0" applyFill="1" applyBorder="1" applyAlignment="1">
      <alignment vertical="center" wrapText="1"/>
    </xf>
    <xf numFmtId="0" fontId="0" fillId="10" borderId="1" xfId="0" applyFill="1" applyBorder="1" applyAlignment="1">
      <alignment vertical="center"/>
    </xf>
    <xf numFmtId="0" fontId="0" fillId="10" borderId="1" xfId="0" applyFill="1" applyBorder="1" applyAlignment="1">
      <alignment horizontal="center" vertical="center"/>
    </xf>
    <xf numFmtId="0" fontId="0" fillId="3" borderId="1" xfId="0" applyFill="1" applyBorder="1" applyAlignment="1">
      <alignment horizontal="left" vertical="center"/>
    </xf>
    <xf numFmtId="165" fontId="0" fillId="3" borderId="1" xfId="0" applyNumberFormat="1" applyFill="1" applyBorder="1" applyAlignment="1">
      <alignment horizontal="left" vertical="center" wrapText="1"/>
    </xf>
    <xf numFmtId="0" fontId="0" fillId="0" borderId="0" xfId="0" applyAlignment="1">
      <alignment vertical="center"/>
    </xf>
    <xf numFmtId="164" fontId="0" fillId="10" borderId="1" xfId="0" applyNumberFormat="1" applyFill="1" applyBorder="1" applyAlignment="1">
      <alignment vertical="center"/>
    </xf>
    <xf numFmtId="164" fontId="0" fillId="10" borderId="1" xfId="0" applyNumberFormat="1" applyFill="1" applyBorder="1" applyAlignment="1">
      <alignment horizontal="center" vertical="center"/>
    </xf>
    <xf numFmtId="0" fontId="0" fillId="0" borderId="1" xfId="0" applyBorder="1" applyAlignment="1">
      <alignment vertical="center" wrapText="1"/>
    </xf>
    <xf numFmtId="164" fontId="0" fillId="3" borderId="1" xfId="0" applyNumberFormat="1" applyFill="1" applyBorder="1" applyAlignment="1">
      <alignment horizontal="right" vertical="center"/>
    </xf>
    <xf numFmtId="170" fontId="0" fillId="3" borderId="1" xfId="0" applyNumberFormat="1" applyFill="1" applyBorder="1" applyAlignment="1">
      <alignment horizontal="right" vertical="center"/>
    </xf>
    <xf numFmtId="0" fontId="0" fillId="0" borderId="1" xfId="0" applyBorder="1" applyAlignment="1">
      <alignment vertical="center"/>
    </xf>
    <xf numFmtId="0" fontId="0" fillId="3" borderId="31" xfId="0" applyFill="1" applyBorder="1" applyAlignment="1">
      <alignment vertical="center"/>
    </xf>
    <xf numFmtId="9" fontId="0" fillId="10" borderId="1" xfId="0" applyNumberFormat="1" applyFill="1" applyBorder="1" applyAlignment="1">
      <alignment horizontal="center" vertical="center"/>
    </xf>
    <xf numFmtId="0" fontId="0" fillId="3" borderId="0" xfId="0" applyFill="1" applyAlignment="1">
      <alignment horizontal="left" vertical="center" wrapText="1"/>
    </xf>
    <xf numFmtId="49" fontId="0" fillId="3" borderId="1" xfId="0" applyNumberFormat="1" applyFill="1" applyBorder="1" applyAlignment="1" applyProtection="1">
      <alignment horizontal="left" vertical="center" wrapText="1"/>
      <protection locked="0"/>
    </xf>
    <xf numFmtId="0" fontId="0" fillId="3" borderId="1" xfId="0" applyFill="1" applyBorder="1" applyAlignment="1" applyProtection="1">
      <alignment horizontal="left" vertical="center" wrapText="1"/>
      <protection locked="0"/>
    </xf>
    <xf numFmtId="0" fontId="0" fillId="3" borderId="37" xfId="0" applyFill="1" applyBorder="1" applyAlignment="1">
      <alignment horizontal="left" vertical="center" wrapText="1"/>
    </xf>
    <xf numFmtId="0" fontId="0" fillId="3" borderId="31" xfId="0" applyFill="1" applyBorder="1" applyAlignment="1">
      <alignment horizontal="left" vertical="center" wrapText="1"/>
    </xf>
    <xf numFmtId="0" fontId="0" fillId="3" borderId="31" xfId="0" applyFill="1" applyBorder="1" applyAlignment="1">
      <alignment vertical="center" wrapText="1"/>
    </xf>
    <xf numFmtId="0" fontId="0" fillId="3" borderId="31" xfId="0" applyFill="1" applyBorder="1" applyAlignment="1">
      <alignment horizontal="center" vertical="center"/>
    </xf>
    <xf numFmtId="0" fontId="0" fillId="3" borderId="37" xfId="0" applyFill="1" applyBorder="1" applyAlignment="1">
      <alignment vertical="center" wrapText="1"/>
    </xf>
    <xf numFmtId="0" fontId="0" fillId="3" borderId="0" xfId="0" applyFill="1" applyAlignment="1">
      <alignment vertical="center"/>
    </xf>
    <xf numFmtId="0" fontId="0" fillId="3" borderId="0" xfId="0" applyFill="1" applyAlignment="1">
      <alignment horizontal="center" vertical="center"/>
    </xf>
    <xf numFmtId="164" fontId="0" fillId="3" borderId="0" xfId="0" applyNumberFormat="1" applyFill="1" applyAlignment="1">
      <alignment vertical="center"/>
    </xf>
    <xf numFmtId="164" fontId="0" fillId="0" borderId="0" xfId="0" applyNumberFormat="1" applyAlignment="1">
      <alignment vertical="center"/>
    </xf>
    <xf numFmtId="164" fontId="0" fillId="3" borderId="31" xfId="1" applyNumberFormat="1" applyFont="1" applyFill="1" applyBorder="1" applyAlignment="1">
      <alignment horizontal="right" vertical="center"/>
    </xf>
    <xf numFmtId="164" fontId="0" fillId="0" borderId="31" xfId="1" applyNumberFormat="1" applyFont="1" applyBorder="1" applyAlignment="1">
      <alignment horizontal="right" vertical="center"/>
    </xf>
    <xf numFmtId="44" fontId="1" fillId="10" borderId="1" xfId="1" applyFont="1" applyFill="1" applyBorder="1" applyAlignment="1">
      <alignment horizontal="center" vertical="center"/>
    </xf>
    <xf numFmtId="0" fontId="7" fillId="10" borderId="1" xfId="0" applyFont="1" applyFill="1" applyBorder="1" applyAlignment="1">
      <alignment vertical="center"/>
    </xf>
    <xf numFmtId="0" fontId="7" fillId="10" borderId="1" xfId="0" applyFont="1" applyFill="1" applyBorder="1" applyAlignment="1">
      <alignment vertical="center" wrapText="1"/>
    </xf>
    <xf numFmtId="0" fontId="7" fillId="10" borderId="1" xfId="0" applyFont="1" applyFill="1" applyBorder="1" applyAlignment="1">
      <alignment horizontal="left" vertical="center"/>
    </xf>
    <xf numFmtId="44" fontId="1" fillId="3" borderId="1" xfId="1" applyFont="1" applyFill="1" applyBorder="1" applyAlignment="1">
      <alignment horizontal="center" vertical="center" wrapText="1"/>
    </xf>
    <xf numFmtId="9" fontId="1" fillId="3" borderId="1" xfId="2" applyFont="1" applyFill="1" applyBorder="1" applyAlignment="1">
      <alignment horizontal="center" vertical="center"/>
    </xf>
    <xf numFmtId="44" fontId="1" fillId="3" borderId="1" xfId="1" applyFont="1" applyFill="1" applyBorder="1" applyAlignment="1">
      <alignment horizontal="center" vertical="center"/>
    </xf>
    <xf numFmtId="0" fontId="0" fillId="3" borderId="0" xfId="0" applyFill="1" applyAlignment="1">
      <alignment vertical="center" wrapText="1"/>
    </xf>
    <xf numFmtId="0" fontId="0" fillId="3" borderId="37" xfId="28" applyFont="1" applyFill="1" applyBorder="1" applyAlignment="1">
      <alignment vertical="center"/>
    </xf>
    <xf numFmtId="0" fontId="46" fillId="4" borderId="0" xfId="27" applyFont="1" applyFill="1" applyBorder="1" applyAlignment="1">
      <alignment horizontal="left" vertical="center" wrapText="1"/>
    </xf>
    <xf numFmtId="0" fontId="20" fillId="3" borderId="32" xfId="0" applyFont="1" applyFill="1" applyBorder="1" applyAlignment="1">
      <alignment vertical="center" wrapText="1"/>
    </xf>
    <xf numFmtId="0" fontId="0" fillId="3" borderId="61" xfId="0" applyFill="1" applyBorder="1" applyAlignment="1">
      <alignment vertical="center" wrapText="1"/>
    </xf>
    <xf numFmtId="0" fontId="18" fillId="3" borderId="1" xfId="0" applyFont="1" applyFill="1" applyBorder="1" applyAlignment="1">
      <alignment vertical="top" wrapText="1"/>
    </xf>
    <xf numFmtId="0" fontId="20" fillId="3" borderId="1" xfId="0" applyFont="1" applyFill="1" applyBorder="1" applyAlignment="1">
      <alignment vertical="top" wrapText="1"/>
    </xf>
    <xf numFmtId="0" fontId="15" fillId="3" borderId="1" xfId="0" applyFont="1" applyFill="1" applyBorder="1" applyAlignment="1">
      <alignment wrapText="1"/>
    </xf>
    <xf numFmtId="0" fontId="15" fillId="3" borderId="9" xfId="0" applyFont="1" applyFill="1" applyBorder="1" applyAlignment="1">
      <alignment wrapText="1"/>
    </xf>
    <xf numFmtId="0" fontId="19" fillId="6" borderId="5" xfId="0" applyFont="1" applyFill="1" applyBorder="1" applyAlignment="1">
      <alignment vertical="center" wrapText="1"/>
    </xf>
    <xf numFmtId="0" fontId="21" fillId="6" borderId="34" xfId="0" applyFont="1" applyFill="1" applyBorder="1" applyAlignment="1">
      <alignment vertical="center" wrapText="1"/>
    </xf>
    <xf numFmtId="0" fontId="21" fillId="6" borderId="33" xfId="0" applyFont="1" applyFill="1" applyBorder="1" applyAlignment="1">
      <alignment vertical="center" wrapText="1"/>
    </xf>
    <xf numFmtId="0" fontId="17" fillId="3" borderId="32" xfId="0" applyFont="1" applyFill="1" applyBorder="1" applyAlignment="1">
      <alignment vertical="center" wrapText="1"/>
    </xf>
    <xf numFmtId="0" fontId="0" fillId="3" borderId="62" xfId="0" applyFill="1" applyBorder="1" applyAlignment="1">
      <alignment vertical="center" wrapText="1"/>
    </xf>
    <xf numFmtId="0" fontId="18" fillId="3" borderId="1" xfId="0" applyFont="1" applyFill="1" applyBorder="1" applyAlignment="1">
      <alignment vertical="center" wrapText="1"/>
    </xf>
    <xf numFmtId="0" fontId="20" fillId="3" borderId="1" xfId="0" applyFont="1" applyFill="1" applyBorder="1" applyAlignment="1">
      <alignment vertical="center" wrapText="1"/>
    </xf>
    <xf numFmtId="0" fontId="15" fillId="3" borderId="1" xfId="0" applyFont="1" applyFill="1" applyBorder="1" applyAlignment="1">
      <alignment vertical="center" wrapText="1"/>
    </xf>
    <xf numFmtId="0" fontId="15" fillId="3" borderId="9" xfId="0" applyFont="1" applyFill="1" applyBorder="1" applyAlignment="1">
      <alignment vertical="center" wrapText="1"/>
    </xf>
    <xf numFmtId="0" fontId="16" fillId="3" borderId="1" xfId="0" applyFont="1" applyFill="1" applyBorder="1" applyAlignment="1">
      <alignment vertical="top" wrapText="1"/>
    </xf>
    <xf numFmtId="0" fontId="2" fillId="6" borderId="68" xfId="0" applyFont="1" applyFill="1" applyBorder="1" applyAlignment="1">
      <alignment horizontal="center" vertical="center" wrapText="1"/>
    </xf>
    <xf numFmtId="0" fontId="2" fillId="6" borderId="22" xfId="0" applyFont="1" applyFill="1" applyBorder="1" applyAlignment="1">
      <alignment horizontal="center" vertical="center" wrapText="1"/>
    </xf>
    <xf numFmtId="0" fontId="2" fillId="6" borderId="69" xfId="0" applyFont="1" applyFill="1" applyBorder="1" applyAlignment="1">
      <alignment horizontal="center" vertical="center" wrapText="1"/>
    </xf>
    <xf numFmtId="0" fontId="19" fillId="6" borderId="52" xfId="0" applyFont="1" applyFill="1" applyBorder="1" applyAlignment="1">
      <alignment vertical="center" wrapText="1"/>
    </xf>
    <xf numFmtId="0" fontId="21" fillId="6" borderId="52" xfId="0" applyFont="1" applyFill="1" applyBorder="1" applyAlignment="1">
      <alignment vertical="center" wrapText="1"/>
    </xf>
    <xf numFmtId="0" fontId="21" fillId="6" borderId="51" xfId="0" applyFont="1" applyFill="1" applyBorder="1" applyAlignment="1">
      <alignment vertical="center" wrapText="1"/>
    </xf>
    <xf numFmtId="0" fontId="0" fillId="3" borderId="20" xfId="0" applyFill="1" applyBorder="1" applyAlignment="1">
      <alignment vertical="center" wrapText="1"/>
    </xf>
    <xf numFmtId="0" fontId="20" fillId="3" borderId="25" xfId="0" applyFont="1" applyFill="1" applyBorder="1" applyAlignment="1">
      <alignment vertical="top" wrapText="1"/>
    </xf>
    <xf numFmtId="0" fontId="15" fillId="3" borderId="25" xfId="0" applyFont="1" applyFill="1" applyBorder="1" applyAlignment="1">
      <alignment wrapText="1"/>
    </xf>
    <xf numFmtId="0" fontId="15" fillId="3" borderId="24" xfId="0" applyFont="1" applyFill="1" applyBorder="1" applyAlignment="1">
      <alignment wrapText="1"/>
    </xf>
    <xf numFmtId="0" fontId="19" fillId="6" borderId="23" xfId="0" applyFont="1" applyFill="1" applyBorder="1" applyAlignment="1">
      <alignment vertical="center" wrapText="1"/>
    </xf>
    <xf numFmtId="0" fontId="19" fillId="6" borderId="22" xfId="0" applyFont="1" applyFill="1" applyBorder="1" applyAlignment="1">
      <alignment vertical="center" wrapText="1"/>
    </xf>
    <xf numFmtId="0" fontId="19" fillId="6" borderId="21" xfId="0" applyFont="1" applyFill="1" applyBorder="1" applyAlignment="1">
      <alignment vertical="center" wrapText="1"/>
    </xf>
    <xf numFmtId="0" fontId="7" fillId="0" borderId="10" xfId="0" applyFont="1" applyBorder="1" applyAlignment="1">
      <alignment horizontal="left" vertical="center" wrapText="1"/>
    </xf>
    <xf numFmtId="0" fontId="0" fillId="0" borderId="0" xfId="0" applyAlignment="1">
      <alignment vertical="center" wrapText="1"/>
    </xf>
    <xf numFmtId="0" fontId="0" fillId="0" borderId="11" xfId="0" applyBorder="1" applyAlignment="1">
      <alignment vertical="center" wrapText="1"/>
    </xf>
    <xf numFmtId="0" fontId="20" fillId="3" borderId="58" xfId="0" applyFont="1" applyFill="1" applyBorder="1" applyAlignment="1">
      <alignment vertical="center" wrapText="1"/>
    </xf>
    <xf numFmtId="0" fontId="20" fillId="3" borderId="36" xfId="0" applyFont="1" applyFill="1" applyBorder="1" applyAlignment="1">
      <alignment vertical="center" wrapText="1"/>
    </xf>
    <xf numFmtId="0" fontId="20" fillId="3" borderId="36" xfId="0" applyFont="1" applyFill="1" applyBorder="1" applyAlignment="1">
      <alignment wrapText="1"/>
    </xf>
    <xf numFmtId="0" fontId="20" fillId="3" borderId="57" xfId="0" applyFont="1" applyFill="1" applyBorder="1" applyAlignment="1">
      <alignment wrapText="1"/>
    </xf>
    <xf numFmtId="0" fontId="0" fillId="0" borderId="0" xfId="0" applyAlignment="1">
      <alignment horizontal="left" vertical="center" wrapText="1"/>
    </xf>
    <xf numFmtId="0" fontId="0" fillId="0" borderId="11" xfId="0" applyBorder="1" applyAlignment="1">
      <alignment horizontal="left" vertical="center" wrapText="1"/>
    </xf>
    <xf numFmtId="0" fontId="20" fillId="0" borderId="58" xfId="0" applyFont="1" applyBorder="1" applyAlignment="1">
      <alignment vertical="center" wrapText="1"/>
    </xf>
    <xf numFmtId="0" fontId="20" fillId="0" borderId="36" xfId="0" applyFont="1" applyBorder="1" applyAlignment="1">
      <alignment vertical="center" wrapText="1"/>
    </xf>
    <xf numFmtId="0" fontId="20" fillId="0" borderId="57" xfId="0" applyFont="1" applyBorder="1" applyAlignment="1">
      <alignment vertical="center" wrapText="1"/>
    </xf>
    <xf numFmtId="0" fontId="27" fillId="0" borderId="0" xfId="23" applyFont="1" applyAlignment="1">
      <alignment horizontal="left"/>
    </xf>
    <xf numFmtId="0" fontId="0" fillId="0" borderId="0" xfId="0"/>
    <xf numFmtId="0" fontId="26" fillId="0" borderId="0" xfId="0" applyFont="1" applyAlignment="1">
      <alignment wrapText="1"/>
    </xf>
    <xf numFmtId="0" fontId="14" fillId="5" borderId="23" xfId="0" applyFont="1" applyFill="1" applyBorder="1" applyAlignment="1">
      <alignment horizontal="left" vertical="center" wrapText="1"/>
    </xf>
    <xf numFmtId="0" fontId="14" fillId="5" borderId="22" xfId="0" applyFont="1" applyFill="1" applyBorder="1" applyAlignment="1">
      <alignment horizontal="left" vertical="center" wrapText="1"/>
    </xf>
    <xf numFmtId="0" fontId="14" fillId="5" borderId="16" xfId="0" applyFont="1" applyFill="1" applyBorder="1" applyAlignment="1">
      <alignment horizontal="left" vertical="center" wrapText="1"/>
    </xf>
    <xf numFmtId="0" fontId="14" fillId="5" borderId="21" xfId="0" applyFont="1" applyFill="1" applyBorder="1" applyAlignment="1">
      <alignment horizontal="left" vertical="center" wrapText="1"/>
    </xf>
    <xf numFmtId="0" fontId="19" fillId="6" borderId="50" xfId="0" applyFont="1" applyFill="1" applyBorder="1" applyAlignment="1">
      <alignment vertical="center" wrapText="1"/>
    </xf>
    <xf numFmtId="0" fontId="21" fillId="6" borderId="49" xfId="0" applyFont="1" applyFill="1" applyBorder="1" applyAlignment="1">
      <alignment vertical="center" wrapText="1"/>
    </xf>
    <xf numFmtId="0" fontId="21" fillId="6" borderId="48" xfId="0" applyFont="1" applyFill="1" applyBorder="1" applyAlignment="1">
      <alignment vertical="center" wrapText="1"/>
    </xf>
    <xf numFmtId="0" fontId="7" fillId="0" borderId="5" xfId="0" applyFont="1" applyBorder="1" applyAlignment="1">
      <alignment horizontal="left" vertical="center" wrapText="1"/>
    </xf>
    <xf numFmtId="0" fontId="7" fillId="0" borderId="34" xfId="0" applyFont="1" applyBorder="1" applyAlignment="1">
      <alignment horizontal="left" vertical="center" wrapText="1"/>
    </xf>
    <xf numFmtId="0" fontId="7" fillId="0" borderId="70" xfId="0" applyFont="1" applyBorder="1" applyAlignment="1">
      <alignment horizontal="left" vertical="center" wrapText="1"/>
    </xf>
    <xf numFmtId="0" fontId="20" fillId="0" borderId="3" xfId="0" applyFont="1" applyBorder="1" applyAlignment="1">
      <alignment vertical="center" wrapText="1"/>
    </xf>
    <xf numFmtId="0" fontId="0" fillId="0" borderId="26" xfId="0" applyBorder="1" applyAlignment="1">
      <alignment vertical="center" wrapText="1"/>
    </xf>
    <xf numFmtId="0" fontId="16" fillId="3" borderId="16" xfId="0" applyFont="1" applyFill="1" applyBorder="1" applyAlignment="1">
      <alignment vertical="center" wrapText="1"/>
    </xf>
    <xf numFmtId="0" fontId="5" fillId="3" borderId="16" xfId="0" applyFont="1" applyFill="1" applyBorder="1" applyAlignment="1">
      <alignment vertical="center" wrapText="1"/>
    </xf>
    <xf numFmtId="0" fontId="5" fillId="3" borderId="15" xfId="0" applyFont="1" applyFill="1" applyBorder="1" applyAlignment="1">
      <alignment vertical="center" wrapText="1"/>
    </xf>
    <xf numFmtId="0" fontId="0" fillId="0" borderId="13" xfId="0" applyBorder="1" applyAlignment="1">
      <alignment vertical="center" wrapText="1"/>
    </xf>
    <xf numFmtId="0" fontId="0" fillId="0" borderId="12" xfId="0" applyBorder="1" applyAlignment="1">
      <alignment vertical="center" wrapText="1"/>
    </xf>
    <xf numFmtId="0" fontId="7" fillId="0" borderId="71" xfId="0" applyFont="1" applyBorder="1" applyAlignment="1">
      <alignment horizontal="left" vertical="center" wrapText="1"/>
    </xf>
    <xf numFmtId="0" fontId="7" fillId="0" borderId="0" xfId="0" applyFont="1" applyAlignment="1">
      <alignment horizontal="left" vertical="center" wrapText="1"/>
    </xf>
    <xf numFmtId="0" fontId="7" fillId="0" borderId="72" xfId="0" applyFont="1" applyBorder="1" applyAlignment="1">
      <alignment horizontal="left" vertical="center" wrapText="1"/>
    </xf>
    <xf numFmtId="0" fontId="7" fillId="0" borderId="2" xfId="0" applyFont="1" applyBorder="1" applyAlignment="1">
      <alignment horizontal="left" vertical="center" wrapText="1"/>
    </xf>
    <xf numFmtId="0" fontId="7" fillId="0" borderId="36" xfId="0" applyFont="1" applyBorder="1" applyAlignment="1">
      <alignment horizontal="left" vertical="center" wrapText="1"/>
    </xf>
    <xf numFmtId="0" fontId="7" fillId="0" borderId="7" xfId="0" applyFont="1" applyBorder="1" applyAlignment="1">
      <alignment horizontal="left" vertical="center" wrapText="1"/>
    </xf>
    <xf numFmtId="0" fontId="23" fillId="0" borderId="47" xfId="0" applyFont="1" applyBorder="1" applyAlignment="1">
      <alignment vertical="center" wrapText="1"/>
    </xf>
    <xf numFmtId="0" fontId="0" fillId="0" borderId="20" xfId="0" applyBorder="1" applyAlignment="1">
      <alignment vertical="center" wrapText="1"/>
    </xf>
    <xf numFmtId="0" fontId="7" fillId="0" borderId="44" xfId="0" applyFont="1" applyBorder="1" applyAlignment="1">
      <alignment horizontal="left" vertical="center" wrapText="1"/>
    </xf>
    <xf numFmtId="0" fontId="7" fillId="0" borderId="43" xfId="0" applyFont="1" applyBorder="1" applyAlignment="1">
      <alignment horizontal="left" vertical="center" wrapText="1"/>
    </xf>
    <xf numFmtId="0" fontId="7" fillId="0" borderId="38" xfId="0" applyFont="1" applyBorder="1" applyAlignment="1">
      <alignment horizontal="left" vertical="center" wrapText="1"/>
    </xf>
    <xf numFmtId="0" fontId="20" fillId="0" borderId="47" xfId="0" applyFont="1" applyBorder="1" applyAlignment="1">
      <alignment vertical="center" wrapText="1"/>
    </xf>
    <xf numFmtId="0" fontId="16" fillId="3" borderId="46" xfId="0" applyFont="1" applyFill="1" applyBorder="1" applyAlignment="1">
      <alignment vertical="center" wrapText="1"/>
    </xf>
    <xf numFmtId="0" fontId="5" fillId="3" borderId="46" xfId="0" applyFont="1" applyFill="1" applyBorder="1" applyAlignment="1">
      <alignment vertical="center" wrapText="1"/>
    </xf>
    <xf numFmtId="0" fontId="5" fillId="3" borderId="45" xfId="0" applyFont="1" applyFill="1" applyBorder="1" applyAlignment="1">
      <alignment vertical="center" wrapText="1"/>
    </xf>
    <xf numFmtId="0" fontId="0" fillId="0" borderId="19" xfId="0" applyBorder="1" applyAlignment="1">
      <alignment vertical="center" wrapText="1"/>
    </xf>
    <xf numFmtId="0" fontId="0" fillId="0" borderId="18" xfId="0" applyBorder="1" applyAlignment="1">
      <alignment vertical="center" wrapText="1"/>
    </xf>
    <xf numFmtId="0" fontId="14" fillId="4" borderId="17" xfId="0" applyFont="1" applyFill="1" applyBorder="1" applyAlignment="1">
      <alignment horizontal="left" vertical="center" wrapText="1"/>
    </xf>
    <xf numFmtId="0" fontId="14" fillId="4" borderId="16" xfId="0" applyFont="1" applyFill="1" applyBorder="1" applyAlignment="1">
      <alignment horizontal="left" vertical="center" wrapText="1"/>
    </xf>
    <xf numFmtId="0" fontId="14" fillId="4" borderId="15" xfId="0" applyFont="1" applyFill="1" applyBorder="1" applyAlignment="1">
      <alignment horizontal="left" vertical="center" wrapText="1"/>
    </xf>
    <xf numFmtId="0" fontId="7" fillId="3" borderId="0" xfId="0" applyFont="1" applyFill="1" applyAlignment="1">
      <alignment horizontal="left" vertical="center" wrapText="1"/>
    </xf>
    <xf numFmtId="0" fontId="19" fillId="6" borderId="17" xfId="0" applyFont="1" applyFill="1" applyBorder="1" applyAlignment="1">
      <alignment vertical="center" wrapText="1"/>
    </xf>
    <xf numFmtId="0" fontId="21" fillId="6" borderId="16" xfId="0" applyFont="1" applyFill="1" applyBorder="1" applyAlignment="1">
      <alignment vertical="center" wrapText="1"/>
    </xf>
    <xf numFmtId="0" fontId="21" fillId="6" borderId="15" xfId="0" applyFont="1" applyFill="1" applyBorder="1" applyAlignment="1">
      <alignment vertical="center" wrapText="1"/>
    </xf>
    <xf numFmtId="0" fontId="7" fillId="4" borderId="10" xfId="0" applyFont="1" applyFill="1" applyBorder="1" applyAlignment="1">
      <alignment horizontal="left" vertical="center" wrapText="1"/>
    </xf>
    <xf numFmtId="0" fontId="7" fillId="4" borderId="0" xfId="0" applyFont="1" applyFill="1" applyAlignment="1">
      <alignment horizontal="left" vertical="center" wrapText="1"/>
    </xf>
    <xf numFmtId="0" fontId="7" fillId="4" borderId="11" xfId="0" applyFont="1" applyFill="1" applyBorder="1" applyAlignment="1">
      <alignment horizontal="left" vertical="center" wrapText="1"/>
    </xf>
    <xf numFmtId="0" fontId="16" fillId="0" borderId="46" xfId="0" applyFont="1" applyBorder="1" applyAlignment="1">
      <alignment vertical="center" wrapText="1"/>
    </xf>
    <xf numFmtId="0" fontId="0" fillId="0" borderId="46" xfId="0" applyBorder="1" applyAlignment="1">
      <alignment vertical="center" wrapText="1"/>
    </xf>
    <xf numFmtId="0" fontId="0" fillId="0" borderId="45" xfId="0" applyBorder="1" applyAlignment="1">
      <alignment vertical="center" wrapText="1"/>
    </xf>
    <xf numFmtId="0" fontId="7" fillId="3" borderId="10" xfId="0" applyFont="1" applyFill="1" applyBorder="1" applyAlignment="1">
      <alignment horizontal="left" vertical="center" wrapText="1"/>
    </xf>
    <xf numFmtId="0" fontId="7" fillId="3" borderId="11" xfId="0" applyFont="1" applyFill="1" applyBorder="1" applyAlignment="1">
      <alignment horizontal="left" vertical="center" wrapText="1"/>
    </xf>
    <xf numFmtId="0" fontId="7" fillId="4" borderId="10" xfId="0" applyFont="1" applyFill="1" applyBorder="1" applyAlignment="1">
      <alignment vertical="center" wrapText="1"/>
    </xf>
    <xf numFmtId="0" fontId="7" fillId="4" borderId="0" xfId="0" applyFont="1" applyFill="1" applyAlignment="1">
      <alignment vertical="center" wrapText="1"/>
    </xf>
    <xf numFmtId="0" fontId="7" fillId="4" borderId="11" xfId="0" applyFont="1" applyFill="1" applyBorder="1" applyAlignment="1">
      <alignment vertical="center" wrapText="1"/>
    </xf>
    <xf numFmtId="0" fontId="20" fillId="0" borderId="10" xfId="0" applyFont="1" applyBorder="1" applyAlignment="1">
      <alignment vertical="center" wrapText="1"/>
    </xf>
    <xf numFmtId="0" fontId="20" fillId="0" borderId="0" xfId="0" applyFont="1" applyAlignment="1">
      <alignment vertical="center" wrapText="1"/>
    </xf>
    <xf numFmtId="0" fontId="15" fillId="0" borderId="0" xfId="0" applyFont="1" applyAlignment="1">
      <alignment vertical="center" wrapText="1"/>
    </xf>
    <xf numFmtId="0" fontId="15" fillId="0" borderId="11" xfId="0" applyFont="1" applyBorder="1" applyAlignment="1">
      <alignment vertical="center" wrapText="1"/>
    </xf>
    <xf numFmtId="0" fontId="19" fillId="6" borderId="41" xfId="0" applyFont="1" applyFill="1" applyBorder="1" applyAlignment="1">
      <alignment vertical="center" wrapText="1"/>
    </xf>
    <xf numFmtId="0" fontId="0" fillId="0" borderId="40" xfId="0" applyBorder="1" applyAlignment="1">
      <alignment wrapText="1"/>
    </xf>
    <xf numFmtId="0" fontId="0" fillId="0" borderId="39" xfId="0" applyBorder="1" applyAlignment="1">
      <alignment wrapText="1"/>
    </xf>
    <xf numFmtId="0" fontId="7" fillId="0" borderId="14" xfId="0" applyFont="1" applyBorder="1" applyAlignment="1">
      <alignment vertical="center" wrapText="1"/>
    </xf>
    <xf numFmtId="0" fontId="7" fillId="0" borderId="13" xfId="0" applyFont="1" applyBorder="1" applyAlignment="1">
      <alignment vertical="center" wrapText="1"/>
    </xf>
    <xf numFmtId="0" fontId="7" fillId="0" borderId="12" xfId="0" applyFont="1" applyBorder="1" applyAlignment="1">
      <alignment vertical="center" wrapText="1"/>
    </xf>
    <xf numFmtId="0" fontId="1" fillId="3" borderId="0" xfId="0" applyFont="1" applyFill="1" applyAlignment="1">
      <alignment horizontal="left" vertical="center" wrapText="1"/>
    </xf>
    <xf numFmtId="0" fontId="1" fillId="3" borderId="0" xfId="0" applyFont="1" applyFill="1" applyAlignment="1">
      <alignment wrapText="1"/>
    </xf>
    <xf numFmtId="0" fontId="18" fillId="0" borderId="29" xfId="0" applyFont="1" applyBorder="1" applyAlignment="1">
      <alignment vertical="center" wrapText="1"/>
    </xf>
    <xf numFmtId="0" fontId="16" fillId="0" borderId="28" xfId="0" applyFont="1" applyBorder="1" applyAlignment="1">
      <alignment vertical="center" wrapText="1"/>
    </xf>
    <xf numFmtId="0" fontId="15" fillId="0" borderId="28" xfId="0" applyFont="1" applyBorder="1" applyAlignment="1">
      <alignment vertical="center" wrapText="1"/>
    </xf>
    <xf numFmtId="0" fontId="15" fillId="0" borderId="27" xfId="0" applyFont="1" applyBorder="1" applyAlignment="1">
      <alignment vertical="center" wrapText="1"/>
    </xf>
    <xf numFmtId="0" fontId="17" fillId="0" borderId="23" xfId="0" applyFont="1" applyBorder="1" applyAlignment="1">
      <alignment vertical="center" wrapText="1"/>
    </xf>
    <xf numFmtId="0" fontId="16" fillId="0" borderId="22" xfId="0" applyFont="1" applyBorder="1" applyAlignment="1">
      <alignment vertical="center" wrapText="1"/>
    </xf>
    <xf numFmtId="0" fontId="15" fillId="0" borderId="22" xfId="0" applyFont="1" applyBorder="1" applyAlignment="1">
      <alignment vertical="center" wrapText="1"/>
    </xf>
    <xf numFmtId="0" fontId="15" fillId="0" borderId="21" xfId="0" applyFont="1" applyBorder="1" applyAlignment="1">
      <alignment vertical="center" wrapText="1"/>
    </xf>
    <xf numFmtId="0" fontId="7" fillId="3" borderId="0" xfId="0" applyFont="1" applyFill="1" applyAlignment="1">
      <alignment wrapText="1"/>
    </xf>
    <xf numFmtId="0" fontId="18" fillId="0" borderId="35" xfId="0" applyFont="1" applyBorder="1" applyAlignment="1">
      <alignment vertical="center" wrapText="1"/>
    </xf>
    <xf numFmtId="0" fontId="16" fillId="0" borderId="34" xfId="0" applyFont="1" applyBorder="1" applyAlignment="1">
      <alignment vertical="center" wrapText="1"/>
    </xf>
    <xf numFmtId="0" fontId="15" fillId="0" borderId="34" xfId="0" applyFont="1" applyBorder="1" applyAlignment="1">
      <alignment vertical="center" wrapText="1"/>
    </xf>
    <xf numFmtId="0" fontId="15" fillId="0" borderId="33" xfId="0" applyFont="1" applyBorder="1" applyAlignment="1">
      <alignment vertical="center" wrapText="1"/>
    </xf>
    <xf numFmtId="0" fontId="14" fillId="3" borderId="0" xfId="0" applyFont="1" applyFill="1" applyAlignment="1">
      <alignment horizontal="left" vertical="center" wrapText="1"/>
    </xf>
    <xf numFmtId="0" fontId="13" fillId="3" borderId="0" xfId="0" applyFont="1" applyFill="1" applyAlignment="1">
      <alignment wrapText="1"/>
    </xf>
    <xf numFmtId="0" fontId="7" fillId="3" borderId="0" xfId="0" applyFont="1" applyFill="1" applyAlignment="1">
      <alignment vertical="center" wrapText="1"/>
    </xf>
    <xf numFmtId="0" fontId="0" fillId="0" borderId="17" xfId="0" applyBorder="1" applyAlignment="1">
      <alignment horizontal="center"/>
    </xf>
    <xf numFmtId="0" fontId="0" fillId="0" borderId="16" xfId="0" applyBorder="1" applyAlignment="1">
      <alignment horizontal="center"/>
    </xf>
    <xf numFmtId="0" fontId="0" fillId="0" borderId="0" xfId="0" applyAlignment="1">
      <alignment horizontal="left" wrapText="1"/>
    </xf>
  </cellXfs>
  <cellStyles count="30">
    <cellStyle name="Currency" xfId="1" builtinId="4"/>
    <cellStyle name="Currency 10" xfId="25" xr:uid="{38FC7940-F6B6-4B67-9504-BD151AF9173F}"/>
    <cellStyle name="Excel Built-in Normal" xfId="28" xr:uid="{82176AD9-8435-4768-AC69-B59F8AD85BB5}"/>
    <cellStyle name="Neutral 2 2" xfId="22" xr:uid="{A358B827-FF18-4F7C-9D8E-BB337A442272}"/>
    <cellStyle name="Normal" xfId="0" builtinId="0"/>
    <cellStyle name="Normal 10" xfId="4" xr:uid="{78167B2D-2163-466F-ACE1-0359793570C3}"/>
    <cellStyle name="Normal 10 10" xfId="17" xr:uid="{88823124-3DA0-41CB-915B-CF90C8746788}"/>
    <cellStyle name="Normal 10 2 2" xfId="19" xr:uid="{FF8A6ADE-3B43-436E-8034-C12F3009BF9B}"/>
    <cellStyle name="Normal 11 3 2" xfId="20" xr:uid="{1ADD8688-4B80-4F2F-8E3C-39EAFA1C7A29}"/>
    <cellStyle name="Normal 2 10" xfId="16" xr:uid="{67FDA44E-DF47-40DD-B450-586774E817E4}"/>
    <cellStyle name="Normal 2 13 2 2 2 2" xfId="15" xr:uid="{6E2BD202-3264-469B-A027-F2477F7EF7C4}"/>
    <cellStyle name="Normal 2 13 2 3 2" xfId="10" xr:uid="{7D83450E-ACA8-4DBD-B9DE-4C3223DF3E16}"/>
    <cellStyle name="Normal 2 13 2 3 3" xfId="7" xr:uid="{9EADF1E7-8842-43EC-B6EB-2452918B1275}"/>
    <cellStyle name="Normal 2 2 3" xfId="26" xr:uid="{0CEBDDD5-40EC-4284-9060-E3F97FDF5449}"/>
    <cellStyle name="Normal 2 43" xfId="21" xr:uid="{83238ACC-69ED-4DE6-84FF-5C68BA4D3597}"/>
    <cellStyle name="Normal 3 3 15" xfId="29" xr:uid="{B20FB879-CA9E-4768-8B3B-9A1E9DA53755}"/>
    <cellStyle name="Normal 4 2" xfId="11" xr:uid="{F3CEF8BB-3CD2-46D9-8F31-4D108CBA39B0}"/>
    <cellStyle name="Normal 4 2 3" xfId="12" xr:uid="{7E19D41A-781A-468D-A031-7E66678FA811}"/>
    <cellStyle name="Normal 4 23 2" xfId="6" xr:uid="{2891399E-4495-475B-8697-BF0645E6F9E0}"/>
    <cellStyle name="Normal 4 23 2 2" xfId="8" xr:uid="{7BFB9CAD-C13D-46E8-864C-7CF440657B96}"/>
    <cellStyle name="Normal 4 4" xfId="5" xr:uid="{634EBB52-E954-4519-80D7-F6614A45413E}"/>
    <cellStyle name="Normal 52" xfId="18" xr:uid="{5B423FB2-AC49-4A18-8A97-D0546CC993C9}"/>
    <cellStyle name="Normal 9" xfId="24" xr:uid="{964D7414-1D97-4639-BD1D-1ECF280C46D0}"/>
    <cellStyle name="Normal_7.3 System 7 Horizontal Systems &amp; Furniture Packages_Output Management Solutions 2" xfId="3" xr:uid="{827ABCC9-9AAF-4F28-A073-7AE33596D33E}"/>
    <cellStyle name="Normal_Neopost to PFE Part Number Conversion Dated 21-11-07_Ver12 2" xfId="13" xr:uid="{3AB61365-E07C-4008-B422-3FC6C4537E61}"/>
    <cellStyle name="Normal_Output Management Solutions 2" xfId="27" xr:uid="{FF54FE5A-EA44-4086-BDD2-793419332301}"/>
    <cellStyle name="Normal_Sheet1" xfId="9" xr:uid="{862337A4-4EBD-4D57-8BD7-17C6D6E0F68F}"/>
    <cellStyle name="Normal_Sheet3" xfId="14" xr:uid="{6728FF13-DD17-474F-99A3-7D171F6D9E40}"/>
    <cellStyle name="Normal_SI 62" xfId="23" xr:uid="{6829C041-6674-499D-B847-893D9B8C5548}"/>
    <cellStyle name="Percent" xfId="2" builtinId="5"/>
  </cellStyles>
  <dxfs count="6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4</xdr:col>
      <xdr:colOff>298888</xdr:colOff>
      <xdr:row>3</xdr:row>
      <xdr:rowOff>88433</xdr:rowOff>
    </xdr:to>
    <xdr:pic>
      <xdr:nvPicPr>
        <xdr:cNvPr id="2" name="Picture 1">
          <a:extLst>
            <a:ext uri="{FF2B5EF4-FFF2-40B4-BE49-F238E27FC236}">
              <a16:creationId xmlns:a16="http://schemas.microsoft.com/office/drawing/2014/main" id="{94D64710-D3E3-4F03-9725-4256B26D23C1}"/>
            </a:ext>
          </a:extLst>
        </xdr:cNvPr>
        <xdr:cNvPicPr>
          <a:picLocks noChangeAspect="1"/>
        </xdr:cNvPicPr>
      </xdr:nvPicPr>
      <xdr:blipFill>
        <a:blip xmlns:r="http://schemas.openxmlformats.org/officeDocument/2006/relationships" r:embed="rId1"/>
        <a:stretch>
          <a:fillRect/>
        </a:stretch>
      </xdr:blipFill>
      <xdr:spPr>
        <a:xfrm>
          <a:off x="609600" y="190500"/>
          <a:ext cx="2127688" cy="469433"/>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F9D199-9930-4FB3-A517-8EA51252362B}">
  <dimension ref="A11:O46"/>
  <sheetViews>
    <sheetView topLeftCell="A31" workbookViewId="0">
      <selection activeCell="J53" sqref="J53"/>
    </sheetView>
  </sheetViews>
  <sheetFormatPr defaultRowHeight="14.5"/>
  <sheetData>
    <row r="11" spans="1:13" s="206" customFormat="1" ht="28.5">
      <c r="A11" s="206" t="s">
        <v>3234</v>
      </c>
    </row>
    <row r="12" spans="1:13">
      <c r="A12" s="207"/>
      <c r="B12" s="207"/>
      <c r="C12" s="207"/>
      <c r="D12" s="207"/>
      <c r="E12" s="207"/>
      <c r="F12" s="207"/>
      <c r="G12" s="207"/>
      <c r="H12" s="207"/>
      <c r="I12" s="207"/>
      <c r="J12" s="207"/>
      <c r="K12" s="207"/>
      <c r="L12" s="207"/>
      <c r="M12" s="207"/>
    </row>
    <row r="13" spans="1:13" ht="18.5">
      <c r="A13" s="208" t="s">
        <v>3235</v>
      </c>
    </row>
    <row r="14" spans="1:13" ht="18.5">
      <c r="A14" s="208" t="s">
        <v>3236</v>
      </c>
    </row>
    <row r="16" spans="1:13" ht="18.5">
      <c r="A16" s="208" t="s">
        <v>3237</v>
      </c>
    </row>
    <row r="17" spans="1:13" ht="18.5">
      <c r="A17" s="208" t="s">
        <v>3238</v>
      </c>
    </row>
    <row r="18" spans="1:13" ht="18.5">
      <c r="A18" s="208" t="s">
        <v>3239</v>
      </c>
    </row>
    <row r="19" spans="1:13" ht="18.5">
      <c r="A19" s="208" t="s">
        <v>3240</v>
      </c>
    </row>
    <row r="20" spans="1:13" ht="18.5">
      <c r="A20" s="208" t="s">
        <v>3241</v>
      </c>
    </row>
    <row r="21" spans="1:13" ht="18.5">
      <c r="A21" s="208" t="s">
        <v>3242</v>
      </c>
    </row>
    <row r="22" spans="1:13" ht="18.5">
      <c r="A22" s="208" t="s">
        <v>3243</v>
      </c>
    </row>
    <row r="23" spans="1:13">
      <c r="A23" s="207"/>
      <c r="B23" s="207"/>
      <c r="C23" s="207"/>
      <c r="D23" s="207"/>
      <c r="E23" s="207"/>
      <c r="F23" s="207"/>
      <c r="G23" s="207"/>
      <c r="H23" s="207"/>
      <c r="I23" s="207"/>
      <c r="J23" s="207"/>
      <c r="K23" s="207"/>
      <c r="L23" s="207"/>
      <c r="M23" s="207"/>
    </row>
    <row r="24" spans="1:13" ht="18.5">
      <c r="A24" s="208" t="s">
        <v>3244</v>
      </c>
      <c r="B24" s="208"/>
      <c r="C24" s="208"/>
      <c r="D24" s="208"/>
    </row>
    <row r="25" spans="1:13" ht="18.5">
      <c r="A25" s="208" t="s">
        <v>3245</v>
      </c>
      <c r="B25" s="208"/>
      <c r="C25" s="208"/>
      <c r="D25" s="208"/>
    </row>
    <row r="26" spans="1:13" ht="18.5">
      <c r="A26" s="208"/>
      <c r="B26" s="208"/>
      <c r="C26" s="208"/>
      <c r="D26" s="208"/>
    </row>
    <row r="27" spans="1:13" ht="18.5">
      <c r="A27" s="208" t="s">
        <v>3246</v>
      </c>
      <c r="B27" s="208"/>
      <c r="C27" s="208"/>
      <c r="D27" s="208"/>
    </row>
    <row r="28" spans="1:13" ht="18.5">
      <c r="A28" s="208" t="s">
        <v>3247</v>
      </c>
      <c r="B28" s="208"/>
      <c r="C28" s="208"/>
      <c r="D28" s="208"/>
    </row>
    <row r="29" spans="1:13" ht="18.5">
      <c r="A29" s="208" t="s">
        <v>3239</v>
      </c>
      <c r="B29" s="208"/>
      <c r="C29" s="208"/>
      <c r="D29" s="208"/>
    </row>
    <row r="30" spans="1:13" ht="18.5">
      <c r="A30" s="208" t="s">
        <v>3240</v>
      </c>
      <c r="B30" s="208"/>
      <c r="C30" s="208"/>
      <c r="D30" s="208"/>
    </row>
    <row r="31" spans="1:13" ht="18.5">
      <c r="A31" s="208" t="s">
        <v>3248</v>
      </c>
      <c r="B31" s="208"/>
      <c r="C31" s="208"/>
      <c r="D31" s="208"/>
    </row>
    <row r="32" spans="1:13" ht="18.5">
      <c r="A32" s="208" t="s">
        <v>3242</v>
      </c>
      <c r="B32" s="208"/>
      <c r="C32" s="208"/>
      <c r="D32" s="208"/>
    </row>
    <row r="33" spans="1:15" ht="18.5">
      <c r="A33" s="208" t="s">
        <v>3243</v>
      </c>
    </row>
    <row r="34" spans="1:15" ht="18.5">
      <c r="A34" s="208"/>
      <c r="B34" s="208"/>
      <c r="C34" s="208"/>
      <c r="D34" s="208"/>
    </row>
    <row r="35" spans="1:15">
      <c r="A35" s="207"/>
      <c r="B35" s="207"/>
      <c r="C35" s="207"/>
      <c r="D35" s="207"/>
      <c r="E35" s="207"/>
      <c r="F35" s="207"/>
      <c r="G35" s="207"/>
      <c r="H35" s="207"/>
      <c r="I35" s="207"/>
      <c r="J35" s="207"/>
      <c r="K35" s="207"/>
      <c r="L35" s="207"/>
      <c r="M35" s="207"/>
    </row>
    <row r="36" spans="1:15" ht="18.5">
      <c r="A36" s="208" t="s">
        <v>3249</v>
      </c>
      <c r="B36" s="208"/>
      <c r="C36" s="208"/>
      <c r="D36" s="208"/>
      <c r="E36" s="208"/>
      <c r="F36" s="208"/>
      <c r="G36" s="208"/>
      <c r="H36" s="208"/>
      <c r="I36" s="208"/>
      <c r="J36" s="208"/>
      <c r="K36" s="208"/>
      <c r="L36" s="208"/>
      <c r="M36" s="208"/>
      <c r="N36" s="208"/>
      <c r="O36" s="208"/>
    </row>
    <row r="37" spans="1:15" ht="18.5">
      <c r="A37" s="208" t="s">
        <v>3250</v>
      </c>
      <c r="B37" s="208"/>
      <c r="C37" s="208"/>
      <c r="D37" s="208"/>
      <c r="E37" s="208"/>
      <c r="F37" s="208"/>
      <c r="G37" s="208"/>
      <c r="H37" s="208"/>
      <c r="I37" s="208"/>
      <c r="J37" s="208"/>
      <c r="K37" s="208"/>
      <c r="L37" s="208"/>
      <c r="M37" s="208"/>
      <c r="N37" s="208"/>
      <c r="O37" s="208"/>
    </row>
    <row r="38" spans="1:15" ht="18.5">
      <c r="A38" s="208" t="s">
        <v>3251</v>
      </c>
      <c r="B38" s="208"/>
      <c r="C38" s="208"/>
      <c r="D38" s="208"/>
      <c r="E38" s="208"/>
      <c r="F38" s="208"/>
      <c r="G38" s="208"/>
      <c r="H38" s="208"/>
      <c r="I38" s="208"/>
      <c r="J38" s="208"/>
      <c r="K38" s="208"/>
      <c r="L38" s="208"/>
      <c r="M38" s="208"/>
      <c r="N38" s="208"/>
      <c r="O38" s="208"/>
    </row>
    <row r="39" spans="1:15" ht="18.5">
      <c r="A39" s="208" t="s">
        <v>3252</v>
      </c>
    </row>
    <row r="40" spans="1:15" ht="18.5">
      <c r="A40" s="208" t="s">
        <v>3253</v>
      </c>
    </row>
    <row r="41" spans="1:15" ht="18.5">
      <c r="A41" s="208" t="s">
        <v>3254</v>
      </c>
    </row>
    <row r="43" spans="1:15">
      <c r="A43" t="s">
        <v>3486</v>
      </c>
    </row>
    <row r="46" spans="1:15" s="144" customFormat="1">
      <c r="A46" s="319"/>
      <c r="B46" s="319"/>
      <c r="C46" s="319"/>
      <c r="D46" s="319"/>
      <c r="E46" s="319"/>
      <c r="F46" s="319"/>
      <c r="G46" s="319"/>
      <c r="H46" s="319"/>
      <c r="I46" s="319"/>
    </row>
  </sheetData>
  <mergeCells count="1">
    <mergeCell ref="A46:I46"/>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E47DAE-3925-4D3A-9186-7C706EB2E259}">
  <dimension ref="A1:WYW1580"/>
  <sheetViews>
    <sheetView tabSelected="1" topLeftCell="I1" workbookViewId="0">
      <pane ySplit="1" topLeftCell="A881" activePane="bottomLeft" state="frozen"/>
      <selection activeCell="E1" sqref="E1"/>
      <selection pane="bottomLeft" activeCell="D910" sqref="D910"/>
    </sheetView>
  </sheetViews>
  <sheetFormatPr defaultColWidth="9.1796875" defaultRowHeight="14.5"/>
  <cols>
    <col min="1" max="1" width="33.26953125" style="287" bestFit="1" customWidth="1"/>
    <col min="2" max="2" width="29.453125" style="287" bestFit="1" customWidth="1"/>
    <col min="3" max="3" width="22.81640625" style="304" bestFit="1" customWidth="1"/>
    <col min="4" max="4" width="66" style="287" customWidth="1"/>
    <col min="5" max="5" width="15.26953125" style="201" bestFit="1" customWidth="1"/>
    <col min="6" max="6" width="13.26953125" style="305" bestFit="1" customWidth="1"/>
    <col min="7" max="7" width="17.1796875" style="201" bestFit="1" customWidth="1"/>
    <col min="8" max="8" width="18" style="210" customWidth="1"/>
    <col min="9" max="9" width="22.54296875" style="210" bestFit="1" customWidth="1"/>
    <col min="10" max="10" width="20.7265625" style="306" bestFit="1" customWidth="1"/>
    <col min="11" max="11" width="18.1796875" style="304" customWidth="1"/>
    <col min="12" max="12" width="25.81640625" style="307" customWidth="1"/>
    <col min="13" max="13" width="20.26953125" style="277" bestFit="1" customWidth="1"/>
    <col min="14" max="14" width="22.26953125" style="305" bestFit="1" customWidth="1"/>
    <col min="15" max="15" width="13.26953125" style="305" bestFit="1" customWidth="1"/>
    <col min="16" max="16" width="21.54296875" style="305" bestFit="1" customWidth="1"/>
    <col min="17" max="17" width="20.81640625" style="253" bestFit="1" customWidth="1"/>
    <col min="18" max="18" width="13.7265625" style="305" bestFit="1" customWidth="1"/>
    <col min="19" max="19" width="21.54296875" style="253" bestFit="1" customWidth="1"/>
    <col min="20" max="16384" width="9.1796875" style="287"/>
  </cols>
  <sheetData>
    <row r="1" spans="1:19" s="1" customFormat="1" ht="58">
      <c r="A1" s="166" t="s">
        <v>0</v>
      </c>
      <c r="B1" s="166" t="s">
        <v>1</v>
      </c>
      <c r="C1" s="167" t="s">
        <v>2</v>
      </c>
      <c r="D1" s="167" t="s">
        <v>3</v>
      </c>
      <c r="E1" s="169" t="s">
        <v>3202</v>
      </c>
      <c r="F1" s="170" t="s">
        <v>4</v>
      </c>
      <c r="G1" s="169" t="s">
        <v>5</v>
      </c>
      <c r="H1" s="168" t="s">
        <v>6</v>
      </c>
      <c r="I1" s="168" t="s">
        <v>7</v>
      </c>
      <c r="J1" s="168" t="s">
        <v>3255</v>
      </c>
      <c r="K1" s="168" t="s">
        <v>8</v>
      </c>
      <c r="L1" s="168" t="s">
        <v>9</v>
      </c>
      <c r="M1" s="171" t="s">
        <v>10</v>
      </c>
      <c r="N1" s="171" t="s">
        <v>11</v>
      </c>
      <c r="O1" s="172" t="s">
        <v>4</v>
      </c>
      <c r="P1" s="171" t="s">
        <v>12</v>
      </c>
      <c r="Q1" s="168" t="s">
        <v>13</v>
      </c>
      <c r="R1" s="171" t="s">
        <v>4</v>
      </c>
      <c r="S1" s="168" t="s">
        <v>14</v>
      </c>
    </row>
    <row r="2" spans="1:19" s="1" customFormat="1">
      <c r="A2" s="2" t="s">
        <v>152</v>
      </c>
      <c r="B2" s="2" t="s">
        <v>153</v>
      </c>
      <c r="C2" s="3" t="s">
        <v>154</v>
      </c>
      <c r="D2" s="3" t="s">
        <v>155</v>
      </c>
      <c r="E2" s="153">
        <v>8174</v>
      </c>
      <c r="F2" s="154">
        <v>0.2</v>
      </c>
      <c r="G2" s="153">
        <v>6539.2000000000007</v>
      </c>
      <c r="H2" s="194">
        <v>1068</v>
      </c>
      <c r="I2" s="127">
        <v>1152</v>
      </c>
      <c r="J2" s="127">
        <v>0</v>
      </c>
      <c r="K2" s="127">
        <v>0</v>
      </c>
      <c r="L2" s="127">
        <v>0</v>
      </c>
      <c r="M2" s="156" t="s">
        <v>18</v>
      </c>
      <c r="N2" s="127" t="s">
        <v>18</v>
      </c>
      <c r="O2" s="127" t="s">
        <v>18</v>
      </c>
      <c r="P2" s="127" t="s">
        <v>18</v>
      </c>
      <c r="Q2" s="127" t="s">
        <v>18</v>
      </c>
      <c r="R2" s="127" t="s">
        <v>18</v>
      </c>
      <c r="S2" s="127" t="s">
        <v>18</v>
      </c>
    </row>
    <row r="3" spans="1:19" s="1" customFormat="1" ht="29">
      <c r="A3" s="2" t="s">
        <v>152</v>
      </c>
      <c r="B3" s="2" t="s">
        <v>153</v>
      </c>
      <c r="C3" s="3" t="s">
        <v>156</v>
      </c>
      <c r="D3" s="3" t="s">
        <v>157</v>
      </c>
      <c r="E3" s="153">
        <v>11325</v>
      </c>
      <c r="F3" s="154">
        <v>0.2</v>
      </c>
      <c r="G3" s="153">
        <v>9060</v>
      </c>
      <c r="H3" s="194">
        <v>1416</v>
      </c>
      <c r="I3" s="209">
        <v>1476</v>
      </c>
      <c r="J3" s="127">
        <v>0</v>
      </c>
      <c r="K3" s="127">
        <v>0</v>
      </c>
      <c r="L3" s="127">
        <v>0</v>
      </c>
      <c r="M3" s="156" t="s">
        <v>18</v>
      </c>
      <c r="N3" s="127" t="s">
        <v>18</v>
      </c>
      <c r="O3" s="127" t="s">
        <v>18</v>
      </c>
      <c r="P3" s="127" t="s">
        <v>18</v>
      </c>
      <c r="Q3" s="127" t="s">
        <v>18</v>
      </c>
      <c r="R3" s="127" t="s">
        <v>18</v>
      </c>
      <c r="S3" s="127" t="s">
        <v>18</v>
      </c>
    </row>
    <row r="4" spans="1:19" s="1" customFormat="1" ht="29">
      <c r="A4" s="2" t="s">
        <v>152</v>
      </c>
      <c r="B4" s="2" t="s">
        <v>153</v>
      </c>
      <c r="C4" s="3" t="s">
        <v>158</v>
      </c>
      <c r="D4" s="3" t="s">
        <v>159</v>
      </c>
      <c r="E4" s="153">
        <v>16475</v>
      </c>
      <c r="F4" s="154">
        <v>0.2</v>
      </c>
      <c r="G4" s="153">
        <v>13180</v>
      </c>
      <c r="H4" s="194">
        <v>2136</v>
      </c>
      <c r="I4" s="127">
        <v>2208</v>
      </c>
      <c r="J4" s="127">
        <v>0</v>
      </c>
      <c r="K4" s="127">
        <v>0</v>
      </c>
      <c r="L4" s="127">
        <v>0</v>
      </c>
      <c r="M4" s="156" t="s">
        <v>18</v>
      </c>
      <c r="N4" s="127" t="s">
        <v>18</v>
      </c>
      <c r="O4" s="127" t="s">
        <v>18</v>
      </c>
      <c r="P4" s="127" t="s">
        <v>18</v>
      </c>
      <c r="Q4" s="127" t="s">
        <v>18</v>
      </c>
      <c r="R4" s="127" t="s">
        <v>18</v>
      </c>
      <c r="S4" s="127" t="s">
        <v>18</v>
      </c>
    </row>
    <row r="5" spans="1:19" s="1" customFormat="1" ht="43.5">
      <c r="A5" s="2" t="s">
        <v>152</v>
      </c>
      <c r="B5" s="2" t="s">
        <v>153</v>
      </c>
      <c r="C5" s="3" t="s">
        <v>160</v>
      </c>
      <c r="D5" s="3" t="s">
        <v>161</v>
      </c>
      <c r="E5" s="153">
        <v>20595</v>
      </c>
      <c r="F5" s="154">
        <v>0.2</v>
      </c>
      <c r="G5" s="153">
        <v>16476</v>
      </c>
      <c r="H5" s="194">
        <v>2676</v>
      </c>
      <c r="I5" s="127">
        <v>2676</v>
      </c>
      <c r="J5" s="127">
        <v>0</v>
      </c>
      <c r="K5" s="127">
        <v>0</v>
      </c>
      <c r="L5" s="127">
        <v>0</v>
      </c>
      <c r="M5" s="156" t="s">
        <v>18</v>
      </c>
      <c r="N5" s="127" t="s">
        <v>18</v>
      </c>
      <c r="O5" s="127" t="s">
        <v>18</v>
      </c>
      <c r="P5" s="127" t="s">
        <v>18</v>
      </c>
      <c r="Q5" s="127" t="s">
        <v>18</v>
      </c>
      <c r="R5" s="127" t="s">
        <v>18</v>
      </c>
      <c r="S5" s="127" t="s">
        <v>18</v>
      </c>
    </row>
    <row r="6" spans="1:19" s="1" customFormat="1" ht="43.5">
      <c r="A6" s="2" t="s">
        <v>152</v>
      </c>
      <c r="B6" s="2" t="s">
        <v>153</v>
      </c>
      <c r="C6" s="3" t="s">
        <v>162</v>
      </c>
      <c r="D6" s="3" t="s">
        <v>163</v>
      </c>
      <c r="E6" s="153">
        <v>20595</v>
      </c>
      <c r="F6" s="154">
        <v>0.2</v>
      </c>
      <c r="G6" s="153">
        <v>16476</v>
      </c>
      <c r="H6" s="194">
        <v>2676</v>
      </c>
      <c r="I6" s="127">
        <v>2676</v>
      </c>
      <c r="J6" s="127">
        <v>0</v>
      </c>
      <c r="K6" s="127">
        <v>0</v>
      </c>
      <c r="L6" s="127">
        <v>0</v>
      </c>
      <c r="M6" s="156" t="s">
        <v>18</v>
      </c>
      <c r="N6" s="127" t="s">
        <v>18</v>
      </c>
      <c r="O6" s="127" t="s">
        <v>18</v>
      </c>
      <c r="P6" s="127" t="s">
        <v>18</v>
      </c>
      <c r="Q6" s="127" t="s">
        <v>18</v>
      </c>
      <c r="R6" s="127" t="s">
        <v>18</v>
      </c>
      <c r="S6" s="127" t="s">
        <v>18</v>
      </c>
    </row>
    <row r="7" spans="1:19" s="1" customFormat="1">
      <c r="A7" s="2" t="s">
        <v>152</v>
      </c>
      <c r="B7" s="2" t="s">
        <v>153</v>
      </c>
      <c r="C7" s="3" t="s">
        <v>164</v>
      </c>
      <c r="D7" s="3" t="s">
        <v>165</v>
      </c>
      <c r="E7" s="153">
        <v>26775</v>
      </c>
      <c r="F7" s="154">
        <v>0.2</v>
      </c>
      <c r="G7" s="153">
        <v>21420</v>
      </c>
      <c r="H7" s="194">
        <v>3144</v>
      </c>
      <c r="I7" s="209">
        <v>3480</v>
      </c>
      <c r="J7" s="127">
        <v>0</v>
      </c>
      <c r="K7" s="127">
        <v>0</v>
      </c>
      <c r="L7" s="127">
        <v>0</v>
      </c>
      <c r="M7" s="156" t="s">
        <v>18</v>
      </c>
      <c r="N7" s="127" t="s">
        <v>18</v>
      </c>
      <c r="O7" s="127" t="s">
        <v>18</v>
      </c>
      <c r="P7" s="127" t="s">
        <v>18</v>
      </c>
      <c r="Q7" s="127" t="s">
        <v>18</v>
      </c>
      <c r="R7" s="127" t="s">
        <v>18</v>
      </c>
      <c r="S7" s="127" t="s">
        <v>18</v>
      </c>
    </row>
    <row r="8" spans="1:19" s="1" customFormat="1">
      <c r="A8" s="2" t="s">
        <v>152</v>
      </c>
      <c r="B8" s="2" t="s">
        <v>153</v>
      </c>
      <c r="C8" s="3" t="s">
        <v>166</v>
      </c>
      <c r="D8" s="3" t="s">
        <v>167</v>
      </c>
      <c r="E8" s="153">
        <v>26775</v>
      </c>
      <c r="F8" s="154">
        <v>0.2</v>
      </c>
      <c r="G8" s="153">
        <v>21420</v>
      </c>
      <c r="H8" s="194">
        <v>3144</v>
      </c>
      <c r="I8" s="209">
        <v>3480</v>
      </c>
      <c r="J8" s="127">
        <v>0</v>
      </c>
      <c r="K8" s="127">
        <v>0</v>
      </c>
      <c r="L8" s="127">
        <v>0</v>
      </c>
      <c r="M8" s="156" t="s">
        <v>18</v>
      </c>
      <c r="N8" s="127" t="s">
        <v>18</v>
      </c>
      <c r="O8" s="127" t="s">
        <v>18</v>
      </c>
      <c r="P8" s="127" t="s">
        <v>18</v>
      </c>
      <c r="Q8" s="127" t="s">
        <v>18</v>
      </c>
      <c r="R8" s="127" t="s">
        <v>18</v>
      </c>
      <c r="S8" s="127" t="s">
        <v>18</v>
      </c>
    </row>
    <row r="9" spans="1:19" s="1" customFormat="1">
      <c r="A9" s="2" t="s">
        <v>152</v>
      </c>
      <c r="B9" s="2" t="s">
        <v>153</v>
      </c>
      <c r="C9" s="3" t="s">
        <v>168</v>
      </c>
      <c r="D9" s="3" t="s">
        <v>169</v>
      </c>
      <c r="E9" s="153">
        <v>4010</v>
      </c>
      <c r="F9" s="154">
        <v>0.2</v>
      </c>
      <c r="G9" s="153">
        <v>3208</v>
      </c>
      <c r="H9" s="194">
        <v>408</v>
      </c>
      <c r="I9" s="209">
        <v>516</v>
      </c>
      <c r="J9" s="127">
        <v>0</v>
      </c>
      <c r="K9" s="127">
        <v>0</v>
      </c>
      <c r="L9" s="127">
        <v>0</v>
      </c>
      <c r="M9" s="156" t="s">
        <v>18</v>
      </c>
      <c r="N9" s="127" t="s">
        <v>18</v>
      </c>
      <c r="O9" s="127" t="s">
        <v>18</v>
      </c>
      <c r="P9" s="127" t="s">
        <v>18</v>
      </c>
      <c r="Q9" s="127" t="s">
        <v>18</v>
      </c>
      <c r="R9" s="127" t="s">
        <v>18</v>
      </c>
      <c r="S9" s="127" t="s">
        <v>18</v>
      </c>
    </row>
    <row r="10" spans="1:19" s="1" customFormat="1">
      <c r="A10" s="2" t="s">
        <v>152</v>
      </c>
      <c r="B10" s="2" t="s">
        <v>153</v>
      </c>
      <c r="C10" s="3" t="s">
        <v>170</v>
      </c>
      <c r="D10" s="3" t="s">
        <v>171</v>
      </c>
      <c r="E10" s="153">
        <v>615</v>
      </c>
      <c r="F10" s="154">
        <v>0.2</v>
      </c>
      <c r="G10" s="153">
        <v>492</v>
      </c>
      <c r="H10" s="127">
        <v>0</v>
      </c>
      <c r="I10" s="127">
        <v>0</v>
      </c>
      <c r="J10" s="127">
        <v>0</v>
      </c>
      <c r="K10" s="127">
        <v>0</v>
      </c>
      <c r="L10" s="127">
        <v>0</v>
      </c>
      <c r="M10" s="156" t="s">
        <v>18</v>
      </c>
      <c r="N10" s="127" t="s">
        <v>18</v>
      </c>
      <c r="O10" s="127" t="s">
        <v>18</v>
      </c>
      <c r="P10" s="127" t="s">
        <v>18</v>
      </c>
      <c r="Q10" s="127" t="s">
        <v>18</v>
      </c>
      <c r="R10" s="127" t="s">
        <v>18</v>
      </c>
      <c r="S10" s="127" t="s">
        <v>18</v>
      </c>
    </row>
    <row r="11" spans="1:19" s="1" customFormat="1">
      <c r="A11" s="2" t="s">
        <v>152</v>
      </c>
      <c r="B11" s="2" t="s">
        <v>153</v>
      </c>
      <c r="C11" s="3" t="s">
        <v>172</v>
      </c>
      <c r="D11" s="3" t="s">
        <v>173</v>
      </c>
      <c r="E11" s="153">
        <v>6175</v>
      </c>
      <c r="F11" s="154">
        <v>0.2</v>
      </c>
      <c r="G11" s="153">
        <v>4940</v>
      </c>
      <c r="H11" s="194">
        <v>720</v>
      </c>
      <c r="I11" s="209">
        <v>804</v>
      </c>
      <c r="J11" s="127">
        <v>0</v>
      </c>
      <c r="K11" s="127">
        <v>0</v>
      </c>
      <c r="L11" s="127">
        <v>0</v>
      </c>
      <c r="M11" s="156" t="s">
        <v>18</v>
      </c>
      <c r="N11" s="127" t="s">
        <v>18</v>
      </c>
      <c r="O11" s="127" t="s">
        <v>18</v>
      </c>
      <c r="P11" s="127" t="s">
        <v>18</v>
      </c>
      <c r="Q11" s="127" t="s">
        <v>18</v>
      </c>
      <c r="R11" s="127" t="s">
        <v>18</v>
      </c>
      <c r="S11" s="127" t="s">
        <v>18</v>
      </c>
    </row>
    <row r="12" spans="1:19" s="1" customFormat="1">
      <c r="A12" s="2" t="s">
        <v>152</v>
      </c>
      <c r="B12" s="2" t="s">
        <v>153</v>
      </c>
      <c r="C12" s="3" t="s">
        <v>174</v>
      </c>
      <c r="D12" s="3" t="s">
        <v>175</v>
      </c>
      <c r="E12" s="153">
        <v>7515</v>
      </c>
      <c r="F12" s="154">
        <v>0.2</v>
      </c>
      <c r="G12" s="153">
        <v>6012</v>
      </c>
      <c r="H12" s="194">
        <v>900</v>
      </c>
      <c r="I12" s="209">
        <v>972</v>
      </c>
      <c r="J12" s="127">
        <v>0</v>
      </c>
      <c r="K12" s="127">
        <v>0</v>
      </c>
      <c r="L12" s="127">
        <v>0</v>
      </c>
      <c r="M12" s="156" t="s">
        <v>18</v>
      </c>
      <c r="N12" s="127" t="s">
        <v>18</v>
      </c>
      <c r="O12" s="127" t="s">
        <v>18</v>
      </c>
      <c r="P12" s="127" t="s">
        <v>18</v>
      </c>
      <c r="Q12" s="127" t="s">
        <v>18</v>
      </c>
      <c r="R12" s="127" t="s">
        <v>18</v>
      </c>
      <c r="S12" s="127" t="s">
        <v>18</v>
      </c>
    </row>
    <row r="13" spans="1:19" s="1" customFormat="1">
      <c r="A13" s="2" t="s">
        <v>152</v>
      </c>
      <c r="B13" s="2" t="s">
        <v>153</v>
      </c>
      <c r="C13" s="4" t="s">
        <v>176</v>
      </c>
      <c r="D13" s="4" t="s">
        <v>177</v>
      </c>
      <c r="E13" s="153">
        <v>1355</v>
      </c>
      <c r="F13" s="154">
        <v>0.2</v>
      </c>
      <c r="G13" s="153">
        <v>1084</v>
      </c>
      <c r="H13" s="194">
        <v>144</v>
      </c>
      <c r="I13" s="209">
        <v>168</v>
      </c>
      <c r="J13" s="127">
        <v>0</v>
      </c>
      <c r="K13" s="127">
        <v>0</v>
      </c>
      <c r="L13" s="127">
        <v>0</v>
      </c>
      <c r="M13" s="156" t="s">
        <v>18</v>
      </c>
      <c r="N13" s="127" t="s">
        <v>18</v>
      </c>
      <c r="O13" s="127" t="s">
        <v>18</v>
      </c>
      <c r="P13" s="127" t="s">
        <v>18</v>
      </c>
      <c r="Q13" s="127" t="s">
        <v>18</v>
      </c>
      <c r="R13" s="127" t="s">
        <v>18</v>
      </c>
      <c r="S13" s="127" t="s">
        <v>18</v>
      </c>
    </row>
    <row r="14" spans="1:19" s="1" customFormat="1">
      <c r="A14" s="2" t="s">
        <v>152</v>
      </c>
      <c r="B14" s="2" t="s">
        <v>153</v>
      </c>
      <c r="C14" s="3" t="s">
        <v>178</v>
      </c>
      <c r="D14" s="3" t="s">
        <v>179</v>
      </c>
      <c r="E14" s="153">
        <v>10090</v>
      </c>
      <c r="F14" s="154">
        <v>0.2</v>
      </c>
      <c r="G14" s="153">
        <v>8072</v>
      </c>
      <c r="H14" s="194">
        <v>1200</v>
      </c>
      <c r="I14" s="209">
        <v>1308</v>
      </c>
      <c r="J14" s="127">
        <v>0</v>
      </c>
      <c r="K14" s="127">
        <v>0</v>
      </c>
      <c r="L14" s="127">
        <v>0</v>
      </c>
      <c r="M14" s="156" t="s">
        <v>18</v>
      </c>
      <c r="N14" s="127" t="s">
        <v>18</v>
      </c>
      <c r="O14" s="127" t="s">
        <v>18</v>
      </c>
      <c r="P14" s="127" t="s">
        <v>18</v>
      </c>
      <c r="Q14" s="127" t="s">
        <v>18</v>
      </c>
      <c r="R14" s="127" t="s">
        <v>18</v>
      </c>
      <c r="S14" s="127" t="s">
        <v>18</v>
      </c>
    </row>
    <row r="15" spans="1:19" s="1" customFormat="1">
      <c r="A15" s="2" t="s">
        <v>152</v>
      </c>
      <c r="B15" s="2" t="s">
        <v>153</v>
      </c>
      <c r="C15" s="3" t="s">
        <v>180</v>
      </c>
      <c r="D15" s="3" t="s">
        <v>181</v>
      </c>
      <c r="E15" s="153">
        <v>11325</v>
      </c>
      <c r="F15" s="154">
        <v>0.2</v>
      </c>
      <c r="G15" s="153">
        <v>9060</v>
      </c>
      <c r="H15" s="194">
        <v>1344</v>
      </c>
      <c r="I15" s="209">
        <v>1476</v>
      </c>
      <c r="J15" s="127">
        <v>0</v>
      </c>
      <c r="K15" s="127">
        <v>0</v>
      </c>
      <c r="L15" s="127">
        <v>0</v>
      </c>
      <c r="M15" s="156" t="s">
        <v>18</v>
      </c>
      <c r="N15" s="127" t="s">
        <v>18</v>
      </c>
      <c r="O15" s="127" t="s">
        <v>18</v>
      </c>
      <c r="P15" s="127" t="s">
        <v>18</v>
      </c>
      <c r="Q15" s="127" t="s">
        <v>18</v>
      </c>
      <c r="R15" s="127" t="s">
        <v>18</v>
      </c>
      <c r="S15" s="127" t="s">
        <v>18</v>
      </c>
    </row>
    <row r="16" spans="1:19" s="1" customFormat="1" ht="29">
      <c r="A16" s="2" t="s">
        <v>152</v>
      </c>
      <c r="B16" s="2" t="s">
        <v>153</v>
      </c>
      <c r="C16" s="3" t="s">
        <v>182</v>
      </c>
      <c r="D16" s="3" t="s">
        <v>183</v>
      </c>
      <c r="E16" s="153">
        <v>7515</v>
      </c>
      <c r="F16" s="154">
        <v>0.2</v>
      </c>
      <c r="G16" s="153">
        <v>6012</v>
      </c>
      <c r="H16" s="194">
        <v>912</v>
      </c>
      <c r="I16" s="209">
        <v>972</v>
      </c>
      <c r="J16" s="127">
        <v>0</v>
      </c>
      <c r="K16" s="127">
        <v>0</v>
      </c>
      <c r="L16" s="127">
        <v>0</v>
      </c>
      <c r="M16" s="156" t="s">
        <v>18</v>
      </c>
      <c r="N16" s="127" t="s">
        <v>18</v>
      </c>
      <c r="O16" s="127" t="s">
        <v>18</v>
      </c>
      <c r="P16" s="127" t="s">
        <v>18</v>
      </c>
      <c r="Q16" s="127" t="s">
        <v>18</v>
      </c>
      <c r="R16" s="127" t="s">
        <v>18</v>
      </c>
      <c r="S16" s="127" t="s">
        <v>18</v>
      </c>
    </row>
    <row r="17" spans="1:19" s="1" customFormat="1">
      <c r="A17" s="2" t="s">
        <v>152</v>
      </c>
      <c r="B17" s="2" t="s">
        <v>153</v>
      </c>
      <c r="C17" s="3" t="s">
        <v>184</v>
      </c>
      <c r="D17" s="3" t="s">
        <v>185</v>
      </c>
      <c r="E17" s="153">
        <v>2880</v>
      </c>
      <c r="F17" s="154">
        <v>0.2</v>
      </c>
      <c r="G17" s="153">
        <v>2304</v>
      </c>
      <c r="H17" s="194">
        <v>372</v>
      </c>
      <c r="I17" s="127">
        <v>420</v>
      </c>
      <c r="J17" s="127">
        <v>0</v>
      </c>
      <c r="K17" s="127">
        <v>0</v>
      </c>
      <c r="L17" s="127">
        <v>0</v>
      </c>
      <c r="M17" s="156" t="s">
        <v>18</v>
      </c>
      <c r="N17" s="127" t="s">
        <v>18</v>
      </c>
      <c r="O17" s="127" t="s">
        <v>18</v>
      </c>
      <c r="P17" s="127" t="s">
        <v>18</v>
      </c>
      <c r="Q17" s="127" t="s">
        <v>18</v>
      </c>
      <c r="R17" s="127" t="s">
        <v>18</v>
      </c>
      <c r="S17" s="127" t="s">
        <v>18</v>
      </c>
    </row>
    <row r="18" spans="1:19" s="1" customFormat="1">
      <c r="A18" s="2" t="s">
        <v>152</v>
      </c>
      <c r="B18" s="2" t="s">
        <v>153</v>
      </c>
      <c r="C18" s="3" t="s">
        <v>186</v>
      </c>
      <c r="D18" s="3" t="s">
        <v>187</v>
      </c>
      <c r="E18" s="153">
        <v>3910</v>
      </c>
      <c r="F18" s="154">
        <v>0.2</v>
      </c>
      <c r="G18" s="153">
        <v>3128</v>
      </c>
      <c r="H18" s="194">
        <v>504</v>
      </c>
      <c r="I18" s="127">
        <v>564</v>
      </c>
      <c r="J18" s="127">
        <v>0</v>
      </c>
      <c r="K18" s="127">
        <v>0</v>
      </c>
      <c r="L18" s="127">
        <v>0</v>
      </c>
      <c r="M18" s="156" t="s">
        <v>18</v>
      </c>
      <c r="N18" s="127" t="s">
        <v>18</v>
      </c>
      <c r="O18" s="127" t="s">
        <v>18</v>
      </c>
      <c r="P18" s="127" t="s">
        <v>18</v>
      </c>
      <c r="Q18" s="127" t="s">
        <v>18</v>
      </c>
      <c r="R18" s="127" t="s">
        <v>18</v>
      </c>
      <c r="S18" s="127" t="s">
        <v>18</v>
      </c>
    </row>
    <row r="19" spans="1:19" s="1" customFormat="1">
      <c r="A19" s="2" t="s">
        <v>152</v>
      </c>
      <c r="B19" s="2" t="s">
        <v>153</v>
      </c>
      <c r="C19" s="3" t="s">
        <v>188</v>
      </c>
      <c r="D19" s="3" t="s">
        <v>189</v>
      </c>
      <c r="E19" s="153">
        <v>2570</v>
      </c>
      <c r="F19" s="154">
        <v>0.2</v>
      </c>
      <c r="G19" s="153">
        <v>2056</v>
      </c>
      <c r="H19" s="194">
        <v>336</v>
      </c>
      <c r="I19" s="127">
        <v>372</v>
      </c>
      <c r="J19" s="127">
        <v>0</v>
      </c>
      <c r="K19" s="127">
        <v>0</v>
      </c>
      <c r="L19" s="127">
        <v>0</v>
      </c>
      <c r="M19" s="156" t="s">
        <v>18</v>
      </c>
      <c r="N19" s="127" t="s">
        <v>18</v>
      </c>
      <c r="O19" s="127" t="s">
        <v>18</v>
      </c>
      <c r="P19" s="127" t="s">
        <v>18</v>
      </c>
      <c r="Q19" s="127" t="s">
        <v>18</v>
      </c>
      <c r="R19" s="127" t="s">
        <v>18</v>
      </c>
      <c r="S19" s="127" t="s">
        <v>18</v>
      </c>
    </row>
    <row r="20" spans="1:19" s="1" customFormat="1">
      <c r="A20" s="2" t="s">
        <v>1436</v>
      </c>
      <c r="B20" s="2" t="s">
        <v>153</v>
      </c>
      <c r="C20" s="3" t="s">
        <v>1437</v>
      </c>
      <c r="D20" s="3" t="s">
        <v>1438</v>
      </c>
      <c r="E20" s="153">
        <v>11840</v>
      </c>
      <c r="F20" s="154">
        <v>0.2</v>
      </c>
      <c r="G20" s="153">
        <v>9472</v>
      </c>
      <c r="H20" s="127">
        <v>1536</v>
      </c>
      <c r="I20" s="127">
        <v>1644</v>
      </c>
      <c r="J20" s="127">
        <v>0</v>
      </c>
      <c r="K20" s="127">
        <v>0</v>
      </c>
      <c r="L20" s="127">
        <v>0</v>
      </c>
      <c r="M20" s="156" t="s">
        <v>18</v>
      </c>
      <c r="N20" s="127" t="s">
        <v>18</v>
      </c>
      <c r="O20" s="127" t="s">
        <v>18</v>
      </c>
      <c r="P20" s="127" t="s">
        <v>18</v>
      </c>
      <c r="Q20" s="127" t="s">
        <v>18</v>
      </c>
      <c r="R20" s="127" t="s">
        <v>18</v>
      </c>
      <c r="S20" s="127" t="s">
        <v>18</v>
      </c>
    </row>
    <row r="21" spans="1:19" s="1" customFormat="1">
      <c r="A21" s="4" t="s">
        <v>44</v>
      </c>
      <c r="B21" s="2" t="s">
        <v>153</v>
      </c>
      <c r="C21" s="22" t="s">
        <v>1443</v>
      </c>
      <c r="D21" s="4" t="s">
        <v>1444</v>
      </c>
      <c r="E21" s="164">
        <v>1295</v>
      </c>
      <c r="F21" s="154">
        <v>0.05</v>
      </c>
      <c r="G21" s="153">
        <v>1230.25</v>
      </c>
      <c r="H21" s="127">
        <v>0</v>
      </c>
      <c r="I21" s="127">
        <v>0</v>
      </c>
      <c r="J21" s="127">
        <v>0</v>
      </c>
      <c r="K21" s="127">
        <v>0</v>
      </c>
      <c r="L21" s="127">
        <v>0</v>
      </c>
      <c r="M21" s="156" t="s">
        <v>18</v>
      </c>
      <c r="N21" s="127" t="s">
        <v>18</v>
      </c>
      <c r="O21" s="158" t="s">
        <v>18</v>
      </c>
      <c r="P21" s="127" t="s">
        <v>18</v>
      </c>
      <c r="Q21" s="127" t="s">
        <v>18</v>
      </c>
      <c r="R21" s="158" t="s">
        <v>18</v>
      </c>
      <c r="S21" s="127" t="s">
        <v>18</v>
      </c>
    </row>
    <row r="22" spans="1:19" s="1" customFormat="1">
      <c r="A22" s="4" t="s">
        <v>44</v>
      </c>
      <c r="B22" s="2" t="s">
        <v>153</v>
      </c>
      <c r="C22" s="4" t="s">
        <v>1445</v>
      </c>
      <c r="D22" s="4" t="s">
        <v>1446</v>
      </c>
      <c r="E22" s="164">
        <v>2895</v>
      </c>
      <c r="F22" s="154">
        <v>0.05</v>
      </c>
      <c r="G22" s="153">
        <v>2750.25</v>
      </c>
      <c r="H22" s="127">
        <v>0</v>
      </c>
      <c r="I22" s="127">
        <v>0</v>
      </c>
      <c r="J22" s="127">
        <v>0</v>
      </c>
      <c r="K22" s="127">
        <v>0</v>
      </c>
      <c r="L22" s="127">
        <v>0</v>
      </c>
      <c r="M22" s="156" t="s">
        <v>18</v>
      </c>
      <c r="N22" s="127" t="s">
        <v>18</v>
      </c>
      <c r="O22" s="158" t="s">
        <v>18</v>
      </c>
      <c r="P22" s="127" t="s">
        <v>18</v>
      </c>
      <c r="Q22" s="127" t="s">
        <v>18</v>
      </c>
      <c r="R22" s="158" t="s">
        <v>18</v>
      </c>
      <c r="S22" s="127" t="s">
        <v>18</v>
      </c>
    </row>
    <row r="23" spans="1:19" s="1" customFormat="1">
      <c r="A23" s="4" t="s">
        <v>44</v>
      </c>
      <c r="B23" s="2" t="s">
        <v>153</v>
      </c>
      <c r="C23" s="22" t="s">
        <v>1447</v>
      </c>
      <c r="D23" s="4" t="s">
        <v>1448</v>
      </c>
      <c r="E23" s="164">
        <v>4995</v>
      </c>
      <c r="F23" s="154">
        <v>0.05</v>
      </c>
      <c r="G23" s="153">
        <v>4745.25</v>
      </c>
      <c r="H23" s="127">
        <v>0</v>
      </c>
      <c r="I23" s="127">
        <v>0</v>
      </c>
      <c r="J23" s="127">
        <v>0</v>
      </c>
      <c r="K23" s="127">
        <v>0</v>
      </c>
      <c r="L23" s="127">
        <v>0</v>
      </c>
      <c r="M23" s="156" t="s">
        <v>18</v>
      </c>
      <c r="N23" s="127" t="s">
        <v>18</v>
      </c>
      <c r="O23" s="158" t="s">
        <v>18</v>
      </c>
      <c r="P23" s="127" t="s">
        <v>18</v>
      </c>
      <c r="Q23" s="127" t="s">
        <v>18</v>
      </c>
      <c r="R23" s="158" t="s">
        <v>18</v>
      </c>
      <c r="S23" s="127" t="s">
        <v>18</v>
      </c>
    </row>
    <row r="24" spans="1:19" s="1" customFormat="1">
      <c r="A24" s="4" t="s">
        <v>44</v>
      </c>
      <c r="B24" s="2" t="s">
        <v>153</v>
      </c>
      <c r="C24" s="22" t="s">
        <v>1449</v>
      </c>
      <c r="D24" s="4" t="s">
        <v>1450</v>
      </c>
      <c r="E24" s="164">
        <v>1895</v>
      </c>
      <c r="F24" s="154">
        <v>0.05</v>
      </c>
      <c r="G24" s="153">
        <v>1800.25</v>
      </c>
      <c r="H24" s="127">
        <v>0</v>
      </c>
      <c r="I24" s="127">
        <v>0</v>
      </c>
      <c r="J24" s="127">
        <v>0</v>
      </c>
      <c r="K24" s="127">
        <v>0</v>
      </c>
      <c r="L24" s="127">
        <v>0</v>
      </c>
      <c r="M24" s="156" t="s">
        <v>18</v>
      </c>
      <c r="N24" s="127" t="s">
        <v>18</v>
      </c>
      <c r="O24" s="158" t="s">
        <v>18</v>
      </c>
      <c r="P24" s="127" t="s">
        <v>18</v>
      </c>
      <c r="Q24" s="127" t="s">
        <v>18</v>
      </c>
      <c r="R24" s="158" t="s">
        <v>18</v>
      </c>
      <c r="S24" s="127" t="s">
        <v>18</v>
      </c>
    </row>
    <row r="25" spans="1:19" s="1" customFormat="1">
      <c r="A25" s="4" t="s">
        <v>44</v>
      </c>
      <c r="B25" s="2" t="s">
        <v>153</v>
      </c>
      <c r="C25" s="22" t="s">
        <v>1451</v>
      </c>
      <c r="D25" s="4" t="s">
        <v>1452</v>
      </c>
      <c r="E25" s="164">
        <v>4395</v>
      </c>
      <c r="F25" s="154">
        <v>0.05</v>
      </c>
      <c r="G25" s="153">
        <v>4175.25</v>
      </c>
      <c r="H25" s="127">
        <v>0</v>
      </c>
      <c r="I25" s="127">
        <v>0</v>
      </c>
      <c r="J25" s="127">
        <v>0</v>
      </c>
      <c r="K25" s="127">
        <v>0</v>
      </c>
      <c r="L25" s="127">
        <v>0</v>
      </c>
      <c r="M25" s="156" t="s">
        <v>18</v>
      </c>
      <c r="N25" s="127" t="s">
        <v>18</v>
      </c>
      <c r="O25" s="158" t="s">
        <v>18</v>
      </c>
      <c r="P25" s="127" t="s">
        <v>18</v>
      </c>
      <c r="Q25" s="127" t="s">
        <v>18</v>
      </c>
      <c r="R25" s="158" t="s">
        <v>18</v>
      </c>
      <c r="S25" s="127" t="s">
        <v>18</v>
      </c>
    </row>
    <row r="26" spans="1:19" s="1" customFormat="1">
      <c r="A26" s="4" t="s">
        <v>44</v>
      </c>
      <c r="B26" s="2" t="s">
        <v>153</v>
      </c>
      <c r="C26" s="22" t="s">
        <v>1453</v>
      </c>
      <c r="D26" s="4" t="s">
        <v>1454</v>
      </c>
      <c r="E26" s="164">
        <v>2495</v>
      </c>
      <c r="F26" s="154">
        <v>0.05</v>
      </c>
      <c r="G26" s="153">
        <v>2370.25</v>
      </c>
      <c r="H26" s="127">
        <v>0</v>
      </c>
      <c r="I26" s="127">
        <v>0</v>
      </c>
      <c r="J26" s="127">
        <v>0</v>
      </c>
      <c r="K26" s="127">
        <v>0</v>
      </c>
      <c r="L26" s="127">
        <v>0</v>
      </c>
      <c r="M26" s="156" t="s">
        <v>18</v>
      </c>
      <c r="N26" s="127" t="s">
        <v>18</v>
      </c>
      <c r="O26" s="158" t="s">
        <v>18</v>
      </c>
      <c r="P26" s="127" t="s">
        <v>18</v>
      </c>
      <c r="Q26" s="127" t="s">
        <v>18</v>
      </c>
      <c r="R26" s="158" t="s">
        <v>18</v>
      </c>
      <c r="S26" s="127" t="s">
        <v>18</v>
      </c>
    </row>
    <row r="27" spans="1:19" s="1" customFormat="1">
      <c r="A27" s="2" t="s">
        <v>152</v>
      </c>
      <c r="B27" s="2" t="s">
        <v>153</v>
      </c>
      <c r="C27" s="3" t="s">
        <v>1988</v>
      </c>
      <c r="D27" s="3" t="s">
        <v>1989</v>
      </c>
      <c r="E27" s="153">
        <v>22655</v>
      </c>
      <c r="F27" s="154">
        <v>0.2</v>
      </c>
      <c r="G27" s="153">
        <v>18124</v>
      </c>
      <c r="H27" s="194">
        <v>2940</v>
      </c>
      <c r="I27" s="127">
        <v>2988</v>
      </c>
      <c r="J27" s="127">
        <v>0</v>
      </c>
      <c r="K27" s="127">
        <v>0</v>
      </c>
      <c r="L27" s="127">
        <v>0</v>
      </c>
      <c r="M27" s="156" t="s">
        <v>18</v>
      </c>
      <c r="N27" s="127" t="s">
        <v>18</v>
      </c>
      <c r="O27" s="127" t="s">
        <v>18</v>
      </c>
      <c r="P27" s="127" t="s">
        <v>18</v>
      </c>
      <c r="Q27" s="127" t="s">
        <v>18</v>
      </c>
      <c r="R27" s="127" t="s">
        <v>18</v>
      </c>
      <c r="S27" s="127" t="s">
        <v>18</v>
      </c>
    </row>
    <row r="28" spans="1:19" s="1" customFormat="1">
      <c r="A28" s="2" t="s">
        <v>152</v>
      </c>
      <c r="B28" s="2" t="s">
        <v>153</v>
      </c>
      <c r="C28" s="3" t="s">
        <v>1990</v>
      </c>
      <c r="D28" s="3" t="s">
        <v>1991</v>
      </c>
      <c r="E28" s="153">
        <v>25745</v>
      </c>
      <c r="F28" s="154">
        <v>0.2</v>
      </c>
      <c r="G28" s="153">
        <v>20596</v>
      </c>
      <c r="H28" s="194">
        <v>3144</v>
      </c>
      <c r="I28" s="209">
        <v>3348</v>
      </c>
      <c r="J28" s="127">
        <v>0</v>
      </c>
      <c r="K28" s="127">
        <v>0</v>
      </c>
      <c r="L28" s="127">
        <v>0</v>
      </c>
      <c r="M28" s="156" t="s">
        <v>18</v>
      </c>
      <c r="N28" s="127" t="s">
        <v>18</v>
      </c>
      <c r="O28" s="127" t="s">
        <v>18</v>
      </c>
      <c r="P28" s="127" t="s">
        <v>18</v>
      </c>
      <c r="Q28" s="127" t="s">
        <v>18</v>
      </c>
      <c r="R28" s="127" t="s">
        <v>18</v>
      </c>
      <c r="S28" s="127" t="s">
        <v>18</v>
      </c>
    </row>
    <row r="29" spans="1:19" s="1" customFormat="1">
      <c r="A29" s="2" t="s">
        <v>152</v>
      </c>
      <c r="B29" s="2" t="s">
        <v>153</v>
      </c>
      <c r="C29" s="3" t="s">
        <v>1992</v>
      </c>
      <c r="D29" s="3" t="s">
        <v>1993</v>
      </c>
      <c r="E29" s="153">
        <v>28835</v>
      </c>
      <c r="F29" s="154">
        <v>0.2</v>
      </c>
      <c r="G29" s="153">
        <v>23068</v>
      </c>
      <c r="H29" s="194">
        <v>3540</v>
      </c>
      <c r="I29" s="209">
        <v>3744</v>
      </c>
      <c r="J29" s="127">
        <v>0</v>
      </c>
      <c r="K29" s="127">
        <v>0</v>
      </c>
      <c r="L29" s="127">
        <v>0</v>
      </c>
      <c r="M29" s="156" t="s">
        <v>18</v>
      </c>
      <c r="N29" s="127" t="s">
        <v>18</v>
      </c>
      <c r="O29" s="127" t="s">
        <v>18</v>
      </c>
      <c r="P29" s="127" t="s">
        <v>18</v>
      </c>
      <c r="Q29" s="127" t="s">
        <v>18</v>
      </c>
      <c r="R29" s="127" t="s">
        <v>18</v>
      </c>
      <c r="S29" s="127" t="s">
        <v>18</v>
      </c>
    </row>
    <row r="30" spans="1:19" s="1" customFormat="1" ht="29">
      <c r="A30" s="2" t="s">
        <v>152</v>
      </c>
      <c r="B30" s="2" t="s">
        <v>153</v>
      </c>
      <c r="C30" s="3" t="s">
        <v>1994</v>
      </c>
      <c r="D30" s="3" t="s">
        <v>1995</v>
      </c>
      <c r="E30" s="153">
        <v>30895</v>
      </c>
      <c r="F30" s="154">
        <v>0.1</v>
      </c>
      <c r="G30" s="153">
        <v>27805.5</v>
      </c>
      <c r="H30" s="194">
        <v>3900</v>
      </c>
      <c r="I30" s="209">
        <v>4020</v>
      </c>
      <c r="J30" s="127">
        <v>0</v>
      </c>
      <c r="K30" s="127">
        <v>0</v>
      </c>
      <c r="L30" s="127">
        <v>0</v>
      </c>
      <c r="M30" s="156" t="s">
        <v>18</v>
      </c>
      <c r="N30" s="127" t="s">
        <v>18</v>
      </c>
      <c r="O30" s="127" t="s">
        <v>18</v>
      </c>
      <c r="P30" s="127" t="s">
        <v>18</v>
      </c>
      <c r="Q30" s="127" t="s">
        <v>18</v>
      </c>
      <c r="R30" s="127" t="s">
        <v>18</v>
      </c>
      <c r="S30" s="127" t="s">
        <v>18</v>
      </c>
    </row>
    <row r="31" spans="1:19" s="1" customFormat="1">
      <c r="A31" s="2" t="s">
        <v>152</v>
      </c>
      <c r="B31" s="2" t="s">
        <v>153</v>
      </c>
      <c r="C31" s="204" t="s">
        <v>3415</v>
      </c>
      <c r="D31" s="2" t="s">
        <v>3339</v>
      </c>
      <c r="E31" s="177">
        <v>32995</v>
      </c>
      <c r="F31" s="280">
        <v>0.2</v>
      </c>
      <c r="G31" s="156">
        <f t="shared" ref="G31:G37" si="0">E31-(E31*F31)</f>
        <v>26396</v>
      </c>
      <c r="H31" s="194">
        <v>4284</v>
      </c>
      <c r="I31" s="194">
        <v>5280</v>
      </c>
      <c r="J31" s="281">
        <v>0</v>
      </c>
      <c r="K31" s="192">
        <v>0</v>
      </c>
      <c r="L31" s="281">
        <v>0</v>
      </c>
      <c r="M31" s="156" t="s">
        <v>18</v>
      </c>
      <c r="N31" s="127" t="s">
        <v>18</v>
      </c>
      <c r="O31" s="127" t="s">
        <v>18</v>
      </c>
      <c r="P31" s="127" t="s">
        <v>18</v>
      </c>
      <c r="Q31" s="127" t="s">
        <v>18</v>
      </c>
      <c r="R31" s="127" t="s">
        <v>18</v>
      </c>
      <c r="S31" s="127" t="s">
        <v>18</v>
      </c>
    </row>
    <row r="32" spans="1:19" s="1" customFormat="1">
      <c r="A32" s="2" t="s">
        <v>152</v>
      </c>
      <c r="B32" s="2" t="s">
        <v>153</v>
      </c>
      <c r="C32" s="204" t="s">
        <v>3416</v>
      </c>
      <c r="D32" s="2" t="s">
        <v>3340</v>
      </c>
      <c r="E32" s="177">
        <v>36995</v>
      </c>
      <c r="F32" s="280">
        <v>0.2</v>
      </c>
      <c r="G32" s="156">
        <f t="shared" si="0"/>
        <v>29596</v>
      </c>
      <c r="H32" s="194">
        <v>4812</v>
      </c>
      <c r="I32" s="194">
        <v>5916</v>
      </c>
      <c r="J32" s="281">
        <v>0</v>
      </c>
      <c r="K32" s="192">
        <v>0</v>
      </c>
      <c r="L32" s="281">
        <v>0</v>
      </c>
      <c r="M32" s="156" t="s">
        <v>18</v>
      </c>
      <c r="N32" s="127" t="s">
        <v>18</v>
      </c>
      <c r="O32" s="127" t="s">
        <v>18</v>
      </c>
      <c r="P32" s="127" t="s">
        <v>18</v>
      </c>
      <c r="Q32" s="127" t="s">
        <v>18</v>
      </c>
      <c r="R32" s="127" t="s">
        <v>18</v>
      </c>
      <c r="S32" s="127" t="s">
        <v>18</v>
      </c>
    </row>
    <row r="33" spans="1:19" s="1" customFormat="1">
      <c r="A33" s="2" t="s">
        <v>152</v>
      </c>
      <c r="B33" s="2" t="s">
        <v>153</v>
      </c>
      <c r="C33" s="204" t="s">
        <v>3417</v>
      </c>
      <c r="D33" s="2" t="s">
        <v>3341</v>
      </c>
      <c r="E33" s="177">
        <v>42995</v>
      </c>
      <c r="F33" s="280">
        <v>0.2</v>
      </c>
      <c r="G33" s="156">
        <f t="shared" si="0"/>
        <v>34396</v>
      </c>
      <c r="H33" s="194">
        <v>5592</v>
      </c>
      <c r="I33" s="194">
        <v>6876</v>
      </c>
      <c r="J33" s="281">
        <v>0</v>
      </c>
      <c r="K33" s="192">
        <v>0</v>
      </c>
      <c r="L33" s="281">
        <v>0</v>
      </c>
      <c r="M33" s="156" t="s">
        <v>18</v>
      </c>
      <c r="N33" s="127" t="s">
        <v>18</v>
      </c>
      <c r="O33" s="127" t="s">
        <v>18</v>
      </c>
      <c r="P33" s="127" t="s">
        <v>18</v>
      </c>
      <c r="Q33" s="127" t="s">
        <v>18</v>
      </c>
      <c r="R33" s="127" t="s">
        <v>18</v>
      </c>
      <c r="S33" s="127" t="s">
        <v>18</v>
      </c>
    </row>
    <row r="34" spans="1:19" s="1" customFormat="1">
      <c r="A34" s="2" t="s">
        <v>152</v>
      </c>
      <c r="B34" s="2" t="s">
        <v>153</v>
      </c>
      <c r="C34" s="204" t="s">
        <v>3418</v>
      </c>
      <c r="D34" s="2" t="s">
        <v>3342</v>
      </c>
      <c r="E34" s="177">
        <v>38995</v>
      </c>
      <c r="F34" s="280">
        <v>0.2</v>
      </c>
      <c r="G34" s="156">
        <f t="shared" si="0"/>
        <v>31196</v>
      </c>
      <c r="H34" s="194">
        <v>5064</v>
      </c>
      <c r="I34" s="194">
        <v>6240</v>
      </c>
      <c r="J34" s="281">
        <v>0</v>
      </c>
      <c r="K34" s="192">
        <v>0</v>
      </c>
      <c r="L34" s="281">
        <v>0</v>
      </c>
      <c r="M34" s="156" t="s">
        <v>18</v>
      </c>
      <c r="N34" s="127" t="s">
        <v>18</v>
      </c>
      <c r="O34" s="127" t="s">
        <v>18</v>
      </c>
      <c r="P34" s="127" t="s">
        <v>18</v>
      </c>
      <c r="Q34" s="127" t="s">
        <v>18</v>
      </c>
      <c r="R34" s="127" t="s">
        <v>18</v>
      </c>
      <c r="S34" s="127" t="s">
        <v>18</v>
      </c>
    </row>
    <row r="35" spans="1:19" s="1" customFormat="1">
      <c r="A35" s="2" t="s">
        <v>152</v>
      </c>
      <c r="B35" s="2" t="s">
        <v>153</v>
      </c>
      <c r="C35" s="204" t="s">
        <v>3419</v>
      </c>
      <c r="D35" s="2" t="s">
        <v>3343</v>
      </c>
      <c r="E35" s="177">
        <v>4995</v>
      </c>
      <c r="F35" s="280">
        <v>0.2</v>
      </c>
      <c r="G35" s="156">
        <f t="shared" si="0"/>
        <v>3996</v>
      </c>
      <c r="H35" s="194">
        <v>648</v>
      </c>
      <c r="I35" s="194">
        <v>804</v>
      </c>
      <c r="J35" s="281">
        <v>0</v>
      </c>
      <c r="K35" s="192">
        <v>0</v>
      </c>
      <c r="L35" s="281">
        <v>0</v>
      </c>
      <c r="M35" s="156" t="s">
        <v>18</v>
      </c>
      <c r="N35" s="127" t="s">
        <v>18</v>
      </c>
      <c r="O35" s="127" t="s">
        <v>18</v>
      </c>
      <c r="P35" s="127" t="s">
        <v>18</v>
      </c>
      <c r="Q35" s="127" t="s">
        <v>18</v>
      </c>
      <c r="R35" s="127" t="s">
        <v>18</v>
      </c>
      <c r="S35" s="127" t="s">
        <v>18</v>
      </c>
    </row>
    <row r="36" spans="1:19" s="1" customFormat="1">
      <c r="A36" s="2" t="s">
        <v>152</v>
      </c>
      <c r="B36" s="2" t="s">
        <v>153</v>
      </c>
      <c r="C36" s="204" t="s">
        <v>3420</v>
      </c>
      <c r="D36" s="2" t="s">
        <v>3344</v>
      </c>
      <c r="E36" s="177">
        <v>6995</v>
      </c>
      <c r="F36" s="280">
        <v>0.2</v>
      </c>
      <c r="G36" s="156">
        <f t="shared" si="0"/>
        <v>5596</v>
      </c>
      <c r="H36" s="194">
        <v>912</v>
      </c>
      <c r="I36" s="194">
        <v>1116</v>
      </c>
      <c r="J36" s="281">
        <v>0</v>
      </c>
      <c r="K36" s="192">
        <v>0</v>
      </c>
      <c r="L36" s="281">
        <v>0</v>
      </c>
      <c r="M36" s="156" t="s">
        <v>18</v>
      </c>
      <c r="N36" s="127" t="s">
        <v>18</v>
      </c>
      <c r="O36" s="127" t="s">
        <v>18</v>
      </c>
      <c r="P36" s="127" t="s">
        <v>18</v>
      </c>
      <c r="Q36" s="127" t="s">
        <v>18</v>
      </c>
      <c r="R36" s="127" t="s">
        <v>18</v>
      </c>
      <c r="S36" s="127" t="s">
        <v>18</v>
      </c>
    </row>
    <row r="37" spans="1:19" s="1" customFormat="1">
      <c r="A37" s="2" t="s">
        <v>152</v>
      </c>
      <c r="B37" s="2" t="s">
        <v>153</v>
      </c>
      <c r="C37" s="204" t="s">
        <v>3421</v>
      </c>
      <c r="D37" s="2" t="s">
        <v>3345</v>
      </c>
      <c r="E37" s="177">
        <v>3695</v>
      </c>
      <c r="F37" s="280">
        <v>0.2</v>
      </c>
      <c r="G37" s="156">
        <f t="shared" si="0"/>
        <v>2956</v>
      </c>
      <c r="H37" s="194">
        <v>480</v>
      </c>
      <c r="I37" s="194">
        <v>588</v>
      </c>
      <c r="J37" s="281">
        <v>0</v>
      </c>
      <c r="K37" s="192">
        <v>0</v>
      </c>
      <c r="L37" s="281">
        <v>0</v>
      </c>
      <c r="M37" s="156" t="s">
        <v>18</v>
      </c>
      <c r="N37" s="127" t="s">
        <v>18</v>
      </c>
      <c r="O37" s="127" t="s">
        <v>18</v>
      </c>
      <c r="P37" s="127" t="s">
        <v>18</v>
      </c>
      <c r="Q37" s="127" t="s">
        <v>18</v>
      </c>
      <c r="R37" s="127" t="s">
        <v>18</v>
      </c>
      <c r="S37" s="127" t="s">
        <v>18</v>
      </c>
    </row>
    <row r="38" spans="1:19" s="1" customFormat="1">
      <c r="A38" s="2" t="s">
        <v>152</v>
      </c>
      <c r="B38" s="2" t="s">
        <v>153</v>
      </c>
      <c r="C38" s="3" t="s">
        <v>1996</v>
      </c>
      <c r="D38" s="3" t="s">
        <v>1997</v>
      </c>
      <c r="E38" s="153">
        <v>27290</v>
      </c>
      <c r="F38" s="154">
        <v>0.1</v>
      </c>
      <c r="G38" s="153">
        <v>24561</v>
      </c>
      <c r="H38" s="194">
        <v>3444</v>
      </c>
      <c r="I38" s="209">
        <v>3552</v>
      </c>
      <c r="J38" s="127">
        <v>0</v>
      </c>
      <c r="K38" s="127">
        <v>0</v>
      </c>
      <c r="L38" s="127">
        <v>0</v>
      </c>
      <c r="M38" s="156" t="s">
        <v>18</v>
      </c>
      <c r="N38" s="127" t="s">
        <v>18</v>
      </c>
      <c r="O38" s="127" t="s">
        <v>18</v>
      </c>
      <c r="P38" s="127" t="s">
        <v>18</v>
      </c>
      <c r="Q38" s="127" t="s">
        <v>18</v>
      </c>
      <c r="R38" s="127" t="s">
        <v>18</v>
      </c>
      <c r="S38" s="127" t="s">
        <v>18</v>
      </c>
    </row>
    <row r="39" spans="1:19" s="1" customFormat="1">
      <c r="A39" s="2" t="s">
        <v>152</v>
      </c>
      <c r="B39" s="2" t="s">
        <v>153</v>
      </c>
      <c r="C39" s="3" t="s">
        <v>1998</v>
      </c>
      <c r="D39" s="3" t="s">
        <v>1999</v>
      </c>
      <c r="E39" s="153">
        <v>25745</v>
      </c>
      <c r="F39" s="154">
        <v>0.2</v>
      </c>
      <c r="G39" s="153">
        <v>20596</v>
      </c>
      <c r="H39" s="194">
        <v>2988</v>
      </c>
      <c r="I39" s="209">
        <v>3348</v>
      </c>
      <c r="J39" s="127">
        <v>0</v>
      </c>
      <c r="K39" s="127">
        <v>0</v>
      </c>
      <c r="L39" s="127">
        <v>0</v>
      </c>
      <c r="M39" s="156" t="s">
        <v>18</v>
      </c>
      <c r="N39" s="127" t="s">
        <v>18</v>
      </c>
      <c r="O39" s="127" t="s">
        <v>18</v>
      </c>
      <c r="P39" s="127" t="s">
        <v>18</v>
      </c>
      <c r="Q39" s="127" t="s">
        <v>18</v>
      </c>
      <c r="R39" s="127" t="s">
        <v>18</v>
      </c>
      <c r="S39" s="127" t="s">
        <v>18</v>
      </c>
    </row>
    <row r="40" spans="1:19" s="1" customFormat="1">
      <c r="A40" s="2" t="s">
        <v>152</v>
      </c>
      <c r="B40" s="2" t="s">
        <v>153</v>
      </c>
      <c r="C40" s="3" t="s">
        <v>2000</v>
      </c>
      <c r="D40" s="3" t="s">
        <v>2001</v>
      </c>
      <c r="E40" s="153">
        <v>19565</v>
      </c>
      <c r="F40" s="154">
        <v>0.2</v>
      </c>
      <c r="G40" s="153">
        <v>15652</v>
      </c>
      <c r="H40" s="194">
        <v>2436</v>
      </c>
      <c r="I40" s="209">
        <v>2544</v>
      </c>
      <c r="J40" s="127">
        <v>0</v>
      </c>
      <c r="K40" s="127">
        <v>0</v>
      </c>
      <c r="L40" s="127">
        <v>0</v>
      </c>
      <c r="M40" s="156" t="s">
        <v>18</v>
      </c>
      <c r="N40" s="127" t="s">
        <v>18</v>
      </c>
      <c r="O40" s="127" t="s">
        <v>18</v>
      </c>
      <c r="P40" s="127" t="s">
        <v>18</v>
      </c>
      <c r="Q40" s="127" t="s">
        <v>18</v>
      </c>
      <c r="R40" s="127" t="s">
        <v>18</v>
      </c>
      <c r="S40" s="127" t="s">
        <v>18</v>
      </c>
    </row>
    <row r="41" spans="1:19" s="1" customFormat="1">
      <c r="A41" s="2" t="s">
        <v>152</v>
      </c>
      <c r="B41" s="2" t="s">
        <v>153</v>
      </c>
      <c r="C41" s="3" t="s">
        <v>2002</v>
      </c>
      <c r="D41" s="3" t="s">
        <v>2003</v>
      </c>
      <c r="E41" s="153">
        <v>22655</v>
      </c>
      <c r="F41" s="154">
        <v>0.2</v>
      </c>
      <c r="G41" s="153">
        <v>18124</v>
      </c>
      <c r="H41" s="194">
        <v>2604</v>
      </c>
      <c r="I41" s="209">
        <v>2940</v>
      </c>
      <c r="J41" s="127">
        <v>0</v>
      </c>
      <c r="K41" s="127">
        <v>0</v>
      </c>
      <c r="L41" s="127">
        <v>0</v>
      </c>
      <c r="M41" s="156" t="s">
        <v>18</v>
      </c>
      <c r="N41" s="127" t="s">
        <v>18</v>
      </c>
      <c r="O41" s="127" t="s">
        <v>18</v>
      </c>
      <c r="P41" s="127" t="s">
        <v>18</v>
      </c>
      <c r="Q41" s="127" t="s">
        <v>18</v>
      </c>
      <c r="R41" s="127" t="s">
        <v>18</v>
      </c>
      <c r="S41" s="127" t="s">
        <v>18</v>
      </c>
    </row>
    <row r="42" spans="1:19" s="1" customFormat="1">
      <c r="A42" s="2" t="s">
        <v>152</v>
      </c>
      <c r="B42" s="2" t="s">
        <v>153</v>
      </c>
      <c r="C42" s="2" t="s">
        <v>3422</v>
      </c>
      <c r="D42" s="2" t="s">
        <v>3346</v>
      </c>
      <c r="E42" s="192">
        <v>3795</v>
      </c>
      <c r="F42" s="280">
        <v>0.2</v>
      </c>
      <c r="G42" s="156">
        <f>E42-(E42*F42)</f>
        <v>3036</v>
      </c>
      <c r="H42" s="194">
        <v>0</v>
      </c>
      <c r="I42" s="194">
        <v>0</v>
      </c>
      <c r="J42" s="281">
        <v>0</v>
      </c>
      <c r="K42" s="192">
        <v>0</v>
      </c>
      <c r="L42" s="281">
        <v>0</v>
      </c>
      <c r="M42" s="156" t="s">
        <v>18</v>
      </c>
      <c r="N42" s="127" t="s">
        <v>18</v>
      </c>
      <c r="O42" s="127" t="s">
        <v>18</v>
      </c>
      <c r="P42" s="127" t="s">
        <v>18</v>
      </c>
      <c r="Q42" s="127" t="s">
        <v>18</v>
      </c>
      <c r="R42" s="127" t="s">
        <v>18</v>
      </c>
      <c r="S42" s="127" t="s">
        <v>18</v>
      </c>
    </row>
    <row r="43" spans="1:19" s="1" customFormat="1" ht="29">
      <c r="A43" s="2" t="s">
        <v>152</v>
      </c>
      <c r="B43" s="2" t="s">
        <v>153</v>
      </c>
      <c r="C43" s="212" t="s">
        <v>3270</v>
      </c>
      <c r="D43" s="4" t="s">
        <v>3224</v>
      </c>
      <c r="E43" s="156">
        <v>84995</v>
      </c>
      <c r="F43" s="157">
        <v>0.2</v>
      </c>
      <c r="G43" s="156">
        <v>67996</v>
      </c>
      <c r="H43" s="291">
        <v>11052</v>
      </c>
      <c r="I43" s="292">
        <v>13596</v>
      </c>
      <c r="J43" s="127">
        <v>0</v>
      </c>
      <c r="K43" s="192">
        <v>0</v>
      </c>
      <c r="L43" s="193">
        <v>0</v>
      </c>
      <c r="M43" s="156" t="s">
        <v>18</v>
      </c>
      <c r="N43" s="156" t="s">
        <v>18</v>
      </c>
      <c r="O43" s="127" t="s">
        <v>18</v>
      </c>
      <c r="P43" s="158" t="s">
        <v>18</v>
      </c>
      <c r="Q43" s="127" t="s">
        <v>18</v>
      </c>
      <c r="R43" s="158" t="s">
        <v>18</v>
      </c>
      <c r="S43" s="196" t="s">
        <v>18</v>
      </c>
    </row>
    <row r="44" spans="1:19" s="1" customFormat="1">
      <c r="A44" s="2" t="s">
        <v>152</v>
      </c>
      <c r="B44" s="2" t="s">
        <v>153</v>
      </c>
      <c r="C44" s="204" t="s">
        <v>3423</v>
      </c>
      <c r="D44" s="2" t="s">
        <v>3347</v>
      </c>
      <c r="E44" s="177">
        <v>7995</v>
      </c>
      <c r="F44" s="280">
        <v>0.2</v>
      </c>
      <c r="G44" s="156">
        <f>E44-(E44*F44)</f>
        <v>6396</v>
      </c>
      <c r="H44" s="194">
        <v>1044</v>
      </c>
      <c r="I44" s="194">
        <v>1284</v>
      </c>
      <c r="J44" s="281">
        <v>0</v>
      </c>
      <c r="K44" s="192">
        <v>0</v>
      </c>
      <c r="L44" s="281">
        <v>0</v>
      </c>
      <c r="M44" s="156" t="s">
        <v>18</v>
      </c>
      <c r="N44" s="127" t="s">
        <v>18</v>
      </c>
      <c r="O44" s="127" t="s">
        <v>18</v>
      </c>
      <c r="P44" s="127" t="s">
        <v>18</v>
      </c>
      <c r="Q44" s="127" t="s">
        <v>18</v>
      </c>
      <c r="R44" s="127" t="s">
        <v>18</v>
      </c>
      <c r="S44" s="127" t="s">
        <v>18</v>
      </c>
    </row>
    <row r="45" spans="1:19" s="1" customFormat="1">
      <c r="A45" s="2" t="s">
        <v>152</v>
      </c>
      <c r="B45" s="2" t="s">
        <v>153</v>
      </c>
      <c r="C45" s="2" t="s">
        <v>3212</v>
      </c>
      <c r="D45" s="4" t="s">
        <v>3225</v>
      </c>
      <c r="E45" s="156">
        <v>3995</v>
      </c>
      <c r="F45" s="157">
        <v>0.2</v>
      </c>
      <c r="G45" s="156">
        <v>3196</v>
      </c>
      <c r="H45" s="127">
        <v>0</v>
      </c>
      <c r="I45" s="127">
        <v>0</v>
      </c>
      <c r="J45" s="127">
        <v>0</v>
      </c>
      <c r="K45" s="192">
        <v>0</v>
      </c>
      <c r="L45" s="193">
        <v>0</v>
      </c>
      <c r="M45" s="156" t="s">
        <v>18</v>
      </c>
      <c r="N45" s="156" t="s">
        <v>18</v>
      </c>
      <c r="O45" s="127" t="s">
        <v>18</v>
      </c>
      <c r="P45" s="158" t="s">
        <v>18</v>
      </c>
      <c r="Q45" s="127" t="s">
        <v>18</v>
      </c>
      <c r="R45" s="158" t="s">
        <v>18</v>
      </c>
      <c r="S45" s="196" t="s">
        <v>18</v>
      </c>
    </row>
    <row r="46" spans="1:19" s="1" customFormat="1">
      <c r="A46" s="2" t="s">
        <v>152</v>
      </c>
      <c r="B46" s="2" t="s">
        <v>153</v>
      </c>
      <c r="C46" s="3" t="s">
        <v>2006</v>
      </c>
      <c r="D46" s="3" t="s">
        <v>2007</v>
      </c>
      <c r="E46" s="153">
        <v>1290</v>
      </c>
      <c r="F46" s="154">
        <v>0.2</v>
      </c>
      <c r="G46" s="153">
        <v>1032</v>
      </c>
      <c r="H46" s="127">
        <v>0</v>
      </c>
      <c r="I46" s="127">
        <v>0</v>
      </c>
      <c r="J46" s="127">
        <v>0</v>
      </c>
      <c r="K46" s="127">
        <v>0</v>
      </c>
      <c r="L46" s="127">
        <v>0</v>
      </c>
      <c r="M46" s="156" t="s">
        <v>18</v>
      </c>
      <c r="N46" s="127" t="s">
        <v>18</v>
      </c>
      <c r="O46" s="127" t="s">
        <v>18</v>
      </c>
      <c r="P46" s="127" t="s">
        <v>18</v>
      </c>
      <c r="Q46" s="127" t="s">
        <v>18</v>
      </c>
      <c r="R46" s="127" t="s">
        <v>18</v>
      </c>
      <c r="S46" s="127" t="s">
        <v>18</v>
      </c>
    </row>
    <row r="47" spans="1:19" s="1" customFormat="1" ht="29">
      <c r="A47" s="2" t="s">
        <v>152</v>
      </c>
      <c r="B47" s="2" t="s">
        <v>153</v>
      </c>
      <c r="C47" s="3" t="s">
        <v>2008</v>
      </c>
      <c r="D47" s="3" t="s">
        <v>2009</v>
      </c>
      <c r="E47" s="153">
        <v>3760</v>
      </c>
      <c r="F47" s="154">
        <v>0.2</v>
      </c>
      <c r="G47" s="153">
        <v>3008</v>
      </c>
      <c r="H47" s="127">
        <v>0</v>
      </c>
      <c r="I47" s="127">
        <v>0</v>
      </c>
      <c r="J47" s="127">
        <v>0</v>
      </c>
      <c r="K47" s="127">
        <v>0</v>
      </c>
      <c r="L47" s="127">
        <v>0</v>
      </c>
      <c r="M47" s="156" t="s">
        <v>18</v>
      </c>
      <c r="N47" s="127" t="s">
        <v>18</v>
      </c>
      <c r="O47" s="127" t="s">
        <v>18</v>
      </c>
      <c r="P47" s="127" t="s">
        <v>18</v>
      </c>
      <c r="Q47" s="127" t="s">
        <v>18</v>
      </c>
      <c r="R47" s="127" t="s">
        <v>18</v>
      </c>
      <c r="S47" s="127" t="s">
        <v>18</v>
      </c>
    </row>
    <row r="48" spans="1:19" s="1" customFormat="1">
      <c r="A48" s="2" t="s">
        <v>152</v>
      </c>
      <c r="B48" s="2" t="s">
        <v>153</v>
      </c>
      <c r="C48" s="3" t="s">
        <v>2010</v>
      </c>
      <c r="D48" s="3" t="s">
        <v>2011</v>
      </c>
      <c r="E48" s="153">
        <v>1930</v>
      </c>
      <c r="F48" s="154">
        <v>0.2</v>
      </c>
      <c r="G48" s="153">
        <v>1544</v>
      </c>
      <c r="H48" s="127">
        <v>0</v>
      </c>
      <c r="I48" s="127">
        <v>0</v>
      </c>
      <c r="J48" s="127">
        <v>0</v>
      </c>
      <c r="K48" s="127">
        <v>0</v>
      </c>
      <c r="L48" s="127">
        <v>0</v>
      </c>
      <c r="M48" s="156" t="s">
        <v>18</v>
      </c>
      <c r="N48" s="127" t="s">
        <v>18</v>
      </c>
      <c r="O48" s="127" t="s">
        <v>18</v>
      </c>
      <c r="P48" s="127" t="s">
        <v>18</v>
      </c>
      <c r="Q48" s="127" t="s">
        <v>18</v>
      </c>
      <c r="R48" s="127" t="s">
        <v>18</v>
      </c>
      <c r="S48" s="127" t="s">
        <v>18</v>
      </c>
    </row>
    <row r="49" spans="1:19" s="1" customFormat="1">
      <c r="A49" s="2" t="s">
        <v>152</v>
      </c>
      <c r="B49" s="2" t="s">
        <v>153</v>
      </c>
      <c r="C49" s="3" t="s">
        <v>2012</v>
      </c>
      <c r="D49" s="3" t="s">
        <v>2013</v>
      </c>
      <c r="E49" s="153">
        <v>790</v>
      </c>
      <c r="F49" s="154">
        <v>0.2</v>
      </c>
      <c r="G49" s="153">
        <v>632</v>
      </c>
      <c r="H49" s="127">
        <v>0</v>
      </c>
      <c r="I49" s="127">
        <v>0</v>
      </c>
      <c r="J49" s="127">
        <v>0</v>
      </c>
      <c r="K49" s="127">
        <v>0</v>
      </c>
      <c r="L49" s="127">
        <v>0</v>
      </c>
      <c r="M49" s="156" t="s">
        <v>18</v>
      </c>
      <c r="N49" s="127" t="s">
        <v>18</v>
      </c>
      <c r="O49" s="127" t="s">
        <v>18</v>
      </c>
      <c r="P49" s="127" t="s">
        <v>18</v>
      </c>
      <c r="Q49" s="127" t="s">
        <v>18</v>
      </c>
      <c r="R49" s="127" t="s">
        <v>18</v>
      </c>
      <c r="S49" s="127" t="s">
        <v>18</v>
      </c>
    </row>
    <row r="50" spans="1:19" s="1" customFormat="1">
      <c r="A50" s="2" t="s">
        <v>152</v>
      </c>
      <c r="B50" s="2" t="s">
        <v>153</v>
      </c>
      <c r="C50" s="3" t="s">
        <v>2014</v>
      </c>
      <c r="D50" s="3" t="s">
        <v>2015</v>
      </c>
      <c r="E50" s="153">
        <v>1290</v>
      </c>
      <c r="F50" s="154">
        <v>0.2</v>
      </c>
      <c r="G50" s="153">
        <v>1032</v>
      </c>
      <c r="H50" s="127">
        <v>0</v>
      </c>
      <c r="I50" s="127">
        <v>0</v>
      </c>
      <c r="J50" s="127">
        <v>0</v>
      </c>
      <c r="K50" s="127">
        <v>0</v>
      </c>
      <c r="L50" s="127">
        <v>0</v>
      </c>
      <c r="M50" s="156" t="s">
        <v>18</v>
      </c>
      <c r="N50" s="127" t="s">
        <v>18</v>
      </c>
      <c r="O50" s="127" t="s">
        <v>18</v>
      </c>
      <c r="P50" s="127" t="s">
        <v>18</v>
      </c>
      <c r="Q50" s="127" t="s">
        <v>18</v>
      </c>
      <c r="R50" s="127" t="s">
        <v>18</v>
      </c>
      <c r="S50" s="127" t="s">
        <v>18</v>
      </c>
    </row>
    <row r="51" spans="1:19" s="1" customFormat="1">
      <c r="A51" s="2" t="s">
        <v>152</v>
      </c>
      <c r="B51" s="2" t="s">
        <v>153</v>
      </c>
      <c r="C51" s="3" t="s">
        <v>2016</v>
      </c>
      <c r="D51" s="3" t="s">
        <v>2017</v>
      </c>
      <c r="E51" s="153">
        <v>640</v>
      </c>
      <c r="F51" s="154">
        <v>0.2</v>
      </c>
      <c r="G51" s="153">
        <v>512</v>
      </c>
      <c r="H51" s="127">
        <v>0</v>
      </c>
      <c r="I51" s="127">
        <v>0</v>
      </c>
      <c r="J51" s="127">
        <v>0</v>
      </c>
      <c r="K51" s="127">
        <v>0</v>
      </c>
      <c r="L51" s="127">
        <v>0</v>
      </c>
      <c r="M51" s="156" t="s">
        <v>18</v>
      </c>
      <c r="N51" s="127" t="s">
        <v>18</v>
      </c>
      <c r="O51" s="127" t="s">
        <v>18</v>
      </c>
      <c r="P51" s="127" t="s">
        <v>18</v>
      </c>
      <c r="Q51" s="127" t="s">
        <v>18</v>
      </c>
      <c r="R51" s="127" t="s">
        <v>18</v>
      </c>
      <c r="S51" s="127" t="s">
        <v>18</v>
      </c>
    </row>
    <row r="52" spans="1:19" s="1" customFormat="1">
      <c r="A52" s="2" t="s">
        <v>152</v>
      </c>
      <c r="B52" s="2" t="s">
        <v>153</v>
      </c>
      <c r="C52" s="3" t="s">
        <v>2018</v>
      </c>
      <c r="D52" s="3" t="s">
        <v>2019</v>
      </c>
      <c r="E52" s="153">
        <v>5145</v>
      </c>
      <c r="F52" s="154">
        <v>0.2</v>
      </c>
      <c r="G52" s="153">
        <v>4116</v>
      </c>
      <c r="H52" s="127">
        <v>672</v>
      </c>
      <c r="I52" s="127">
        <v>684</v>
      </c>
      <c r="J52" s="127">
        <v>0</v>
      </c>
      <c r="K52" s="127">
        <v>0</v>
      </c>
      <c r="L52" s="127">
        <v>0</v>
      </c>
      <c r="M52" s="156" t="s">
        <v>18</v>
      </c>
      <c r="N52" s="127" t="s">
        <v>18</v>
      </c>
      <c r="O52" s="127" t="s">
        <v>18</v>
      </c>
      <c r="P52" s="127" t="s">
        <v>18</v>
      </c>
      <c r="Q52" s="127" t="s">
        <v>18</v>
      </c>
      <c r="R52" s="127" t="s">
        <v>18</v>
      </c>
      <c r="S52" s="127" t="s">
        <v>18</v>
      </c>
    </row>
    <row r="53" spans="1:19" s="1" customFormat="1">
      <c r="A53" s="2" t="s">
        <v>152</v>
      </c>
      <c r="B53" s="2" t="s">
        <v>153</v>
      </c>
      <c r="C53" s="3" t="s">
        <v>2020</v>
      </c>
      <c r="D53" s="3" t="s">
        <v>2021</v>
      </c>
      <c r="E53" s="153">
        <v>505</v>
      </c>
      <c r="F53" s="154">
        <v>0.2</v>
      </c>
      <c r="G53" s="153">
        <v>404</v>
      </c>
      <c r="H53" s="127">
        <v>0</v>
      </c>
      <c r="I53" s="127">
        <v>0</v>
      </c>
      <c r="J53" s="127">
        <v>0</v>
      </c>
      <c r="K53" s="127">
        <v>0</v>
      </c>
      <c r="L53" s="127">
        <v>0</v>
      </c>
      <c r="M53" s="156" t="s">
        <v>18</v>
      </c>
      <c r="N53" s="127" t="s">
        <v>18</v>
      </c>
      <c r="O53" s="127" t="s">
        <v>18</v>
      </c>
      <c r="P53" s="127" t="s">
        <v>18</v>
      </c>
      <c r="Q53" s="127" t="s">
        <v>18</v>
      </c>
      <c r="R53" s="127" t="s">
        <v>18</v>
      </c>
      <c r="S53" s="127" t="s">
        <v>18</v>
      </c>
    </row>
    <row r="54" spans="1:19" s="1" customFormat="1">
      <c r="A54" s="2" t="s">
        <v>152</v>
      </c>
      <c r="B54" s="2" t="s">
        <v>153</v>
      </c>
      <c r="C54" s="3" t="s">
        <v>2022</v>
      </c>
      <c r="D54" s="3" t="s">
        <v>2023</v>
      </c>
      <c r="E54" s="153">
        <v>8235</v>
      </c>
      <c r="F54" s="154">
        <v>0.2</v>
      </c>
      <c r="G54" s="153">
        <v>6588</v>
      </c>
      <c r="H54" s="127">
        <v>1068</v>
      </c>
      <c r="I54" s="127">
        <v>1116</v>
      </c>
      <c r="J54" s="127">
        <v>0</v>
      </c>
      <c r="K54" s="127">
        <v>0</v>
      </c>
      <c r="L54" s="127">
        <v>0</v>
      </c>
      <c r="M54" s="156" t="s">
        <v>18</v>
      </c>
      <c r="N54" s="127" t="s">
        <v>18</v>
      </c>
      <c r="O54" s="127" t="s">
        <v>18</v>
      </c>
      <c r="P54" s="127" t="s">
        <v>18</v>
      </c>
      <c r="Q54" s="127" t="s">
        <v>18</v>
      </c>
      <c r="R54" s="127" t="s">
        <v>18</v>
      </c>
      <c r="S54" s="127" t="s">
        <v>18</v>
      </c>
    </row>
    <row r="55" spans="1:19" s="1" customFormat="1">
      <c r="A55" s="2" t="s">
        <v>152</v>
      </c>
      <c r="B55" s="2" t="s">
        <v>153</v>
      </c>
      <c r="C55" s="3" t="s">
        <v>2024</v>
      </c>
      <c r="D55" s="3" t="s">
        <v>2025</v>
      </c>
      <c r="E55" s="153">
        <v>1290</v>
      </c>
      <c r="F55" s="154">
        <v>0.2</v>
      </c>
      <c r="G55" s="153">
        <v>1032</v>
      </c>
      <c r="H55" s="127">
        <v>0</v>
      </c>
      <c r="I55" s="127">
        <v>0</v>
      </c>
      <c r="J55" s="127">
        <v>0</v>
      </c>
      <c r="K55" s="127">
        <v>0</v>
      </c>
      <c r="L55" s="127">
        <v>0</v>
      </c>
      <c r="M55" s="156" t="s">
        <v>18</v>
      </c>
      <c r="N55" s="127" t="s">
        <v>18</v>
      </c>
      <c r="O55" s="127" t="s">
        <v>18</v>
      </c>
      <c r="P55" s="127" t="s">
        <v>18</v>
      </c>
      <c r="Q55" s="127" t="s">
        <v>18</v>
      </c>
      <c r="R55" s="127" t="s">
        <v>18</v>
      </c>
      <c r="S55" s="127" t="s">
        <v>18</v>
      </c>
    </row>
    <row r="56" spans="1:19" s="1" customFormat="1">
      <c r="A56" s="2" t="s">
        <v>152</v>
      </c>
      <c r="B56" s="2" t="s">
        <v>153</v>
      </c>
      <c r="C56" s="3" t="s">
        <v>2274</v>
      </c>
      <c r="D56" s="3" t="s">
        <v>2275</v>
      </c>
      <c r="E56" s="153">
        <v>715</v>
      </c>
      <c r="F56" s="154">
        <v>0.2</v>
      </c>
      <c r="G56" s="153">
        <v>572</v>
      </c>
      <c r="H56" s="127">
        <v>0</v>
      </c>
      <c r="I56" s="127">
        <v>0</v>
      </c>
      <c r="J56" s="127">
        <v>0</v>
      </c>
      <c r="K56" s="127">
        <v>0</v>
      </c>
      <c r="L56" s="127">
        <v>0</v>
      </c>
      <c r="M56" s="156" t="s">
        <v>18</v>
      </c>
      <c r="N56" s="127" t="s">
        <v>18</v>
      </c>
      <c r="O56" s="127" t="s">
        <v>18</v>
      </c>
      <c r="P56" s="127" t="s">
        <v>18</v>
      </c>
      <c r="Q56" s="127" t="s">
        <v>18</v>
      </c>
      <c r="R56" s="127" t="s">
        <v>18</v>
      </c>
      <c r="S56" s="127" t="s">
        <v>18</v>
      </c>
    </row>
    <row r="57" spans="1:19" s="1" customFormat="1">
      <c r="A57" s="2" t="s">
        <v>2416</v>
      </c>
      <c r="B57" s="2" t="s">
        <v>153</v>
      </c>
      <c r="C57" s="3" t="s">
        <v>2441</v>
      </c>
      <c r="D57" s="3" t="s">
        <v>2442</v>
      </c>
      <c r="E57" s="153">
        <v>7205</v>
      </c>
      <c r="F57" s="154">
        <v>0.1</v>
      </c>
      <c r="G57" s="153">
        <v>6484.5</v>
      </c>
      <c r="H57" s="127">
        <v>936</v>
      </c>
      <c r="I57" s="127">
        <v>1008</v>
      </c>
      <c r="J57" s="127">
        <v>0</v>
      </c>
      <c r="K57" s="127">
        <v>0</v>
      </c>
      <c r="L57" s="127">
        <v>0</v>
      </c>
      <c r="M57" s="156" t="s">
        <v>18</v>
      </c>
      <c r="N57" s="127" t="s">
        <v>18</v>
      </c>
      <c r="O57" s="127" t="s">
        <v>18</v>
      </c>
      <c r="P57" s="127" t="s">
        <v>18</v>
      </c>
      <c r="Q57" s="127" t="s">
        <v>18</v>
      </c>
      <c r="R57" s="127" t="s">
        <v>18</v>
      </c>
      <c r="S57" s="127" t="s">
        <v>18</v>
      </c>
    </row>
    <row r="58" spans="1:19" s="1" customFormat="1">
      <c r="A58" s="2" t="s">
        <v>2416</v>
      </c>
      <c r="B58" s="2" t="s">
        <v>153</v>
      </c>
      <c r="C58" s="3" t="s">
        <v>2463</v>
      </c>
      <c r="D58" s="3" t="s">
        <v>2464</v>
      </c>
      <c r="E58" s="153">
        <v>19565</v>
      </c>
      <c r="F58" s="154">
        <v>0.1</v>
      </c>
      <c r="G58" s="153">
        <v>17608.5</v>
      </c>
      <c r="H58" s="194">
        <v>2544</v>
      </c>
      <c r="I58" s="127">
        <v>2592</v>
      </c>
      <c r="J58" s="127">
        <v>0</v>
      </c>
      <c r="K58" s="127">
        <v>0</v>
      </c>
      <c r="L58" s="127">
        <v>0</v>
      </c>
      <c r="M58" s="156" t="s">
        <v>18</v>
      </c>
      <c r="N58" s="127" t="s">
        <v>18</v>
      </c>
      <c r="O58" s="127" t="s">
        <v>18</v>
      </c>
      <c r="P58" s="127" t="s">
        <v>18</v>
      </c>
      <c r="Q58" s="127" t="s">
        <v>18</v>
      </c>
      <c r="R58" s="127" t="s">
        <v>18</v>
      </c>
      <c r="S58" s="127" t="s">
        <v>18</v>
      </c>
    </row>
    <row r="59" spans="1:19" s="1" customFormat="1">
      <c r="A59" s="2" t="s">
        <v>2416</v>
      </c>
      <c r="B59" s="2" t="s">
        <v>153</v>
      </c>
      <c r="C59" s="3" t="s">
        <v>2465</v>
      </c>
      <c r="D59" s="3" t="s">
        <v>2466</v>
      </c>
      <c r="E59" s="153">
        <v>22655</v>
      </c>
      <c r="F59" s="154">
        <v>0.1</v>
      </c>
      <c r="G59" s="153">
        <v>20389.5</v>
      </c>
      <c r="H59" s="194">
        <v>2940</v>
      </c>
      <c r="I59" s="127">
        <v>2964</v>
      </c>
      <c r="J59" s="127">
        <v>0</v>
      </c>
      <c r="K59" s="127">
        <v>0</v>
      </c>
      <c r="L59" s="127">
        <v>0</v>
      </c>
      <c r="M59" s="156" t="s">
        <v>18</v>
      </c>
      <c r="N59" s="127" t="s">
        <v>18</v>
      </c>
      <c r="O59" s="127" t="s">
        <v>18</v>
      </c>
      <c r="P59" s="127" t="s">
        <v>18</v>
      </c>
      <c r="Q59" s="127" t="s">
        <v>18</v>
      </c>
      <c r="R59" s="127" t="s">
        <v>18</v>
      </c>
      <c r="S59" s="127" t="s">
        <v>18</v>
      </c>
    </row>
    <row r="60" spans="1:19" s="1" customFormat="1">
      <c r="A60" s="2" t="s">
        <v>2416</v>
      </c>
      <c r="B60" s="2" t="s">
        <v>153</v>
      </c>
      <c r="C60" s="3" t="s">
        <v>2467</v>
      </c>
      <c r="D60" s="3" t="s">
        <v>2468</v>
      </c>
      <c r="E60" s="153">
        <v>22655</v>
      </c>
      <c r="F60" s="154">
        <v>0.1</v>
      </c>
      <c r="G60" s="153">
        <v>20389.5</v>
      </c>
      <c r="H60" s="194">
        <v>2940</v>
      </c>
      <c r="I60" s="127">
        <v>2988</v>
      </c>
      <c r="J60" s="127">
        <v>0</v>
      </c>
      <c r="K60" s="127">
        <v>0</v>
      </c>
      <c r="L60" s="127">
        <v>0</v>
      </c>
      <c r="M60" s="156" t="s">
        <v>18</v>
      </c>
      <c r="N60" s="127" t="s">
        <v>18</v>
      </c>
      <c r="O60" s="127" t="s">
        <v>18</v>
      </c>
      <c r="P60" s="127" t="s">
        <v>18</v>
      </c>
      <c r="Q60" s="127" t="s">
        <v>18</v>
      </c>
      <c r="R60" s="127" t="s">
        <v>18</v>
      </c>
      <c r="S60" s="127" t="s">
        <v>18</v>
      </c>
    </row>
    <row r="61" spans="1:19" s="1" customFormat="1" ht="29">
      <c r="A61" s="2" t="s">
        <v>2416</v>
      </c>
      <c r="B61" s="2" t="s">
        <v>153</v>
      </c>
      <c r="C61" s="3" t="s">
        <v>2469</v>
      </c>
      <c r="D61" s="3" t="s">
        <v>2470</v>
      </c>
      <c r="E61" s="153">
        <v>28835</v>
      </c>
      <c r="F61" s="154">
        <v>0.1</v>
      </c>
      <c r="G61" s="153">
        <v>25951.5</v>
      </c>
      <c r="H61" s="194">
        <v>3708</v>
      </c>
      <c r="I61" s="209">
        <v>3744</v>
      </c>
      <c r="J61" s="127">
        <v>0</v>
      </c>
      <c r="K61" s="127">
        <v>0</v>
      </c>
      <c r="L61" s="127">
        <v>0</v>
      </c>
      <c r="M61" s="156" t="s">
        <v>18</v>
      </c>
      <c r="N61" s="127" t="s">
        <v>18</v>
      </c>
      <c r="O61" s="127" t="s">
        <v>18</v>
      </c>
      <c r="P61" s="127" t="s">
        <v>18</v>
      </c>
      <c r="Q61" s="127" t="s">
        <v>18</v>
      </c>
      <c r="R61" s="127" t="s">
        <v>18</v>
      </c>
      <c r="S61" s="127" t="s">
        <v>18</v>
      </c>
    </row>
    <row r="62" spans="1:19" s="1" customFormat="1">
      <c r="A62" s="2" t="s">
        <v>2416</v>
      </c>
      <c r="B62" s="2" t="s">
        <v>153</v>
      </c>
      <c r="C62" s="3" t="s">
        <v>2471</v>
      </c>
      <c r="D62" s="3" t="s">
        <v>2472</v>
      </c>
      <c r="E62" s="153">
        <v>25745</v>
      </c>
      <c r="F62" s="154">
        <v>0.1</v>
      </c>
      <c r="G62" s="153">
        <v>23170.5</v>
      </c>
      <c r="H62" s="194">
        <v>3192</v>
      </c>
      <c r="I62" s="209">
        <v>3348</v>
      </c>
      <c r="J62" s="127">
        <v>0</v>
      </c>
      <c r="K62" s="127">
        <v>0</v>
      </c>
      <c r="L62" s="127">
        <v>0</v>
      </c>
      <c r="M62" s="156" t="s">
        <v>18</v>
      </c>
      <c r="N62" s="127" t="s">
        <v>18</v>
      </c>
      <c r="O62" s="127" t="s">
        <v>18</v>
      </c>
      <c r="P62" s="127" t="s">
        <v>18</v>
      </c>
      <c r="Q62" s="127" t="s">
        <v>18</v>
      </c>
      <c r="R62" s="127" t="s">
        <v>18</v>
      </c>
      <c r="S62" s="127" t="s">
        <v>18</v>
      </c>
    </row>
    <row r="63" spans="1:19" s="1" customFormat="1">
      <c r="A63" s="2" t="s">
        <v>2416</v>
      </c>
      <c r="B63" s="2" t="s">
        <v>153</v>
      </c>
      <c r="C63" s="3" t="s">
        <v>2473</v>
      </c>
      <c r="D63" s="3" t="s">
        <v>2474</v>
      </c>
      <c r="E63" s="153">
        <v>28835</v>
      </c>
      <c r="F63" s="154">
        <v>0.1</v>
      </c>
      <c r="G63" s="153">
        <v>25951.5</v>
      </c>
      <c r="H63" s="194">
        <v>3744</v>
      </c>
      <c r="I63" s="127">
        <v>3876</v>
      </c>
      <c r="J63" s="127">
        <v>0</v>
      </c>
      <c r="K63" s="127">
        <v>0</v>
      </c>
      <c r="L63" s="127">
        <v>0</v>
      </c>
      <c r="M63" s="156" t="s">
        <v>18</v>
      </c>
      <c r="N63" s="127" t="s">
        <v>18</v>
      </c>
      <c r="O63" s="127" t="s">
        <v>18</v>
      </c>
      <c r="P63" s="127" t="s">
        <v>18</v>
      </c>
      <c r="Q63" s="127" t="s">
        <v>18</v>
      </c>
      <c r="R63" s="127" t="s">
        <v>18</v>
      </c>
      <c r="S63" s="127" t="s">
        <v>18</v>
      </c>
    </row>
    <row r="64" spans="1:19" s="1" customFormat="1" ht="29">
      <c r="A64" s="228" t="s">
        <v>152</v>
      </c>
      <c r="B64" s="228" t="s">
        <v>153</v>
      </c>
      <c r="C64" s="237" t="s">
        <v>3439</v>
      </c>
      <c r="D64" s="237" t="s">
        <v>3440</v>
      </c>
      <c r="E64" s="153">
        <v>3995</v>
      </c>
      <c r="F64" s="280">
        <v>0.2</v>
      </c>
      <c r="G64" s="156">
        <f>E64-(E64*F64)</f>
        <v>3196</v>
      </c>
      <c r="H64" s="238">
        <v>516</v>
      </c>
      <c r="I64" s="192">
        <v>636</v>
      </c>
      <c r="J64" s="127">
        <v>0</v>
      </c>
      <c r="K64" s="127">
        <v>0</v>
      </c>
      <c r="L64" s="127">
        <v>0</v>
      </c>
      <c r="M64" s="156" t="s">
        <v>18</v>
      </c>
      <c r="N64" s="127" t="s">
        <v>18</v>
      </c>
      <c r="O64" s="127" t="s">
        <v>18</v>
      </c>
      <c r="P64" s="127" t="s">
        <v>18</v>
      </c>
      <c r="Q64" s="127" t="s">
        <v>18</v>
      </c>
      <c r="R64" s="127" t="s">
        <v>18</v>
      </c>
      <c r="S64" s="127" t="s">
        <v>18</v>
      </c>
    </row>
    <row r="65" spans="1:19" s="1" customFormat="1" ht="29">
      <c r="A65" s="228" t="s">
        <v>152</v>
      </c>
      <c r="B65" s="228" t="s">
        <v>153</v>
      </c>
      <c r="C65" s="237" t="s">
        <v>3437</v>
      </c>
      <c r="D65" s="237" t="s">
        <v>3438</v>
      </c>
      <c r="E65" s="153">
        <v>3145</v>
      </c>
      <c r="F65" s="280">
        <v>0.2</v>
      </c>
      <c r="G65" s="156">
        <f>E65-(E65*F65)</f>
        <v>2516</v>
      </c>
      <c r="H65" s="238">
        <v>408</v>
      </c>
      <c r="I65" s="192">
        <v>504</v>
      </c>
      <c r="J65" s="127">
        <v>0</v>
      </c>
      <c r="K65" s="127">
        <v>0</v>
      </c>
      <c r="L65" s="127">
        <v>0</v>
      </c>
      <c r="M65" s="156" t="s">
        <v>18</v>
      </c>
      <c r="N65" s="127" t="s">
        <v>18</v>
      </c>
      <c r="O65" s="127" t="s">
        <v>18</v>
      </c>
      <c r="P65" s="127" t="s">
        <v>18</v>
      </c>
      <c r="Q65" s="127" t="s">
        <v>18</v>
      </c>
      <c r="R65" s="127" t="s">
        <v>18</v>
      </c>
      <c r="S65" s="127" t="s">
        <v>18</v>
      </c>
    </row>
    <row r="66" spans="1:19" s="1" customFormat="1" ht="29">
      <c r="A66" s="4" t="s">
        <v>44</v>
      </c>
      <c r="B66" s="2" t="s">
        <v>2034</v>
      </c>
      <c r="C66" s="3" t="s">
        <v>2035</v>
      </c>
      <c r="D66" s="3" t="s">
        <v>2036</v>
      </c>
      <c r="E66" s="153">
        <v>3775</v>
      </c>
      <c r="F66" s="154">
        <v>0.05</v>
      </c>
      <c r="G66" s="153">
        <v>3586.25</v>
      </c>
      <c r="H66" s="127">
        <v>0</v>
      </c>
      <c r="I66" s="127">
        <v>0</v>
      </c>
      <c r="J66" s="127">
        <v>0</v>
      </c>
      <c r="K66" s="127">
        <v>0</v>
      </c>
      <c r="L66" s="127">
        <v>0</v>
      </c>
      <c r="M66" s="156" t="s">
        <v>18</v>
      </c>
      <c r="N66" s="156" t="s">
        <v>18</v>
      </c>
      <c r="O66" s="158" t="s">
        <v>18</v>
      </c>
      <c r="P66" s="156" t="s">
        <v>18</v>
      </c>
      <c r="Q66" s="127" t="s">
        <v>18</v>
      </c>
      <c r="R66" s="158" t="s">
        <v>18</v>
      </c>
      <c r="S66" s="127" t="s">
        <v>18</v>
      </c>
    </row>
    <row r="67" spans="1:19" s="1" customFormat="1" ht="29">
      <c r="A67" s="4" t="s">
        <v>44</v>
      </c>
      <c r="B67" s="2" t="s">
        <v>2034</v>
      </c>
      <c r="C67" s="3" t="s">
        <v>2037</v>
      </c>
      <c r="D67" s="3" t="s">
        <v>2038</v>
      </c>
      <c r="E67" s="153">
        <v>3775</v>
      </c>
      <c r="F67" s="154">
        <v>0.05</v>
      </c>
      <c r="G67" s="153">
        <v>3586.25</v>
      </c>
      <c r="H67" s="127">
        <v>0</v>
      </c>
      <c r="I67" s="127">
        <v>0</v>
      </c>
      <c r="J67" s="127">
        <v>0</v>
      </c>
      <c r="K67" s="127">
        <v>0</v>
      </c>
      <c r="L67" s="127">
        <v>0</v>
      </c>
      <c r="M67" s="156" t="s">
        <v>18</v>
      </c>
      <c r="N67" s="156" t="s">
        <v>18</v>
      </c>
      <c r="O67" s="158" t="s">
        <v>18</v>
      </c>
      <c r="P67" s="156" t="s">
        <v>18</v>
      </c>
      <c r="Q67" s="127" t="s">
        <v>18</v>
      </c>
      <c r="R67" s="158" t="s">
        <v>18</v>
      </c>
      <c r="S67" s="127" t="s">
        <v>18</v>
      </c>
    </row>
    <row r="68" spans="1:19" s="1" customFormat="1">
      <c r="A68" s="4" t="s">
        <v>44</v>
      </c>
      <c r="B68" s="2" t="s">
        <v>2034</v>
      </c>
      <c r="C68" s="3" t="s">
        <v>2039</v>
      </c>
      <c r="D68" s="3" t="s">
        <v>2040</v>
      </c>
      <c r="E68" s="153">
        <v>4720</v>
      </c>
      <c r="F68" s="154">
        <v>0.05</v>
      </c>
      <c r="G68" s="153">
        <v>4484</v>
      </c>
      <c r="H68" s="127">
        <v>0</v>
      </c>
      <c r="I68" s="127">
        <v>0</v>
      </c>
      <c r="J68" s="127">
        <v>0</v>
      </c>
      <c r="K68" s="127">
        <v>0</v>
      </c>
      <c r="L68" s="127">
        <v>0</v>
      </c>
      <c r="M68" s="156" t="s">
        <v>18</v>
      </c>
      <c r="N68" s="156" t="s">
        <v>18</v>
      </c>
      <c r="O68" s="158" t="s">
        <v>18</v>
      </c>
      <c r="P68" s="156" t="s">
        <v>18</v>
      </c>
      <c r="Q68" s="127" t="s">
        <v>18</v>
      </c>
      <c r="R68" s="158" t="s">
        <v>18</v>
      </c>
      <c r="S68" s="127" t="s">
        <v>18</v>
      </c>
    </row>
    <row r="69" spans="1:19" s="1" customFormat="1">
      <c r="A69" s="4" t="s">
        <v>44</v>
      </c>
      <c r="B69" s="2" t="s">
        <v>2034</v>
      </c>
      <c r="C69" s="3" t="s">
        <v>2041</v>
      </c>
      <c r="D69" s="3" t="s">
        <v>2042</v>
      </c>
      <c r="E69" s="153">
        <v>3145</v>
      </c>
      <c r="F69" s="154">
        <v>0.05</v>
      </c>
      <c r="G69" s="153">
        <v>2987.75</v>
      </c>
      <c r="H69" s="127">
        <v>0</v>
      </c>
      <c r="I69" s="127">
        <v>0</v>
      </c>
      <c r="J69" s="127">
        <v>0</v>
      </c>
      <c r="K69" s="127">
        <v>0</v>
      </c>
      <c r="L69" s="127">
        <v>0</v>
      </c>
      <c r="M69" s="156" t="s">
        <v>18</v>
      </c>
      <c r="N69" s="156" t="s">
        <v>18</v>
      </c>
      <c r="O69" s="158" t="s">
        <v>18</v>
      </c>
      <c r="P69" s="156" t="s">
        <v>18</v>
      </c>
      <c r="Q69" s="127" t="s">
        <v>18</v>
      </c>
      <c r="R69" s="158" t="s">
        <v>18</v>
      </c>
      <c r="S69" s="127" t="s">
        <v>18</v>
      </c>
    </row>
    <row r="70" spans="1:19" s="1" customFormat="1" ht="29">
      <c r="A70" s="4" t="s">
        <v>44</v>
      </c>
      <c r="B70" s="2" t="s">
        <v>2034</v>
      </c>
      <c r="C70" s="3" t="s">
        <v>2043</v>
      </c>
      <c r="D70" s="3" t="s">
        <v>2044</v>
      </c>
      <c r="E70" s="153">
        <v>4405</v>
      </c>
      <c r="F70" s="154">
        <v>0.05</v>
      </c>
      <c r="G70" s="153">
        <v>4184.75</v>
      </c>
      <c r="H70" s="127">
        <v>0</v>
      </c>
      <c r="I70" s="127">
        <v>0</v>
      </c>
      <c r="J70" s="127">
        <v>0</v>
      </c>
      <c r="K70" s="127">
        <v>0</v>
      </c>
      <c r="L70" s="127">
        <v>0</v>
      </c>
      <c r="M70" s="156" t="s">
        <v>18</v>
      </c>
      <c r="N70" s="156" t="s">
        <v>18</v>
      </c>
      <c r="O70" s="158" t="s">
        <v>18</v>
      </c>
      <c r="P70" s="156" t="s">
        <v>18</v>
      </c>
      <c r="Q70" s="127" t="s">
        <v>18</v>
      </c>
      <c r="R70" s="158" t="s">
        <v>18</v>
      </c>
      <c r="S70" s="127" t="s">
        <v>18</v>
      </c>
    </row>
    <row r="71" spans="1:19" s="1" customFormat="1" ht="29">
      <c r="A71" s="4" t="s">
        <v>44</v>
      </c>
      <c r="B71" s="2" t="s">
        <v>2034</v>
      </c>
      <c r="C71" s="3" t="s">
        <v>2045</v>
      </c>
      <c r="D71" s="3" t="s">
        <v>2046</v>
      </c>
      <c r="E71" s="153">
        <v>4405</v>
      </c>
      <c r="F71" s="154">
        <v>0.05</v>
      </c>
      <c r="G71" s="153">
        <v>4184.75</v>
      </c>
      <c r="H71" s="127">
        <v>0</v>
      </c>
      <c r="I71" s="127">
        <v>0</v>
      </c>
      <c r="J71" s="127">
        <v>0</v>
      </c>
      <c r="K71" s="127">
        <v>0</v>
      </c>
      <c r="L71" s="127">
        <v>0</v>
      </c>
      <c r="M71" s="156" t="s">
        <v>18</v>
      </c>
      <c r="N71" s="156" t="s">
        <v>18</v>
      </c>
      <c r="O71" s="158" t="s">
        <v>18</v>
      </c>
      <c r="P71" s="156" t="s">
        <v>18</v>
      </c>
      <c r="Q71" s="127" t="s">
        <v>18</v>
      </c>
      <c r="R71" s="158" t="s">
        <v>18</v>
      </c>
      <c r="S71" s="127" t="s">
        <v>18</v>
      </c>
    </row>
    <row r="72" spans="1:19" s="1" customFormat="1">
      <c r="A72" s="4" t="s">
        <v>44</v>
      </c>
      <c r="B72" s="2" t="s">
        <v>2034</v>
      </c>
      <c r="C72" s="3" t="s">
        <v>2047</v>
      </c>
      <c r="D72" s="3" t="s">
        <v>2048</v>
      </c>
      <c r="E72" s="153">
        <v>5245</v>
      </c>
      <c r="F72" s="154">
        <v>0.05</v>
      </c>
      <c r="G72" s="153">
        <v>4982.75</v>
      </c>
      <c r="H72" s="127">
        <v>0</v>
      </c>
      <c r="I72" s="127">
        <v>0</v>
      </c>
      <c r="J72" s="127">
        <v>0</v>
      </c>
      <c r="K72" s="127">
        <v>0</v>
      </c>
      <c r="L72" s="127">
        <v>0</v>
      </c>
      <c r="M72" s="156" t="s">
        <v>18</v>
      </c>
      <c r="N72" s="156" t="s">
        <v>18</v>
      </c>
      <c r="O72" s="158" t="s">
        <v>18</v>
      </c>
      <c r="P72" s="156" t="s">
        <v>18</v>
      </c>
      <c r="Q72" s="127" t="s">
        <v>18</v>
      </c>
      <c r="R72" s="158" t="s">
        <v>18</v>
      </c>
      <c r="S72" s="127" t="s">
        <v>18</v>
      </c>
    </row>
    <row r="73" spans="1:19" s="1" customFormat="1">
      <c r="A73" s="4" t="s">
        <v>44</v>
      </c>
      <c r="B73" s="2" t="s">
        <v>2034</v>
      </c>
      <c r="C73" s="3" t="s">
        <v>2049</v>
      </c>
      <c r="D73" s="3" t="s">
        <v>2050</v>
      </c>
      <c r="E73" s="153">
        <v>3775</v>
      </c>
      <c r="F73" s="154">
        <v>0.05</v>
      </c>
      <c r="G73" s="153">
        <v>3586.25</v>
      </c>
      <c r="H73" s="127">
        <v>0</v>
      </c>
      <c r="I73" s="127">
        <v>0</v>
      </c>
      <c r="J73" s="127">
        <v>0</v>
      </c>
      <c r="K73" s="127">
        <v>0</v>
      </c>
      <c r="L73" s="127">
        <v>0</v>
      </c>
      <c r="M73" s="156" t="s">
        <v>18</v>
      </c>
      <c r="N73" s="156" t="s">
        <v>18</v>
      </c>
      <c r="O73" s="158" t="s">
        <v>18</v>
      </c>
      <c r="P73" s="156" t="s">
        <v>18</v>
      </c>
      <c r="Q73" s="127" t="s">
        <v>18</v>
      </c>
      <c r="R73" s="158" t="s">
        <v>18</v>
      </c>
      <c r="S73" s="127" t="s">
        <v>18</v>
      </c>
    </row>
    <row r="74" spans="1:19" s="1" customFormat="1" ht="29">
      <c r="A74" s="4" t="s">
        <v>44</v>
      </c>
      <c r="B74" s="2" t="s">
        <v>2034</v>
      </c>
      <c r="C74" s="3" t="s">
        <v>2051</v>
      </c>
      <c r="D74" s="3" t="s">
        <v>2052</v>
      </c>
      <c r="E74" s="153">
        <v>2515</v>
      </c>
      <c r="F74" s="154">
        <v>0.05</v>
      </c>
      <c r="G74" s="153">
        <v>2389.25</v>
      </c>
      <c r="H74" s="127">
        <v>0</v>
      </c>
      <c r="I74" s="127">
        <v>0</v>
      </c>
      <c r="J74" s="127">
        <v>0</v>
      </c>
      <c r="K74" s="127">
        <v>0</v>
      </c>
      <c r="L74" s="127">
        <v>0</v>
      </c>
      <c r="M74" s="156" t="s">
        <v>18</v>
      </c>
      <c r="N74" s="156" t="s">
        <v>18</v>
      </c>
      <c r="O74" s="158" t="s">
        <v>18</v>
      </c>
      <c r="P74" s="156" t="s">
        <v>18</v>
      </c>
      <c r="Q74" s="127" t="s">
        <v>18</v>
      </c>
      <c r="R74" s="158" t="s">
        <v>18</v>
      </c>
      <c r="S74" s="127" t="s">
        <v>18</v>
      </c>
    </row>
    <row r="75" spans="1:19" s="1" customFormat="1" ht="29">
      <c r="A75" s="4" t="s">
        <v>44</v>
      </c>
      <c r="B75" s="2" t="s">
        <v>2034</v>
      </c>
      <c r="C75" s="3" t="s">
        <v>2053</v>
      </c>
      <c r="D75" s="3" t="s">
        <v>2054</v>
      </c>
      <c r="E75" s="153">
        <v>2515</v>
      </c>
      <c r="F75" s="154">
        <v>0.05</v>
      </c>
      <c r="G75" s="153">
        <v>2389.25</v>
      </c>
      <c r="H75" s="127">
        <v>0</v>
      </c>
      <c r="I75" s="127">
        <v>0</v>
      </c>
      <c r="J75" s="127">
        <v>0</v>
      </c>
      <c r="K75" s="127">
        <v>0</v>
      </c>
      <c r="L75" s="127">
        <v>0</v>
      </c>
      <c r="M75" s="156" t="s">
        <v>18</v>
      </c>
      <c r="N75" s="156" t="s">
        <v>18</v>
      </c>
      <c r="O75" s="158" t="s">
        <v>18</v>
      </c>
      <c r="P75" s="156" t="s">
        <v>18</v>
      </c>
      <c r="Q75" s="127" t="s">
        <v>18</v>
      </c>
      <c r="R75" s="158" t="s">
        <v>18</v>
      </c>
      <c r="S75" s="127" t="s">
        <v>18</v>
      </c>
    </row>
    <row r="76" spans="1:19" s="1" customFormat="1">
      <c r="A76" s="4" t="s">
        <v>44</v>
      </c>
      <c r="B76" s="2" t="s">
        <v>2034</v>
      </c>
      <c r="C76" s="3" t="s">
        <v>2055</v>
      </c>
      <c r="D76" s="3" t="s">
        <v>2056</v>
      </c>
      <c r="E76" s="153">
        <v>3145</v>
      </c>
      <c r="F76" s="154">
        <v>0.05</v>
      </c>
      <c r="G76" s="153">
        <v>2987.75</v>
      </c>
      <c r="H76" s="127">
        <v>0</v>
      </c>
      <c r="I76" s="127">
        <v>0</v>
      </c>
      <c r="J76" s="127">
        <v>0</v>
      </c>
      <c r="K76" s="127">
        <v>0</v>
      </c>
      <c r="L76" s="127">
        <v>0</v>
      </c>
      <c r="M76" s="156" t="s">
        <v>18</v>
      </c>
      <c r="N76" s="156" t="s">
        <v>18</v>
      </c>
      <c r="O76" s="158" t="s">
        <v>18</v>
      </c>
      <c r="P76" s="156" t="s">
        <v>18</v>
      </c>
      <c r="Q76" s="127" t="s">
        <v>18</v>
      </c>
      <c r="R76" s="158" t="s">
        <v>18</v>
      </c>
      <c r="S76" s="127" t="s">
        <v>18</v>
      </c>
    </row>
    <row r="77" spans="1:19" s="1" customFormat="1">
      <c r="A77" s="4" t="s">
        <v>44</v>
      </c>
      <c r="B77" s="2" t="s">
        <v>2034</v>
      </c>
      <c r="C77" s="3" t="s">
        <v>2057</v>
      </c>
      <c r="D77" s="3" t="s">
        <v>2058</v>
      </c>
      <c r="E77" s="153">
        <v>2095</v>
      </c>
      <c r="F77" s="154">
        <v>0.05</v>
      </c>
      <c r="G77" s="153">
        <v>1990.25</v>
      </c>
      <c r="H77" s="127">
        <v>0</v>
      </c>
      <c r="I77" s="127">
        <v>0</v>
      </c>
      <c r="J77" s="127">
        <v>0</v>
      </c>
      <c r="K77" s="127">
        <v>0</v>
      </c>
      <c r="L77" s="127">
        <v>0</v>
      </c>
      <c r="M77" s="156" t="s">
        <v>18</v>
      </c>
      <c r="N77" s="156" t="s">
        <v>18</v>
      </c>
      <c r="O77" s="158" t="s">
        <v>18</v>
      </c>
      <c r="P77" s="156" t="s">
        <v>18</v>
      </c>
      <c r="Q77" s="127" t="s">
        <v>18</v>
      </c>
      <c r="R77" s="158" t="s">
        <v>18</v>
      </c>
      <c r="S77" s="127" t="s">
        <v>18</v>
      </c>
    </row>
    <row r="78" spans="1:19" s="1" customFormat="1">
      <c r="A78" s="4" t="s">
        <v>44</v>
      </c>
      <c r="B78" s="2" t="s">
        <v>2034</v>
      </c>
      <c r="C78" s="3" t="s">
        <v>2059</v>
      </c>
      <c r="D78" s="3" t="s">
        <v>2060</v>
      </c>
      <c r="E78" s="153">
        <v>2125</v>
      </c>
      <c r="F78" s="154">
        <v>0.05</v>
      </c>
      <c r="G78" s="153">
        <v>2018.75</v>
      </c>
      <c r="H78" s="127">
        <v>0</v>
      </c>
      <c r="I78" s="127">
        <v>0</v>
      </c>
      <c r="J78" s="127">
        <v>0</v>
      </c>
      <c r="K78" s="127">
        <v>0</v>
      </c>
      <c r="L78" s="127">
        <v>0</v>
      </c>
      <c r="M78" s="156" t="s">
        <v>18</v>
      </c>
      <c r="N78" s="156" t="s">
        <v>18</v>
      </c>
      <c r="O78" s="158" t="s">
        <v>18</v>
      </c>
      <c r="P78" s="156" t="s">
        <v>18</v>
      </c>
      <c r="Q78" s="127" t="s">
        <v>18</v>
      </c>
      <c r="R78" s="158" t="s">
        <v>18</v>
      </c>
      <c r="S78" s="127" t="s">
        <v>18</v>
      </c>
    </row>
    <row r="79" spans="1:19" s="1" customFormat="1" ht="29">
      <c r="A79" s="4" t="s">
        <v>44</v>
      </c>
      <c r="B79" s="2" t="s">
        <v>2034</v>
      </c>
      <c r="C79" s="3" t="s">
        <v>2061</v>
      </c>
      <c r="D79" s="3" t="s">
        <v>2062</v>
      </c>
      <c r="E79" s="153">
        <v>1255</v>
      </c>
      <c r="F79" s="154">
        <v>0.05</v>
      </c>
      <c r="G79" s="153">
        <v>1192.25</v>
      </c>
      <c r="H79" s="127">
        <v>0</v>
      </c>
      <c r="I79" s="127">
        <v>0</v>
      </c>
      <c r="J79" s="127">
        <v>0</v>
      </c>
      <c r="K79" s="127">
        <v>0</v>
      </c>
      <c r="L79" s="127">
        <v>0</v>
      </c>
      <c r="M79" s="156" t="s">
        <v>18</v>
      </c>
      <c r="N79" s="156" t="s">
        <v>18</v>
      </c>
      <c r="O79" s="158" t="s">
        <v>18</v>
      </c>
      <c r="P79" s="156" t="s">
        <v>18</v>
      </c>
      <c r="Q79" s="127" t="s">
        <v>18</v>
      </c>
      <c r="R79" s="158" t="s">
        <v>18</v>
      </c>
      <c r="S79" s="127" t="s">
        <v>18</v>
      </c>
    </row>
    <row r="80" spans="1:19" s="1" customFormat="1" ht="29">
      <c r="A80" s="4" t="s">
        <v>44</v>
      </c>
      <c r="B80" s="2" t="s">
        <v>2034</v>
      </c>
      <c r="C80" s="3" t="s">
        <v>2063</v>
      </c>
      <c r="D80" s="3" t="s">
        <v>2064</v>
      </c>
      <c r="E80" s="153">
        <v>1255</v>
      </c>
      <c r="F80" s="154">
        <v>0.05</v>
      </c>
      <c r="G80" s="153">
        <v>1192.25</v>
      </c>
      <c r="H80" s="127">
        <v>0</v>
      </c>
      <c r="I80" s="127">
        <v>0</v>
      </c>
      <c r="J80" s="127">
        <v>0</v>
      </c>
      <c r="K80" s="127">
        <v>0</v>
      </c>
      <c r="L80" s="127">
        <v>0</v>
      </c>
      <c r="M80" s="156" t="s">
        <v>18</v>
      </c>
      <c r="N80" s="156" t="s">
        <v>18</v>
      </c>
      <c r="O80" s="158" t="s">
        <v>18</v>
      </c>
      <c r="P80" s="156" t="s">
        <v>18</v>
      </c>
      <c r="Q80" s="127" t="s">
        <v>18</v>
      </c>
      <c r="R80" s="158" t="s">
        <v>18</v>
      </c>
      <c r="S80" s="127" t="s">
        <v>18</v>
      </c>
    </row>
    <row r="81" spans="1:19" s="1" customFormat="1" ht="29">
      <c r="A81" s="4" t="s">
        <v>44</v>
      </c>
      <c r="B81" s="2" t="s">
        <v>2034</v>
      </c>
      <c r="C81" s="3" t="s">
        <v>2065</v>
      </c>
      <c r="D81" s="3" t="s">
        <v>2066</v>
      </c>
      <c r="E81" s="153">
        <v>1465</v>
      </c>
      <c r="F81" s="154">
        <v>0.05</v>
      </c>
      <c r="G81" s="153">
        <v>1391.75</v>
      </c>
      <c r="H81" s="127">
        <v>0</v>
      </c>
      <c r="I81" s="127">
        <v>0</v>
      </c>
      <c r="J81" s="127">
        <v>0</v>
      </c>
      <c r="K81" s="127">
        <v>0</v>
      </c>
      <c r="L81" s="127">
        <v>0</v>
      </c>
      <c r="M81" s="156" t="s">
        <v>18</v>
      </c>
      <c r="N81" s="156" t="s">
        <v>18</v>
      </c>
      <c r="O81" s="158" t="s">
        <v>18</v>
      </c>
      <c r="P81" s="156" t="s">
        <v>18</v>
      </c>
      <c r="Q81" s="127" t="s">
        <v>18</v>
      </c>
      <c r="R81" s="158" t="s">
        <v>18</v>
      </c>
      <c r="S81" s="127" t="s">
        <v>18</v>
      </c>
    </row>
    <row r="82" spans="1:19" s="1" customFormat="1" ht="29">
      <c r="A82" s="4" t="s">
        <v>44</v>
      </c>
      <c r="B82" s="2" t="s">
        <v>2034</v>
      </c>
      <c r="C82" s="3" t="s">
        <v>2067</v>
      </c>
      <c r="D82" s="3" t="s">
        <v>2068</v>
      </c>
      <c r="E82" s="164" t="s">
        <v>2069</v>
      </c>
      <c r="F82" s="154" t="s">
        <v>18</v>
      </c>
      <c r="G82" s="153" t="s">
        <v>2069</v>
      </c>
      <c r="H82" s="127">
        <v>0</v>
      </c>
      <c r="I82" s="127">
        <v>0</v>
      </c>
      <c r="J82" s="127">
        <v>0</v>
      </c>
      <c r="K82" s="127">
        <v>0</v>
      </c>
      <c r="L82" s="127">
        <v>0</v>
      </c>
      <c r="M82" s="156" t="s">
        <v>18</v>
      </c>
      <c r="N82" s="156" t="s">
        <v>18</v>
      </c>
      <c r="O82" s="158" t="s">
        <v>18</v>
      </c>
      <c r="P82" s="156" t="s">
        <v>18</v>
      </c>
      <c r="Q82" s="127" t="s">
        <v>18</v>
      </c>
      <c r="R82" s="158" t="s">
        <v>18</v>
      </c>
      <c r="S82" s="127" t="s">
        <v>18</v>
      </c>
    </row>
    <row r="83" spans="1:19" s="1" customFormat="1" ht="29">
      <c r="A83" s="4" t="s">
        <v>44</v>
      </c>
      <c r="B83" s="2" t="s">
        <v>2034</v>
      </c>
      <c r="C83" s="3" t="s">
        <v>2070</v>
      </c>
      <c r="D83" s="3" t="s">
        <v>2071</v>
      </c>
      <c r="E83" s="164" t="s">
        <v>2069</v>
      </c>
      <c r="F83" s="154" t="s">
        <v>18</v>
      </c>
      <c r="G83" s="153" t="s">
        <v>2069</v>
      </c>
      <c r="H83" s="127">
        <v>0</v>
      </c>
      <c r="I83" s="127">
        <v>0</v>
      </c>
      <c r="J83" s="127">
        <v>0</v>
      </c>
      <c r="K83" s="127">
        <v>0</v>
      </c>
      <c r="L83" s="127">
        <v>0</v>
      </c>
      <c r="M83" s="156" t="s">
        <v>18</v>
      </c>
      <c r="N83" s="156" t="s">
        <v>18</v>
      </c>
      <c r="O83" s="158" t="s">
        <v>18</v>
      </c>
      <c r="P83" s="156" t="s">
        <v>18</v>
      </c>
      <c r="Q83" s="127" t="s">
        <v>18</v>
      </c>
      <c r="R83" s="158" t="s">
        <v>18</v>
      </c>
      <c r="S83" s="127" t="s">
        <v>18</v>
      </c>
    </row>
    <row r="84" spans="1:19" s="1" customFormat="1">
      <c r="A84" s="4" t="s">
        <v>44</v>
      </c>
      <c r="B84" s="2" t="s">
        <v>2034</v>
      </c>
      <c r="C84" s="3" t="s">
        <v>2072</v>
      </c>
      <c r="D84" s="3" t="s">
        <v>2073</v>
      </c>
      <c r="E84" s="164" t="s">
        <v>2069</v>
      </c>
      <c r="F84" s="154" t="s">
        <v>18</v>
      </c>
      <c r="G84" s="153" t="s">
        <v>2069</v>
      </c>
      <c r="H84" s="127">
        <v>0</v>
      </c>
      <c r="I84" s="127">
        <v>0</v>
      </c>
      <c r="J84" s="127">
        <v>0</v>
      </c>
      <c r="K84" s="127">
        <v>0</v>
      </c>
      <c r="L84" s="127">
        <v>0</v>
      </c>
      <c r="M84" s="156" t="s">
        <v>18</v>
      </c>
      <c r="N84" s="156" t="s">
        <v>18</v>
      </c>
      <c r="O84" s="158" t="s">
        <v>18</v>
      </c>
      <c r="P84" s="156" t="s">
        <v>18</v>
      </c>
      <c r="Q84" s="127" t="s">
        <v>18</v>
      </c>
      <c r="R84" s="158" t="s">
        <v>18</v>
      </c>
      <c r="S84" s="127" t="s">
        <v>18</v>
      </c>
    </row>
    <row r="85" spans="1:19" s="1" customFormat="1">
      <c r="A85" s="4" t="s">
        <v>44</v>
      </c>
      <c r="B85" s="2" t="s">
        <v>2034</v>
      </c>
      <c r="C85" s="3" t="s">
        <v>2074</v>
      </c>
      <c r="D85" s="3" t="s">
        <v>2075</v>
      </c>
      <c r="E85" s="164" t="s">
        <v>2069</v>
      </c>
      <c r="F85" s="154" t="s">
        <v>18</v>
      </c>
      <c r="G85" s="153" t="s">
        <v>2069</v>
      </c>
      <c r="H85" s="127">
        <v>0</v>
      </c>
      <c r="I85" s="127">
        <v>0</v>
      </c>
      <c r="J85" s="127">
        <v>0</v>
      </c>
      <c r="K85" s="127">
        <v>0</v>
      </c>
      <c r="L85" s="127">
        <v>0</v>
      </c>
      <c r="M85" s="156" t="s">
        <v>18</v>
      </c>
      <c r="N85" s="156" t="s">
        <v>18</v>
      </c>
      <c r="O85" s="158" t="s">
        <v>18</v>
      </c>
      <c r="P85" s="156" t="s">
        <v>18</v>
      </c>
      <c r="Q85" s="127" t="s">
        <v>18</v>
      </c>
      <c r="R85" s="158" t="s">
        <v>18</v>
      </c>
      <c r="S85" s="127" t="s">
        <v>18</v>
      </c>
    </row>
    <row r="86" spans="1:19" s="1" customFormat="1" ht="29">
      <c r="A86" s="4" t="s">
        <v>44</v>
      </c>
      <c r="B86" s="2" t="s">
        <v>2034</v>
      </c>
      <c r="C86" s="3" t="s">
        <v>2076</v>
      </c>
      <c r="D86" s="3" t="s">
        <v>2077</v>
      </c>
      <c r="E86" s="153">
        <v>6295</v>
      </c>
      <c r="F86" s="154">
        <v>0.05</v>
      </c>
      <c r="G86" s="153">
        <v>5980.25</v>
      </c>
      <c r="H86" s="127">
        <v>0</v>
      </c>
      <c r="I86" s="127">
        <v>0</v>
      </c>
      <c r="J86" s="127">
        <v>0</v>
      </c>
      <c r="K86" s="127">
        <v>0</v>
      </c>
      <c r="L86" s="127">
        <v>0</v>
      </c>
      <c r="M86" s="156" t="s">
        <v>18</v>
      </c>
      <c r="N86" s="156" t="s">
        <v>18</v>
      </c>
      <c r="O86" s="158" t="s">
        <v>18</v>
      </c>
      <c r="P86" s="156" t="s">
        <v>18</v>
      </c>
      <c r="Q86" s="127" t="s">
        <v>18</v>
      </c>
      <c r="R86" s="158" t="s">
        <v>18</v>
      </c>
      <c r="S86" s="127" t="s">
        <v>18</v>
      </c>
    </row>
    <row r="87" spans="1:19" s="1" customFormat="1" ht="29">
      <c r="A87" s="4" t="s">
        <v>44</v>
      </c>
      <c r="B87" s="2" t="s">
        <v>2034</v>
      </c>
      <c r="C87" s="3" t="s">
        <v>2078</v>
      </c>
      <c r="D87" s="3" t="s">
        <v>2079</v>
      </c>
      <c r="E87" s="153">
        <v>1255</v>
      </c>
      <c r="F87" s="154">
        <v>0.05</v>
      </c>
      <c r="G87" s="153">
        <v>1192.25</v>
      </c>
      <c r="H87" s="127">
        <v>0</v>
      </c>
      <c r="I87" s="127">
        <v>0</v>
      </c>
      <c r="J87" s="127">
        <v>0</v>
      </c>
      <c r="K87" s="127">
        <v>0</v>
      </c>
      <c r="L87" s="127">
        <v>0</v>
      </c>
      <c r="M87" s="156" t="s">
        <v>18</v>
      </c>
      <c r="N87" s="156" t="s">
        <v>18</v>
      </c>
      <c r="O87" s="158" t="s">
        <v>18</v>
      </c>
      <c r="P87" s="156" t="s">
        <v>18</v>
      </c>
      <c r="Q87" s="127" t="s">
        <v>18</v>
      </c>
      <c r="R87" s="158" t="s">
        <v>18</v>
      </c>
      <c r="S87" s="127" t="s">
        <v>18</v>
      </c>
    </row>
    <row r="88" spans="1:19" s="1" customFormat="1" ht="29">
      <c r="A88" s="4" t="s">
        <v>44</v>
      </c>
      <c r="B88" s="2" t="s">
        <v>2034</v>
      </c>
      <c r="C88" s="3" t="s">
        <v>2080</v>
      </c>
      <c r="D88" s="3" t="s">
        <v>2081</v>
      </c>
      <c r="E88" s="153">
        <v>3145</v>
      </c>
      <c r="F88" s="154">
        <v>0.05</v>
      </c>
      <c r="G88" s="153">
        <v>2987.75</v>
      </c>
      <c r="H88" s="127">
        <v>0</v>
      </c>
      <c r="I88" s="127">
        <v>0</v>
      </c>
      <c r="J88" s="127">
        <v>0</v>
      </c>
      <c r="K88" s="127">
        <v>0</v>
      </c>
      <c r="L88" s="127">
        <v>0</v>
      </c>
      <c r="M88" s="156" t="s">
        <v>18</v>
      </c>
      <c r="N88" s="156" t="s">
        <v>18</v>
      </c>
      <c r="O88" s="158" t="s">
        <v>18</v>
      </c>
      <c r="P88" s="156" t="s">
        <v>18</v>
      </c>
      <c r="Q88" s="127" t="s">
        <v>18</v>
      </c>
      <c r="R88" s="158" t="s">
        <v>18</v>
      </c>
      <c r="S88" s="127" t="s">
        <v>18</v>
      </c>
    </row>
    <row r="89" spans="1:19" s="1" customFormat="1">
      <c r="A89" s="4" t="s">
        <v>44</v>
      </c>
      <c r="B89" s="2" t="s">
        <v>2034</v>
      </c>
      <c r="C89" s="3" t="s">
        <v>2082</v>
      </c>
      <c r="D89" s="3" t="s">
        <v>2083</v>
      </c>
      <c r="E89" s="153">
        <v>2515</v>
      </c>
      <c r="F89" s="154">
        <v>0.05</v>
      </c>
      <c r="G89" s="153">
        <v>2389.25</v>
      </c>
      <c r="H89" s="127">
        <v>0</v>
      </c>
      <c r="I89" s="127">
        <v>0</v>
      </c>
      <c r="J89" s="127">
        <v>0</v>
      </c>
      <c r="K89" s="127">
        <v>0</v>
      </c>
      <c r="L89" s="127">
        <v>0</v>
      </c>
      <c r="M89" s="156" t="s">
        <v>18</v>
      </c>
      <c r="N89" s="156" t="s">
        <v>18</v>
      </c>
      <c r="O89" s="158" t="s">
        <v>18</v>
      </c>
      <c r="P89" s="156" t="s">
        <v>18</v>
      </c>
      <c r="Q89" s="127" t="s">
        <v>18</v>
      </c>
      <c r="R89" s="158" t="s">
        <v>18</v>
      </c>
      <c r="S89" s="127" t="s">
        <v>18</v>
      </c>
    </row>
    <row r="90" spans="1:19" s="1" customFormat="1" ht="29">
      <c r="A90" s="4" t="s">
        <v>44</v>
      </c>
      <c r="B90" s="2" t="s">
        <v>2034</v>
      </c>
      <c r="C90" s="3" t="s">
        <v>2084</v>
      </c>
      <c r="D90" s="3" t="s">
        <v>2085</v>
      </c>
      <c r="E90" s="153">
        <v>2095</v>
      </c>
      <c r="F90" s="154">
        <v>0.05</v>
      </c>
      <c r="G90" s="153">
        <v>1990.25</v>
      </c>
      <c r="H90" s="127">
        <v>0</v>
      </c>
      <c r="I90" s="127">
        <v>0</v>
      </c>
      <c r="J90" s="127">
        <v>0</v>
      </c>
      <c r="K90" s="127">
        <v>0</v>
      </c>
      <c r="L90" s="127">
        <v>0</v>
      </c>
      <c r="M90" s="156" t="s">
        <v>18</v>
      </c>
      <c r="N90" s="156" t="s">
        <v>18</v>
      </c>
      <c r="O90" s="158" t="s">
        <v>18</v>
      </c>
      <c r="P90" s="156" t="s">
        <v>18</v>
      </c>
      <c r="Q90" s="127" t="s">
        <v>18</v>
      </c>
      <c r="R90" s="158" t="s">
        <v>18</v>
      </c>
      <c r="S90" s="127" t="s">
        <v>18</v>
      </c>
    </row>
    <row r="91" spans="1:19" s="1" customFormat="1" ht="29">
      <c r="A91" s="4" t="s">
        <v>44</v>
      </c>
      <c r="B91" s="2" t="s">
        <v>2034</v>
      </c>
      <c r="C91" s="3" t="s">
        <v>2086</v>
      </c>
      <c r="D91" s="3" t="s">
        <v>2087</v>
      </c>
      <c r="E91" s="153">
        <v>2095</v>
      </c>
      <c r="F91" s="154">
        <v>0.05</v>
      </c>
      <c r="G91" s="153">
        <v>1990.25</v>
      </c>
      <c r="H91" s="127">
        <v>0</v>
      </c>
      <c r="I91" s="127">
        <v>0</v>
      </c>
      <c r="J91" s="127">
        <v>0</v>
      </c>
      <c r="K91" s="127">
        <v>0</v>
      </c>
      <c r="L91" s="127">
        <v>0</v>
      </c>
      <c r="M91" s="156" t="s">
        <v>18</v>
      </c>
      <c r="N91" s="156" t="s">
        <v>18</v>
      </c>
      <c r="O91" s="158" t="s">
        <v>18</v>
      </c>
      <c r="P91" s="156" t="s">
        <v>18</v>
      </c>
      <c r="Q91" s="127" t="s">
        <v>18</v>
      </c>
      <c r="R91" s="158" t="s">
        <v>18</v>
      </c>
      <c r="S91" s="127" t="s">
        <v>18</v>
      </c>
    </row>
    <row r="92" spans="1:19" s="1" customFormat="1" ht="29">
      <c r="A92" s="4" t="s">
        <v>44</v>
      </c>
      <c r="B92" s="2" t="s">
        <v>2034</v>
      </c>
      <c r="C92" s="3" t="s">
        <v>2088</v>
      </c>
      <c r="D92" s="3" t="s">
        <v>2089</v>
      </c>
      <c r="E92" s="153">
        <v>1570</v>
      </c>
      <c r="F92" s="154">
        <v>0.05</v>
      </c>
      <c r="G92" s="153">
        <v>1491.5</v>
      </c>
      <c r="H92" s="127">
        <v>0</v>
      </c>
      <c r="I92" s="127">
        <v>0</v>
      </c>
      <c r="J92" s="127">
        <v>0</v>
      </c>
      <c r="K92" s="127">
        <v>0</v>
      </c>
      <c r="L92" s="127">
        <v>0</v>
      </c>
      <c r="M92" s="156" t="s">
        <v>18</v>
      </c>
      <c r="N92" s="156" t="s">
        <v>18</v>
      </c>
      <c r="O92" s="158" t="s">
        <v>18</v>
      </c>
      <c r="P92" s="156" t="s">
        <v>18</v>
      </c>
      <c r="Q92" s="127" t="s">
        <v>18</v>
      </c>
      <c r="R92" s="158" t="s">
        <v>18</v>
      </c>
      <c r="S92" s="127" t="s">
        <v>18</v>
      </c>
    </row>
    <row r="93" spans="1:19" s="1" customFormat="1" ht="29">
      <c r="A93" s="4" t="s">
        <v>44</v>
      </c>
      <c r="B93" s="2" t="s">
        <v>2034</v>
      </c>
      <c r="C93" s="3" t="s">
        <v>2090</v>
      </c>
      <c r="D93" s="3" t="s">
        <v>2091</v>
      </c>
      <c r="E93" s="153">
        <v>8815</v>
      </c>
      <c r="F93" s="154">
        <v>0.05</v>
      </c>
      <c r="G93" s="153">
        <v>8374.25</v>
      </c>
      <c r="H93" s="127">
        <v>0</v>
      </c>
      <c r="I93" s="127">
        <v>0</v>
      </c>
      <c r="J93" s="127">
        <v>0</v>
      </c>
      <c r="K93" s="127">
        <v>0</v>
      </c>
      <c r="L93" s="127">
        <v>0</v>
      </c>
      <c r="M93" s="156" t="s">
        <v>18</v>
      </c>
      <c r="N93" s="156" t="s">
        <v>18</v>
      </c>
      <c r="O93" s="158" t="s">
        <v>18</v>
      </c>
      <c r="P93" s="156" t="s">
        <v>18</v>
      </c>
      <c r="Q93" s="127" t="s">
        <v>18</v>
      </c>
      <c r="R93" s="158" t="s">
        <v>18</v>
      </c>
      <c r="S93" s="127" t="s">
        <v>18</v>
      </c>
    </row>
    <row r="94" spans="1:19" s="1" customFormat="1" ht="29">
      <c r="A94" s="4" t="s">
        <v>44</v>
      </c>
      <c r="B94" s="2" t="s">
        <v>2034</v>
      </c>
      <c r="C94" s="3" t="s">
        <v>2092</v>
      </c>
      <c r="D94" s="3" t="s">
        <v>2093</v>
      </c>
      <c r="E94" s="153">
        <v>8815</v>
      </c>
      <c r="F94" s="154">
        <v>0.05</v>
      </c>
      <c r="G94" s="153">
        <v>8374.25</v>
      </c>
      <c r="H94" s="127">
        <v>0</v>
      </c>
      <c r="I94" s="127">
        <v>0</v>
      </c>
      <c r="J94" s="127">
        <v>0</v>
      </c>
      <c r="K94" s="127">
        <v>0</v>
      </c>
      <c r="L94" s="127">
        <v>0</v>
      </c>
      <c r="M94" s="156" t="s">
        <v>18</v>
      </c>
      <c r="N94" s="156" t="s">
        <v>18</v>
      </c>
      <c r="O94" s="158" t="s">
        <v>18</v>
      </c>
      <c r="P94" s="156" t="s">
        <v>18</v>
      </c>
      <c r="Q94" s="127" t="s">
        <v>18</v>
      </c>
      <c r="R94" s="158" t="s">
        <v>18</v>
      </c>
      <c r="S94" s="127" t="s">
        <v>18</v>
      </c>
    </row>
    <row r="95" spans="1:19" s="1" customFormat="1">
      <c r="A95" s="4" t="s">
        <v>44</v>
      </c>
      <c r="B95" s="2" t="s">
        <v>2034</v>
      </c>
      <c r="C95" s="3" t="s">
        <v>2094</v>
      </c>
      <c r="D95" s="3" t="s">
        <v>2095</v>
      </c>
      <c r="E95" s="153">
        <v>9970</v>
      </c>
      <c r="F95" s="154">
        <v>0.05</v>
      </c>
      <c r="G95" s="153">
        <v>9471.5</v>
      </c>
      <c r="H95" s="127">
        <v>0</v>
      </c>
      <c r="I95" s="127">
        <v>0</v>
      </c>
      <c r="J95" s="127">
        <v>0</v>
      </c>
      <c r="K95" s="127">
        <v>0</v>
      </c>
      <c r="L95" s="127">
        <v>0</v>
      </c>
      <c r="M95" s="156" t="s">
        <v>18</v>
      </c>
      <c r="N95" s="156" t="s">
        <v>18</v>
      </c>
      <c r="O95" s="158" t="s">
        <v>18</v>
      </c>
      <c r="P95" s="156" t="s">
        <v>18</v>
      </c>
      <c r="Q95" s="127" t="s">
        <v>18</v>
      </c>
      <c r="R95" s="158" t="s">
        <v>18</v>
      </c>
      <c r="S95" s="127" t="s">
        <v>18</v>
      </c>
    </row>
    <row r="96" spans="1:19" s="1" customFormat="1" ht="29">
      <c r="A96" s="4" t="s">
        <v>44</v>
      </c>
      <c r="B96" s="2" t="s">
        <v>2034</v>
      </c>
      <c r="C96" s="3" t="s">
        <v>2096</v>
      </c>
      <c r="D96" s="3" t="s">
        <v>2097</v>
      </c>
      <c r="E96" s="153">
        <v>7030</v>
      </c>
      <c r="F96" s="154">
        <v>0.05</v>
      </c>
      <c r="G96" s="153">
        <v>6678.5</v>
      </c>
      <c r="H96" s="127">
        <v>0</v>
      </c>
      <c r="I96" s="127">
        <v>0</v>
      </c>
      <c r="J96" s="127">
        <v>0</v>
      </c>
      <c r="K96" s="127">
        <v>0</v>
      </c>
      <c r="L96" s="127">
        <v>0</v>
      </c>
      <c r="M96" s="156" t="s">
        <v>18</v>
      </c>
      <c r="N96" s="156" t="s">
        <v>18</v>
      </c>
      <c r="O96" s="158" t="s">
        <v>18</v>
      </c>
      <c r="P96" s="156" t="s">
        <v>18</v>
      </c>
      <c r="Q96" s="127" t="s">
        <v>18</v>
      </c>
      <c r="R96" s="158" t="s">
        <v>18</v>
      </c>
      <c r="S96" s="127" t="s">
        <v>18</v>
      </c>
    </row>
    <row r="97" spans="1:19" s="1" customFormat="1">
      <c r="A97" s="4" t="s">
        <v>44</v>
      </c>
      <c r="B97" s="2" t="s">
        <v>2034</v>
      </c>
      <c r="C97" s="3" t="s">
        <v>2548</v>
      </c>
      <c r="D97" s="3" t="s">
        <v>2549</v>
      </c>
      <c r="E97" s="153">
        <v>625</v>
      </c>
      <c r="F97" s="154">
        <v>0.05</v>
      </c>
      <c r="G97" s="153">
        <v>593.75</v>
      </c>
      <c r="H97" s="127">
        <v>0</v>
      </c>
      <c r="I97" s="127">
        <v>0</v>
      </c>
      <c r="J97" s="127">
        <v>0</v>
      </c>
      <c r="K97" s="127">
        <v>0</v>
      </c>
      <c r="L97" s="127">
        <v>0</v>
      </c>
      <c r="M97" s="156" t="s">
        <v>18</v>
      </c>
      <c r="N97" s="156" t="s">
        <v>18</v>
      </c>
      <c r="O97" s="158" t="s">
        <v>18</v>
      </c>
      <c r="P97" s="156" t="s">
        <v>18</v>
      </c>
      <c r="Q97" s="127" t="s">
        <v>18</v>
      </c>
      <c r="R97" s="158" t="s">
        <v>18</v>
      </c>
      <c r="S97" s="127" t="s">
        <v>18</v>
      </c>
    </row>
    <row r="98" spans="1:19" s="1" customFormat="1">
      <c r="A98" s="4" t="s">
        <v>44</v>
      </c>
      <c r="B98" s="2" t="s">
        <v>2034</v>
      </c>
      <c r="C98" s="3" t="s">
        <v>2550</v>
      </c>
      <c r="D98" s="3" t="s">
        <v>2551</v>
      </c>
      <c r="E98" s="153">
        <v>625</v>
      </c>
      <c r="F98" s="154">
        <v>0.05</v>
      </c>
      <c r="G98" s="153">
        <v>593.75</v>
      </c>
      <c r="H98" s="127">
        <v>0</v>
      </c>
      <c r="I98" s="127">
        <v>0</v>
      </c>
      <c r="J98" s="127">
        <v>0</v>
      </c>
      <c r="K98" s="127">
        <v>0</v>
      </c>
      <c r="L98" s="127">
        <v>0</v>
      </c>
      <c r="M98" s="156" t="s">
        <v>18</v>
      </c>
      <c r="N98" s="156" t="s">
        <v>18</v>
      </c>
      <c r="O98" s="158" t="s">
        <v>18</v>
      </c>
      <c r="P98" s="156" t="s">
        <v>18</v>
      </c>
      <c r="Q98" s="127" t="s">
        <v>18</v>
      </c>
      <c r="R98" s="158" t="s">
        <v>18</v>
      </c>
      <c r="S98" s="127" t="s">
        <v>18</v>
      </c>
    </row>
    <row r="99" spans="1:19" s="1" customFormat="1">
      <c r="A99" s="4" t="s">
        <v>44</v>
      </c>
      <c r="B99" s="2" t="s">
        <v>2034</v>
      </c>
      <c r="C99" s="3" t="s">
        <v>2827</v>
      </c>
      <c r="D99" s="3" t="s">
        <v>2828</v>
      </c>
      <c r="E99" s="153">
        <v>2620</v>
      </c>
      <c r="F99" s="154">
        <v>0.05</v>
      </c>
      <c r="G99" s="153">
        <v>2489</v>
      </c>
      <c r="H99" s="127">
        <v>0</v>
      </c>
      <c r="I99" s="127">
        <v>0</v>
      </c>
      <c r="J99" s="127">
        <v>0</v>
      </c>
      <c r="K99" s="127">
        <v>0</v>
      </c>
      <c r="L99" s="127">
        <v>0</v>
      </c>
      <c r="M99" s="156" t="s">
        <v>18</v>
      </c>
      <c r="N99" s="156" t="s">
        <v>18</v>
      </c>
      <c r="O99" s="158" t="s">
        <v>18</v>
      </c>
      <c r="P99" s="156" t="s">
        <v>18</v>
      </c>
      <c r="Q99" s="127" t="s">
        <v>18</v>
      </c>
      <c r="R99" s="158" t="s">
        <v>18</v>
      </c>
      <c r="S99" s="127" t="s">
        <v>18</v>
      </c>
    </row>
    <row r="100" spans="1:19" s="1" customFormat="1">
      <c r="A100" s="4" t="s">
        <v>44</v>
      </c>
      <c r="B100" s="2" t="s">
        <v>2276</v>
      </c>
      <c r="C100" s="3" t="s">
        <v>2277</v>
      </c>
      <c r="D100" s="3" t="s">
        <v>2278</v>
      </c>
      <c r="E100" s="153">
        <v>550</v>
      </c>
      <c r="F100" s="154">
        <v>0.05</v>
      </c>
      <c r="G100" s="153">
        <v>522.5</v>
      </c>
      <c r="H100" s="127">
        <v>0</v>
      </c>
      <c r="I100" s="127">
        <v>0</v>
      </c>
      <c r="J100" s="127">
        <v>0</v>
      </c>
      <c r="K100" s="127">
        <v>0</v>
      </c>
      <c r="L100" s="127">
        <v>0</v>
      </c>
      <c r="M100" s="156" t="s">
        <v>18</v>
      </c>
      <c r="N100" s="156" t="s">
        <v>18</v>
      </c>
      <c r="O100" s="158" t="s">
        <v>18</v>
      </c>
      <c r="P100" s="156" t="s">
        <v>18</v>
      </c>
      <c r="Q100" s="127" t="s">
        <v>18</v>
      </c>
      <c r="R100" s="158" t="s">
        <v>18</v>
      </c>
      <c r="S100" s="127" t="s">
        <v>18</v>
      </c>
    </row>
    <row r="101" spans="1:19" s="1" customFormat="1">
      <c r="A101" s="4" t="s">
        <v>44</v>
      </c>
      <c r="B101" s="2" t="s">
        <v>2276</v>
      </c>
      <c r="C101" s="3" t="s">
        <v>2279</v>
      </c>
      <c r="D101" s="3" t="s">
        <v>2280</v>
      </c>
      <c r="E101" s="153">
        <v>275</v>
      </c>
      <c r="F101" s="154">
        <v>0.05</v>
      </c>
      <c r="G101" s="153">
        <v>261.25</v>
      </c>
      <c r="H101" s="127">
        <v>0</v>
      </c>
      <c r="I101" s="127">
        <v>0</v>
      </c>
      <c r="J101" s="127">
        <v>0</v>
      </c>
      <c r="K101" s="127">
        <v>0</v>
      </c>
      <c r="L101" s="127">
        <v>0</v>
      </c>
      <c r="M101" s="156" t="s">
        <v>18</v>
      </c>
      <c r="N101" s="156" t="s">
        <v>18</v>
      </c>
      <c r="O101" s="158" t="s">
        <v>18</v>
      </c>
      <c r="P101" s="156" t="s">
        <v>18</v>
      </c>
      <c r="Q101" s="127" t="s">
        <v>18</v>
      </c>
      <c r="R101" s="158" t="s">
        <v>18</v>
      </c>
      <c r="S101" s="127" t="s">
        <v>18</v>
      </c>
    </row>
    <row r="102" spans="1:19" s="1" customFormat="1">
      <c r="A102" s="4" t="s">
        <v>44</v>
      </c>
      <c r="B102" s="2" t="s">
        <v>2276</v>
      </c>
      <c r="C102" s="3" t="s">
        <v>2281</v>
      </c>
      <c r="D102" s="3" t="s">
        <v>2282</v>
      </c>
      <c r="E102" s="153">
        <v>275</v>
      </c>
      <c r="F102" s="154">
        <v>0.05</v>
      </c>
      <c r="G102" s="153">
        <v>261.25</v>
      </c>
      <c r="H102" s="127">
        <v>0</v>
      </c>
      <c r="I102" s="127">
        <v>0</v>
      </c>
      <c r="J102" s="127">
        <v>0</v>
      </c>
      <c r="K102" s="127">
        <v>0</v>
      </c>
      <c r="L102" s="127">
        <v>0</v>
      </c>
      <c r="M102" s="156" t="s">
        <v>18</v>
      </c>
      <c r="N102" s="156" t="s">
        <v>18</v>
      </c>
      <c r="O102" s="158" t="s">
        <v>18</v>
      </c>
      <c r="P102" s="156" t="s">
        <v>18</v>
      </c>
      <c r="Q102" s="127" t="s">
        <v>18</v>
      </c>
      <c r="R102" s="158" t="s">
        <v>18</v>
      </c>
      <c r="S102" s="127" t="s">
        <v>18</v>
      </c>
    </row>
    <row r="103" spans="1:19" s="1" customFormat="1">
      <c r="A103" s="4" t="s">
        <v>44</v>
      </c>
      <c r="B103" s="2" t="s">
        <v>2276</v>
      </c>
      <c r="C103" s="3" t="s">
        <v>2505</v>
      </c>
      <c r="D103" s="3" t="s">
        <v>2506</v>
      </c>
      <c r="E103" s="153">
        <v>81</v>
      </c>
      <c r="F103" s="154">
        <v>0.05</v>
      </c>
      <c r="G103" s="153">
        <v>76.95</v>
      </c>
      <c r="H103" s="127">
        <v>0</v>
      </c>
      <c r="I103" s="127">
        <v>0</v>
      </c>
      <c r="J103" s="127">
        <v>0</v>
      </c>
      <c r="K103" s="127">
        <v>0</v>
      </c>
      <c r="L103" s="127">
        <v>0</v>
      </c>
      <c r="M103" s="156" t="s">
        <v>18</v>
      </c>
      <c r="N103" s="156" t="s">
        <v>18</v>
      </c>
      <c r="O103" s="158" t="s">
        <v>18</v>
      </c>
      <c r="P103" s="156" t="s">
        <v>18</v>
      </c>
      <c r="Q103" s="127" t="s">
        <v>18</v>
      </c>
      <c r="R103" s="158" t="s">
        <v>18</v>
      </c>
      <c r="S103" s="127" t="s">
        <v>18</v>
      </c>
    </row>
    <row r="104" spans="1:19" s="1" customFormat="1">
      <c r="A104" s="4" t="s">
        <v>44</v>
      </c>
      <c r="B104" s="2" t="s">
        <v>2276</v>
      </c>
      <c r="C104" s="3" t="s">
        <v>2507</v>
      </c>
      <c r="D104" s="3" t="s">
        <v>2508</v>
      </c>
      <c r="E104" s="153">
        <v>58</v>
      </c>
      <c r="F104" s="154">
        <v>0.05</v>
      </c>
      <c r="G104" s="153">
        <v>55.099999999999994</v>
      </c>
      <c r="H104" s="127">
        <v>0</v>
      </c>
      <c r="I104" s="127">
        <v>0</v>
      </c>
      <c r="J104" s="127">
        <v>0</v>
      </c>
      <c r="K104" s="127">
        <v>0</v>
      </c>
      <c r="L104" s="127">
        <v>0</v>
      </c>
      <c r="M104" s="156" t="s">
        <v>18</v>
      </c>
      <c r="N104" s="156" t="s">
        <v>18</v>
      </c>
      <c r="O104" s="158" t="s">
        <v>18</v>
      </c>
      <c r="P104" s="156" t="s">
        <v>18</v>
      </c>
      <c r="Q104" s="127" t="s">
        <v>18</v>
      </c>
      <c r="R104" s="158" t="s">
        <v>18</v>
      </c>
      <c r="S104" s="127" t="s">
        <v>18</v>
      </c>
    </row>
    <row r="105" spans="1:19" s="1" customFormat="1">
      <c r="A105" s="4" t="s">
        <v>44</v>
      </c>
      <c r="B105" s="2" t="s">
        <v>2276</v>
      </c>
      <c r="C105" s="3" t="s">
        <v>2509</v>
      </c>
      <c r="D105" s="3" t="s">
        <v>2510</v>
      </c>
      <c r="E105" s="153">
        <v>69</v>
      </c>
      <c r="F105" s="154">
        <v>0.05</v>
      </c>
      <c r="G105" s="153">
        <v>65.55</v>
      </c>
      <c r="H105" s="127">
        <v>0</v>
      </c>
      <c r="I105" s="127">
        <v>0</v>
      </c>
      <c r="J105" s="127">
        <v>0</v>
      </c>
      <c r="K105" s="127">
        <v>0</v>
      </c>
      <c r="L105" s="127">
        <v>0</v>
      </c>
      <c r="M105" s="156" t="s">
        <v>18</v>
      </c>
      <c r="N105" s="156" t="s">
        <v>18</v>
      </c>
      <c r="O105" s="158" t="s">
        <v>18</v>
      </c>
      <c r="P105" s="156" t="s">
        <v>18</v>
      </c>
      <c r="Q105" s="127" t="s">
        <v>18</v>
      </c>
      <c r="R105" s="158" t="s">
        <v>18</v>
      </c>
      <c r="S105" s="127" t="s">
        <v>18</v>
      </c>
    </row>
    <row r="106" spans="1:19" s="1" customFormat="1">
      <c r="A106" s="4" t="s">
        <v>44</v>
      </c>
      <c r="B106" s="2" t="s">
        <v>2276</v>
      </c>
      <c r="C106" s="3" t="s">
        <v>2511</v>
      </c>
      <c r="D106" s="3" t="s">
        <v>2512</v>
      </c>
      <c r="E106" s="153">
        <v>49</v>
      </c>
      <c r="F106" s="154">
        <v>0.05</v>
      </c>
      <c r="G106" s="153">
        <v>46.55</v>
      </c>
      <c r="H106" s="127">
        <v>0</v>
      </c>
      <c r="I106" s="127">
        <v>0</v>
      </c>
      <c r="J106" s="127">
        <v>0</v>
      </c>
      <c r="K106" s="127">
        <v>0</v>
      </c>
      <c r="L106" s="127">
        <v>0</v>
      </c>
      <c r="M106" s="156" t="s">
        <v>18</v>
      </c>
      <c r="N106" s="156" t="s">
        <v>18</v>
      </c>
      <c r="O106" s="158" t="s">
        <v>18</v>
      </c>
      <c r="P106" s="156" t="s">
        <v>18</v>
      </c>
      <c r="Q106" s="127" t="s">
        <v>18</v>
      </c>
      <c r="R106" s="158" t="s">
        <v>18</v>
      </c>
      <c r="S106" s="127" t="s">
        <v>18</v>
      </c>
    </row>
    <row r="107" spans="1:19" s="1" customFormat="1">
      <c r="A107" s="4" t="s">
        <v>44</v>
      </c>
      <c r="B107" s="2" t="s">
        <v>2276</v>
      </c>
      <c r="C107" s="3" t="s">
        <v>2513</v>
      </c>
      <c r="D107" s="3" t="s">
        <v>2514</v>
      </c>
      <c r="E107" s="153">
        <v>120</v>
      </c>
      <c r="F107" s="154">
        <v>0.05</v>
      </c>
      <c r="G107" s="153">
        <v>114</v>
      </c>
      <c r="H107" s="127">
        <v>0</v>
      </c>
      <c r="I107" s="127">
        <v>0</v>
      </c>
      <c r="J107" s="127">
        <v>0</v>
      </c>
      <c r="K107" s="127">
        <v>0</v>
      </c>
      <c r="L107" s="127">
        <v>0</v>
      </c>
      <c r="M107" s="156" t="s">
        <v>18</v>
      </c>
      <c r="N107" s="156" t="s">
        <v>18</v>
      </c>
      <c r="O107" s="158" t="s">
        <v>18</v>
      </c>
      <c r="P107" s="156" t="s">
        <v>18</v>
      </c>
      <c r="Q107" s="127" t="s">
        <v>18</v>
      </c>
      <c r="R107" s="158" t="s">
        <v>18</v>
      </c>
      <c r="S107" s="127" t="s">
        <v>18</v>
      </c>
    </row>
    <row r="108" spans="1:19" s="1" customFormat="1">
      <c r="A108" s="4" t="s">
        <v>44</v>
      </c>
      <c r="B108" s="2" t="s">
        <v>2276</v>
      </c>
      <c r="C108" s="3" t="s">
        <v>2515</v>
      </c>
      <c r="D108" s="3" t="s">
        <v>2516</v>
      </c>
      <c r="E108" s="153">
        <v>89</v>
      </c>
      <c r="F108" s="154">
        <v>0.05</v>
      </c>
      <c r="G108" s="153">
        <v>84.55</v>
      </c>
      <c r="H108" s="127">
        <v>0</v>
      </c>
      <c r="I108" s="127">
        <v>0</v>
      </c>
      <c r="J108" s="127">
        <v>0</v>
      </c>
      <c r="K108" s="127">
        <v>0</v>
      </c>
      <c r="L108" s="127">
        <v>0</v>
      </c>
      <c r="M108" s="156" t="s">
        <v>18</v>
      </c>
      <c r="N108" s="156" t="s">
        <v>18</v>
      </c>
      <c r="O108" s="158" t="s">
        <v>18</v>
      </c>
      <c r="P108" s="156" t="s">
        <v>18</v>
      </c>
      <c r="Q108" s="127" t="s">
        <v>18</v>
      </c>
      <c r="R108" s="158" t="s">
        <v>18</v>
      </c>
      <c r="S108" s="127" t="s">
        <v>18</v>
      </c>
    </row>
    <row r="109" spans="1:19" s="1" customFormat="1">
      <c r="A109" s="4" t="s">
        <v>44</v>
      </c>
      <c r="B109" s="2" t="s">
        <v>2276</v>
      </c>
      <c r="C109" s="3" t="s">
        <v>2517</v>
      </c>
      <c r="D109" s="3" t="s">
        <v>2518</v>
      </c>
      <c r="E109" s="153">
        <v>107</v>
      </c>
      <c r="F109" s="154">
        <v>0.05</v>
      </c>
      <c r="G109" s="153">
        <v>101.64999999999999</v>
      </c>
      <c r="H109" s="127">
        <v>0</v>
      </c>
      <c r="I109" s="127">
        <v>0</v>
      </c>
      <c r="J109" s="127">
        <v>0</v>
      </c>
      <c r="K109" s="127">
        <v>0</v>
      </c>
      <c r="L109" s="127">
        <v>0</v>
      </c>
      <c r="M109" s="156" t="s">
        <v>18</v>
      </c>
      <c r="N109" s="156" t="s">
        <v>18</v>
      </c>
      <c r="O109" s="158" t="s">
        <v>18</v>
      </c>
      <c r="P109" s="156" t="s">
        <v>18</v>
      </c>
      <c r="Q109" s="127" t="s">
        <v>18</v>
      </c>
      <c r="R109" s="158" t="s">
        <v>18</v>
      </c>
      <c r="S109" s="127" t="s">
        <v>18</v>
      </c>
    </row>
    <row r="110" spans="1:19" s="1" customFormat="1">
      <c r="A110" s="4" t="s">
        <v>44</v>
      </c>
      <c r="B110" s="2" t="s">
        <v>2276</v>
      </c>
      <c r="C110" s="3" t="s">
        <v>2519</v>
      </c>
      <c r="D110" s="3" t="s">
        <v>2520</v>
      </c>
      <c r="E110" s="153">
        <v>79</v>
      </c>
      <c r="F110" s="154">
        <v>0.05</v>
      </c>
      <c r="G110" s="153">
        <v>75.05</v>
      </c>
      <c r="H110" s="127">
        <v>0</v>
      </c>
      <c r="I110" s="127">
        <v>0</v>
      </c>
      <c r="J110" s="127">
        <v>0</v>
      </c>
      <c r="K110" s="127">
        <v>0</v>
      </c>
      <c r="L110" s="127">
        <v>0</v>
      </c>
      <c r="M110" s="156" t="s">
        <v>18</v>
      </c>
      <c r="N110" s="156" t="s">
        <v>18</v>
      </c>
      <c r="O110" s="158" t="s">
        <v>18</v>
      </c>
      <c r="P110" s="156" t="s">
        <v>18</v>
      </c>
      <c r="Q110" s="127" t="s">
        <v>18</v>
      </c>
      <c r="R110" s="158" t="s">
        <v>18</v>
      </c>
      <c r="S110" s="127" t="s">
        <v>18</v>
      </c>
    </row>
    <row r="111" spans="1:19" s="1" customFormat="1">
      <c r="A111" s="4" t="s">
        <v>44</v>
      </c>
      <c r="B111" s="2" t="s">
        <v>2276</v>
      </c>
      <c r="C111" s="3" t="s">
        <v>2521</v>
      </c>
      <c r="D111" s="3" t="s">
        <v>2522</v>
      </c>
      <c r="E111" s="153">
        <v>64</v>
      </c>
      <c r="F111" s="154">
        <v>0.05</v>
      </c>
      <c r="G111" s="153">
        <v>60.8</v>
      </c>
      <c r="H111" s="127">
        <v>0</v>
      </c>
      <c r="I111" s="127">
        <v>0</v>
      </c>
      <c r="J111" s="127">
        <v>0</v>
      </c>
      <c r="K111" s="127">
        <v>0</v>
      </c>
      <c r="L111" s="127">
        <v>0</v>
      </c>
      <c r="M111" s="156" t="s">
        <v>18</v>
      </c>
      <c r="N111" s="156" t="s">
        <v>18</v>
      </c>
      <c r="O111" s="158" t="s">
        <v>18</v>
      </c>
      <c r="P111" s="156" t="s">
        <v>18</v>
      </c>
      <c r="Q111" s="127" t="s">
        <v>18</v>
      </c>
      <c r="R111" s="158" t="s">
        <v>18</v>
      </c>
      <c r="S111" s="127" t="s">
        <v>18</v>
      </c>
    </row>
    <row r="112" spans="1:19" s="1" customFormat="1">
      <c r="A112" s="4" t="s">
        <v>44</v>
      </c>
      <c r="B112" s="2" t="s">
        <v>2276</v>
      </c>
      <c r="C112" s="3" t="s">
        <v>2523</v>
      </c>
      <c r="D112" s="3" t="s">
        <v>2524</v>
      </c>
      <c r="E112" s="153">
        <v>45</v>
      </c>
      <c r="F112" s="154">
        <v>0.05</v>
      </c>
      <c r="G112" s="153">
        <v>42.75</v>
      </c>
      <c r="H112" s="127">
        <v>0</v>
      </c>
      <c r="I112" s="127">
        <v>0</v>
      </c>
      <c r="J112" s="127">
        <v>0</v>
      </c>
      <c r="K112" s="127">
        <v>0</v>
      </c>
      <c r="L112" s="127">
        <v>0</v>
      </c>
      <c r="M112" s="156" t="s">
        <v>18</v>
      </c>
      <c r="N112" s="156" t="s">
        <v>18</v>
      </c>
      <c r="O112" s="158" t="s">
        <v>18</v>
      </c>
      <c r="P112" s="156" t="s">
        <v>18</v>
      </c>
      <c r="Q112" s="127" t="s">
        <v>18</v>
      </c>
      <c r="R112" s="158" t="s">
        <v>18</v>
      </c>
      <c r="S112" s="127" t="s">
        <v>18</v>
      </c>
    </row>
    <row r="113" spans="1:19" s="1" customFormat="1">
      <c r="A113" s="4" t="s">
        <v>44</v>
      </c>
      <c r="B113" s="2" t="s">
        <v>2276</v>
      </c>
      <c r="C113" s="3" t="s">
        <v>2525</v>
      </c>
      <c r="D113" s="3" t="s">
        <v>2526</v>
      </c>
      <c r="E113" s="153">
        <v>96</v>
      </c>
      <c r="F113" s="154">
        <v>0.05</v>
      </c>
      <c r="G113" s="153">
        <v>91.199999999999989</v>
      </c>
      <c r="H113" s="127">
        <v>0</v>
      </c>
      <c r="I113" s="127">
        <v>0</v>
      </c>
      <c r="J113" s="127">
        <v>0</v>
      </c>
      <c r="K113" s="127">
        <v>0</v>
      </c>
      <c r="L113" s="127">
        <v>0</v>
      </c>
      <c r="M113" s="156" t="s">
        <v>18</v>
      </c>
      <c r="N113" s="156" t="s">
        <v>18</v>
      </c>
      <c r="O113" s="158" t="s">
        <v>18</v>
      </c>
      <c r="P113" s="156" t="s">
        <v>18</v>
      </c>
      <c r="Q113" s="127" t="s">
        <v>18</v>
      </c>
      <c r="R113" s="158" t="s">
        <v>18</v>
      </c>
      <c r="S113" s="127" t="s">
        <v>18</v>
      </c>
    </row>
    <row r="114" spans="1:19" s="1" customFormat="1">
      <c r="A114" s="4" t="s">
        <v>44</v>
      </c>
      <c r="B114" s="2" t="s">
        <v>2276</v>
      </c>
      <c r="C114" s="3" t="s">
        <v>2527</v>
      </c>
      <c r="D114" s="3" t="s">
        <v>2528</v>
      </c>
      <c r="E114" s="153">
        <v>67</v>
      </c>
      <c r="F114" s="154">
        <v>0.05</v>
      </c>
      <c r="G114" s="153">
        <v>63.65</v>
      </c>
      <c r="H114" s="127">
        <v>0</v>
      </c>
      <c r="I114" s="127">
        <v>0</v>
      </c>
      <c r="J114" s="127">
        <v>0</v>
      </c>
      <c r="K114" s="127">
        <v>0</v>
      </c>
      <c r="L114" s="127">
        <v>0</v>
      </c>
      <c r="M114" s="156" t="s">
        <v>18</v>
      </c>
      <c r="N114" s="156" t="s">
        <v>18</v>
      </c>
      <c r="O114" s="158" t="s">
        <v>18</v>
      </c>
      <c r="P114" s="156" t="s">
        <v>18</v>
      </c>
      <c r="Q114" s="127" t="s">
        <v>18</v>
      </c>
      <c r="R114" s="158" t="s">
        <v>18</v>
      </c>
      <c r="S114" s="127" t="s">
        <v>18</v>
      </c>
    </row>
    <row r="115" spans="1:19" s="1" customFormat="1">
      <c r="A115" s="4" t="s">
        <v>44</v>
      </c>
      <c r="B115" s="2" t="s">
        <v>2276</v>
      </c>
      <c r="C115" s="3" t="s">
        <v>2529</v>
      </c>
      <c r="D115" s="3" t="s">
        <v>2530</v>
      </c>
      <c r="E115" s="153">
        <v>4.46</v>
      </c>
      <c r="F115" s="154">
        <v>0.05</v>
      </c>
      <c r="G115" s="153">
        <v>4.2370000000000001</v>
      </c>
      <c r="H115" s="127">
        <v>0</v>
      </c>
      <c r="I115" s="127">
        <v>0</v>
      </c>
      <c r="J115" s="127">
        <v>0</v>
      </c>
      <c r="K115" s="127">
        <v>0</v>
      </c>
      <c r="L115" s="127">
        <v>0</v>
      </c>
      <c r="M115" s="156" t="s">
        <v>18</v>
      </c>
      <c r="N115" s="156" t="s">
        <v>18</v>
      </c>
      <c r="O115" s="158" t="s">
        <v>18</v>
      </c>
      <c r="P115" s="156" t="s">
        <v>18</v>
      </c>
      <c r="Q115" s="127" t="s">
        <v>18</v>
      </c>
      <c r="R115" s="158" t="s">
        <v>18</v>
      </c>
      <c r="S115" s="127" t="s">
        <v>18</v>
      </c>
    </row>
    <row r="116" spans="1:19" s="1" customFormat="1">
      <c r="A116" s="4" t="s">
        <v>44</v>
      </c>
      <c r="B116" s="2" t="s">
        <v>2276</v>
      </c>
      <c r="C116" s="3" t="s">
        <v>2531</v>
      </c>
      <c r="D116" s="3" t="s">
        <v>2532</v>
      </c>
      <c r="E116" s="153">
        <v>1.79</v>
      </c>
      <c r="F116" s="154">
        <v>0.05</v>
      </c>
      <c r="G116" s="153">
        <v>1.7004999999999999</v>
      </c>
      <c r="H116" s="127">
        <v>0</v>
      </c>
      <c r="I116" s="127">
        <v>0</v>
      </c>
      <c r="J116" s="127">
        <v>0</v>
      </c>
      <c r="K116" s="127">
        <v>0</v>
      </c>
      <c r="L116" s="127">
        <v>0</v>
      </c>
      <c r="M116" s="156" t="s">
        <v>18</v>
      </c>
      <c r="N116" s="156" t="s">
        <v>18</v>
      </c>
      <c r="O116" s="158" t="s">
        <v>18</v>
      </c>
      <c r="P116" s="156" t="s">
        <v>18</v>
      </c>
      <c r="Q116" s="127" t="s">
        <v>18</v>
      </c>
      <c r="R116" s="158" t="s">
        <v>18</v>
      </c>
      <c r="S116" s="127" t="s">
        <v>18</v>
      </c>
    </row>
    <row r="117" spans="1:19" s="1" customFormat="1">
      <c r="A117" s="4" t="s">
        <v>44</v>
      </c>
      <c r="B117" s="2" t="s">
        <v>2276</v>
      </c>
      <c r="C117" s="3" t="s">
        <v>2533</v>
      </c>
      <c r="D117" s="3" t="s">
        <v>2534</v>
      </c>
      <c r="E117" s="153">
        <v>2.99</v>
      </c>
      <c r="F117" s="154">
        <v>0.05</v>
      </c>
      <c r="G117" s="153">
        <v>2.8405</v>
      </c>
      <c r="H117" s="127">
        <v>0</v>
      </c>
      <c r="I117" s="127">
        <v>0</v>
      </c>
      <c r="J117" s="127">
        <v>0</v>
      </c>
      <c r="K117" s="127">
        <v>0</v>
      </c>
      <c r="L117" s="127">
        <v>0</v>
      </c>
      <c r="M117" s="156" t="s">
        <v>18</v>
      </c>
      <c r="N117" s="156" t="s">
        <v>18</v>
      </c>
      <c r="O117" s="158" t="s">
        <v>18</v>
      </c>
      <c r="P117" s="156" t="s">
        <v>18</v>
      </c>
      <c r="Q117" s="127" t="s">
        <v>18</v>
      </c>
      <c r="R117" s="158" t="s">
        <v>18</v>
      </c>
      <c r="S117" s="127" t="s">
        <v>18</v>
      </c>
    </row>
    <row r="118" spans="1:19" s="1" customFormat="1">
      <c r="A118" s="4" t="s">
        <v>44</v>
      </c>
      <c r="B118" s="2" t="s">
        <v>2276</v>
      </c>
      <c r="C118" s="3" t="s">
        <v>2535</v>
      </c>
      <c r="D118" s="3" t="s">
        <v>2536</v>
      </c>
      <c r="E118" s="153">
        <v>3.83</v>
      </c>
      <c r="F118" s="154">
        <v>0.05</v>
      </c>
      <c r="G118" s="153">
        <v>3.6385000000000001</v>
      </c>
      <c r="H118" s="127">
        <v>0</v>
      </c>
      <c r="I118" s="127">
        <v>0</v>
      </c>
      <c r="J118" s="127">
        <v>0</v>
      </c>
      <c r="K118" s="127">
        <v>0</v>
      </c>
      <c r="L118" s="127">
        <v>0</v>
      </c>
      <c r="M118" s="156" t="s">
        <v>18</v>
      </c>
      <c r="N118" s="156" t="s">
        <v>18</v>
      </c>
      <c r="O118" s="158" t="s">
        <v>18</v>
      </c>
      <c r="P118" s="156" t="s">
        <v>18</v>
      </c>
      <c r="Q118" s="127" t="s">
        <v>18</v>
      </c>
      <c r="R118" s="158" t="s">
        <v>18</v>
      </c>
      <c r="S118" s="127" t="s">
        <v>18</v>
      </c>
    </row>
    <row r="119" spans="1:19" s="1" customFormat="1">
      <c r="A119" s="4" t="s">
        <v>44</v>
      </c>
      <c r="B119" s="2" t="s">
        <v>2276</v>
      </c>
      <c r="C119" s="3" t="s">
        <v>2537</v>
      </c>
      <c r="D119" s="3" t="s">
        <v>2538</v>
      </c>
      <c r="E119" s="153">
        <v>2.57</v>
      </c>
      <c r="F119" s="154">
        <v>0.05</v>
      </c>
      <c r="G119" s="153">
        <v>2.4414999999999996</v>
      </c>
      <c r="H119" s="127">
        <v>0</v>
      </c>
      <c r="I119" s="127">
        <v>0</v>
      </c>
      <c r="J119" s="127">
        <v>0</v>
      </c>
      <c r="K119" s="127">
        <v>0</v>
      </c>
      <c r="L119" s="127">
        <v>0</v>
      </c>
      <c r="M119" s="156" t="s">
        <v>18</v>
      </c>
      <c r="N119" s="156" t="s">
        <v>18</v>
      </c>
      <c r="O119" s="158" t="s">
        <v>18</v>
      </c>
      <c r="P119" s="156" t="s">
        <v>18</v>
      </c>
      <c r="Q119" s="127" t="s">
        <v>18</v>
      </c>
      <c r="R119" s="158" t="s">
        <v>18</v>
      </c>
      <c r="S119" s="127" t="s">
        <v>18</v>
      </c>
    </row>
    <row r="120" spans="1:19" s="1" customFormat="1">
      <c r="A120" s="4" t="s">
        <v>44</v>
      </c>
      <c r="B120" s="2" t="s">
        <v>2276</v>
      </c>
      <c r="C120" s="3" t="s">
        <v>2539</v>
      </c>
      <c r="D120" s="3" t="s">
        <v>2540</v>
      </c>
      <c r="E120" s="153">
        <v>3.41</v>
      </c>
      <c r="F120" s="154">
        <v>0.05</v>
      </c>
      <c r="G120" s="153">
        <v>3.2395</v>
      </c>
      <c r="H120" s="127">
        <v>0</v>
      </c>
      <c r="I120" s="127">
        <v>0</v>
      </c>
      <c r="J120" s="127">
        <v>0</v>
      </c>
      <c r="K120" s="127">
        <v>0</v>
      </c>
      <c r="L120" s="127">
        <v>0</v>
      </c>
      <c r="M120" s="156" t="s">
        <v>18</v>
      </c>
      <c r="N120" s="156" t="s">
        <v>18</v>
      </c>
      <c r="O120" s="158" t="s">
        <v>18</v>
      </c>
      <c r="P120" s="156" t="s">
        <v>18</v>
      </c>
      <c r="Q120" s="127" t="s">
        <v>18</v>
      </c>
      <c r="R120" s="158" t="s">
        <v>18</v>
      </c>
      <c r="S120" s="127" t="s">
        <v>18</v>
      </c>
    </row>
    <row r="121" spans="1:19" s="1" customFormat="1">
      <c r="A121" s="4" t="s">
        <v>44</v>
      </c>
      <c r="B121" s="2" t="s">
        <v>2276</v>
      </c>
      <c r="C121" s="3" t="s">
        <v>2541</v>
      </c>
      <c r="D121" s="3" t="s">
        <v>2542</v>
      </c>
      <c r="E121" s="153">
        <v>5.88</v>
      </c>
      <c r="F121" s="154">
        <v>0.05</v>
      </c>
      <c r="G121" s="153">
        <v>5.5859999999999994</v>
      </c>
      <c r="H121" s="127">
        <v>0</v>
      </c>
      <c r="I121" s="127">
        <v>0</v>
      </c>
      <c r="J121" s="127">
        <v>0</v>
      </c>
      <c r="K121" s="127">
        <v>0</v>
      </c>
      <c r="L121" s="127">
        <v>0</v>
      </c>
      <c r="M121" s="156" t="s">
        <v>18</v>
      </c>
      <c r="N121" s="156" t="s">
        <v>18</v>
      </c>
      <c r="O121" s="158" t="s">
        <v>18</v>
      </c>
      <c r="P121" s="156" t="s">
        <v>18</v>
      </c>
      <c r="Q121" s="127" t="s">
        <v>18</v>
      </c>
      <c r="R121" s="158" t="s">
        <v>18</v>
      </c>
      <c r="S121" s="127" t="s">
        <v>18</v>
      </c>
    </row>
    <row r="122" spans="1:19" s="1" customFormat="1">
      <c r="A122" s="4" t="s">
        <v>44</v>
      </c>
      <c r="B122" s="2" t="s">
        <v>2276</v>
      </c>
      <c r="C122" s="3" t="s">
        <v>2543</v>
      </c>
      <c r="D122" s="3" t="s">
        <v>2544</v>
      </c>
      <c r="E122" s="153">
        <v>1.42</v>
      </c>
      <c r="F122" s="154">
        <v>0.05</v>
      </c>
      <c r="G122" s="153">
        <v>1.349</v>
      </c>
      <c r="H122" s="127">
        <v>0</v>
      </c>
      <c r="I122" s="127">
        <v>0</v>
      </c>
      <c r="J122" s="127">
        <v>0</v>
      </c>
      <c r="K122" s="127">
        <v>0</v>
      </c>
      <c r="L122" s="127">
        <v>0</v>
      </c>
      <c r="M122" s="156" t="s">
        <v>18</v>
      </c>
      <c r="N122" s="156" t="s">
        <v>18</v>
      </c>
      <c r="O122" s="158" t="s">
        <v>18</v>
      </c>
      <c r="P122" s="156" t="s">
        <v>18</v>
      </c>
      <c r="Q122" s="127" t="s">
        <v>18</v>
      </c>
      <c r="R122" s="158" t="s">
        <v>18</v>
      </c>
      <c r="S122" s="127" t="s">
        <v>18</v>
      </c>
    </row>
    <row r="123" spans="1:19" s="1" customFormat="1">
      <c r="A123" s="4" t="s">
        <v>44</v>
      </c>
      <c r="B123" s="2" t="s">
        <v>2276</v>
      </c>
      <c r="C123" s="3" t="s">
        <v>2545</v>
      </c>
      <c r="D123" s="3" t="s">
        <v>2544</v>
      </c>
      <c r="E123" s="153">
        <v>1.18</v>
      </c>
      <c r="F123" s="154">
        <v>0.05</v>
      </c>
      <c r="G123" s="153">
        <v>1.121</v>
      </c>
      <c r="H123" s="127">
        <v>0</v>
      </c>
      <c r="I123" s="127">
        <v>0</v>
      </c>
      <c r="J123" s="127">
        <v>0</v>
      </c>
      <c r="K123" s="127">
        <v>0</v>
      </c>
      <c r="L123" s="127">
        <v>0</v>
      </c>
      <c r="M123" s="156" t="s">
        <v>18</v>
      </c>
      <c r="N123" s="156" t="s">
        <v>18</v>
      </c>
      <c r="O123" s="158" t="s">
        <v>18</v>
      </c>
      <c r="P123" s="156" t="s">
        <v>18</v>
      </c>
      <c r="Q123" s="127" t="s">
        <v>18</v>
      </c>
      <c r="R123" s="158" t="s">
        <v>18</v>
      </c>
      <c r="S123" s="127" t="s">
        <v>18</v>
      </c>
    </row>
    <row r="124" spans="1:19" s="1" customFormat="1">
      <c r="A124" s="4" t="s">
        <v>44</v>
      </c>
      <c r="B124" s="2" t="s">
        <v>2276</v>
      </c>
      <c r="C124" s="3" t="s">
        <v>2546</v>
      </c>
      <c r="D124" s="3" t="s">
        <v>2547</v>
      </c>
      <c r="E124" s="153">
        <v>2.2599999999999998</v>
      </c>
      <c r="F124" s="154">
        <v>0.05</v>
      </c>
      <c r="G124" s="153">
        <v>2.1469999999999998</v>
      </c>
      <c r="H124" s="127">
        <v>0</v>
      </c>
      <c r="I124" s="127">
        <v>0</v>
      </c>
      <c r="J124" s="127">
        <v>0</v>
      </c>
      <c r="K124" s="127">
        <v>0</v>
      </c>
      <c r="L124" s="127">
        <v>0</v>
      </c>
      <c r="M124" s="156" t="s">
        <v>18</v>
      </c>
      <c r="N124" s="156" t="s">
        <v>18</v>
      </c>
      <c r="O124" s="158" t="s">
        <v>18</v>
      </c>
      <c r="P124" s="156" t="s">
        <v>18</v>
      </c>
      <c r="Q124" s="127" t="s">
        <v>18</v>
      </c>
      <c r="R124" s="158" t="s">
        <v>18</v>
      </c>
      <c r="S124" s="127" t="s">
        <v>18</v>
      </c>
    </row>
    <row r="125" spans="1:19" s="1" customFormat="1">
      <c r="A125" s="4" t="s">
        <v>44</v>
      </c>
      <c r="B125" s="2" t="s">
        <v>2276</v>
      </c>
      <c r="C125" s="3" t="s">
        <v>2552</v>
      </c>
      <c r="D125" s="3" t="s">
        <v>2553</v>
      </c>
      <c r="E125" s="153">
        <v>950</v>
      </c>
      <c r="F125" s="154">
        <v>0.05</v>
      </c>
      <c r="G125" s="153">
        <v>902.5</v>
      </c>
      <c r="H125" s="127">
        <v>0</v>
      </c>
      <c r="I125" s="127">
        <v>0</v>
      </c>
      <c r="J125" s="127">
        <v>0</v>
      </c>
      <c r="K125" s="127">
        <v>0</v>
      </c>
      <c r="L125" s="127">
        <v>0</v>
      </c>
      <c r="M125" s="156" t="s">
        <v>18</v>
      </c>
      <c r="N125" s="156" t="s">
        <v>18</v>
      </c>
      <c r="O125" s="158" t="s">
        <v>18</v>
      </c>
      <c r="P125" s="156" t="s">
        <v>18</v>
      </c>
      <c r="Q125" s="127" t="s">
        <v>18</v>
      </c>
      <c r="R125" s="158" t="s">
        <v>18</v>
      </c>
      <c r="S125" s="127" t="s">
        <v>18</v>
      </c>
    </row>
    <row r="126" spans="1:19" s="1" customFormat="1">
      <c r="A126" s="4" t="s">
        <v>44</v>
      </c>
      <c r="B126" s="2" t="s">
        <v>2276</v>
      </c>
      <c r="C126" s="3" t="s">
        <v>2554</v>
      </c>
      <c r="D126" s="3" t="s">
        <v>2555</v>
      </c>
      <c r="E126" s="153">
        <v>940</v>
      </c>
      <c r="F126" s="154">
        <v>0.05</v>
      </c>
      <c r="G126" s="153">
        <v>893</v>
      </c>
      <c r="H126" s="127">
        <v>0</v>
      </c>
      <c r="I126" s="127">
        <v>0</v>
      </c>
      <c r="J126" s="127">
        <v>0</v>
      </c>
      <c r="K126" s="127">
        <v>0</v>
      </c>
      <c r="L126" s="127">
        <v>0</v>
      </c>
      <c r="M126" s="156" t="s">
        <v>18</v>
      </c>
      <c r="N126" s="156" t="s">
        <v>18</v>
      </c>
      <c r="O126" s="158" t="s">
        <v>18</v>
      </c>
      <c r="P126" s="156" t="s">
        <v>18</v>
      </c>
      <c r="Q126" s="127" t="s">
        <v>18</v>
      </c>
      <c r="R126" s="158" t="s">
        <v>18</v>
      </c>
      <c r="S126" s="127" t="s">
        <v>18</v>
      </c>
    </row>
    <row r="127" spans="1:19" s="1" customFormat="1">
      <c r="A127" s="4" t="s">
        <v>44</v>
      </c>
      <c r="B127" s="2" t="s">
        <v>2276</v>
      </c>
      <c r="C127" s="3" t="s">
        <v>2556</v>
      </c>
      <c r="D127" s="3" t="s">
        <v>2557</v>
      </c>
      <c r="E127" s="153">
        <v>1255</v>
      </c>
      <c r="F127" s="154">
        <v>0.05</v>
      </c>
      <c r="G127" s="153">
        <v>1192.25</v>
      </c>
      <c r="H127" s="127">
        <v>0</v>
      </c>
      <c r="I127" s="127">
        <v>0</v>
      </c>
      <c r="J127" s="127">
        <v>0</v>
      </c>
      <c r="K127" s="127">
        <v>0</v>
      </c>
      <c r="L127" s="127">
        <v>0</v>
      </c>
      <c r="M127" s="156" t="s">
        <v>18</v>
      </c>
      <c r="N127" s="156" t="s">
        <v>18</v>
      </c>
      <c r="O127" s="158" t="s">
        <v>18</v>
      </c>
      <c r="P127" s="156" t="s">
        <v>18</v>
      </c>
      <c r="Q127" s="127" t="s">
        <v>18</v>
      </c>
      <c r="R127" s="158" t="s">
        <v>18</v>
      </c>
      <c r="S127" s="127" t="s">
        <v>18</v>
      </c>
    </row>
    <row r="128" spans="1:19" s="1" customFormat="1">
      <c r="A128" s="4" t="s">
        <v>44</v>
      </c>
      <c r="B128" s="2" t="s">
        <v>2276</v>
      </c>
      <c r="C128" s="3" t="s">
        <v>2558</v>
      </c>
      <c r="D128" s="3" t="s">
        <v>2559</v>
      </c>
      <c r="E128" s="153">
        <v>1255</v>
      </c>
      <c r="F128" s="154">
        <v>0.05</v>
      </c>
      <c r="G128" s="153">
        <v>1192.25</v>
      </c>
      <c r="H128" s="127">
        <v>0</v>
      </c>
      <c r="I128" s="127">
        <v>0</v>
      </c>
      <c r="J128" s="127">
        <v>0</v>
      </c>
      <c r="K128" s="127">
        <v>0</v>
      </c>
      <c r="L128" s="127">
        <v>0</v>
      </c>
      <c r="M128" s="156" t="s">
        <v>18</v>
      </c>
      <c r="N128" s="156" t="s">
        <v>18</v>
      </c>
      <c r="O128" s="158" t="s">
        <v>18</v>
      </c>
      <c r="P128" s="156" t="s">
        <v>18</v>
      </c>
      <c r="Q128" s="127" t="s">
        <v>18</v>
      </c>
      <c r="R128" s="158" t="s">
        <v>18</v>
      </c>
      <c r="S128" s="127" t="s">
        <v>18</v>
      </c>
    </row>
    <row r="129" spans="1:19" s="1" customFormat="1">
      <c r="A129" s="4" t="s">
        <v>44</v>
      </c>
      <c r="B129" s="2" t="s">
        <v>2276</v>
      </c>
      <c r="C129" s="3" t="s">
        <v>2560</v>
      </c>
      <c r="D129" s="3" t="s">
        <v>2561</v>
      </c>
      <c r="E129" s="153">
        <v>950</v>
      </c>
      <c r="F129" s="154">
        <v>0.05</v>
      </c>
      <c r="G129" s="153">
        <v>902.5</v>
      </c>
      <c r="H129" s="127">
        <v>0</v>
      </c>
      <c r="I129" s="127">
        <v>0</v>
      </c>
      <c r="J129" s="127">
        <v>0</v>
      </c>
      <c r="K129" s="127">
        <v>0</v>
      </c>
      <c r="L129" s="127">
        <v>0</v>
      </c>
      <c r="M129" s="156" t="s">
        <v>18</v>
      </c>
      <c r="N129" s="156" t="s">
        <v>18</v>
      </c>
      <c r="O129" s="158" t="s">
        <v>18</v>
      </c>
      <c r="P129" s="156" t="s">
        <v>18</v>
      </c>
      <c r="Q129" s="127" t="s">
        <v>18</v>
      </c>
      <c r="R129" s="158" t="s">
        <v>18</v>
      </c>
      <c r="S129" s="127" t="s">
        <v>18</v>
      </c>
    </row>
    <row r="130" spans="1:19" s="1" customFormat="1">
      <c r="A130" s="4" t="s">
        <v>44</v>
      </c>
      <c r="B130" s="2" t="s">
        <v>2276</v>
      </c>
      <c r="C130" s="3" t="s">
        <v>2562</v>
      </c>
      <c r="D130" s="3" t="s">
        <v>2563</v>
      </c>
      <c r="E130" s="153">
        <v>940</v>
      </c>
      <c r="F130" s="154">
        <v>0.05</v>
      </c>
      <c r="G130" s="153">
        <v>893</v>
      </c>
      <c r="H130" s="127">
        <v>0</v>
      </c>
      <c r="I130" s="127">
        <v>0</v>
      </c>
      <c r="J130" s="127">
        <v>0</v>
      </c>
      <c r="K130" s="127">
        <v>0</v>
      </c>
      <c r="L130" s="127">
        <v>0</v>
      </c>
      <c r="M130" s="156" t="s">
        <v>18</v>
      </c>
      <c r="N130" s="156" t="s">
        <v>18</v>
      </c>
      <c r="O130" s="158" t="s">
        <v>18</v>
      </c>
      <c r="P130" s="156" t="s">
        <v>18</v>
      </c>
      <c r="Q130" s="127" t="s">
        <v>18</v>
      </c>
      <c r="R130" s="158" t="s">
        <v>18</v>
      </c>
      <c r="S130" s="127" t="s">
        <v>18</v>
      </c>
    </row>
    <row r="131" spans="1:19" s="1" customFormat="1">
      <c r="A131" s="4" t="s">
        <v>44</v>
      </c>
      <c r="B131" s="2" t="s">
        <v>2276</v>
      </c>
      <c r="C131" s="3" t="s">
        <v>2564</v>
      </c>
      <c r="D131" s="3" t="s">
        <v>2565</v>
      </c>
      <c r="E131" s="153">
        <v>2515</v>
      </c>
      <c r="F131" s="154">
        <v>0.05</v>
      </c>
      <c r="G131" s="153">
        <v>2389.25</v>
      </c>
      <c r="H131" s="127">
        <v>0</v>
      </c>
      <c r="I131" s="127">
        <v>0</v>
      </c>
      <c r="J131" s="127">
        <v>0</v>
      </c>
      <c r="K131" s="127">
        <v>0</v>
      </c>
      <c r="L131" s="127">
        <v>0</v>
      </c>
      <c r="M131" s="156" t="s">
        <v>18</v>
      </c>
      <c r="N131" s="156" t="s">
        <v>18</v>
      </c>
      <c r="O131" s="158" t="s">
        <v>18</v>
      </c>
      <c r="P131" s="156" t="s">
        <v>18</v>
      </c>
      <c r="Q131" s="127" t="s">
        <v>18</v>
      </c>
      <c r="R131" s="158" t="s">
        <v>18</v>
      </c>
      <c r="S131" s="127" t="s">
        <v>18</v>
      </c>
    </row>
    <row r="132" spans="1:19" s="1" customFormat="1">
      <c r="A132" s="4" t="s">
        <v>44</v>
      </c>
      <c r="B132" s="2" t="s">
        <v>2276</v>
      </c>
      <c r="C132" s="3" t="s">
        <v>2566</v>
      </c>
      <c r="D132" s="3" t="s">
        <v>2567</v>
      </c>
      <c r="E132" s="153">
        <v>1525</v>
      </c>
      <c r="F132" s="154">
        <v>0.05</v>
      </c>
      <c r="G132" s="153">
        <v>1448.75</v>
      </c>
      <c r="H132" s="127">
        <v>0</v>
      </c>
      <c r="I132" s="127">
        <v>0</v>
      </c>
      <c r="J132" s="127">
        <v>0</v>
      </c>
      <c r="K132" s="127">
        <v>0</v>
      </c>
      <c r="L132" s="127">
        <v>0</v>
      </c>
      <c r="M132" s="156" t="s">
        <v>18</v>
      </c>
      <c r="N132" s="156" t="s">
        <v>18</v>
      </c>
      <c r="O132" s="158" t="s">
        <v>18</v>
      </c>
      <c r="P132" s="156" t="s">
        <v>18</v>
      </c>
      <c r="Q132" s="127" t="s">
        <v>18</v>
      </c>
      <c r="R132" s="158" t="s">
        <v>18</v>
      </c>
      <c r="S132" s="127" t="s">
        <v>18</v>
      </c>
    </row>
    <row r="133" spans="1:19" s="1" customFormat="1">
      <c r="A133" s="4" t="s">
        <v>44</v>
      </c>
      <c r="B133" s="2" t="s">
        <v>2276</v>
      </c>
      <c r="C133" s="3" t="s">
        <v>2568</v>
      </c>
      <c r="D133" s="3" t="s">
        <v>2569</v>
      </c>
      <c r="E133" s="153">
        <v>625</v>
      </c>
      <c r="F133" s="154">
        <v>0.05</v>
      </c>
      <c r="G133" s="153">
        <v>593.75</v>
      </c>
      <c r="H133" s="127">
        <v>0</v>
      </c>
      <c r="I133" s="127">
        <v>0</v>
      </c>
      <c r="J133" s="127">
        <v>0</v>
      </c>
      <c r="K133" s="127">
        <v>0</v>
      </c>
      <c r="L133" s="127">
        <v>0</v>
      </c>
      <c r="M133" s="156" t="s">
        <v>18</v>
      </c>
      <c r="N133" s="156" t="s">
        <v>18</v>
      </c>
      <c r="O133" s="158" t="s">
        <v>18</v>
      </c>
      <c r="P133" s="156" t="s">
        <v>18</v>
      </c>
      <c r="Q133" s="127" t="s">
        <v>18</v>
      </c>
      <c r="R133" s="158" t="s">
        <v>18</v>
      </c>
      <c r="S133" s="127" t="s">
        <v>18</v>
      </c>
    </row>
    <row r="134" spans="1:19" s="1" customFormat="1">
      <c r="A134" s="4" t="s">
        <v>44</v>
      </c>
      <c r="B134" s="2" t="s">
        <v>2276</v>
      </c>
      <c r="C134" s="3" t="s">
        <v>2570</v>
      </c>
      <c r="D134" s="3" t="s">
        <v>2571</v>
      </c>
      <c r="E134" s="153">
        <v>625</v>
      </c>
      <c r="F134" s="154">
        <v>0.05</v>
      </c>
      <c r="G134" s="153">
        <v>593.75</v>
      </c>
      <c r="H134" s="127">
        <v>0</v>
      </c>
      <c r="I134" s="127">
        <v>0</v>
      </c>
      <c r="J134" s="127">
        <v>0</v>
      </c>
      <c r="K134" s="127">
        <v>0</v>
      </c>
      <c r="L134" s="127">
        <v>0</v>
      </c>
      <c r="M134" s="156" t="s">
        <v>18</v>
      </c>
      <c r="N134" s="156" t="s">
        <v>18</v>
      </c>
      <c r="O134" s="158" t="s">
        <v>18</v>
      </c>
      <c r="P134" s="156" t="s">
        <v>18</v>
      </c>
      <c r="Q134" s="127" t="s">
        <v>18</v>
      </c>
      <c r="R134" s="158" t="s">
        <v>18</v>
      </c>
      <c r="S134" s="127" t="s">
        <v>18</v>
      </c>
    </row>
    <row r="135" spans="1:19" s="1" customFormat="1">
      <c r="A135" s="4" t="s">
        <v>44</v>
      </c>
      <c r="B135" s="2" t="s">
        <v>2276</v>
      </c>
      <c r="C135" s="3" t="s">
        <v>2572</v>
      </c>
      <c r="D135" s="3" t="s">
        <v>2573</v>
      </c>
      <c r="E135" s="164" t="s">
        <v>2069</v>
      </c>
      <c r="F135" s="154" t="s">
        <v>18</v>
      </c>
      <c r="G135" s="153" t="s">
        <v>2069</v>
      </c>
      <c r="H135" s="127">
        <v>0</v>
      </c>
      <c r="I135" s="127">
        <v>0</v>
      </c>
      <c r="J135" s="127">
        <v>0</v>
      </c>
      <c r="K135" s="127">
        <v>0</v>
      </c>
      <c r="L135" s="127">
        <v>0</v>
      </c>
      <c r="M135" s="156" t="s">
        <v>18</v>
      </c>
      <c r="N135" s="156" t="s">
        <v>18</v>
      </c>
      <c r="O135" s="158" t="s">
        <v>18</v>
      </c>
      <c r="P135" s="156" t="s">
        <v>18</v>
      </c>
      <c r="Q135" s="127" t="s">
        <v>18</v>
      </c>
      <c r="R135" s="158" t="s">
        <v>18</v>
      </c>
      <c r="S135" s="127" t="s">
        <v>18</v>
      </c>
    </row>
    <row r="136" spans="1:19" s="1" customFormat="1">
      <c r="A136" s="4" t="s">
        <v>44</v>
      </c>
      <c r="B136" s="2" t="s">
        <v>2276</v>
      </c>
      <c r="C136" s="3" t="s">
        <v>2574</v>
      </c>
      <c r="D136" s="3" t="s">
        <v>2575</v>
      </c>
      <c r="E136" s="164" t="s">
        <v>2069</v>
      </c>
      <c r="F136" s="154" t="s">
        <v>18</v>
      </c>
      <c r="G136" s="153" t="s">
        <v>2069</v>
      </c>
      <c r="H136" s="127">
        <v>0</v>
      </c>
      <c r="I136" s="127">
        <v>0</v>
      </c>
      <c r="J136" s="127">
        <v>0</v>
      </c>
      <c r="K136" s="127">
        <v>0</v>
      </c>
      <c r="L136" s="127">
        <v>0</v>
      </c>
      <c r="M136" s="156" t="s">
        <v>18</v>
      </c>
      <c r="N136" s="156" t="s">
        <v>18</v>
      </c>
      <c r="O136" s="158" t="s">
        <v>18</v>
      </c>
      <c r="P136" s="156" t="s">
        <v>18</v>
      </c>
      <c r="Q136" s="127" t="s">
        <v>18</v>
      </c>
      <c r="R136" s="158" t="s">
        <v>18</v>
      </c>
      <c r="S136" s="127" t="s">
        <v>18</v>
      </c>
    </row>
    <row r="137" spans="1:19" s="1" customFormat="1">
      <c r="A137" s="4" t="s">
        <v>44</v>
      </c>
      <c r="B137" s="2" t="s">
        <v>2276</v>
      </c>
      <c r="C137" s="3" t="s">
        <v>2576</v>
      </c>
      <c r="D137" s="3" t="s">
        <v>2577</v>
      </c>
      <c r="E137" s="153">
        <v>385</v>
      </c>
      <c r="F137" s="154">
        <v>0.05</v>
      </c>
      <c r="G137" s="153">
        <v>365.75</v>
      </c>
      <c r="H137" s="127">
        <v>0</v>
      </c>
      <c r="I137" s="127">
        <v>0</v>
      </c>
      <c r="J137" s="127">
        <v>0</v>
      </c>
      <c r="K137" s="127">
        <v>0</v>
      </c>
      <c r="L137" s="127">
        <v>0</v>
      </c>
      <c r="M137" s="156" t="s">
        <v>18</v>
      </c>
      <c r="N137" s="156" t="s">
        <v>18</v>
      </c>
      <c r="O137" s="158" t="s">
        <v>18</v>
      </c>
      <c r="P137" s="156" t="s">
        <v>18</v>
      </c>
      <c r="Q137" s="127" t="s">
        <v>18</v>
      </c>
      <c r="R137" s="158" t="s">
        <v>18</v>
      </c>
      <c r="S137" s="127" t="s">
        <v>18</v>
      </c>
    </row>
    <row r="138" spans="1:19" s="1" customFormat="1">
      <c r="A138" s="4" t="s">
        <v>44</v>
      </c>
      <c r="B138" s="2" t="s">
        <v>2276</v>
      </c>
      <c r="C138" s="3" t="s">
        <v>2578</v>
      </c>
      <c r="D138" s="3" t="s">
        <v>2579</v>
      </c>
      <c r="E138" s="153">
        <v>385</v>
      </c>
      <c r="F138" s="154">
        <v>0.05</v>
      </c>
      <c r="G138" s="153">
        <v>365.75</v>
      </c>
      <c r="H138" s="127">
        <v>0</v>
      </c>
      <c r="I138" s="127">
        <v>0</v>
      </c>
      <c r="J138" s="127">
        <v>0</v>
      </c>
      <c r="K138" s="127">
        <v>0</v>
      </c>
      <c r="L138" s="127">
        <v>0</v>
      </c>
      <c r="M138" s="156" t="s">
        <v>18</v>
      </c>
      <c r="N138" s="156" t="s">
        <v>18</v>
      </c>
      <c r="O138" s="158" t="s">
        <v>18</v>
      </c>
      <c r="P138" s="156" t="s">
        <v>18</v>
      </c>
      <c r="Q138" s="127" t="s">
        <v>18</v>
      </c>
      <c r="R138" s="158" t="s">
        <v>18</v>
      </c>
      <c r="S138" s="127" t="s">
        <v>18</v>
      </c>
    </row>
    <row r="139" spans="1:19" s="1" customFormat="1">
      <c r="A139" s="4" t="s">
        <v>44</v>
      </c>
      <c r="B139" s="2" t="s">
        <v>2276</v>
      </c>
      <c r="C139" s="3" t="s">
        <v>2580</v>
      </c>
      <c r="D139" s="3" t="s">
        <v>2581</v>
      </c>
      <c r="E139" s="153">
        <v>620</v>
      </c>
      <c r="F139" s="154">
        <v>0.05</v>
      </c>
      <c r="G139" s="153">
        <v>589</v>
      </c>
      <c r="H139" s="127">
        <v>0</v>
      </c>
      <c r="I139" s="127">
        <v>0</v>
      </c>
      <c r="J139" s="127">
        <v>0</v>
      </c>
      <c r="K139" s="127">
        <v>0</v>
      </c>
      <c r="L139" s="127">
        <v>0</v>
      </c>
      <c r="M139" s="156" t="s">
        <v>18</v>
      </c>
      <c r="N139" s="156" t="s">
        <v>18</v>
      </c>
      <c r="O139" s="158" t="s">
        <v>18</v>
      </c>
      <c r="P139" s="156" t="s">
        <v>18</v>
      </c>
      <c r="Q139" s="127" t="s">
        <v>18</v>
      </c>
      <c r="R139" s="158" t="s">
        <v>18</v>
      </c>
      <c r="S139" s="127" t="s">
        <v>18</v>
      </c>
    </row>
    <row r="140" spans="1:19" s="1" customFormat="1">
      <c r="A140" s="4" t="s">
        <v>44</v>
      </c>
      <c r="B140" s="2" t="s">
        <v>2276</v>
      </c>
      <c r="C140" s="3" t="s">
        <v>2582</v>
      </c>
      <c r="D140" s="3" t="s">
        <v>2583</v>
      </c>
      <c r="E140" s="153">
        <v>620</v>
      </c>
      <c r="F140" s="154">
        <v>0.05</v>
      </c>
      <c r="G140" s="153">
        <v>589</v>
      </c>
      <c r="H140" s="127">
        <v>0</v>
      </c>
      <c r="I140" s="127">
        <v>0</v>
      </c>
      <c r="J140" s="127">
        <v>0</v>
      </c>
      <c r="K140" s="127">
        <v>0</v>
      </c>
      <c r="L140" s="127">
        <v>0</v>
      </c>
      <c r="M140" s="156" t="s">
        <v>18</v>
      </c>
      <c r="N140" s="156" t="s">
        <v>18</v>
      </c>
      <c r="O140" s="158" t="s">
        <v>18</v>
      </c>
      <c r="P140" s="156" t="s">
        <v>18</v>
      </c>
      <c r="Q140" s="127" t="s">
        <v>18</v>
      </c>
      <c r="R140" s="158" t="s">
        <v>18</v>
      </c>
      <c r="S140" s="127" t="s">
        <v>18</v>
      </c>
    </row>
    <row r="141" spans="1:19" s="1" customFormat="1">
      <c r="A141" s="4" t="s">
        <v>44</v>
      </c>
      <c r="B141" s="2" t="s">
        <v>2276</v>
      </c>
      <c r="C141" s="3" t="s">
        <v>2584</v>
      </c>
      <c r="D141" s="3" t="s">
        <v>2585</v>
      </c>
      <c r="E141" s="153">
        <v>4930</v>
      </c>
      <c r="F141" s="154">
        <v>0.05</v>
      </c>
      <c r="G141" s="153">
        <v>4683.5</v>
      </c>
      <c r="H141" s="127">
        <v>0</v>
      </c>
      <c r="I141" s="127">
        <v>0</v>
      </c>
      <c r="J141" s="127">
        <v>0</v>
      </c>
      <c r="K141" s="127">
        <v>0</v>
      </c>
      <c r="L141" s="127">
        <v>0</v>
      </c>
      <c r="M141" s="156" t="s">
        <v>18</v>
      </c>
      <c r="N141" s="156" t="s">
        <v>18</v>
      </c>
      <c r="O141" s="158" t="s">
        <v>18</v>
      </c>
      <c r="P141" s="156" t="s">
        <v>18</v>
      </c>
      <c r="Q141" s="127" t="s">
        <v>18</v>
      </c>
      <c r="R141" s="158" t="s">
        <v>18</v>
      </c>
      <c r="S141" s="127" t="s">
        <v>18</v>
      </c>
    </row>
    <row r="142" spans="1:19" s="1" customFormat="1">
      <c r="A142" s="4" t="s">
        <v>44</v>
      </c>
      <c r="B142" s="2" t="s">
        <v>2276</v>
      </c>
      <c r="C142" s="3" t="s">
        <v>2586</v>
      </c>
      <c r="D142" s="3" t="s">
        <v>2587</v>
      </c>
      <c r="E142" s="153">
        <v>2935</v>
      </c>
      <c r="F142" s="154">
        <v>0.05</v>
      </c>
      <c r="G142" s="153">
        <v>2788.25</v>
      </c>
      <c r="H142" s="127">
        <v>0</v>
      </c>
      <c r="I142" s="127">
        <v>0</v>
      </c>
      <c r="J142" s="127">
        <v>0</v>
      </c>
      <c r="K142" s="127">
        <v>0</v>
      </c>
      <c r="L142" s="127">
        <v>0</v>
      </c>
      <c r="M142" s="156" t="s">
        <v>18</v>
      </c>
      <c r="N142" s="156" t="s">
        <v>18</v>
      </c>
      <c r="O142" s="158" t="s">
        <v>18</v>
      </c>
      <c r="P142" s="156" t="s">
        <v>18</v>
      </c>
      <c r="Q142" s="127" t="s">
        <v>18</v>
      </c>
      <c r="R142" s="158" t="s">
        <v>18</v>
      </c>
      <c r="S142" s="127" t="s">
        <v>18</v>
      </c>
    </row>
    <row r="143" spans="1:19" s="1" customFormat="1">
      <c r="A143" s="4" t="s">
        <v>44</v>
      </c>
      <c r="B143" s="2" t="s">
        <v>2276</v>
      </c>
      <c r="C143" s="3" t="s">
        <v>2588</v>
      </c>
      <c r="D143" s="3" t="s">
        <v>2589</v>
      </c>
      <c r="E143" s="153">
        <v>2515</v>
      </c>
      <c r="F143" s="154">
        <v>0.05</v>
      </c>
      <c r="G143" s="153">
        <v>2389.25</v>
      </c>
      <c r="H143" s="127">
        <v>0</v>
      </c>
      <c r="I143" s="127">
        <v>0</v>
      </c>
      <c r="J143" s="127">
        <v>0</v>
      </c>
      <c r="K143" s="127">
        <v>0</v>
      </c>
      <c r="L143" s="127">
        <v>0</v>
      </c>
      <c r="M143" s="156" t="s">
        <v>18</v>
      </c>
      <c r="N143" s="156" t="s">
        <v>18</v>
      </c>
      <c r="O143" s="158" t="s">
        <v>18</v>
      </c>
      <c r="P143" s="156" t="s">
        <v>18</v>
      </c>
      <c r="Q143" s="127" t="s">
        <v>18</v>
      </c>
      <c r="R143" s="158" t="s">
        <v>18</v>
      </c>
      <c r="S143" s="127" t="s">
        <v>18</v>
      </c>
    </row>
    <row r="144" spans="1:19" s="1" customFormat="1">
      <c r="A144" s="4" t="s">
        <v>44</v>
      </c>
      <c r="B144" s="2" t="s">
        <v>2276</v>
      </c>
      <c r="C144" s="3" t="s">
        <v>2590</v>
      </c>
      <c r="D144" s="3" t="s">
        <v>2591</v>
      </c>
      <c r="E144" s="153">
        <v>1505</v>
      </c>
      <c r="F144" s="154">
        <v>0.05</v>
      </c>
      <c r="G144" s="153">
        <v>1429.75</v>
      </c>
      <c r="H144" s="127">
        <v>0</v>
      </c>
      <c r="I144" s="127">
        <v>0</v>
      </c>
      <c r="J144" s="127">
        <v>0</v>
      </c>
      <c r="K144" s="127">
        <v>0</v>
      </c>
      <c r="L144" s="127">
        <v>0</v>
      </c>
      <c r="M144" s="156" t="s">
        <v>18</v>
      </c>
      <c r="N144" s="156" t="s">
        <v>18</v>
      </c>
      <c r="O144" s="158" t="s">
        <v>18</v>
      </c>
      <c r="P144" s="156" t="s">
        <v>18</v>
      </c>
      <c r="Q144" s="127" t="s">
        <v>18</v>
      </c>
      <c r="R144" s="158" t="s">
        <v>18</v>
      </c>
      <c r="S144" s="127" t="s">
        <v>18</v>
      </c>
    </row>
    <row r="145" spans="1:19" s="1" customFormat="1">
      <c r="A145" s="4" t="s">
        <v>44</v>
      </c>
      <c r="B145" s="2" t="s">
        <v>2276</v>
      </c>
      <c r="C145" s="3" t="s">
        <v>2592</v>
      </c>
      <c r="D145" s="3" t="s">
        <v>2593</v>
      </c>
      <c r="E145" s="153">
        <v>630</v>
      </c>
      <c r="F145" s="154">
        <v>0.05</v>
      </c>
      <c r="G145" s="153">
        <v>598.5</v>
      </c>
      <c r="H145" s="127">
        <v>0</v>
      </c>
      <c r="I145" s="127">
        <v>0</v>
      </c>
      <c r="J145" s="127">
        <v>0</v>
      </c>
      <c r="K145" s="127">
        <v>0</v>
      </c>
      <c r="L145" s="127">
        <v>0</v>
      </c>
      <c r="M145" s="156" t="s">
        <v>18</v>
      </c>
      <c r="N145" s="156" t="s">
        <v>18</v>
      </c>
      <c r="O145" s="158" t="s">
        <v>18</v>
      </c>
      <c r="P145" s="156" t="s">
        <v>18</v>
      </c>
      <c r="Q145" s="127" t="s">
        <v>18</v>
      </c>
      <c r="R145" s="158" t="s">
        <v>18</v>
      </c>
      <c r="S145" s="127" t="s">
        <v>18</v>
      </c>
    </row>
    <row r="146" spans="1:19" s="1" customFormat="1">
      <c r="A146" s="4" t="s">
        <v>44</v>
      </c>
      <c r="B146" s="2" t="s">
        <v>2276</v>
      </c>
      <c r="C146" s="3" t="s">
        <v>2594</v>
      </c>
      <c r="D146" s="3" t="s">
        <v>2595</v>
      </c>
      <c r="E146" s="153">
        <v>630</v>
      </c>
      <c r="F146" s="154">
        <v>0.05</v>
      </c>
      <c r="G146" s="153">
        <v>598.5</v>
      </c>
      <c r="H146" s="127">
        <v>0</v>
      </c>
      <c r="I146" s="127">
        <v>0</v>
      </c>
      <c r="J146" s="127">
        <v>0</v>
      </c>
      <c r="K146" s="127">
        <v>0</v>
      </c>
      <c r="L146" s="127">
        <v>0</v>
      </c>
      <c r="M146" s="156" t="s">
        <v>18</v>
      </c>
      <c r="N146" s="156" t="s">
        <v>18</v>
      </c>
      <c r="O146" s="158" t="s">
        <v>18</v>
      </c>
      <c r="P146" s="156" t="s">
        <v>18</v>
      </c>
      <c r="Q146" s="127" t="s">
        <v>18</v>
      </c>
      <c r="R146" s="158" t="s">
        <v>18</v>
      </c>
      <c r="S146" s="127" t="s">
        <v>18</v>
      </c>
    </row>
    <row r="147" spans="1:19" s="1" customFormat="1" ht="29">
      <c r="A147" s="4" t="s">
        <v>44</v>
      </c>
      <c r="B147" s="2" t="s">
        <v>2276</v>
      </c>
      <c r="C147" s="3" t="s">
        <v>2596</v>
      </c>
      <c r="D147" s="3" t="s">
        <v>2597</v>
      </c>
      <c r="E147" s="153">
        <v>1255</v>
      </c>
      <c r="F147" s="154">
        <v>0.05</v>
      </c>
      <c r="G147" s="153">
        <v>1192.25</v>
      </c>
      <c r="H147" s="127">
        <v>0</v>
      </c>
      <c r="I147" s="127">
        <v>0</v>
      </c>
      <c r="J147" s="127">
        <v>0</v>
      </c>
      <c r="K147" s="127">
        <v>0</v>
      </c>
      <c r="L147" s="127">
        <v>0</v>
      </c>
      <c r="M147" s="156" t="s">
        <v>18</v>
      </c>
      <c r="N147" s="156" t="s">
        <v>18</v>
      </c>
      <c r="O147" s="158" t="s">
        <v>18</v>
      </c>
      <c r="P147" s="156" t="s">
        <v>18</v>
      </c>
      <c r="Q147" s="127" t="s">
        <v>18</v>
      </c>
      <c r="R147" s="158" t="s">
        <v>18</v>
      </c>
      <c r="S147" s="127" t="s">
        <v>18</v>
      </c>
    </row>
    <row r="148" spans="1:19" s="1" customFormat="1" ht="29">
      <c r="A148" s="4" t="s">
        <v>44</v>
      </c>
      <c r="B148" s="2" t="s">
        <v>2276</v>
      </c>
      <c r="C148" s="3" t="s">
        <v>2598</v>
      </c>
      <c r="D148" s="3" t="s">
        <v>2599</v>
      </c>
      <c r="E148" s="153">
        <v>1255</v>
      </c>
      <c r="F148" s="154">
        <v>0.05</v>
      </c>
      <c r="G148" s="153">
        <v>1192.25</v>
      </c>
      <c r="H148" s="127">
        <v>0</v>
      </c>
      <c r="I148" s="127">
        <v>0</v>
      </c>
      <c r="J148" s="127">
        <v>0</v>
      </c>
      <c r="K148" s="127">
        <v>0</v>
      </c>
      <c r="L148" s="127">
        <v>0</v>
      </c>
      <c r="M148" s="156" t="s">
        <v>18</v>
      </c>
      <c r="N148" s="156" t="s">
        <v>18</v>
      </c>
      <c r="O148" s="158" t="s">
        <v>18</v>
      </c>
      <c r="P148" s="156" t="s">
        <v>18</v>
      </c>
      <c r="Q148" s="127" t="s">
        <v>18</v>
      </c>
      <c r="R148" s="158" t="s">
        <v>18</v>
      </c>
      <c r="S148" s="127" t="s">
        <v>18</v>
      </c>
    </row>
    <row r="149" spans="1:19" s="1" customFormat="1">
      <c r="A149" s="4" t="s">
        <v>44</v>
      </c>
      <c r="B149" s="2" t="s">
        <v>2276</v>
      </c>
      <c r="C149" s="3" t="s">
        <v>2600</v>
      </c>
      <c r="D149" s="3" t="s">
        <v>2601</v>
      </c>
      <c r="E149" s="153">
        <v>7555</v>
      </c>
      <c r="F149" s="154">
        <v>0.05</v>
      </c>
      <c r="G149" s="153">
        <v>7177.25</v>
      </c>
      <c r="H149" s="127">
        <v>0</v>
      </c>
      <c r="I149" s="127">
        <v>0</v>
      </c>
      <c r="J149" s="127">
        <v>0</v>
      </c>
      <c r="K149" s="127">
        <v>0</v>
      </c>
      <c r="L149" s="127">
        <v>0</v>
      </c>
      <c r="M149" s="156" t="s">
        <v>18</v>
      </c>
      <c r="N149" s="156" t="s">
        <v>18</v>
      </c>
      <c r="O149" s="158" t="s">
        <v>18</v>
      </c>
      <c r="P149" s="156" t="s">
        <v>18</v>
      </c>
      <c r="Q149" s="127" t="s">
        <v>18</v>
      </c>
      <c r="R149" s="158" t="s">
        <v>18</v>
      </c>
      <c r="S149" s="127" t="s">
        <v>18</v>
      </c>
    </row>
    <row r="150" spans="1:19" s="1" customFormat="1">
      <c r="A150" s="4" t="s">
        <v>44</v>
      </c>
      <c r="B150" s="2" t="s">
        <v>2276</v>
      </c>
      <c r="C150" s="3" t="s">
        <v>2602</v>
      </c>
      <c r="D150" s="3" t="s">
        <v>2603</v>
      </c>
      <c r="E150" s="153">
        <v>7555</v>
      </c>
      <c r="F150" s="154">
        <v>0.05</v>
      </c>
      <c r="G150" s="153">
        <v>7177.25</v>
      </c>
      <c r="H150" s="127">
        <v>0</v>
      </c>
      <c r="I150" s="127">
        <v>0</v>
      </c>
      <c r="J150" s="127">
        <v>0</v>
      </c>
      <c r="K150" s="127">
        <v>0</v>
      </c>
      <c r="L150" s="127">
        <v>0</v>
      </c>
      <c r="M150" s="156" t="s">
        <v>18</v>
      </c>
      <c r="N150" s="156" t="s">
        <v>18</v>
      </c>
      <c r="O150" s="158" t="s">
        <v>18</v>
      </c>
      <c r="P150" s="156" t="s">
        <v>18</v>
      </c>
      <c r="Q150" s="127" t="s">
        <v>18</v>
      </c>
      <c r="R150" s="158" t="s">
        <v>18</v>
      </c>
      <c r="S150" s="127" t="s">
        <v>18</v>
      </c>
    </row>
    <row r="151" spans="1:19" s="1" customFormat="1">
      <c r="A151" s="4" t="s">
        <v>44</v>
      </c>
      <c r="B151" s="2" t="s">
        <v>2276</v>
      </c>
      <c r="C151" s="3" t="s">
        <v>2604</v>
      </c>
      <c r="D151" s="3" t="s">
        <v>2605</v>
      </c>
      <c r="E151" s="153">
        <v>3700</v>
      </c>
      <c r="F151" s="154">
        <v>0.05</v>
      </c>
      <c r="G151" s="153">
        <v>3515</v>
      </c>
      <c r="H151" s="127">
        <v>0</v>
      </c>
      <c r="I151" s="127">
        <v>0</v>
      </c>
      <c r="J151" s="127">
        <v>0</v>
      </c>
      <c r="K151" s="127">
        <v>0</v>
      </c>
      <c r="L151" s="127">
        <v>0</v>
      </c>
      <c r="M151" s="156" t="s">
        <v>18</v>
      </c>
      <c r="N151" s="156" t="s">
        <v>18</v>
      </c>
      <c r="O151" s="158" t="s">
        <v>18</v>
      </c>
      <c r="P151" s="156" t="s">
        <v>18</v>
      </c>
      <c r="Q151" s="127" t="s">
        <v>18</v>
      </c>
      <c r="R151" s="158" t="s">
        <v>18</v>
      </c>
      <c r="S151" s="127" t="s">
        <v>18</v>
      </c>
    </row>
    <row r="152" spans="1:19" s="1" customFormat="1">
      <c r="A152" s="4" t="s">
        <v>44</v>
      </c>
      <c r="B152" s="2" t="s">
        <v>2276</v>
      </c>
      <c r="C152" s="3" t="s">
        <v>2606</v>
      </c>
      <c r="D152" s="3" t="s">
        <v>2607</v>
      </c>
      <c r="E152" s="153">
        <v>3700</v>
      </c>
      <c r="F152" s="154">
        <v>0.05</v>
      </c>
      <c r="G152" s="153">
        <v>3515</v>
      </c>
      <c r="H152" s="127">
        <v>0</v>
      </c>
      <c r="I152" s="127">
        <v>0</v>
      </c>
      <c r="J152" s="127">
        <v>0</v>
      </c>
      <c r="K152" s="127">
        <v>0</v>
      </c>
      <c r="L152" s="127">
        <v>0</v>
      </c>
      <c r="M152" s="156" t="s">
        <v>18</v>
      </c>
      <c r="N152" s="156" t="s">
        <v>18</v>
      </c>
      <c r="O152" s="158" t="s">
        <v>18</v>
      </c>
      <c r="P152" s="156" t="s">
        <v>18</v>
      </c>
      <c r="Q152" s="127" t="s">
        <v>18</v>
      </c>
      <c r="R152" s="158" t="s">
        <v>18</v>
      </c>
      <c r="S152" s="127" t="s">
        <v>18</v>
      </c>
    </row>
    <row r="153" spans="1:19" s="1" customFormat="1">
      <c r="A153" s="4" t="s">
        <v>44</v>
      </c>
      <c r="B153" s="2" t="s">
        <v>2276</v>
      </c>
      <c r="C153" s="3" t="s">
        <v>2608</v>
      </c>
      <c r="D153" s="3" t="s">
        <v>2609</v>
      </c>
      <c r="E153" s="153">
        <v>6295</v>
      </c>
      <c r="F153" s="154">
        <v>0.05</v>
      </c>
      <c r="G153" s="153">
        <v>5980.25</v>
      </c>
      <c r="H153" s="127">
        <v>0</v>
      </c>
      <c r="I153" s="127">
        <v>0</v>
      </c>
      <c r="J153" s="127">
        <v>0</v>
      </c>
      <c r="K153" s="127">
        <v>0</v>
      </c>
      <c r="L153" s="127">
        <v>0</v>
      </c>
      <c r="M153" s="156" t="s">
        <v>18</v>
      </c>
      <c r="N153" s="156" t="s">
        <v>18</v>
      </c>
      <c r="O153" s="158" t="s">
        <v>18</v>
      </c>
      <c r="P153" s="156" t="s">
        <v>18</v>
      </c>
      <c r="Q153" s="127" t="s">
        <v>18</v>
      </c>
      <c r="R153" s="158" t="s">
        <v>18</v>
      </c>
      <c r="S153" s="127" t="s">
        <v>18</v>
      </c>
    </row>
    <row r="154" spans="1:19" s="1" customFormat="1">
      <c r="A154" s="4" t="s">
        <v>44</v>
      </c>
      <c r="B154" s="2" t="s">
        <v>2276</v>
      </c>
      <c r="C154" s="3" t="s">
        <v>2610</v>
      </c>
      <c r="D154" s="3" t="s">
        <v>2611</v>
      </c>
      <c r="E154" s="153">
        <v>6295</v>
      </c>
      <c r="F154" s="154">
        <v>0.05</v>
      </c>
      <c r="G154" s="153">
        <v>5980.25</v>
      </c>
      <c r="H154" s="127">
        <v>0</v>
      </c>
      <c r="I154" s="127">
        <v>0</v>
      </c>
      <c r="J154" s="127">
        <v>0</v>
      </c>
      <c r="K154" s="127">
        <v>0</v>
      </c>
      <c r="L154" s="127">
        <v>0</v>
      </c>
      <c r="M154" s="156" t="s">
        <v>18</v>
      </c>
      <c r="N154" s="156" t="s">
        <v>18</v>
      </c>
      <c r="O154" s="158" t="s">
        <v>18</v>
      </c>
      <c r="P154" s="156" t="s">
        <v>18</v>
      </c>
      <c r="Q154" s="127" t="s">
        <v>18</v>
      </c>
      <c r="R154" s="158" t="s">
        <v>18</v>
      </c>
      <c r="S154" s="127" t="s">
        <v>18</v>
      </c>
    </row>
    <row r="155" spans="1:19" s="1" customFormat="1">
      <c r="A155" s="4" t="s">
        <v>44</v>
      </c>
      <c r="B155" s="2" t="s">
        <v>2276</v>
      </c>
      <c r="C155" s="3" t="s">
        <v>2612</v>
      </c>
      <c r="D155" s="3" t="s">
        <v>2613</v>
      </c>
      <c r="E155" s="153">
        <v>9970</v>
      </c>
      <c r="F155" s="154">
        <v>0.05</v>
      </c>
      <c r="G155" s="153">
        <v>9471.5</v>
      </c>
      <c r="H155" s="127">
        <v>0</v>
      </c>
      <c r="I155" s="127">
        <v>0</v>
      </c>
      <c r="J155" s="127">
        <v>0</v>
      </c>
      <c r="K155" s="127">
        <v>0</v>
      </c>
      <c r="L155" s="127">
        <v>0</v>
      </c>
      <c r="M155" s="156" t="s">
        <v>18</v>
      </c>
      <c r="N155" s="156" t="s">
        <v>18</v>
      </c>
      <c r="O155" s="158" t="s">
        <v>18</v>
      </c>
      <c r="P155" s="156" t="s">
        <v>18</v>
      </c>
      <c r="Q155" s="127" t="s">
        <v>18</v>
      </c>
      <c r="R155" s="158" t="s">
        <v>18</v>
      </c>
      <c r="S155" s="127" t="s">
        <v>18</v>
      </c>
    </row>
    <row r="156" spans="1:19" s="1" customFormat="1">
      <c r="A156" s="4" t="s">
        <v>44</v>
      </c>
      <c r="B156" s="2" t="s">
        <v>2276</v>
      </c>
      <c r="C156" s="3" t="s">
        <v>2614</v>
      </c>
      <c r="D156" s="3" t="s">
        <v>2615</v>
      </c>
      <c r="E156" s="153">
        <v>9970</v>
      </c>
      <c r="F156" s="154">
        <v>0.05</v>
      </c>
      <c r="G156" s="153">
        <v>9471.5</v>
      </c>
      <c r="H156" s="127">
        <v>0</v>
      </c>
      <c r="I156" s="127">
        <v>0</v>
      </c>
      <c r="J156" s="127">
        <v>0</v>
      </c>
      <c r="K156" s="127">
        <v>0</v>
      </c>
      <c r="L156" s="127">
        <v>0</v>
      </c>
      <c r="M156" s="156" t="s">
        <v>18</v>
      </c>
      <c r="N156" s="156" t="s">
        <v>18</v>
      </c>
      <c r="O156" s="158" t="s">
        <v>18</v>
      </c>
      <c r="P156" s="156" t="s">
        <v>18</v>
      </c>
      <c r="Q156" s="127" t="s">
        <v>18</v>
      </c>
      <c r="R156" s="158" t="s">
        <v>18</v>
      </c>
      <c r="S156" s="127" t="s">
        <v>18</v>
      </c>
    </row>
    <row r="157" spans="1:19" s="1" customFormat="1">
      <c r="A157" s="4" t="s">
        <v>44</v>
      </c>
      <c r="B157" s="2" t="s">
        <v>2820</v>
      </c>
      <c r="C157" s="3" t="s">
        <v>2821</v>
      </c>
      <c r="D157" s="3" t="s">
        <v>2822</v>
      </c>
      <c r="E157" s="153">
        <v>7345</v>
      </c>
      <c r="F157" s="154">
        <v>0.05</v>
      </c>
      <c r="G157" s="153">
        <v>6977.75</v>
      </c>
      <c r="H157" s="127">
        <v>0</v>
      </c>
      <c r="I157" s="127">
        <v>0</v>
      </c>
      <c r="J157" s="127">
        <v>0</v>
      </c>
      <c r="K157" s="127">
        <v>0</v>
      </c>
      <c r="L157" s="127">
        <v>0</v>
      </c>
      <c r="M157" s="156" t="s">
        <v>18</v>
      </c>
      <c r="N157" s="156" t="s">
        <v>18</v>
      </c>
      <c r="O157" s="158" t="s">
        <v>18</v>
      </c>
      <c r="P157" s="156" t="s">
        <v>18</v>
      </c>
      <c r="Q157" s="127" t="s">
        <v>18</v>
      </c>
      <c r="R157" s="158" t="s">
        <v>18</v>
      </c>
      <c r="S157" s="127" t="s">
        <v>18</v>
      </c>
    </row>
    <row r="158" spans="1:19" s="1" customFormat="1">
      <c r="A158" s="4" t="s">
        <v>44</v>
      </c>
      <c r="B158" s="2" t="s">
        <v>2820</v>
      </c>
      <c r="C158" s="3" t="s">
        <v>2823</v>
      </c>
      <c r="D158" s="3" t="s">
        <v>2824</v>
      </c>
      <c r="E158" s="153">
        <v>8080</v>
      </c>
      <c r="F158" s="154">
        <v>0.05</v>
      </c>
      <c r="G158" s="153">
        <v>7676</v>
      </c>
      <c r="H158" s="127">
        <v>0</v>
      </c>
      <c r="I158" s="127">
        <v>0</v>
      </c>
      <c r="J158" s="127">
        <v>0</v>
      </c>
      <c r="K158" s="127">
        <v>0</v>
      </c>
      <c r="L158" s="127">
        <v>0</v>
      </c>
      <c r="M158" s="156" t="s">
        <v>18</v>
      </c>
      <c r="N158" s="156" t="s">
        <v>18</v>
      </c>
      <c r="O158" s="158" t="s">
        <v>18</v>
      </c>
      <c r="P158" s="156" t="s">
        <v>18</v>
      </c>
      <c r="Q158" s="127" t="s">
        <v>18</v>
      </c>
      <c r="R158" s="158" t="s">
        <v>18</v>
      </c>
      <c r="S158" s="127" t="s">
        <v>18</v>
      </c>
    </row>
    <row r="159" spans="1:19" s="1" customFormat="1">
      <c r="A159" s="4" t="s">
        <v>44</v>
      </c>
      <c r="B159" s="2" t="s">
        <v>2820</v>
      </c>
      <c r="C159" s="3" t="s">
        <v>2825</v>
      </c>
      <c r="D159" s="3" t="s">
        <v>2826</v>
      </c>
      <c r="E159" s="153">
        <v>7345</v>
      </c>
      <c r="F159" s="154">
        <v>0.05</v>
      </c>
      <c r="G159" s="153">
        <v>6977.75</v>
      </c>
      <c r="H159" s="127">
        <v>0</v>
      </c>
      <c r="I159" s="127">
        <v>0</v>
      </c>
      <c r="J159" s="127">
        <v>0</v>
      </c>
      <c r="K159" s="127">
        <v>0</v>
      </c>
      <c r="L159" s="127">
        <v>0</v>
      </c>
      <c r="M159" s="156" t="s">
        <v>18</v>
      </c>
      <c r="N159" s="156" t="s">
        <v>18</v>
      </c>
      <c r="O159" s="158" t="s">
        <v>18</v>
      </c>
      <c r="P159" s="156" t="s">
        <v>18</v>
      </c>
      <c r="Q159" s="127" t="s">
        <v>18</v>
      </c>
      <c r="R159" s="158" t="s">
        <v>18</v>
      </c>
      <c r="S159" s="127" t="s">
        <v>18</v>
      </c>
    </row>
    <row r="160" spans="1:19" s="1" customFormat="1" ht="29">
      <c r="A160" s="4" t="s">
        <v>44</v>
      </c>
      <c r="B160" s="2" t="s">
        <v>352</v>
      </c>
      <c r="C160" s="3" t="s">
        <v>353</v>
      </c>
      <c r="D160" s="3" t="s">
        <v>354</v>
      </c>
      <c r="E160" s="153">
        <v>4930</v>
      </c>
      <c r="F160" s="154">
        <v>0.05</v>
      </c>
      <c r="G160" s="153">
        <v>4683.5</v>
      </c>
      <c r="H160" s="127">
        <v>0</v>
      </c>
      <c r="I160" s="127">
        <v>0</v>
      </c>
      <c r="J160" s="127">
        <v>0</v>
      </c>
      <c r="K160" s="127">
        <v>0</v>
      </c>
      <c r="L160" s="127">
        <v>0</v>
      </c>
      <c r="M160" s="156" t="s">
        <v>18</v>
      </c>
      <c r="N160" s="156" t="s">
        <v>18</v>
      </c>
      <c r="O160" s="158" t="s">
        <v>18</v>
      </c>
      <c r="P160" s="156" t="s">
        <v>18</v>
      </c>
      <c r="Q160" s="127" t="s">
        <v>18</v>
      </c>
      <c r="R160" s="158" t="s">
        <v>18</v>
      </c>
      <c r="S160" s="127" t="s">
        <v>18</v>
      </c>
    </row>
    <row r="161" spans="1:19" s="1" customFormat="1" ht="29">
      <c r="A161" s="4" t="s">
        <v>44</v>
      </c>
      <c r="B161" s="2" t="s">
        <v>352</v>
      </c>
      <c r="C161" s="3" t="s">
        <v>355</v>
      </c>
      <c r="D161" s="3" t="s">
        <v>356</v>
      </c>
      <c r="E161" s="153">
        <v>4930</v>
      </c>
      <c r="F161" s="154">
        <v>0.05</v>
      </c>
      <c r="G161" s="153">
        <v>4683.5</v>
      </c>
      <c r="H161" s="127">
        <v>0</v>
      </c>
      <c r="I161" s="127">
        <v>0</v>
      </c>
      <c r="J161" s="127">
        <v>0</v>
      </c>
      <c r="K161" s="127">
        <v>0</v>
      </c>
      <c r="L161" s="127">
        <v>0</v>
      </c>
      <c r="M161" s="156" t="s">
        <v>18</v>
      </c>
      <c r="N161" s="156" t="s">
        <v>18</v>
      </c>
      <c r="O161" s="158" t="s">
        <v>18</v>
      </c>
      <c r="P161" s="156" t="s">
        <v>18</v>
      </c>
      <c r="Q161" s="127" t="s">
        <v>18</v>
      </c>
      <c r="R161" s="158" t="s">
        <v>18</v>
      </c>
      <c r="S161" s="127" t="s">
        <v>18</v>
      </c>
    </row>
    <row r="162" spans="1:19" s="1" customFormat="1">
      <c r="A162" s="4" t="s">
        <v>44</v>
      </c>
      <c r="B162" s="2" t="s">
        <v>352</v>
      </c>
      <c r="C162" s="3" t="s">
        <v>357</v>
      </c>
      <c r="D162" s="3" t="s">
        <v>358</v>
      </c>
      <c r="E162" s="153">
        <v>1675</v>
      </c>
      <c r="F162" s="154">
        <v>0.05</v>
      </c>
      <c r="G162" s="153">
        <v>1591.25</v>
      </c>
      <c r="H162" s="127">
        <v>0</v>
      </c>
      <c r="I162" s="127">
        <v>0</v>
      </c>
      <c r="J162" s="127">
        <v>0</v>
      </c>
      <c r="K162" s="127">
        <v>0</v>
      </c>
      <c r="L162" s="127">
        <v>0</v>
      </c>
      <c r="M162" s="156" t="s">
        <v>18</v>
      </c>
      <c r="N162" s="156" t="s">
        <v>18</v>
      </c>
      <c r="O162" s="158" t="s">
        <v>18</v>
      </c>
      <c r="P162" s="156" t="s">
        <v>18</v>
      </c>
      <c r="Q162" s="127" t="s">
        <v>18</v>
      </c>
      <c r="R162" s="158" t="s">
        <v>18</v>
      </c>
      <c r="S162" s="127" t="s">
        <v>18</v>
      </c>
    </row>
    <row r="163" spans="1:19" s="1" customFormat="1" ht="29">
      <c r="A163" s="4" t="s">
        <v>44</v>
      </c>
      <c r="B163" s="2" t="s">
        <v>352</v>
      </c>
      <c r="C163" s="3" t="s">
        <v>359</v>
      </c>
      <c r="D163" s="3" t="s">
        <v>360</v>
      </c>
      <c r="E163" s="153">
        <v>1675</v>
      </c>
      <c r="F163" s="154">
        <v>0.05</v>
      </c>
      <c r="G163" s="153">
        <v>1591.25</v>
      </c>
      <c r="H163" s="127">
        <v>0</v>
      </c>
      <c r="I163" s="127">
        <v>0</v>
      </c>
      <c r="J163" s="127">
        <v>0</v>
      </c>
      <c r="K163" s="127">
        <v>0</v>
      </c>
      <c r="L163" s="127">
        <v>0</v>
      </c>
      <c r="M163" s="156" t="s">
        <v>18</v>
      </c>
      <c r="N163" s="156" t="s">
        <v>18</v>
      </c>
      <c r="O163" s="158" t="s">
        <v>18</v>
      </c>
      <c r="P163" s="156" t="s">
        <v>18</v>
      </c>
      <c r="Q163" s="127" t="s">
        <v>18</v>
      </c>
      <c r="R163" s="158" t="s">
        <v>18</v>
      </c>
      <c r="S163" s="127" t="s">
        <v>18</v>
      </c>
    </row>
    <row r="164" spans="1:19" s="1" customFormat="1" ht="29">
      <c r="A164" s="4" t="s">
        <v>44</v>
      </c>
      <c r="B164" s="2" t="s">
        <v>352</v>
      </c>
      <c r="C164" s="3" t="s">
        <v>361</v>
      </c>
      <c r="D164" s="3" t="s">
        <v>362</v>
      </c>
      <c r="E164" s="153">
        <v>6295</v>
      </c>
      <c r="F164" s="154">
        <v>0.05</v>
      </c>
      <c r="G164" s="153">
        <v>5980.25</v>
      </c>
      <c r="H164" s="127">
        <v>0</v>
      </c>
      <c r="I164" s="127">
        <v>0</v>
      </c>
      <c r="J164" s="127">
        <v>0</v>
      </c>
      <c r="K164" s="127">
        <v>0</v>
      </c>
      <c r="L164" s="127">
        <v>0</v>
      </c>
      <c r="M164" s="156" t="s">
        <v>18</v>
      </c>
      <c r="N164" s="156" t="s">
        <v>18</v>
      </c>
      <c r="O164" s="158" t="s">
        <v>18</v>
      </c>
      <c r="P164" s="156" t="s">
        <v>18</v>
      </c>
      <c r="Q164" s="127" t="s">
        <v>18</v>
      </c>
      <c r="R164" s="158" t="s">
        <v>18</v>
      </c>
      <c r="S164" s="127" t="s">
        <v>18</v>
      </c>
    </row>
    <row r="165" spans="1:19" s="1" customFormat="1" ht="29">
      <c r="A165" s="4" t="s">
        <v>44</v>
      </c>
      <c r="B165" s="2" t="s">
        <v>352</v>
      </c>
      <c r="C165" s="3" t="s">
        <v>363</v>
      </c>
      <c r="D165" s="3" t="s">
        <v>364</v>
      </c>
      <c r="E165" s="153">
        <v>6295</v>
      </c>
      <c r="F165" s="154">
        <v>0.05</v>
      </c>
      <c r="G165" s="153">
        <v>5980.25</v>
      </c>
      <c r="H165" s="127">
        <v>0</v>
      </c>
      <c r="I165" s="127">
        <v>0</v>
      </c>
      <c r="J165" s="127">
        <v>0</v>
      </c>
      <c r="K165" s="127">
        <v>0</v>
      </c>
      <c r="L165" s="127">
        <v>0</v>
      </c>
      <c r="M165" s="156" t="s">
        <v>18</v>
      </c>
      <c r="N165" s="156" t="s">
        <v>18</v>
      </c>
      <c r="O165" s="158" t="s">
        <v>18</v>
      </c>
      <c r="P165" s="156" t="s">
        <v>18</v>
      </c>
      <c r="Q165" s="127" t="s">
        <v>18</v>
      </c>
      <c r="R165" s="158" t="s">
        <v>18</v>
      </c>
      <c r="S165" s="127" t="s">
        <v>18</v>
      </c>
    </row>
    <row r="166" spans="1:19" s="1" customFormat="1">
      <c r="A166" s="4" t="s">
        <v>44</v>
      </c>
      <c r="B166" s="2" t="s">
        <v>352</v>
      </c>
      <c r="C166" s="3" t="s">
        <v>365</v>
      </c>
      <c r="D166" s="3" t="s">
        <v>366</v>
      </c>
      <c r="E166" s="153">
        <v>1885</v>
      </c>
      <c r="F166" s="154">
        <v>0.05</v>
      </c>
      <c r="G166" s="153">
        <v>1790.75</v>
      </c>
      <c r="H166" s="127">
        <v>0</v>
      </c>
      <c r="I166" s="127">
        <v>0</v>
      </c>
      <c r="J166" s="127">
        <v>0</v>
      </c>
      <c r="K166" s="127">
        <v>0</v>
      </c>
      <c r="L166" s="127">
        <v>0</v>
      </c>
      <c r="M166" s="156" t="s">
        <v>18</v>
      </c>
      <c r="N166" s="156" t="s">
        <v>18</v>
      </c>
      <c r="O166" s="158" t="s">
        <v>18</v>
      </c>
      <c r="P166" s="156" t="s">
        <v>18</v>
      </c>
      <c r="Q166" s="127" t="s">
        <v>18</v>
      </c>
      <c r="R166" s="158" t="s">
        <v>18</v>
      </c>
      <c r="S166" s="127" t="s">
        <v>18</v>
      </c>
    </row>
    <row r="167" spans="1:19" s="1" customFormat="1" ht="29">
      <c r="A167" s="4" t="s">
        <v>44</v>
      </c>
      <c r="B167" s="2" t="s">
        <v>352</v>
      </c>
      <c r="C167" s="3" t="s">
        <v>367</v>
      </c>
      <c r="D167" s="3" t="s">
        <v>368</v>
      </c>
      <c r="E167" s="153">
        <v>1885</v>
      </c>
      <c r="F167" s="154">
        <v>0.05</v>
      </c>
      <c r="G167" s="153">
        <v>1790.75</v>
      </c>
      <c r="H167" s="127">
        <v>0</v>
      </c>
      <c r="I167" s="127">
        <v>0</v>
      </c>
      <c r="J167" s="127">
        <v>0</v>
      </c>
      <c r="K167" s="127">
        <v>0</v>
      </c>
      <c r="L167" s="127">
        <v>0</v>
      </c>
      <c r="M167" s="156" t="s">
        <v>18</v>
      </c>
      <c r="N167" s="156" t="s">
        <v>18</v>
      </c>
      <c r="O167" s="158" t="s">
        <v>18</v>
      </c>
      <c r="P167" s="156" t="s">
        <v>18</v>
      </c>
      <c r="Q167" s="127" t="s">
        <v>18</v>
      </c>
      <c r="R167" s="158" t="s">
        <v>18</v>
      </c>
      <c r="S167" s="127" t="s">
        <v>18</v>
      </c>
    </row>
    <row r="168" spans="1:19" s="1" customFormat="1" ht="29">
      <c r="A168" s="4" t="s">
        <v>44</v>
      </c>
      <c r="B168" s="2" t="s">
        <v>352</v>
      </c>
      <c r="C168" s="3" t="s">
        <v>369</v>
      </c>
      <c r="D168" s="3" t="s">
        <v>370</v>
      </c>
      <c r="E168" s="153">
        <v>8395</v>
      </c>
      <c r="F168" s="154">
        <v>0.05</v>
      </c>
      <c r="G168" s="153">
        <v>7975.25</v>
      </c>
      <c r="H168" s="127">
        <v>0</v>
      </c>
      <c r="I168" s="127">
        <v>0</v>
      </c>
      <c r="J168" s="127">
        <v>0</v>
      </c>
      <c r="K168" s="127">
        <v>0</v>
      </c>
      <c r="L168" s="127">
        <v>0</v>
      </c>
      <c r="M168" s="156" t="s">
        <v>18</v>
      </c>
      <c r="N168" s="156" t="s">
        <v>18</v>
      </c>
      <c r="O168" s="158" t="s">
        <v>18</v>
      </c>
      <c r="P168" s="156" t="s">
        <v>18</v>
      </c>
      <c r="Q168" s="127" t="s">
        <v>18</v>
      </c>
      <c r="R168" s="158" t="s">
        <v>18</v>
      </c>
      <c r="S168" s="127" t="s">
        <v>18</v>
      </c>
    </row>
    <row r="169" spans="1:19" s="1" customFormat="1" ht="29">
      <c r="A169" s="4" t="s">
        <v>44</v>
      </c>
      <c r="B169" s="2" t="s">
        <v>352</v>
      </c>
      <c r="C169" s="3" t="s">
        <v>371</v>
      </c>
      <c r="D169" s="3" t="s">
        <v>372</v>
      </c>
      <c r="E169" s="153">
        <v>8395</v>
      </c>
      <c r="F169" s="154">
        <v>0.05</v>
      </c>
      <c r="G169" s="153">
        <v>7975.25</v>
      </c>
      <c r="H169" s="127">
        <v>0</v>
      </c>
      <c r="I169" s="127">
        <v>0</v>
      </c>
      <c r="J169" s="127">
        <v>0</v>
      </c>
      <c r="K169" s="127">
        <v>0</v>
      </c>
      <c r="L169" s="127">
        <v>0</v>
      </c>
      <c r="M169" s="156" t="s">
        <v>18</v>
      </c>
      <c r="N169" s="156" t="s">
        <v>18</v>
      </c>
      <c r="O169" s="158" t="s">
        <v>18</v>
      </c>
      <c r="P169" s="156" t="s">
        <v>18</v>
      </c>
      <c r="Q169" s="127" t="s">
        <v>18</v>
      </c>
      <c r="R169" s="158" t="s">
        <v>18</v>
      </c>
      <c r="S169" s="127" t="s">
        <v>18</v>
      </c>
    </row>
    <row r="170" spans="1:19" s="1" customFormat="1">
      <c r="A170" s="4" t="s">
        <v>44</v>
      </c>
      <c r="B170" s="2" t="s">
        <v>352</v>
      </c>
      <c r="C170" s="3" t="s">
        <v>373</v>
      </c>
      <c r="D170" s="3" t="s">
        <v>374</v>
      </c>
      <c r="E170" s="153">
        <v>3280</v>
      </c>
      <c r="F170" s="154">
        <v>0.05</v>
      </c>
      <c r="G170" s="153">
        <v>3116</v>
      </c>
      <c r="H170" s="127">
        <v>0</v>
      </c>
      <c r="I170" s="127">
        <v>0</v>
      </c>
      <c r="J170" s="127">
        <v>0</v>
      </c>
      <c r="K170" s="127">
        <v>0</v>
      </c>
      <c r="L170" s="127">
        <v>0</v>
      </c>
      <c r="M170" s="156" t="s">
        <v>18</v>
      </c>
      <c r="N170" s="156" t="s">
        <v>18</v>
      </c>
      <c r="O170" s="158" t="s">
        <v>18</v>
      </c>
      <c r="P170" s="156" t="s">
        <v>18</v>
      </c>
      <c r="Q170" s="127" t="s">
        <v>18</v>
      </c>
      <c r="R170" s="158" t="s">
        <v>18</v>
      </c>
      <c r="S170" s="127" t="s">
        <v>18</v>
      </c>
    </row>
    <row r="171" spans="1:19" s="1" customFormat="1" ht="29">
      <c r="A171" s="4" t="s">
        <v>44</v>
      </c>
      <c r="B171" s="2" t="s">
        <v>352</v>
      </c>
      <c r="C171" s="3" t="s">
        <v>375</v>
      </c>
      <c r="D171" s="3" t="s">
        <v>376</v>
      </c>
      <c r="E171" s="153">
        <v>3280</v>
      </c>
      <c r="F171" s="154">
        <v>0.05</v>
      </c>
      <c r="G171" s="153">
        <v>3116</v>
      </c>
      <c r="H171" s="127">
        <v>0</v>
      </c>
      <c r="I171" s="127">
        <v>0</v>
      </c>
      <c r="J171" s="127">
        <v>0</v>
      </c>
      <c r="K171" s="127">
        <v>0</v>
      </c>
      <c r="L171" s="127">
        <v>0</v>
      </c>
      <c r="M171" s="156" t="s">
        <v>18</v>
      </c>
      <c r="N171" s="156" t="s">
        <v>18</v>
      </c>
      <c r="O171" s="158" t="s">
        <v>18</v>
      </c>
      <c r="P171" s="156" t="s">
        <v>18</v>
      </c>
      <c r="Q171" s="127" t="s">
        <v>18</v>
      </c>
      <c r="R171" s="158" t="s">
        <v>18</v>
      </c>
      <c r="S171" s="127" t="s">
        <v>18</v>
      </c>
    </row>
    <row r="172" spans="1:19" s="1" customFormat="1">
      <c r="A172" s="4" t="s">
        <v>44</v>
      </c>
      <c r="B172" s="2" t="s">
        <v>352</v>
      </c>
      <c r="C172" s="3" t="s">
        <v>377</v>
      </c>
      <c r="D172" s="3" t="s">
        <v>378</v>
      </c>
      <c r="E172" s="153">
        <v>1075</v>
      </c>
      <c r="F172" s="154">
        <v>0.05</v>
      </c>
      <c r="G172" s="153">
        <v>1021.25</v>
      </c>
      <c r="H172" s="127">
        <v>0</v>
      </c>
      <c r="I172" s="127">
        <v>0</v>
      </c>
      <c r="J172" s="127">
        <v>0</v>
      </c>
      <c r="K172" s="127">
        <v>0</v>
      </c>
      <c r="L172" s="127">
        <v>0</v>
      </c>
      <c r="M172" s="156" t="s">
        <v>18</v>
      </c>
      <c r="N172" s="156" t="s">
        <v>18</v>
      </c>
      <c r="O172" s="158" t="s">
        <v>18</v>
      </c>
      <c r="P172" s="156" t="s">
        <v>18</v>
      </c>
      <c r="Q172" s="127" t="s">
        <v>18</v>
      </c>
      <c r="R172" s="158" t="s">
        <v>18</v>
      </c>
      <c r="S172" s="127" t="s">
        <v>18</v>
      </c>
    </row>
    <row r="173" spans="1:19" s="1" customFormat="1" ht="29">
      <c r="A173" s="4" t="s">
        <v>44</v>
      </c>
      <c r="B173" s="2" t="s">
        <v>352</v>
      </c>
      <c r="C173" s="3" t="s">
        <v>379</v>
      </c>
      <c r="D173" s="3" t="s">
        <v>380</v>
      </c>
      <c r="E173" s="153">
        <v>1075</v>
      </c>
      <c r="F173" s="154">
        <v>0.05</v>
      </c>
      <c r="G173" s="153">
        <v>1021.25</v>
      </c>
      <c r="H173" s="127">
        <v>0</v>
      </c>
      <c r="I173" s="127">
        <v>0</v>
      </c>
      <c r="J173" s="127">
        <v>0</v>
      </c>
      <c r="K173" s="127">
        <v>0</v>
      </c>
      <c r="L173" s="127">
        <v>0</v>
      </c>
      <c r="M173" s="156" t="s">
        <v>18</v>
      </c>
      <c r="N173" s="156" t="s">
        <v>18</v>
      </c>
      <c r="O173" s="158" t="s">
        <v>18</v>
      </c>
      <c r="P173" s="156" t="s">
        <v>18</v>
      </c>
      <c r="Q173" s="127" t="s">
        <v>18</v>
      </c>
      <c r="R173" s="158" t="s">
        <v>18</v>
      </c>
      <c r="S173" s="127" t="s">
        <v>18</v>
      </c>
    </row>
    <row r="174" spans="1:19" s="1" customFormat="1">
      <c r="A174" s="4" t="s">
        <v>44</v>
      </c>
      <c r="B174" s="2" t="s">
        <v>352</v>
      </c>
      <c r="C174" s="3" t="s">
        <v>381</v>
      </c>
      <c r="D174" s="3" t="s">
        <v>382</v>
      </c>
      <c r="E174" s="153">
        <v>3985</v>
      </c>
      <c r="F174" s="154">
        <v>0.05</v>
      </c>
      <c r="G174" s="153">
        <v>3785.75</v>
      </c>
      <c r="H174" s="127">
        <v>0</v>
      </c>
      <c r="I174" s="127">
        <v>0</v>
      </c>
      <c r="J174" s="127">
        <v>0</v>
      </c>
      <c r="K174" s="127">
        <v>0</v>
      </c>
      <c r="L174" s="127">
        <v>0</v>
      </c>
      <c r="M174" s="156" t="s">
        <v>18</v>
      </c>
      <c r="N174" s="156" t="s">
        <v>18</v>
      </c>
      <c r="O174" s="158" t="s">
        <v>18</v>
      </c>
      <c r="P174" s="156" t="s">
        <v>18</v>
      </c>
      <c r="Q174" s="127" t="s">
        <v>18</v>
      </c>
      <c r="R174" s="158" t="s">
        <v>18</v>
      </c>
      <c r="S174" s="127" t="s">
        <v>18</v>
      </c>
    </row>
    <row r="175" spans="1:19" s="1" customFormat="1" ht="29">
      <c r="A175" s="4" t="s">
        <v>44</v>
      </c>
      <c r="B175" s="2" t="s">
        <v>352</v>
      </c>
      <c r="C175" s="3" t="s">
        <v>383</v>
      </c>
      <c r="D175" s="3" t="s">
        <v>384</v>
      </c>
      <c r="E175" s="153">
        <v>3985</v>
      </c>
      <c r="F175" s="154">
        <v>0.05</v>
      </c>
      <c r="G175" s="153">
        <v>3785.75</v>
      </c>
      <c r="H175" s="127">
        <v>0</v>
      </c>
      <c r="I175" s="127">
        <v>0</v>
      </c>
      <c r="J175" s="127">
        <v>0</v>
      </c>
      <c r="K175" s="127">
        <v>0</v>
      </c>
      <c r="L175" s="127">
        <v>0</v>
      </c>
      <c r="M175" s="156" t="s">
        <v>18</v>
      </c>
      <c r="N175" s="156" t="s">
        <v>18</v>
      </c>
      <c r="O175" s="158" t="s">
        <v>18</v>
      </c>
      <c r="P175" s="156" t="s">
        <v>18</v>
      </c>
      <c r="Q175" s="127" t="s">
        <v>18</v>
      </c>
      <c r="R175" s="158" t="s">
        <v>18</v>
      </c>
      <c r="S175" s="127" t="s">
        <v>18</v>
      </c>
    </row>
    <row r="176" spans="1:19" s="1" customFormat="1">
      <c r="A176" s="4" t="s">
        <v>44</v>
      </c>
      <c r="B176" s="2" t="s">
        <v>352</v>
      </c>
      <c r="C176" s="3" t="s">
        <v>2616</v>
      </c>
      <c r="D176" s="3" t="s">
        <v>2617</v>
      </c>
      <c r="E176" s="153">
        <v>7240</v>
      </c>
      <c r="F176" s="154">
        <v>0.05</v>
      </c>
      <c r="G176" s="153">
        <v>6878</v>
      </c>
      <c r="H176" s="127">
        <v>0</v>
      </c>
      <c r="I176" s="127">
        <v>0</v>
      </c>
      <c r="J176" s="127">
        <v>0</v>
      </c>
      <c r="K176" s="127">
        <v>0</v>
      </c>
      <c r="L176" s="127">
        <v>0</v>
      </c>
      <c r="M176" s="156" t="s">
        <v>18</v>
      </c>
      <c r="N176" s="156" t="s">
        <v>18</v>
      </c>
      <c r="O176" s="158" t="s">
        <v>18</v>
      </c>
      <c r="P176" s="156" t="s">
        <v>18</v>
      </c>
      <c r="Q176" s="127" t="s">
        <v>18</v>
      </c>
      <c r="R176" s="158" t="s">
        <v>18</v>
      </c>
      <c r="S176" s="127" t="s">
        <v>18</v>
      </c>
    </row>
    <row r="177" spans="1:19" s="1" customFormat="1">
      <c r="A177" s="4" t="s">
        <v>44</v>
      </c>
      <c r="B177" s="2" t="s">
        <v>352</v>
      </c>
      <c r="C177" s="3" t="s">
        <v>2618</v>
      </c>
      <c r="D177" s="3" t="s">
        <v>2619</v>
      </c>
      <c r="E177" s="153">
        <v>4195</v>
      </c>
      <c r="F177" s="154">
        <v>0.05</v>
      </c>
      <c r="G177" s="153">
        <v>3985.25</v>
      </c>
      <c r="H177" s="127">
        <v>0</v>
      </c>
      <c r="I177" s="127">
        <v>0</v>
      </c>
      <c r="J177" s="127">
        <v>0</v>
      </c>
      <c r="K177" s="127">
        <v>0</v>
      </c>
      <c r="L177" s="127">
        <v>0</v>
      </c>
      <c r="M177" s="156" t="s">
        <v>18</v>
      </c>
      <c r="N177" s="156" t="s">
        <v>18</v>
      </c>
      <c r="O177" s="158" t="s">
        <v>18</v>
      </c>
      <c r="P177" s="156" t="s">
        <v>18</v>
      </c>
      <c r="Q177" s="127" t="s">
        <v>18</v>
      </c>
      <c r="R177" s="158" t="s">
        <v>18</v>
      </c>
      <c r="S177" s="127" t="s">
        <v>18</v>
      </c>
    </row>
    <row r="178" spans="1:19" s="1" customFormat="1">
      <c r="A178" s="4" t="s">
        <v>44</v>
      </c>
      <c r="B178" s="2" t="s">
        <v>352</v>
      </c>
      <c r="C178" s="3" t="s">
        <v>2620</v>
      </c>
      <c r="D178" s="3" t="s">
        <v>2621</v>
      </c>
      <c r="E178" s="153">
        <v>4195</v>
      </c>
      <c r="F178" s="154">
        <v>0.05</v>
      </c>
      <c r="G178" s="153">
        <v>3985.25</v>
      </c>
      <c r="H178" s="127">
        <v>0</v>
      </c>
      <c r="I178" s="127">
        <v>0</v>
      </c>
      <c r="J178" s="127">
        <v>0</v>
      </c>
      <c r="K178" s="127">
        <v>0</v>
      </c>
      <c r="L178" s="127">
        <v>0</v>
      </c>
      <c r="M178" s="156" t="s">
        <v>18</v>
      </c>
      <c r="N178" s="156" t="s">
        <v>18</v>
      </c>
      <c r="O178" s="158" t="s">
        <v>18</v>
      </c>
      <c r="P178" s="156" t="s">
        <v>18</v>
      </c>
      <c r="Q178" s="127" t="s">
        <v>18</v>
      </c>
      <c r="R178" s="158" t="s">
        <v>18</v>
      </c>
      <c r="S178" s="127" t="s">
        <v>18</v>
      </c>
    </row>
    <row r="179" spans="1:19" s="1" customFormat="1">
      <c r="A179" s="4" t="s">
        <v>44</v>
      </c>
      <c r="B179" s="2" t="s">
        <v>352</v>
      </c>
      <c r="C179" s="3" t="s">
        <v>2622</v>
      </c>
      <c r="D179" s="3" t="s">
        <v>2623</v>
      </c>
      <c r="E179" s="153">
        <v>5035</v>
      </c>
      <c r="F179" s="154">
        <v>0.05</v>
      </c>
      <c r="G179" s="153">
        <v>4783.25</v>
      </c>
      <c r="H179" s="127">
        <v>0</v>
      </c>
      <c r="I179" s="127">
        <v>0</v>
      </c>
      <c r="J179" s="127">
        <v>0</v>
      </c>
      <c r="K179" s="127">
        <v>0</v>
      </c>
      <c r="L179" s="127">
        <v>0</v>
      </c>
      <c r="M179" s="156" t="s">
        <v>18</v>
      </c>
      <c r="N179" s="156" t="s">
        <v>18</v>
      </c>
      <c r="O179" s="158" t="s">
        <v>18</v>
      </c>
      <c r="P179" s="156" t="s">
        <v>18</v>
      </c>
      <c r="Q179" s="127" t="s">
        <v>18</v>
      </c>
      <c r="R179" s="158" t="s">
        <v>18</v>
      </c>
      <c r="S179" s="127" t="s">
        <v>18</v>
      </c>
    </row>
    <row r="180" spans="1:19" s="1" customFormat="1">
      <c r="A180" s="4" t="s">
        <v>44</v>
      </c>
      <c r="B180" s="2" t="s">
        <v>352</v>
      </c>
      <c r="C180" s="3" t="s">
        <v>2624</v>
      </c>
      <c r="D180" s="3" t="s">
        <v>2625</v>
      </c>
      <c r="E180" s="153">
        <v>2230</v>
      </c>
      <c r="F180" s="154">
        <v>0.05</v>
      </c>
      <c r="G180" s="153">
        <v>2118.5</v>
      </c>
      <c r="H180" s="127">
        <v>0</v>
      </c>
      <c r="I180" s="127">
        <v>0</v>
      </c>
      <c r="J180" s="127">
        <v>0</v>
      </c>
      <c r="K180" s="127">
        <v>0</v>
      </c>
      <c r="L180" s="127">
        <v>0</v>
      </c>
      <c r="M180" s="156" t="s">
        <v>18</v>
      </c>
      <c r="N180" s="156" t="s">
        <v>18</v>
      </c>
      <c r="O180" s="158" t="s">
        <v>18</v>
      </c>
      <c r="P180" s="156" t="s">
        <v>18</v>
      </c>
      <c r="Q180" s="127" t="s">
        <v>18</v>
      </c>
      <c r="R180" s="158" t="s">
        <v>18</v>
      </c>
      <c r="S180" s="127" t="s">
        <v>18</v>
      </c>
    </row>
    <row r="181" spans="1:19" s="1" customFormat="1">
      <c r="A181" s="4" t="s">
        <v>44</v>
      </c>
      <c r="B181" s="2" t="s">
        <v>352</v>
      </c>
      <c r="C181" s="3" t="s">
        <v>2626</v>
      </c>
      <c r="D181" s="3" t="s">
        <v>2627</v>
      </c>
      <c r="E181" s="153">
        <v>1255</v>
      </c>
      <c r="F181" s="154">
        <v>0.05</v>
      </c>
      <c r="G181" s="153">
        <v>1192.25</v>
      </c>
      <c r="H181" s="127">
        <v>0</v>
      </c>
      <c r="I181" s="127">
        <v>0</v>
      </c>
      <c r="J181" s="127">
        <v>0</v>
      </c>
      <c r="K181" s="127">
        <v>0</v>
      </c>
      <c r="L181" s="127">
        <v>0</v>
      </c>
      <c r="M181" s="156" t="s">
        <v>18</v>
      </c>
      <c r="N181" s="156" t="s">
        <v>18</v>
      </c>
      <c r="O181" s="158" t="s">
        <v>18</v>
      </c>
      <c r="P181" s="156" t="s">
        <v>18</v>
      </c>
      <c r="Q181" s="127" t="s">
        <v>18</v>
      </c>
      <c r="R181" s="158" t="s">
        <v>18</v>
      </c>
      <c r="S181" s="127" t="s">
        <v>18</v>
      </c>
    </row>
    <row r="182" spans="1:19" s="1" customFormat="1">
      <c r="A182" s="4" t="s">
        <v>44</v>
      </c>
      <c r="B182" s="2" t="s">
        <v>352</v>
      </c>
      <c r="C182" s="3" t="s">
        <v>2628</v>
      </c>
      <c r="D182" s="3" t="s">
        <v>2629</v>
      </c>
      <c r="E182" s="153">
        <v>1255</v>
      </c>
      <c r="F182" s="154">
        <v>0.05</v>
      </c>
      <c r="G182" s="153">
        <v>1192.25</v>
      </c>
      <c r="H182" s="127">
        <v>0</v>
      </c>
      <c r="I182" s="127">
        <v>0</v>
      </c>
      <c r="J182" s="127">
        <v>0</v>
      </c>
      <c r="K182" s="127">
        <v>0</v>
      </c>
      <c r="L182" s="127">
        <v>0</v>
      </c>
      <c r="M182" s="156" t="s">
        <v>18</v>
      </c>
      <c r="N182" s="156" t="s">
        <v>18</v>
      </c>
      <c r="O182" s="158" t="s">
        <v>18</v>
      </c>
      <c r="P182" s="156" t="s">
        <v>18</v>
      </c>
      <c r="Q182" s="127" t="s">
        <v>18</v>
      </c>
      <c r="R182" s="158" t="s">
        <v>18</v>
      </c>
      <c r="S182" s="127" t="s">
        <v>18</v>
      </c>
    </row>
    <row r="183" spans="1:19" s="1" customFormat="1">
      <c r="A183" s="4" t="s">
        <v>44</v>
      </c>
      <c r="B183" s="2" t="s">
        <v>352</v>
      </c>
      <c r="C183" s="3" t="s">
        <v>2630</v>
      </c>
      <c r="D183" s="3" t="s">
        <v>2631</v>
      </c>
      <c r="E183" s="153">
        <v>1735</v>
      </c>
      <c r="F183" s="154">
        <v>0.05</v>
      </c>
      <c r="G183" s="153">
        <v>1648.25</v>
      </c>
      <c r="H183" s="127">
        <v>0</v>
      </c>
      <c r="I183" s="127">
        <v>0</v>
      </c>
      <c r="J183" s="127">
        <v>0</v>
      </c>
      <c r="K183" s="127">
        <v>0</v>
      </c>
      <c r="L183" s="127">
        <v>0</v>
      </c>
      <c r="M183" s="156" t="s">
        <v>18</v>
      </c>
      <c r="N183" s="156" t="s">
        <v>18</v>
      </c>
      <c r="O183" s="158" t="s">
        <v>18</v>
      </c>
      <c r="P183" s="156" t="s">
        <v>18</v>
      </c>
      <c r="Q183" s="127" t="s">
        <v>18</v>
      </c>
      <c r="R183" s="158" t="s">
        <v>18</v>
      </c>
      <c r="S183" s="127" t="s">
        <v>18</v>
      </c>
    </row>
    <row r="184" spans="1:19" s="1" customFormat="1">
      <c r="A184" s="4" t="s">
        <v>44</v>
      </c>
      <c r="B184" s="2" t="s">
        <v>352</v>
      </c>
      <c r="C184" s="3" t="s">
        <v>2632</v>
      </c>
      <c r="D184" s="3" t="s">
        <v>2633</v>
      </c>
      <c r="E184" s="153">
        <v>9235</v>
      </c>
      <c r="F184" s="154">
        <v>0.05</v>
      </c>
      <c r="G184" s="153">
        <v>8773.25</v>
      </c>
      <c r="H184" s="127">
        <v>0</v>
      </c>
      <c r="I184" s="127">
        <v>0</v>
      </c>
      <c r="J184" s="127">
        <v>0</v>
      </c>
      <c r="K184" s="127">
        <v>0</v>
      </c>
      <c r="L184" s="127">
        <v>0</v>
      </c>
      <c r="M184" s="156" t="s">
        <v>18</v>
      </c>
      <c r="N184" s="156" t="s">
        <v>18</v>
      </c>
      <c r="O184" s="158" t="s">
        <v>18</v>
      </c>
      <c r="P184" s="156" t="s">
        <v>18</v>
      </c>
      <c r="Q184" s="127" t="s">
        <v>18</v>
      </c>
      <c r="R184" s="158" t="s">
        <v>18</v>
      </c>
      <c r="S184" s="127" t="s">
        <v>18</v>
      </c>
    </row>
    <row r="185" spans="1:19" s="1" customFormat="1">
      <c r="A185" s="4" t="s">
        <v>44</v>
      </c>
      <c r="B185" s="2" t="s">
        <v>352</v>
      </c>
      <c r="C185" s="3" t="s">
        <v>2634</v>
      </c>
      <c r="D185" s="3" t="s">
        <v>2635</v>
      </c>
      <c r="E185" s="153">
        <v>5875</v>
      </c>
      <c r="F185" s="154">
        <v>0.05</v>
      </c>
      <c r="G185" s="153">
        <v>5581.25</v>
      </c>
      <c r="H185" s="127">
        <v>0</v>
      </c>
      <c r="I185" s="127">
        <v>0</v>
      </c>
      <c r="J185" s="127">
        <v>0</v>
      </c>
      <c r="K185" s="127">
        <v>0</v>
      </c>
      <c r="L185" s="127">
        <v>0</v>
      </c>
      <c r="M185" s="156" t="s">
        <v>18</v>
      </c>
      <c r="N185" s="156" t="s">
        <v>18</v>
      </c>
      <c r="O185" s="158" t="s">
        <v>18</v>
      </c>
      <c r="P185" s="156" t="s">
        <v>18</v>
      </c>
      <c r="Q185" s="127" t="s">
        <v>18</v>
      </c>
      <c r="R185" s="158" t="s">
        <v>18</v>
      </c>
      <c r="S185" s="127" t="s">
        <v>18</v>
      </c>
    </row>
    <row r="186" spans="1:19" s="1" customFormat="1">
      <c r="A186" s="4" t="s">
        <v>44</v>
      </c>
      <c r="B186" s="2" t="s">
        <v>352</v>
      </c>
      <c r="C186" s="3" t="s">
        <v>2636</v>
      </c>
      <c r="D186" s="3" t="s">
        <v>2637</v>
      </c>
      <c r="E186" s="153">
        <v>5875</v>
      </c>
      <c r="F186" s="154">
        <v>0.05</v>
      </c>
      <c r="G186" s="153">
        <v>5581.25</v>
      </c>
      <c r="H186" s="127">
        <v>0</v>
      </c>
      <c r="I186" s="127">
        <v>0</v>
      </c>
      <c r="J186" s="127">
        <v>0</v>
      </c>
      <c r="K186" s="127">
        <v>0</v>
      </c>
      <c r="L186" s="127">
        <v>0</v>
      </c>
      <c r="M186" s="156" t="s">
        <v>18</v>
      </c>
      <c r="N186" s="156" t="s">
        <v>18</v>
      </c>
      <c r="O186" s="158" t="s">
        <v>18</v>
      </c>
      <c r="P186" s="156" t="s">
        <v>18</v>
      </c>
      <c r="Q186" s="127" t="s">
        <v>18</v>
      </c>
      <c r="R186" s="158" t="s">
        <v>18</v>
      </c>
      <c r="S186" s="127" t="s">
        <v>18</v>
      </c>
    </row>
    <row r="187" spans="1:19" s="1" customFormat="1">
      <c r="A187" s="4" t="s">
        <v>44</v>
      </c>
      <c r="B187" s="2" t="s">
        <v>352</v>
      </c>
      <c r="C187" s="3" t="s">
        <v>2638</v>
      </c>
      <c r="D187" s="3" t="s">
        <v>2639</v>
      </c>
      <c r="E187" s="153">
        <v>6505</v>
      </c>
      <c r="F187" s="154">
        <v>0.05</v>
      </c>
      <c r="G187" s="153">
        <v>6179.75</v>
      </c>
      <c r="H187" s="127">
        <v>0</v>
      </c>
      <c r="I187" s="127">
        <v>0</v>
      </c>
      <c r="J187" s="127">
        <v>0</v>
      </c>
      <c r="K187" s="127">
        <v>0</v>
      </c>
      <c r="L187" s="127">
        <v>0</v>
      </c>
      <c r="M187" s="156" t="s">
        <v>18</v>
      </c>
      <c r="N187" s="156" t="s">
        <v>18</v>
      </c>
      <c r="O187" s="158" t="s">
        <v>18</v>
      </c>
      <c r="P187" s="156" t="s">
        <v>18</v>
      </c>
      <c r="Q187" s="127" t="s">
        <v>18</v>
      </c>
      <c r="R187" s="158" t="s">
        <v>18</v>
      </c>
      <c r="S187" s="127" t="s">
        <v>18</v>
      </c>
    </row>
    <row r="188" spans="1:19" s="1" customFormat="1">
      <c r="A188" s="4" t="s">
        <v>44</v>
      </c>
      <c r="B188" s="2" t="s">
        <v>352</v>
      </c>
      <c r="C188" s="3" t="s">
        <v>2640</v>
      </c>
      <c r="D188" s="3" t="s">
        <v>2641</v>
      </c>
      <c r="E188" s="153">
        <v>2830</v>
      </c>
      <c r="F188" s="154">
        <v>0.05</v>
      </c>
      <c r="G188" s="153">
        <v>2688.5</v>
      </c>
      <c r="H188" s="127">
        <v>0</v>
      </c>
      <c r="I188" s="127">
        <v>0</v>
      </c>
      <c r="J188" s="127">
        <v>0</v>
      </c>
      <c r="K188" s="127">
        <v>0</v>
      </c>
      <c r="L188" s="127">
        <v>0</v>
      </c>
      <c r="M188" s="156" t="s">
        <v>18</v>
      </c>
      <c r="N188" s="156" t="s">
        <v>18</v>
      </c>
      <c r="O188" s="158" t="s">
        <v>18</v>
      </c>
      <c r="P188" s="156" t="s">
        <v>18</v>
      </c>
      <c r="Q188" s="127" t="s">
        <v>18</v>
      </c>
      <c r="R188" s="158" t="s">
        <v>18</v>
      </c>
      <c r="S188" s="127" t="s">
        <v>18</v>
      </c>
    </row>
    <row r="189" spans="1:19" s="1" customFormat="1">
      <c r="A189" s="4" t="s">
        <v>44</v>
      </c>
      <c r="B189" s="2" t="s">
        <v>352</v>
      </c>
      <c r="C189" s="3" t="s">
        <v>2642</v>
      </c>
      <c r="D189" s="3" t="s">
        <v>2643</v>
      </c>
      <c r="E189" s="153">
        <v>1705</v>
      </c>
      <c r="F189" s="154">
        <v>0.05</v>
      </c>
      <c r="G189" s="153">
        <v>1619.75</v>
      </c>
      <c r="H189" s="127">
        <v>0</v>
      </c>
      <c r="I189" s="127">
        <v>0</v>
      </c>
      <c r="J189" s="127">
        <v>0</v>
      </c>
      <c r="K189" s="127">
        <v>0</v>
      </c>
      <c r="L189" s="127">
        <v>0</v>
      </c>
      <c r="M189" s="156" t="s">
        <v>18</v>
      </c>
      <c r="N189" s="156" t="s">
        <v>18</v>
      </c>
      <c r="O189" s="158" t="s">
        <v>18</v>
      </c>
      <c r="P189" s="156" t="s">
        <v>18</v>
      </c>
      <c r="Q189" s="127" t="s">
        <v>18</v>
      </c>
      <c r="R189" s="158" t="s">
        <v>18</v>
      </c>
      <c r="S189" s="127" t="s">
        <v>18</v>
      </c>
    </row>
    <row r="190" spans="1:19" s="1" customFormat="1">
      <c r="A190" s="4" t="s">
        <v>44</v>
      </c>
      <c r="B190" s="2" t="s">
        <v>352</v>
      </c>
      <c r="C190" s="3" t="s">
        <v>2644</v>
      </c>
      <c r="D190" s="3" t="s">
        <v>2645</v>
      </c>
      <c r="E190" s="153">
        <v>1705</v>
      </c>
      <c r="F190" s="154">
        <v>0.05</v>
      </c>
      <c r="G190" s="153">
        <v>1619.75</v>
      </c>
      <c r="H190" s="127">
        <v>0</v>
      </c>
      <c r="I190" s="127">
        <v>0</v>
      </c>
      <c r="J190" s="127">
        <v>0</v>
      </c>
      <c r="K190" s="127">
        <v>0</v>
      </c>
      <c r="L190" s="127">
        <v>0</v>
      </c>
      <c r="M190" s="156" t="s">
        <v>18</v>
      </c>
      <c r="N190" s="156" t="s">
        <v>18</v>
      </c>
      <c r="O190" s="158" t="s">
        <v>18</v>
      </c>
      <c r="P190" s="156" t="s">
        <v>18</v>
      </c>
      <c r="Q190" s="127" t="s">
        <v>18</v>
      </c>
      <c r="R190" s="158" t="s">
        <v>18</v>
      </c>
      <c r="S190" s="127" t="s">
        <v>18</v>
      </c>
    </row>
    <row r="191" spans="1:19" s="1" customFormat="1">
      <c r="A191" s="4" t="s">
        <v>44</v>
      </c>
      <c r="B191" s="2" t="s">
        <v>352</v>
      </c>
      <c r="C191" s="3" t="s">
        <v>2646</v>
      </c>
      <c r="D191" s="3" t="s">
        <v>2647</v>
      </c>
      <c r="E191" s="153">
        <v>1990</v>
      </c>
      <c r="F191" s="154">
        <v>0.05</v>
      </c>
      <c r="G191" s="153">
        <v>1890.5</v>
      </c>
      <c r="H191" s="127">
        <v>0</v>
      </c>
      <c r="I191" s="127">
        <v>0</v>
      </c>
      <c r="J191" s="127">
        <v>0</v>
      </c>
      <c r="K191" s="127">
        <v>0</v>
      </c>
      <c r="L191" s="127">
        <v>0</v>
      </c>
      <c r="M191" s="156" t="s">
        <v>18</v>
      </c>
      <c r="N191" s="156" t="s">
        <v>18</v>
      </c>
      <c r="O191" s="158" t="s">
        <v>18</v>
      </c>
      <c r="P191" s="156" t="s">
        <v>18</v>
      </c>
      <c r="Q191" s="127" t="s">
        <v>18</v>
      </c>
      <c r="R191" s="158" t="s">
        <v>18</v>
      </c>
      <c r="S191" s="127" t="s">
        <v>18</v>
      </c>
    </row>
    <row r="192" spans="1:19" s="1" customFormat="1">
      <c r="A192" s="4" t="s">
        <v>44</v>
      </c>
      <c r="B192" s="2" t="s">
        <v>352</v>
      </c>
      <c r="C192" s="3" t="s">
        <v>2648</v>
      </c>
      <c r="D192" s="3" t="s">
        <v>2649</v>
      </c>
      <c r="E192" s="153">
        <v>12070</v>
      </c>
      <c r="F192" s="154">
        <v>0.05</v>
      </c>
      <c r="G192" s="153">
        <v>11466.5</v>
      </c>
      <c r="H192" s="127">
        <v>0</v>
      </c>
      <c r="I192" s="127">
        <v>0</v>
      </c>
      <c r="J192" s="127">
        <v>0</v>
      </c>
      <c r="K192" s="127">
        <v>0</v>
      </c>
      <c r="L192" s="127">
        <v>0</v>
      </c>
      <c r="M192" s="156" t="s">
        <v>18</v>
      </c>
      <c r="N192" s="156" t="s">
        <v>18</v>
      </c>
      <c r="O192" s="158" t="s">
        <v>18</v>
      </c>
      <c r="P192" s="156" t="s">
        <v>18</v>
      </c>
      <c r="Q192" s="127" t="s">
        <v>18</v>
      </c>
      <c r="R192" s="158" t="s">
        <v>18</v>
      </c>
      <c r="S192" s="127" t="s">
        <v>18</v>
      </c>
    </row>
    <row r="193" spans="1:19" s="1" customFormat="1">
      <c r="A193" s="4" t="s">
        <v>44</v>
      </c>
      <c r="B193" s="2" t="s">
        <v>352</v>
      </c>
      <c r="C193" s="3" t="s">
        <v>2650</v>
      </c>
      <c r="D193" s="3" t="s">
        <v>2651</v>
      </c>
      <c r="E193" s="153">
        <v>8395</v>
      </c>
      <c r="F193" s="154">
        <v>0.05</v>
      </c>
      <c r="G193" s="153">
        <v>7975.25</v>
      </c>
      <c r="H193" s="127">
        <v>0</v>
      </c>
      <c r="I193" s="127">
        <v>0</v>
      </c>
      <c r="J193" s="127">
        <v>0</v>
      </c>
      <c r="K193" s="127">
        <v>0</v>
      </c>
      <c r="L193" s="127">
        <v>0</v>
      </c>
      <c r="M193" s="156" t="s">
        <v>18</v>
      </c>
      <c r="N193" s="156" t="s">
        <v>18</v>
      </c>
      <c r="O193" s="158" t="s">
        <v>18</v>
      </c>
      <c r="P193" s="156" t="s">
        <v>18</v>
      </c>
      <c r="Q193" s="127" t="s">
        <v>18</v>
      </c>
      <c r="R193" s="158" t="s">
        <v>18</v>
      </c>
      <c r="S193" s="127" t="s">
        <v>18</v>
      </c>
    </row>
    <row r="194" spans="1:19" s="1" customFormat="1">
      <c r="A194" s="4" t="s">
        <v>44</v>
      </c>
      <c r="B194" s="2" t="s">
        <v>352</v>
      </c>
      <c r="C194" s="3" t="s">
        <v>2652</v>
      </c>
      <c r="D194" s="3" t="s">
        <v>2653</v>
      </c>
      <c r="E194" s="153">
        <v>8395</v>
      </c>
      <c r="F194" s="154">
        <v>0.05</v>
      </c>
      <c r="G194" s="153">
        <v>7975.25</v>
      </c>
      <c r="H194" s="127">
        <v>0</v>
      </c>
      <c r="I194" s="127">
        <v>0</v>
      </c>
      <c r="J194" s="127">
        <v>0</v>
      </c>
      <c r="K194" s="127">
        <v>0</v>
      </c>
      <c r="L194" s="127">
        <v>0</v>
      </c>
      <c r="M194" s="156" t="s">
        <v>18</v>
      </c>
      <c r="N194" s="156" t="s">
        <v>18</v>
      </c>
      <c r="O194" s="158" t="s">
        <v>18</v>
      </c>
      <c r="P194" s="156" t="s">
        <v>18</v>
      </c>
      <c r="Q194" s="127" t="s">
        <v>18</v>
      </c>
      <c r="R194" s="158" t="s">
        <v>18</v>
      </c>
      <c r="S194" s="127" t="s">
        <v>18</v>
      </c>
    </row>
    <row r="195" spans="1:19" s="1" customFormat="1">
      <c r="A195" s="4" t="s">
        <v>44</v>
      </c>
      <c r="B195" s="2" t="s">
        <v>352</v>
      </c>
      <c r="C195" s="3" t="s">
        <v>2654</v>
      </c>
      <c r="D195" s="3" t="s">
        <v>2655</v>
      </c>
      <c r="E195" s="153">
        <v>8710</v>
      </c>
      <c r="F195" s="154">
        <v>0.05</v>
      </c>
      <c r="G195" s="153">
        <v>8274.5</v>
      </c>
      <c r="H195" s="127">
        <v>0</v>
      </c>
      <c r="I195" s="127">
        <v>0</v>
      </c>
      <c r="J195" s="127">
        <v>0</v>
      </c>
      <c r="K195" s="127">
        <v>0</v>
      </c>
      <c r="L195" s="127">
        <v>0</v>
      </c>
      <c r="M195" s="156" t="s">
        <v>18</v>
      </c>
      <c r="N195" s="156" t="s">
        <v>18</v>
      </c>
      <c r="O195" s="158" t="s">
        <v>18</v>
      </c>
      <c r="P195" s="156" t="s">
        <v>18</v>
      </c>
      <c r="Q195" s="127" t="s">
        <v>18</v>
      </c>
      <c r="R195" s="158" t="s">
        <v>18</v>
      </c>
      <c r="S195" s="127" t="s">
        <v>18</v>
      </c>
    </row>
    <row r="196" spans="1:19" s="1" customFormat="1">
      <c r="A196" s="4" t="s">
        <v>44</v>
      </c>
      <c r="B196" s="2" t="s">
        <v>352</v>
      </c>
      <c r="C196" s="3" t="s">
        <v>2656</v>
      </c>
      <c r="D196" s="3" t="s">
        <v>2657</v>
      </c>
      <c r="E196" s="153">
        <v>4720</v>
      </c>
      <c r="F196" s="154">
        <v>0.05</v>
      </c>
      <c r="G196" s="153">
        <v>4484</v>
      </c>
      <c r="H196" s="127">
        <v>0</v>
      </c>
      <c r="I196" s="127">
        <v>0</v>
      </c>
      <c r="J196" s="127">
        <v>0</v>
      </c>
      <c r="K196" s="127">
        <v>0</v>
      </c>
      <c r="L196" s="127">
        <v>0</v>
      </c>
      <c r="M196" s="156" t="s">
        <v>18</v>
      </c>
      <c r="N196" s="156" t="s">
        <v>18</v>
      </c>
      <c r="O196" s="158" t="s">
        <v>18</v>
      </c>
      <c r="P196" s="156" t="s">
        <v>18</v>
      </c>
      <c r="Q196" s="127" t="s">
        <v>18</v>
      </c>
      <c r="R196" s="158" t="s">
        <v>18</v>
      </c>
      <c r="S196" s="127" t="s">
        <v>18</v>
      </c>
    </row>
    <row r="197" spans="1:19" s="1" customFormat="1">
      <c r="A197" s="4" t="s">
        <v>44</v>
      </c>
      <c r="B197" s="2" t="s">
        <v>352</v>
      </c>
      <c r="C197" s="3" t="s">
        <v>2658</v>
      </c>
      <c r="D197" s="3" t="s">
        <v>2659</v>
      </c>
      <c r="E197" s="153">
        <v>2935</v>
      </c>
      <c r="F197" s="154">
        <v>0.05</v>
      </c>
      <c r="G197" s="153">
        <v>2788.25</v>
      </c>
      <c r="H197" s="127">
        <v>0</v>
      </c>
      <c r="I197" s="127">
        <v>0</v>
      </c>
      <c r="J197" s="127">
        <v>0</v>
      </c>
      <c r="K197" s="127">
        <v>0</v>
      </c>
      <c r="L197" s="127">
        <v>0</v>
      </c>
      <c r="M197" s="156" t="s">
        <v>18</v>
      </c>
      <c r="N197" s="156" t="s">
        <v>18</v>
      </c>
      <c r="O197" s="158" t="s">
        <v>18</v>
      </c>
      <c r="P197" s="156" t="s">
        <v>18</v>
      </c>
      <c r="Q197" s="127" t="s">
        <v>18</v>
      </c>
      <c r="R197" s="158" t="s">
        <v>18</v>
      </c>
      <c r="S197" s="127" t="s">
        <v>18</v>
      </c>
    </row>
    <row r="198" spans="1:19" s="1" customFormat="1">
      <c r="A198" s="4" t="s">
        <v>44</v>
      </c>
      <c r="B198" s="2" t="s">
        <v>352</v>
      </c>
      <c r="C198" s="3" t="s">
        <v>2660</v>
      </c>
      <c r="D198" s="3" t="s">
        <v>2661</v>
      </c>
      <c r="E198" s="153">
        <v>2935</v>
      </c>
      <c r="F198" s="154">
        <v>0.05</v>
      </c>
      <c r="G198" s="153">
        <v>2788.25</v>
      </c>
      <c r="H198" s="127">
        <v>0</v>
      </c>
      <c r="I198" s="127">
        <v>0</v>
      </c>
      <c r="J198" s="127">
        <v>0</v>
      </c>
      <c r="K198" s="127">
        <v>0</v>
      </c>
      <c r="L198" s="127">
        <v>0</v>
      </c>
      <c r="M198" s="156" t="s">
        <v>18</v>
      </c>
      <c r="N198" s="156" t="s">
        <v>18</v>
      </c>
      <c r="O198" s="158" t="s">
        <v>18</v>
      </c>
      <c r="P198" s="156" t="s">
        <v>18</v>
      </c>
      <c r="Q198" s="127" t="s">
        <v>18</v>
      </c>
      <c r="R198" s="158" t="s">
        <v>18</v>
      </c>
      <c r="S198" s="127" t="s">
        <v>18</v>
      </c>
    </row>
    <row r="199" spans="1:19" s="1" customFormat="1">
      <c r="A199" s="4" t="s">
        <v>44</v>
      </c>
      <c r="B199" s="2" t="s">
        <v>352</v>
      </c>
      <c r="C199" s="3" t="s">
        <v>2662</v>
      </c>
      <c r="D199" s="3" t="s">
        <v>2663</v>
      </c>
      <c r="E199" s="153">
        <v>3355</v>
      </c>
      <c r="F199" s="154">
        <v>0.05</v>
      </c>
      <c r="G199" s="153">
        <v>3187.25</v>
      </c>
      <c r="H199" s="127">
        <v>0</v>
      </c>
      <c r="I199" s="127">
        <v>0</v>
      </c>
      <c r="J199" s="127">
        <v>0</v>
      </c>
      <c r="K199" s="127">
        <v>0</v>
      </c>
      <c r="L199" s="127">
        <v>0</v>
      </c>
      <c r="M199" s="156" t="s">
        <v>18</v>
      </c>
      <c r="N199" s="156" t="s">
        <v>18</v>
      </c>
      <c r="O199" s="158" t="s">
        <v>18</v>
      </c>
      <c r="P199" s="156" t="s">
        <v>18</v>
      </c>
      <c r="Q199" s="127" t="s">
        <v>18</v>
      </c>
      <c r="R199" s="158" t="s">
        <v>18</v>
      </c>
      <c r="S199" s="127" t="s">
        <v>18</v>
      </c>
    </row>
    <row r="200" spans="1:19" s="1" customFormat="1">
      <c r="A200" s="4" t="s">
        <v>44</v>
      </c>
      <c r="B200" s="2" t="s">
        <v>352</v>
      </c>
      <c r="C200" s="3" t="s">
        <v>2664</v>
      </c>
      <c r="D200" s="3" t="s">
        <v>2665</v>
      </c>
      <c r="E200" s="153">
        <v>1735</v>
      </c>
      <c r="F200" s="154">
        <v>0.05</v>
      </c>
      <c r="G200" s="153">
        <v>1648.25</v>
      </c>
      <c r="H200" s="127">
        <v>0</v>
      </c>
      <c r="I200" s="127">
        <v>0</v>
      </c>
      <c r="J200" s="127">
        <v>0</v>
      </c>
      <c r="K200" s="127">
        <v>0</v>
      </c>
      <c r="L200" s="127">
        <v>0</v>
      </c>
      <c r="M200" s="156" t="s">
        <v>18</v>
      </c>
      <c r="N200" s="156" t="s">
        <v>18</v>
      </c>
      <c r="O200" s="158" t="s">
        <v>18</v>
      </c>
      <c r="P200" s="156" t="s">
        <v>18</v>
      </c>
      <c r="Q200" s="127" t="s">
        <v>18</v>
      </c>
      <c r="R200" s="158" t="s">
        <v>18</v>
      </c>
      <c r="S200" s="127" t="s">
        <v>18</v>
      </c>
    </row>
    <row r="201" spans="1:19" s="1" customFormat="1">
      <c r="A201" s="4" t="s">
        <v>44</v>
      </c>
      <c r="B201" s="2" t="s">
        <v>352</v>
      </c>
      <c r="C201" s="3" t="s">
        <v>2666</v>
      </c>
      <c r="D201" s="3" t="s">
        <v>2667</v>
      </c>
      <c r="E201" s="153">
        <v>835</v>
      </c>
      <c r="F201" s="154">
        <v>0.05</v>
      </c>
      <c r="G201" s="153">
        <v>793.25</v>
      </c>
      <c r="H201" s="127">
        <v>0</v>
      </c>
      <c r="I201" s="127">
        <v>0</v>
      </c>
      <c r="J201" s="127">
        <v>0</v>
      </c>
      <c r="K201" s="127">
        <v>0</v>
      </c>
      <c r="L201" s="127">
        <v>0</v>
      </c>
      <c r="M201" s="156" t="s">
        <v>18</v>
      </c>
      <c r="N201" s="156" t="s">
        <v>18</v>
      </c>
      <c r="O201" s="158" t="s">
        <v>18</v>
      </c>
      <c r="P201" s="156" t="s">
        <v>18</v>
      </c>
      <c r="Q201" s="127" t="s">
        <v>18</v>
      </c>
      <c r="R201" s="158" t="s">
        <v>18</v>
      </c>
      <c r="S201" s="127" t="s">
        <v>18</v>
      </c>
    </row>
    <row r="202" spans="1:19" s="1" customFormat="1">
      <c r="A202" s="4" t="s">
        <v>44</v>
      </c>
      <c r="B202" s="2" t="s">
        <v>352</v>
      </c>
      <c r="C202" s="3" t="s">
        <v>2668</v>
      </c>
      <c r="D202" s="3" t="s">
        <v>2669</v>
      </c>
      <c r="E202" s="153">
        <v>835</v>
      </c>
      <c r="F202" s="154">
        <v>0.05</v>
      </c>
      <c r="G202" s="153">
        <v>793.25</v>
      </c>
      <c r="H202" s="127">
        <v>0</v>
      </c>
      <c r="I202" s="127">
        <v>0</v>
      </c>
      <c r="J202" s="127">
        <v>0</v>
      </c>
      <c r="K202" s="127">
        <v>0</v>
      </c>
      <c r="L202" s="127">
        <v>0</v>
      </c>
      <c r="M202" s="156" t="s">
        <v>18</v>
      </c>
      <c r="N202" s="156" t="s">
        <v>18</v>
      </c>
      <c r="O202" s="158" t="s">
        <v>18</v>
      </c>
      <c r="P202" s="156" t="s">
        <v>18</v>
      </c>
      <c r="Q202" s="127" t="s">
        <v>18</v>
      </c>
      <c r="R202" s="158" t="s">
        <v>18</v>
      </c>
      <c r="S202" s="127" t="s">
        <v>18</v>
      </c>
    </row>
    <row r="203" spans="1:19" s="1" customFormat="1">
      <c r="A203" s="4" t="s">
        <v>44</v>
      </c>
      <c r="B203" s="2" t="s">
        <v>352</v>
      </c>
      <c r="C203" s="3" t="s">
        <v>2670</v>
      </c>
      <c r="D203" s="3" t="s">
        <v>2671</v>
      </c>
      <c r="E203" s="153">
        <v>1120</v>
      </c>
      <c r="F203" s="154">
        <v>0.05</v>
      </c>
      <c r="G203" s="153">
        <v>1064</v>
      </c>
      <c r="H203" s="127">
        <v>0</v>
      </c>
      <c r="I203" s="127">
        <v>0</v>
      </c>
      <c r="J203" s="127">
        <v>0</v>
      </c>
      <c r="K203" s="127">
        <v>0</v>
      </c>
      <c r="L203" s="127">
        <v>0</v>
      </c>
      <c r="M203" s="156" t="s">
        <v>18</v>
      </c>
      <c r="N203" s="156" t="s">
        <v>18</v>
      </c>
      <c r="O203" s="158" t="s">
        <v>18</v>
      </c>
      <c r="P203" s="156" t="s">
        <v>18</v>
      </c>
      <c r="Q203" s="127" t="s">
        <v>18</v>
      </c>
      <c r="R203" s="158" t="s">
        <v>18</v>
      </c>
      <c r="S203" s="127" t="s">
        <v>18</v>
      </c>
    </row>
    <row r="204" spans="1:19" s="1" customFormat="1">
      <c r="A204" s="4" t="s">
        <v>44</v>
      </c>
      <c r="B204" s="2" t="s">
        <v>352</v>
      </c>
      <c r="C204" s="3" t="s">
        <v>2672</v>
      </c>
      <c r="D204" s="3" t="s">
        <v>2673</v>
      </c>
      <c r="E204" s="153">
        <v>5770</v>
      </c>
      <c r="F204" s="154">
        <v>0.05</v>
      </c>
      <c r="G204" s="153">
        <v>5481.5</v>
      </c>
      <c r="H204" s="127">
        <v>0</v>
      </c>
      <c r="I204" s="127">
        <v>0</v>
      </c>
      <c r="J204" s="127">
        <v>0</v>
      </c>
      <c r="K204" s="127">
        <v>0</v>
      </c>
      <c r="L204" s="127">
        <v>0</v>
      </c>
      <c r="M204" s="156" t="s">
        <v>18</v>
      </c>
      <c r="N204" s="156" t="s">
        <v>18</v>
      </c>
      <c r="O204" s="158" t="s">
        <v>18</v>
      </c>
      <c r="P204" s="156" t="s">
        <v>18</v>
      </c>
      <c r="Q204" s="127" t="s">
        <v>18</v>
      </c>
      <c r="R204" s="158" t="s">
        <v>18</v>
      </c>
      <c r="S204" s="127" t="s">
        <v>18</v>
      </c>
    </row>
    <row r="205" spans="1:19" s="1" customFormat="1">
      <c r="A205" s="4" t="s">
        <v>44</v>
      </c>
      <c r="B205" s="2" t="s">
        <v>352</v>
      </c>
      <c r="C205" s="3" t="s">
        <v>2674</v>
      </c>
      <c r="D205" s="3" t="s">
        <v>2675</v>
      </c>
      <c r="E205" s="153">
        <v>3565</v>
      </c>
      <c r="F205" s="154">
        <v>0.05</v>
      </c>
      <c r="G205" s="153">
        <v>3386.75</v>
      </c>
      <c r="H205" s="127">
        <v>0</v>
      </c>
      <c r="I205" s="127">
        <v>0</v>
      </c>
      <c r="J205" s="127">
        <v>0</v>
      </c>
      <c r="K205" s="127">
        <v>0</v>
      </c>
      <c r="L205" s="127">
        <v>0</v>
      </c>
      <c r="M205" s="156" t="s">
        <v>18</v>
      </c>
      <c r="N205" s="156" t="s">
        <v>18</v>
      </c>
      <c r="O205" s="158" t="s">
        <v>18</v>
      </c>
      <c r="P205" s="156" t="s">
        <v>18</v>
      </c>
      <c r="Q205" s="127" t="s">
        <v>18</v>
      </c>
      <c r="R205" s="158" t="s">
        <v>18</v>
      </c>
      <c r="S205" s="127" t="s">
        <v>18</v>
      </c>
    </row>
    <row r="206" spans="1:19" s="1" customFormat="1">
      <c r="A206" s="4" t="s">
        <v>44</v>
      </c>
      <c r="B206" s="2" t="s">
        <v>352</v>
      </c>
      <c r="C206" s="3" t="s">
        <v>2676</v>
      </c>
      <c r="D206" s="3" t="s">
        <v>2677</v>
      </c>
      <c r="E206" s="153">
        <v>3565</v>
      </c>
      <c r="F206" s="154">
        <v>0.05</v>
      </c>
      <c r="G206" s="153">
        <v>3386.75</v>
      </c>
      <c r="H206" s="127">
        <v>0</v>
      </c>
      <c r="I206" s="127">
        <v>0</v>
      </c>
      <c r="J206" s="127">
        <v>0</v>
      </c>
      <c r="K206" s="127">
        <v>0</v>
      </c>
      <c r="L206" s="127">
        <v>0</v>
      </c>
      <c r="M206" s="156" t="s">
        <v>18</v>
      </c>
      <c r="N206" s="156" t="s">
        <v>18</v>
      </c>
      <c r="O206" s="158" t="s">
        <v>18</v>
      </c>
      <c r="P206" s="156" t="s">
        <v>18</v>
      </c>
      <c r="Q206" s="127" t="s">
        <v>18</v>
      </c>
      <c r="R206" s="158" t="s">
        <v>18</v>
      </c>
      <c r="S206" s="127" t="s">
        <v>18</v>
      </c>
    </row>
    <row r="207" spans="1:19" s="1" customFormat="1">
      <c r="A207" s="4" t="s">
        <v>44</v>
      </c>
      <c r="B207" s="2" t="s">
        <v>352</v>
      </c>
      <c r="C207" s="3" t="s">
        <v>2678</v>
      </c>
      <c r="D207" s="3" t="s">
        <v>2679</v>
      </c>
      <c r="E207" s="153">
        <v>4090</v>
      </c>
      <c r="F207" s="154">
        <v>0.05</v>
      </c>
      <c r="G207" s="153">
        <v>3885.5</v>
      </c>
      <c r="H207" s="127">
        <v>0</v>
      </c>
      <c r="I207" s="127">
        <v>0</v>
      </c>
      <c r="J207" s="127">
        <v>0</v>
      </c>
      <c r="K207" s="127">
        <v>0</v>
      </c>
      <c r="L207" s="127">
        <v>0</v>
      </c>
      <c r="M207" s="156" t="s">
        <v>18</v>
      </c>
      <c r="N207" s="156" t="s">
        <v>18</v>
      </c>
      <c r="O207" s="158" t="s">
        <v>18</v>
      </c>
      <c r="P207" s="156" t="s">
        <v>18</v>
      </c>
      <c r="Q207" s="127" t="s">
        <v>18</v>
      </c>
      <c r="R207" s="158" t="s">
        <v>18</v>
      </c>
      <c r="S207" s="127" t="s">
        <v>18</v>
      </c>
    </row>
    <row r="208" spans="1:19" s="1" customFormat="1">
      <c r="A208" s="4" t="s">
        <v>44</v>
      </c>
      <c r="B208" s="2" t="s">
        <v>352</v>
      </c>
      <c r="C208" s="3" t="s">
        <v>2680</v>
      </c>
      <c r="D208" s="3" t="s">
        <v>2681</v>
      </c>
      <c r="E208" s="153">
        <v>5035</v>
      </c>
      <c r="F208" s="154">
        <v>0.05</v>
      </c>
      <c r="G208" s="153">
        <v>4783.25</v>
      </c>
      <c r="H208" s="127">
        <v>0</v>
      </c>
      <c r="I208" s="127">
        <v>0</v>
      </c>
      <c r="J208" s="127">
        <v>0</v>
      </c>
      <c r="K208" s="127">
        <v>0</v>
      </c>
      <c r="L208" s="127">
        <v>0</v>
      </c>
      <c r="M208" s="156" t="s">
        <v>18</v>
      </c>
      <c r="N208" s="156" t="s">
        <v>18</v>
      </c>
      <c r="O208" s="158" t="s">
        <v>18</v>
      </c>
      <c r="P208" s="156" t="s">
        <v>18</v>
      </c>
      <c r="Q208" s="127" t="s">
        <v>18</v>
      </c>
      <c r="R208" s="158" t="s">
        <v>18</v>
      </c>
      <c r="S208" s="127" t="s">
        <v>18</v>
      </c>
    </row>
    <row r="209" spans="1:19" s="1" customFormat="1" ht="29">
      <c r="A209" s="4" t="s">
        <v>44</v>
      </c>
      <c r="B209" s="2" t="s">
        <v>352</v>
      </c>
      <c r="C209" s="3" t="s">
        <v>2682</v>
      </c>
      <c r="D209" s="3" t="s">
        <v>2683</v>
      </c>
      <c r="E209" s="153">
        <v>5035</v>
      </c>
      <c r="F209" s="154">
        <v>0.05</v>
      </c>
      <c r="G209" s="153">
        <v>4783.25</v>
      </c>
      <c r="H209" s="127">
        <v>0</v>
      </c>
      <c r="I209" s="127">
        <v>0</v>
      </c>
      <c r="J209" s="127">
        <v>0</v>
      </c>
      <c r="K209" s="127">
        <v>0</v>
      </c>
      <c r="L209" s="127">
        <v>0</v>
      </c>
      <c r="M209" s="156" t="s">
        <v>18</v>
      </c>
      <c r="N209" s="156" t="s">
        <v>18</v>
      </c>
      <c r="O209" s="158" t="s">
        <v>18</v>
      </c>
      <c r="P209" s="156" t="s">
        <v>18</v>
      </c>
      <c r="Q209" s="127" t="s">
        <v>18</v>
      </c>
      <c r="R209" s="158" t="s">
        <v>18</v>
      </c>
      <c r="S209" s="127" t="s">
        <v>18</v>
      </c>
    </row>
    <row r="210" spans="1:19" s="1" customFormat="1">
      <c r="A210" s="4" t="s">
        <v>44</v>
      </c>
      <c r="B210" s="2" t="s">
        <v>352</v>
      </c>
      <c r="C210" s="3" t="s">
        <v>2684</v>
      </c>
      <c r="D210" s="3" t="s">
        <v>2685</v>
      </c>
      <c r="E210" s="153">
        <v>1735</v>
      </c>
      <c r="F210" s="154">
        <v>0.05</v>
      </c>
      <c r="G210" s="153">
        <v>1648.25</v>
      </c>
      <c r="H210" s="127">
        <v>0</v>
      </c>
      <c r="I210" s="127">
        <v>0</v>
      </c>
      <c r="J210" s="127">
        <v>0</v>
      </c>
      <c r="K210" s="127">
        <v>0</v>
      </c>
      <c r="L210" s="127">
        <v>0</v>
      </c>
      <c r="M210" s="156" t="s">
        <v>18</v>
      </c>
      <c r="N210" s="156" t="s">
        <v>18</v>
      </c>
      <c r="O210" s="158" t="s">
        <v>18</v>
      </c>
      <c r="P210" s="156" t="s">
        <v>18</v>
      </c>
      <c r="Q210" s="127" t="s">
        <v>18</v>
      </c>
      <c r="R210" s="158" t="s">
        <v>18</v>
      </c>
      <c r="S210" s="127" t="s">
        <v>18</v>
      </c>
    </row>
    <row r="211" spans="1:19" s="1" customFormat="1" ht="29">
      <c r="A211" s="4" t="s">
        <v>44</v>
      </c>
      <c r="B211" s="2" t="s">
        <v>352</v>
      </c>
      <c r="C211" s="3" t="s">
        <v>2686</v>
      </c>
      <c r="D211" s="3" t="s">
        <v>2687</v>
      </c>
      <c r="E211" s="153">
        <v>1735</v>
      </c>
      <c r="F211" s="154">
        <v>0.05</v>
      </c>
      <c r="G211" s="153">
        <v>1648.25</v>
      </c>
      <c r="H211" s="127">
        <v>0</v>
      </c>
      <c r="I211" s="127">
        <v>0</v>
      </c>
      <c r="J211" s="127">
        <v>0</v>
      </c>
      <c r="K211" s="127">
        <v>0</v>
      </c>
      <c r="L211" s="127">
        <v>0</v>
      </c>
      <c r="M211" s="156" t="s">
        <v>18</v>
      </c>
      <c r="N211" s="156" t="s">
        <v>18</v>
      </c>
      <c r="O211" s="158" t="s">
        <v>18</v>
      </c>
      <c r="P211" s="156" t="s">
        <v>18</v>
      </c>
      <c r="Q211" s="127" t="s">
        <v>18</v>
      </c>
      <c r="R211" s="158" t="s">
        <v>18</v>
      </c>
      <c r="S211" s="127" t="s">
        <v>18</v>
      </c>
    </row>
    <row r="212" spans="1:19" s="1" customFormat="1">
      <c r="A212" s="4" t="s">
        <v>44</v>
      </c>
      <c r="B212" s="2" t="s">
        <v>352</v>
      </c>
      <c r="C212" s="3" t="s">
        <v>2688</v>
      </c>
      <c r="D212" s="3" t="s">
        <v>2689</v>
      </c>
      <c r="E212" s="153">
        <v>6430</v>
      </c>
      <c r="F212" s="154">
        <v>0.05</v>
      </c>
      <c r="G212" s="153">
        <v>6108.5</v>
      </c>
      <c r="H212" s="127">
        <v>0</v>
      </c>
      <c r="I212" s="127">
        <v>0</v>
      </c>
      <c r="J212" s="127">
        <v>0</v>
      </c>
      <c r="K212" s="127">
        <v>0</v>
      </c>
      <c r="L212" s="127">
        <v>0</v>
      </c>
      <c r="M212" s="156" t="s">
        <v>18</v>
      </c>
      <c r="N212" s="156" t="s">
        <v>18</v>
      </c>
      <c r="O212" s="158" t="s">
        <v>18</v>
      </c>
      <c r="P212" s="156" t="s">
        <v>18</v>
      </c>
      <c r="Q212" s="127" t="s">
        <v>18</v>
      </c>
      <c r="R212" s="158" t="s">
        <v>18</v>
      </c>
      <c r="S212" s="127" t="s">
        <v>18</v>
      </c>
    </row>
    <row r="213" spans="1:19" s="1" customFormat="1" ht="29">
      <c r="A213" s="4" t="s">
        <v>44</v>
      </c>
      <c r="B213" s="2" t="s">
        <v>352</v>
      </c>
      <c r="C213" s="3" t="s">
        <v>2690</v>
      </c>
      <c r="D213" s="3" t="s">
        <v>2691</v>
      </c>
      <c r="E213" s="153">
        <v>6430</v>
      </c>
      <c r="F213" s="154">
        <v>0.05</v>
      </c>
      <c r="G213" s="153">
        <v>6108.5</v>
      </c>
      <c r="H213" s="127">
        <v>0</v>
      </c>
      <c r="I213" s="127">
        <v>0</v>
      </c>
      <c r="J213" s="127">
        <v>0</v>
      </c>
      <c r="K213" s="127">
        <v>0</v>
      </c>
      <c r="L213" s="127">
        <v>0</v>
      </c>
      <c r="M213" s="156" t="s">
        <v>18</v>
      </c>
      <c r="N213" s="156" t="s">
        <v>18</v>
      </c>
      <c r="O213" s="158" t="s">
        <v>18</v>
      </c>
      <c r="P213" s="156" t="s">
        <v>18</v>
      </c>
      <c r="Q213" s="127" t="s">
        <v>18</v>
      </c>
      <c r="R213" s="158" t="s">
        <v>18</v>
      </c>
      <c r="S213" s="127" t="s">
        <v>18</v>
      </c>
    </row>
    <row r="214" spans="1:19" s="1" customFormat="1">
      <c r="A214" s="4" t="s">
        <v>44</v>
      </c>
      <c r="B214" s="2" t="s">
        <v>352</v>
      </c>
      <c r="C214" s="3" t="s">
        <v>2692</v>
      </c>
      <c r="D214" s="3" t="s">
        <v>2693</v>
      </c>
      <c r="E214" s="153">
        <v>1990</v>
      </c>
      <c r="F214" s="154">
        <v>0.05</v>
      </c>
      <c r="G214" s="153">
        <v>1890.5</v>
      </c>
      <c r="H214" s="127">
        <v>0</v>
      </c>
      <c r="I214" s="127">
        <v>0</v>
      </c>
      <c r="J214" s="127">
        <v>0</v>
      </c>
      <c r="K214" s="127">
        <v>0</v>
      </c>
      <c r="L214" s="127">
        <v>0</v>
      </c>
      <c r="M214" s="156" t="s">
        <v>18</v>
      </c>
      <c r="N214" s="156" t="s">
        <v>18</v>
      </c>
      <c r="O214" s="158" t="s">
        <v>18</v>
      </c>
      <c r="P214" s="156" t="s">
        <v>18</v>
      </c>
      <c r="Q214" s="127" t="s">
        <v>18</v>
      </c>
      <c r="R214" s="158" t="s">
        <v>18</v>
      </c>
      <c r="S214" s="127" t="s">
        <v>18</v>
      </c>
    </row>
    <row r="215" spans="1:19" s="1" customFormat="1" ht="29">
      <c r="A215" s="4" t="s">
        <v>44</v>
      </c>
      <c r="B215" s="2" t="s">
        <v>352</v>
      </c>
      <c r="C215" s="3" t="s">
        <v>2694</v>
      </c>
      <c r="D215" s="3" t="s">
        <v>2695</v>
      </c>
      <c r="E215" s="153">
        <v>1990</v>
      </c>
      <c r="F215" s="154">
        <v>0.05</v>
      </c>
      <c r="G215" s="153">
        <v>1890.5</v>
      </c>
      <c r="H215" s="127">
        <v>0</v>
      </c>
      <c r="I215" s="127">
        <v>0</v>
      </c>
      <c r="J215" s="127">
        <v>0</v>
      </c>
      <c r="K215" s="127">
        <v>0</v>
      </c>
      <c r="L215" s="127">
        <v>0</v>
      </c>
      <c r="M215" s="156" t="s">
        <v>18</v>
      </c>
      <c r="N215" s="156" t="s">
        <v>18</v>
      </c>
      <c r="O215" s="158" t="s">
        <v>18</v>
      </c>
      <c r="P215" s="156" t="s">
        <v>18</v>
      </c>
      <c r="Q215" s="127" t="s">
        <v>18</v>
      </c>
      <c r="R215" s="158" t="s">
        <v>18</v>
      </c>
      <c r="S215" s="127" t="s">
        <v>18</v>
      </c>
    </row>
    <row r="216" spans="1:19" s="1" customFormat="1">
      <c r="A216" s="4" t="s">
        <v>44</v>
      </c>
      <c r="B216" s="2" t="s">
        <v>352</v>
      </c>
      <c r="C216" s="3" t="s">
        <v>2696</v>
      </c>
      <c r="D216" s="3" t="s">
        <v>2697</v>
      </c>
      <c r="E216" s="153">
        <v>8605</v>
      </c>
      <c r="F216" s="154">
        <v>0.05</v>
      </c>
      <c r="G216" s="153">
        <v>8174.75</v>
      </c>
      <c r="H216" s="127">
        <v>0</v>
      </c>
      <c r="I216" s="127">
        <v>0</v>
      </c>
      <c r="J216" s="127">
        <v>0</v>
      </c>
      <c r="K216" s="127">
        <v>0</v>
      </c>
      <c r="L216" s="127">
        <v>0</v>
      </c>
      <c r="M216" s="156" t="s">
        <v>18</v>
      </c>
      <c r="N216" s="156" t="s">
        <v>18</v>
      </c>
      <c r="O216" s="158" t="s">
        <v>18</v>
      </c>
      <c r="P216" s="156" t="s">
        <v>18</v>
      </c>
      <c r="Q216" s="127" t="s">
        <v>18</v>
      </c>
      <c r="R216" s="158" t="s">
        <v>18</v>
      </c>
      <c r="S216" s="127" t="s">
        <v>18</v>
      </c>
    </row>
    <row r="217" spans="1:19" s="1" customFormat="1" ht="29">
      <c r="A217" s="4" t="s">
        <v>44</v>
      </c>
      <c r="B217" s="2" t="s">
        <v>352</v>
      </c>
      <c r="C217" s="3" t="s">
        <v>2698</v>
      </c>
      <c r="D217" s="3" t="s">
        <v>2699</v>
      </c>
      <c r="E217" s="153">
        <v>8605</v>
      </c>
      <c r="F217" s="154">
        <v>0.05</v>
      </c>
      <c r="G217" s="153">
        <v>8174.75</v>
      </c>
      <c r="H217" s="127">
        <v>0</v>
      </c>
      <c r="I217" s="127">
        <v>0</v>
      </c>
      <c r="J217" s="127">
        <v>0</v>
      </c>
      <c r="K217" s="127">
        <v>0</v>
      </c>
      <c r="L217" s="127">
        <v>0</v>
      </c>
      <c r="M217" s="156" t="s">
        <v>18</v>
      </c>
      <c r="N217" s="156" t="s">
        <v>18</v>
      </c>
      <c r="O217" s="158" t="s">
        <v>18</v>
      </c>
      <c r="P217" s="156" t="s">
        <v>18</v>
      </c>
      <c r="Q217" s="127" t="s">
        <v>18</v>
      </c>
      <c r="R217" s="158" t="s">
        <v>18</v>
      </c>
      <c r="S217" s="127" t="s">
        <v>18</v>
      </c>
    </row>
    <row r="218" spans="1:19" s="1" customFormat="1">
      <c r="A218" s="4" t="s">
        <v>44</v>
      </c>
      <c r="B218" s="2" t="s">
        <v>352</v>
      </c>
      <c r="C218" s="3" t="s">
        <v>2700</v>
      </c>
      <c r="D218" s="3" t="s">
        <v>2701</v>
      </c>
      <c r="E218" s="153">
        <v>3355</v>
      </c>
      <c r="F218" s="154">
        <v>0.05</v>
      </c>
      <c r="G218" s="153">
        <v>3187.25</v>
      </c>
      <c r="H218" s="127">
        <v>0</v>
      </c>
      <c r="I218" s="127">
        <v>0</v>
      </c>
      <c r="J218" s="127">
        <v>0</v>
      </c>
      <c r="K218" s="127">
        <v>0</v>
      </c>
      <c r="L218" s="127">
        <v>0</v>
      </c>
      <c r="M218" s="156" t="s">
        <v>18</v>
      </c>
      <c r="N218" s="156" t="s">
        <v>18</v>
      </c>
      <c r="O218" s="158" t="s">
        <v>18</v>
      </c>
      <c r="P218" s="156" t="s">
        <v>18</v>
      </c>
      <c r="Q218" s="127" t="s">
        <v>18</v>
      </c>
      <c r="R218" s="158" t="s">
        <v>18</v>
      </c>
      <c r="S218" s="127" t="s">
        <v>18</v>
      </c>
    </row>
    <row r="219" spans="1:19" s="1" customFormat="1" ht="29">
      <c r="A219" s="4" t="s">
        <v>44</v>
      </c>
      <c r="B219" s="2" t="s">
        <v>352</v>
      </c>
      <c r="C219" s="3" t="s">
        <v>2702</v>
      </c>
      <c r="D219" s="3" t="s">
        <v>2703</v>
      </c>
      <c r="E219" s="153">
        <v>3355</v>
      </c>
      <c r="F219" s="154">
        <v>0.05</v>
      </c>
      <c r="G219" s="153">
        <v>3187.25</v>
      </c>
      <c r="H219" s="127">
        <v>0</v>
      </c>
      <c r="I219" s="127">
        <v>0</v>
      </c>
      <c r="J219" s="127">
        <v>0</v>
      </c>
      <c r="K219" s="127">
        <v>0</v>
      </c>
      <c r="L219" s="127">
        <v>0</v>
      </c>
      <c r="M219" s="156" t="s">
        <v>18</v>
      </c>
      <c r="N219" s="156" t="s">
        <v>18</v>
      </c>
      <c r="O219" s="158" t="s">
        <v>18</v>
      </c>
      <c r="P219" s="156" t="s">
        <v>18</v>
      </c>
      <c r="Q219" s="127" t="s">
        <v>18</v>
      </c>
      <c r="R219" s="158" t="s">
        <v>18</v>
      </c>
      <c r="S219" s="127" t="s">
        <v>18</v>
      </c>
    </row>
    <row r="220" spans="1:19" s="1" customFormat="1">
      <c r="A220" s="4" t="s">
        <v>44</v>
      </c>
      <c r="B220" s="2" t="s">
        <v>352</v>
      </c>
      <c r="C220" s="3" t="s">
        <v>2704</v>
      </c>
      <c r="D220" s="3" t="s">
        <v>2705</v>
      </c>
      <c r="E220" s="153">
        <v>1115</v>
      </c>
      <c r="F220" s="154">
        <v>0.05</v>
      </c>
      <c r="G220" s="153">
        <v>1059.25</v>
      </c>
      <c r="H220" s="127">
        <v>0</v>
      </c>
      <c r="I220" s="127">
        <v>0</v>
      </c>
      <c r="J220" s="127">
        <v>0</v>
      </c>
      <c r="K220" s="127">
        <v>0</v>
      </c>
      <c r="L220" s="127">
        <v>0</v>
      </c>
      <c r="M220" s="156" t="s">
        <v>18</v>
      </c>
      <c r="N220" s="156" t="s">
        <v>18</v>
      </c>
      <c r="O220" s="158" t="s">
        <v>18</v>
      </c>
      <c r="P220" s="156" t="s">
        <v>18</v>
      </c>
      <c r="Q220" s="127" t="s">
        <v>18</v>
      </c>
      <c r="R220" s="158" t="s">
        <v>18</v>
      </c>
      <c r="S220" s="127" t="s">
        <v>18</v>
      </c>
    </row>
    <row r="221" spans="1:19" s="1" customFormat="1" ht="29">
      <c r="A221" s="4" t="s">
        <v>44</v>
      </c>
      <c r="B221" s="2" t="s">
        <v>352</v>
      </c>
      <c r="C221" s="3" t="s">
        <v>2706</v>
      </c>
      <c r="D221" s="3" t="s">
        <v>2707</v>
      </c>
      <c r="E221" s="153">
        <v>1115</v>
      </c>
      <c r="F221" s="154">
        <v>0.05</v>
      </c>
      <c r="G221" s="153">
        <v>1059.25</v>
      </c>
      <c r="H221" s="127">
        <v>0</v>
      </c>
      <c r="I221" s="127">
        <v>0</v>
      </c>
      <c r="J221" s="127">
        <v>0</v>
      </c>
      <c r="K221" s="127">
        <v>0</v>
      </c>
      <c r="L221" s="127">
        <v>0</v>
      </c>
      <c r="M221" s="156" t="s">
        <v>18</v>
      </c>
      <c r="N221" s="156" t="s">
        <v>18</v>
      </c>
      <c r="O221" s="158" t="s">
        <v>18</v>
      </c>
      <c r="P221" s="156" t="s">
        <v>18</v>
      </c>
      <c r="Q221" s="127" t="s">
        <v>18</v>
      </c>
      <c r="R221" s="158" t="s">
        <v>18</v>
      </c>
      <c r="S221" s="127" t="s">
        <v>18</v>
      </c>
    </row>
    <row r="222" spans="1:19" s="1" customFormat="1">
      <c r="A222" s="4" t="s">
        <v>44</v>
      </c>
      <c r="B222" s="2" t="s">
        <v>352</v>
      </c>
      <c r="C222" s="3" t="s">
        <v>2708</v>
      </c>
      <c r="D222" s="3" t="s">
        <v>2709</v>
      </c>
      <c r="E222" s="153">
        <v>4195</v>
      </c>
      <c r="F222" s="154">
        <v>0.05</v>
      </c>
      <c r="G222" s="153">
        <v>3985.25</v>
      </c>
      <c r="H222" s="127">
        <v>0</v>
      </c>
      <c r="I222" s="127">
        <v>0</v>
      </c>
      <c r="J222" s="127">
        <v>0</v>
      </c>
      <c r="K222" s="127">
        <v>0</v>
      </c>
      <c r="L222" s="127">
        <v>0</v>
      </c>
      <c r="M222" s="156" t="s">
        <v>18</v>
      </c>
      <c r="N222" s="156" t="s">
        <v>18</v>
      </c>
      <c r="O222" s="158" t="s">
        <v>18</v>
      </c>
      <c r="P222" s="156" t="s">
        <v>18</v>
      </c>
      <c r="Q222" s="127" t="s">
        <v>18</v>
      </c>
      <c r="R222" s="158" t="s">
        <v>18</v>
      </c>
      <c r="S222" s="127" t="s">
        <v>18</v>
      </c>
    </row>
    <row r="223" spans="1:19" s="1" customFormat="1" ht="29">
      <c r="A223" s="4" t="s">
        <v>44</v>
      </c>
      <c r="B223" s="2" t="s">
        <v>352</v>
      </c>
      <c r="C223" s="3" t="s">
        <v>2710</v>
      </c>
      <c r="D223" s="3" t="s">
        <v>2711</v>
      </c>
      <c r="E223" s="153">
        <v>4195</v>
      </c>
      <c r="F223" s="154">
        <v>0.05</v>
      </c>
      <c r="G223" s="153">
        <v>3985.25</v>
      </c>
      <c r="H223" s="127">
        <v>0</v>
      </c>
      <c r="I223" s="127">
        <v>0</v>
      </c>
      <c r="J223" s="127">
        <v>0</v>
      </c>
      <c r="K223" s="127">
        <v>0</v>
      </c>
      <c r="L223" s="127">
        <v>0</v>
      </c>
      <c r="M223" s="156" t="s">
        <v>18</v>
      </c>
      <c r="N223" s="156" t="s">
        <v>18</v>
      </c>
      <c r="O223" s="158" t="s">
        <v>18</v>
      </c>
      <c r="P223" s="156" t="s">
        <v>18</v>
      </c>
      <c r="Q223" s="127" t="s">
        <v>18</v>
      </c>
      <c r="R223" s="158" t="s">
        <v>18</v>
      </c>
      <c r="S223" s="127" t="s">
        <v>18</v>
      </c>
    </row>
    <row r="224" spans="1:19" s="1" customFormat="1">
      <c r="A224" s="4" t="s">
        <v>44</v>
      </c>
      <c r="B224" s="2" t="s">
        <v>352</v>
      </c>
      <c r="C224" s="3" t="s">
        <v>2712</v>
      </c>
      <c r="D224" s="3" t="s">
        <v>2713</v>
      </c>
      <c r="E224" s="153">
        <v>2620</v>
      </c>
      <c r="F224" s="154">
        <v>0.05</v>
      </c>
      <c r="G224" s="153">
        <v>2489</v>
      </c>
      <c r="H224" s="127">
        <v>0</v>
      </c>
      <c r="I224" s="127">
        <v>0</v>
      </c>
      <c r="J224" s="127">
        <v>0</v>
      </c>
      <c r="K224" s="127">
        <v>0</v>
      </c>
      <c r="L224" s="127">
        <v>0</v>
      </c>
      <c r="M224" s="156" t="s">
        <v>18</v>
      </c>
      <c r="N224" s="156" t="s">
        <v>18</v>
      </c>
      <c r="O224" s="158" t="s">
        <v>18</v>
      </c>
      <c r="P224" s="156" t="s">
        <v>18</v>
      </c>
      <c r="Q224" s="127" t="s">
        <v>18</v>
      </c>
      <c r="R224" s="158" t="s">
        <v>18</v>
      </c>
      <c r="S224" s="127" t="s">
        <v>18</v>
      </c>
    </row>
    <row r="225" spans="1:19" s="1" customFormat="1" ht="29">
      <c r="A225" s="4" t="s">
        <v>44</v>
      </c>
      <c r="B225" s="2" t="s">
        <v>352</v>
      </c>
      <c r="C225" s="3" t="s">
        <v>2835</v>
      </c>
      <c r="D225" s="3" t="s">
        <v>2836</v>
      </c>
      <c r="E225" s="153">
        <v>4930</v>
      </c>
      <c r="F225" s="154">
        <v>0.05</v>
      </c>
      <c r="G225" s="153">
        <v>4683.5</v>
      </c>
      <c r="H225" s="127">
        <v>0</v>
      </c>
      <c r="I225" s="127">
        <v>0</v>
      </c>
      <c r="J225" s="127">
        <v>0</v>
      </c>
      <c r="K225" s="127">
        <v>0</v>
      </c>
      <c r="L225" s="127">
        <v>0</v>
      </c>
      <c r="M225" s="156" t="s">
        <v>18</v>
      </c>
      <c r="N225" s="156" t="s">
        <v>18</v>
      </c>
      <c r="O225" s="158" t="s">
        <v>18</v>
      </c>
      <c r="P225" s="156" t="s">
        <v>18</v>
      </c>
      <c r="Q225" s="127" t="s">
        <v>18</v>
      </c>
      <c r="R225" s="158" t="s">
        <v>18</v>
      </c>
      <c r="S225" s="127" t="s">
        <v>18</v>
      </c>
    </row>
    <row r="226" spans="1:19" s="1" customFormat="1" ht="29">
      <c r="A226" s="4" t="s">
        <v>44</v>
      </c>
      <c r="B226" s="2" t="s">
        <v>352</v>
      </c>
      <c r="C226" s="3" t="s">
        <v>2837</v>
      </c>
      <c r="D226" s="3" t="s">
        <v>2838</v>
      </c>
      <c r="E226" s="153">
        <v>4930</v>
      </c>
      <c r="F226" s="154">
        <v>0.05</v>
      </c>
      <c r="G226" s="153">
        <v>4683.5</v>
      </c>
      <c r="H226" s="127">
        <v>0</v>
      </c>
      <c r="I226" s="127">
        <v>0</v>
      </c>
      <c r="J226" s="127">
        <v>0</v>
      </c>
      <c r="K226" s="127">
        <v>0</v>
      </c>
      <c r="L226" s="127">
        <v>0</v>
      </c>
      <c r="M226" s="156" t="s">
        <v>18</v>
      </c>
      <c r="N226" s="156" t="s">
        <v>18</v>
      </c>
      <c r="O226" s="158" t="s">
        <v>18</v>
      </c>
      <c r="P226" s="156" t="s">
        <v>18</v>
      </c>
      <c r="Q226" s="127" t="s">
        <v>18</v>
      </c>
      <c r="R226" s="158" t="s">
        <v>18</v>
      </c>
      <c r="S226" s="127" t="s">
        <v>18</v>
      </c>
    </row>
    <row r="227" spans="1:19" s="1" customFormat="1">
      <c r="A227" s="4" t="s">
        <v>44</v>
      </c>
      <c r="B227" s="2" t="s">
        <v>352</v>
      </c>
      <c r="C227" s="3" t="s">
        <v>2839</v>
      </c>
      <c r="D227" s="3" t="s">
        <v>2840</v>
      </c>
      <c r="E227" s="153">
        <v>1675</v>
      </c>
      <c r="F227" s="154">
        <v>0.05</v>
      </c>
      <c r="G227" s="153">
        <v>1591.25</v>
      </c>
      <c r="H227" s="127">
        <v>0</v>
      </c>
      <c r="I227" s="127">
        <v>0</v>
      </c>
      <c r="J227" s="127">
        <v>0</v>
      </c>
      <c r="K227" s="127">
        <v>0</v>
      </c>
      <c r="L227" s="127">
        <v>0</v>
      </c>
      <c r="M227" s="156" t="s">
        <v>18</v>
      </c>
      <c r="N227" s="156" t="s">
        <v>18</v>
      </c>
      <c r="O227" s="158" t="s">
        <v>18</v>
      </c>
      <c r="P227" s="156" t="s">
        <v>18</v>
      </c>
      <c r="Q227" s="127" t="s">
        <v>18</v>
      </c>
      <c r="R227" s="158" t="s">
        <v>18</v>
      </c>
      <c r="S227" s="127" t="s">
        <v>18</v>
      </c>
    </row>
    <row r="228" spans="1:19" s="1" customFormat="1" ht="29">
      <c r="A228" s="4" t="s">
        <v>44</v>
      </c>
      <c r="B228" s="2" t="s">
        <v>352</v>
      </c>
      <c r="C228" s="3" t="s">
        <v>2841</v>
      </c>
      <c r="D228" s="3" t="s">
        <v>2842</v>
      </c>
      <c r="E228" s="153">
        <v>1675</v>
      </c>
      <c r="F228" s="154">
        <v>0.05</v>
      </c>
      <c r="G228" s="153">
        <v>1591.25</v>
      </c>
      <c r="H228" s="127">
        <v>0</v>
      </c>
      <c r="I228" s="127">
        <v>0</v>
      </c>
      <c r="J228" s="127">
        <v>0</v>
      </c>
      <c r="K228" s="127">
        <v>0</v>
      </c>
      <c r="L228" s="127">
        <v>0</v>
      </c>
      <c r="M228" s="156" t="s">
        <v>18</v>
      </c>
      <c r="N228" s="156" t="s">
        <v>18</v>
      </c>
      <c r="O228" s="158" t="s">
        <v>18</v>
      </c>
      <c r="P228" s="156" t="s">
        <v>18</v>
      </c>
      <c r="Q228" s="127" t="s">
        <v>18</v>
      </c>
      <c r="R228" s="158" t="s">
        <v>18</v>
      </c>
      <c r="S228" s="127" t="s">
        <v>18</v>
      </c>
    </row>
    <row r="229" spans="1:19" s="1" customFormat="1" ht="29">
      <c r="A229" s="4" t="s">
        <v>44</v>
      </c>
      <c r="B229" s="2" t="s">
        <v>352</v>
      </c>
      <c r="C229" s="3" t="s">
        <v>2843</v>
      </c>
      <c r="D229" s="3" t="s">
        <v>2844</v>
      </c>
      <c r="E229" s="153">
        <v>6295</v>
      </c>
      <c r="F229" s="154">
        <v>0.05</v>
      </c>
      <c r="G229" s="153">
        <v>5980.25</v>
      </c>
      <c r="H229" s="127">
        <v>0</v>
      </c>
      <c r="I229" s="127">
        <v>0</v>
      </c>
      <c r="J229" s="127">
        <v>0</v>
      </c>
      <c r="K229" s="127">
        <v>0</v>
      </c>
      <c r="L229" s="127">
        <v>0</v>
      </c>
      <c r="M229" s="156" t="s">
        <v>18</v>
      </c>
      <c r="N229" s="156" t="s">
        <v>18</v>
      </c>
      <c r="O229" s="158" t="s">
        <v>18</v>
      </c>
      <c r="P229" s="156" t="s">
        <v>18</v>
      </c>
      <c r="Q229" s="127" t="s">
        <v>18</v>
      </c>
      <c r="R229" s="158" t="s">
        <v>18</v>
      </c>
      <c r="S229" s="127" t="s">
        <v>18</v>
      </c>
    </row>
    <row r="230" spans="1:19" s="1" customFormat="1" ht="29">
      <c r="A230" s="4" t="s">
        <v>44</v>
      </c>
      <c r="B230" s="2" t="s">
        <v>352</v>
      </c>
      <c r="C230" s="3" t="s">
        <v>2845</v>
      </c>
      <c r="D230" s="3" t="s">
        <v>2846</v>
      </c>
      <c r="E230" s="153">
        <v>6295</v>
      </c>
      <c r="F230" s="154">
        <v>0.05</v>
      </c>
      <c r="G230" s="153">
        <v>5980.25</v>
      </c>
      <c r="H230" s="127">
        <v>0</v>
      </c>
      <c r="I230" s="127">
        <v>0</v>
      </c>
      <c r="J230" s="127">
        <v>0</v>
      </c>
      <c r="K230" s="127">
        <v>0</v>
      </c>
      <c r="L230" s="127">
        <v>0</v>
      </c>
      <c r="M230" s="156" t="s">
        <v>18</v>
      </c>
      <c r="N230" s="156" t="s">
        <v>18</v>
      </c>
      <c r="O230" s="158" t="s">
        <v>18</v>
      </c>
      <c r="P230" s="156" t="s">
        <v>18</v>
      </c>
      <c r="Q230" s="127" t="s">
        <v>18</v>
      </c>
      <c r="R230" s="158" t="s">
        <v>18</v>
      </c>
      <c r="S230" s="127" t="s">
        <v>18</v>
      </c>
    </row>
    <row r="231" spans="1:19" s="1" customFormat="1" ht="29">
      <c r="A231" s="4" t="s">
        <v>44</v>
      </c>
      <c r="B231" s="2" t="s">
        <v>352</v>
      </c>
      <c r="C231" s="3" t="s">
        <v>2847</v>
      </c>
      <c r="D231" s="3" t="s">
        <v>2848</v>
      </c>
      <c r="E231" s="153">
        <v>1885</v>
      </c>
      <c r="F231" s="154">
        <v>0.05</v>
      </c>
      <c r="G231" s="153">
        <v>1790.75</v>
      </c>
      <c r="H231" s="127">
        <v>0</v>
      </c>
      <c r="I231" s="127">
        <v>0</v>
      </c>
      <c r="J231" s="127">
        <v>0</v>
      </c>
      <c r="K231" s="127">
        <v>0</v>
      </c>
      <c r="L231" s="127">
        <v>0</v>
      </c>
      <c r="M231" s="156" t="s">
        <v>18</v>
      </c>
      <c r="N231" s="156" t="s">
        <v>18</v>
      </c>
      <c r="O231" s="158" t="s">
        <v>18</v>
      </c>
      <c r="P231" s="156" t="s">
        <v>18</v>
      </c>
      <c r="Q231" s="127" t="s">
        <v>18</v>
      </c>
      <c r="R231" s="158" t="s">
        <v>18</v>
      </c>
      <c r="S231" s="127" t="s">
        <v>18</v>
      </c>
    </row>
    <row r="232" spans="1:19" s="1" customFormat="1" ht="29">
      <c r="A232" s="4" t="s">
        <v>44</v>
      </c>
      <c r="B232" s="2" t="s">
        <v>352</v>
      </c>
      <c r="C232" s="3" t="s">
        <v>2849</v>
      </c>
      <c r="D232" s="3" t="s">
        <v>2850</v>
      </c>
      <c r="E232" s="153">
        <v>1885</v>
      </c>
      <c r="F232" s="154">
        <v>0.05</v>
      </c>
      <c r="G232" s="153">
        <v>1790.75</v>
      </c>
      <c r="H232" s="127">
        <v>0</v>
      </c>
      <c r="I232" s="127">
        <v>0</v>
      </c>
      <c r="J232" s="127">
        <v>0</v>
      </c>
      <c r="K232" s="127">
        <v>0</v>
      </c>
      <c r="L232" s="127">
        <v>0</v>
      </c>
      <c r="M232" s="156" t="s">
        <v>18</v>
      </c>
      <c r="N232" s="156" t="s">
        <v>18</v>
      </c>
      <c r="O232" s="158" t="s">
        <v>18</v>
      </c>
      <c r="P232" s="156" t="s">
        <v>18</v>
      </c>
      <c r="Q232" s="127" t="s">
        <v>18</v>
      </c>
      <c r="R232" s="158" t="s">
        <v>18</v>
      </c>
      <c r="S232" s="127" t="s">
        <v>18</v>
      </c>
    </row>
    <row r="233" spans="1:19" s="1" customFormat="1" ht="29">
      <c r="A233" s="4" t="s">
        <v>44</v>
      </c>
      <c r="B233" s="2" t="s">
        <v>352</v>
      </c>
      <c r="C233" s="3" t="s">
        <v>2851</v>
      </c>
      <c r="D233" s="3" t="s">
        <v>2852</v>
      </c>
      <c r="E233" s="153">
        <v>8395</v>
      </c>
      <c r="F233" s="154">
        <v>0.05</v>
      </c>
      <c r="G233" s="153">
        <v>7975.25</v>
      </c>
      <c r="H233" s="127">
        <v>0</v>
      </c>
      <c r="I233" s="127">
        <v>0</v>
      </c>
      <c r="J233" s="127">
        <v>0</v>
      </c>
      <c r="K233" s="127">
        <v>0</v>
      </c>
      <c r="L233" s="127">
        <v>0</v>
      </c>
      <c r="M233" s="156" t="s">
        <v>18</v>
      </c>
      <c r="N233" s="156" t="s">
        <v>18</v>
      </c>
      <c r="O233" s="158" t="s">
        <v>18</v>
      </c>
      <c r="P233" s="156" t="s">
        <v>18</v>
      </c>
      <c r="Q233" s="127" t="s">
        <v>18</v>
      </c>
      <c r="R233" s="158" t="s">
        <v>18</v>
      </c>
      <c r="S233" s="127" t="s">
        <v>18</v>
      </c>
    </row>
    <row r="234" spans="1:19" s="1" customFormat="1" ht="29">
      <c r="A234" s="4" t="s">
        <v>44</v>
      </c>
      <c r="B234" s="2" t="s">
        <v>352</v>
      </c>
      <c r="C234" s="3" t="s">
        <v>2853</v>
      </c>
      <c r="D234" s="3" t="s">
        <v>2854</v>
      </c>
      <c r="E234" s="153">
        <v>8395</v>
      </c>
      <c r="F234" s="154">
        <v>0.05</v>
      </c>
      <c r="G234" s="153">
        <v>7975.25</v>
      </c>
      <c r="H234" s="127">
        <v>0</v>
      </c>
      <c r="I234" s="127">
        <v>0</v>
      </c>
      <c r="J234" s="127">
        <v>0</v>
      </c>
      <c r="K234" s="127">
        <v>0</v>
      </c>
      <c r="L234" s="127">
        <v>0</v>
      </c>
      <c r="M234" s="156" t="s">
        <v>18</v>
      </c>
      <c r="N234" s="156" t="s">
        <v>18</v>
      </c>
      <c r="O234" s="158" t="s">
        <v>18</v>
      </c>
      <c r="P234" s="156" t="s">
        <v>18</v>
      </c>
      <c r="Q234" s="127" t="s">
        <v>18</v>
      </c>
      <c r="R234" s="158" t="s">
        <v>18</v>
      </c>
      <c r="S234" s="127" t="s">
        <v>18</v>
      </c>
    </row>
    <row r="235" spans="1:19" s="1" customFormat="1" ht="29">
      <c r="A235" s="4" t="s">
        <v>44</v>
      </c>
      <c r="B235" s="2" t="s">
        <v>352</v>
      </c>
      <c r="C235" s="3" t="s">
        <v>2855</v>
      </c>
      <c r="D235" s="3" t="s">
        <v>2856</v>
      </c>
      <c r="E235" s="153">
        <v>3255</v>
      </c>
      <c r="F235" s="154">
        <v>0.05</v>
      </c>
      <c r="G235" s="153">
        <v>3092.25</v>
      </c>
      <c r="H235" s="127">
        <v>0</v>
      </c>
      <c r="I235" s="127">
        <v>0</v>
      </c>
      <c r="J235" s="127">
        <v>0</v>
      </c>
      <c r="K235" s="127">
        <v>0</v>
      </c>
      <c r="L235" s="127">
        <v>0</v>
      </c>
      <c r="M235" s="156" t="s">
        <v>18</v>
      </c>
      <c r="N235" s="156" t="s">
        <v>18</v>
      </c>
      <c r="O235" s="158" t="s">
        <v>18</v>
      </c>
      <c r="P235" s="156" t="s">
        <v>18</v>
      </c>
      <c r="Q235" s="127" t="s">
        <v>18</v>
      </c>
      <c r="R235" s="158" t="s">
        <v>18</v>
      </c>
      <c r="S235" s="127" t="s">
        <v>18</v>
      </c>
    </row>
    <row r="236" spans="1:19" s="1" customFormat="1" ht="29">
      <c r="A236" s="4" t="s">
        <v>44</v>
      </c>
      <c r="B236" s="2" t="s">
        <v>352</v>
      </c>
      <c r="C236" s="3" t="s">
        <v>2857</v>
      </c>
      <c r="D236" s="3" t="s">
        <v>2858</v>
      </c>
      <c r="E236" s="153">
        <v>3255</v>
      </c>
      <c r="F236" s="154">
        <v>0.05</v>
      </c>
      <c r="G236" s="153">
        <v>3092.25</v>
      </c>
      <c r="H236" s="127">
        <v>0</v>
      </c>
      <c r="I236" s="127">
        <v>0</v>
      </c>
      <c r="J236" s="127">
        <v>0</v>
      </c>
      <c r="K236" s="127">
        <v>0</v>
      </c>
      <c r="L236" s="127">
        <v>0</v>
      </c>
      <c r="M236" s="156" t="s">
        <v>18</v>
      </c>
      <c r="N236" s="156" t="s">
        <v>18</v>
      </c>
      <c r="O236" s="158" t="s">
        <v>18</v>
      </c>
      <c r="P236" s="156" t="s">
        <v>18</v>
      </c>
      <c r="Q236" s="127" t="s">
        <v>18</v>
      </c>
      <c r="R236" s="158" t="s">
        <v>18</v>
      </c>
      <c r="S236" s="127" t="s">
        <v>18</v>
      </c>
    </row>
    <row r="237" spans="1:19" s="1" customFormat="1">
      <c r="A237" s="4" t="s">
        <v>44</v>
      </c>
      <c r="B237" s="2" t="s">
        <v>352</v>
      </c>
      <c r="C237" s="3" t="s">
        <v>2859</v>
      </c>
      <c r="D237" s="3" t="s">
        <v>2860</v>
      </c>
      <c r="E237" s="153">
        <v>1085</v>
      </c>
      <c r="F237" s="154">
        <v>0.05</v>
      </c>
      <c r="G237" s="153">
        <v>1030.75</v>
      </c>
      <c r="H237" s="127">
        <v>0</v>
      </c>
      <c r="I237" s="127">
        <v>0</v>
      </c>
      <c r="J237" s="127">
        <v>0</v>
      </c>
      <c r="K237" s="127">
        <v>0</v>
      </c>
      <c r="L237" s="127">
        <v>0</v>
      </c>
      <c r="M237" s="156" t="s">
        <v>18</v>
      </c>
      <c r="N237" s="156" t="s">
        <v>18</v>
      </c>
      <c r="O237" s="158" t="s">
        <v>18</v>
      </c>
      <c r="P237" s="156" t="s">
        <v>18</v>
      </c>
      <c r="Q237" s="127" t="s">
        <v>18</v>
      </c>
      <c r="R237" s="158" t="s">
        <v>18</v>
      </c>
      <c r="S237" s="127" t="s">
        <v>18</v>
      </c>
    </row>
    <row r="238" spans="1:19" s="1" customFormat="1" ht="29">
      <c r="A238" s="4" t="s">
        <v>44</v>
      </c>
      <c r="B238" s="2" t="s">
        <v>352</v>
      </c>
      <c r="C238" s="3" t="s">
        <v>2861</v>
      </c>
      <c r="D238" s="3" t="s">
        <v>2862</v>
      </c>
      <c r="E238" s="153">
        <v>1085</v>
      </c>
      <c r="F238" s="154">
        <v>0.05</v>
      </c>
      <c r="G238" s="153">
        <v>1030.75</v>
      </c>
      <c r="H238" s="127">
        <v>0</v>
      </c>
      <c r="I238" s="127">
        <v>0</v>
      </c>
      <c r="J238" s="127">
        <v>0</v>
      </c>
      <c r="K238" s="127">
        <v>0</v>
      </c>
      <c r="L238" s="127">
        <v>0</v>
      </c>
      <c r="M238" s="156" t="s">
        <v>18</v>
      </c>
      <c r="N238" s="156" t="s">
        <v>18</v>
      </c>
      <c r="O238" s="158" t="s">
        <v>18</v>
      </c>
      <c r="P238" s="156" t="s">
        <v>18</v>
      </c>
      <c r="Q238" s="127" t="s">
        <v>18</v>
      </c>
      <c r="R238" s="158" t="s">
        <v>18</v>
      </c>
      <c r="S238" s="127" t="s">
        <v>18</v>
      </c>
    </row>
    <row r="239" spans="1:19" s="1" customFormat="1" ht="29">
      <c r="A239" s="4" t="s">
        <v>44</v>
      </c>
      <c r="B239" s="2" t="s">
        <v>352</v>
      </c>
      <c r="C239" s="3" t="s">
        <v>2863</v>
      </c>
      <c r="D239" s="3" t="s">
        <v>2864</v>
      </c>
      <c r="E239" s="153">
        <v>3985</v>
      </c>
      <c r="F239" s="154">
        <v>0.05</v>
      </c>
      <c r="G239" s="153">
        <v>3785.75</v>
      </c>
      <c r="H239" s="127">
        <v>0</v>
      </c>
      <c r="I239" s="127">
        <v>0</v>
      </c>
      <c r="J239" s="127">
        <v>0</v>
      </c>
      <c r="K239" s="127">
        <v>0</v>
      </c>
      <c r="L239" s="127">
        <v>0</v>
      </c>
      <c r="M239" s="156" t="s">
        <v>18</v>
      </c>
      <c r="N239" s="156" t="s">
        <v>18</v>
      </c>
      <c r="O239" s="158" t="s">
        <v>18</v>
      </c>
      <c r="P239" s="156" t="s">
        <v>18</v>
      </c>
      <c r="Q239" s="127" t="s">
        <v>18</v>
      </c>
      <c r="R239" s="158" t="s">
        <v>18</v>
      </c>
      <c r="S239" s="127" t="s">
        <v>18</v>
      </c>
    </row>
    <row r="240" spans="1:19" s="1" customFormat="1" ht="29">
      <c r="A240" s="4" t="s">
        <v>44</v>
      </c>
      <c r="B240" s="2" t="s">
        <v>352</v>
      </c>
      <c r="C240" s="3" t="s">
        <v>2865</v>
      </c>
      <c r="D240" s="3" t="s">
        <v>2866</v>
      </c>
      <c r="E240" s="153">
        <v>3985</v>
      </c>
      <c r="F240" s="154">
        <v>0.05</v>
      </c>
      <c r="G240" s="153">
        <v>3785.75</v>
      </c>
      <c r="H240" s="127">
        <v>0</v>
      </c>
      <c r="I240" s="127">
        <v>0</v>
      </c>
      <c r="J240" s="127">
        <v>0</v>
      </c>
      <c r="K240" s="127">
        <v>0</v>
      </c>
      <c r="L240" s="127">
        <v>0</v>
      </c>
      <c r="M240" s="156" t="s">
        <v>18</v>
      </c>
      <c r="N240" s="156" t="s">
        <v>18</v>
      </c>
      <c r="O240" s="158" t="s">
        <v>18</v>
      </c>
      <c r="P240" s="156" t="s">
        <v>18</v>
      </c>
      <c r="Q240" s="127" t="s">
        <v>18</v>
      </c>
      <c r="R240" s="158" t="s">
        <v>18</v>
      </c>
      <c r="S240" s="127" t="s">
        <v>18</v>
      </c>
    </row>
    <row r="241" spans="1:19" s="1" customFormat="1">
      <c r="A241" s="4" t="s">
        <v>44</v>
      </c>
      <c r="B241" s="2" t="s">
        <v>214</v>
      </c>
      <c r="C241" s="3" t="s">
        <v>215</v>
      </c>
      <c r="D241" s="3" t="s">
        <v>216</v>
      </c>
      <c r="E241" s="153">
        <v>3145</v>
      </c>
      <c r="F241" s="154">
        <v>0.05</v>
      </c>
      <c r="G241" s="153">
        <v>2987.75</v>
      </c>
      <c r="H241" s="127">
        <v>0</v>
      </c>
      <c r="I241" s="127">
        <v>0</v>
      </c>
      <c r="J241" s="127">
        <v>0</v>
      </c>
      <c r="K241" s="127">
        <v>0</v>
      </c>
      <c r="L241" s="127">
        <v>0</v>
      </c>
      <c r="M241" s="156" t="s">
        <v>18</v>
      </c>
      <c r="N241" s="156" t="s">
        <v>18</v>
      </c>
      <c r="O241" s="158" t="s">
        <v>18</v>
      </c>
      <c r="P241" s="156" t="s">
        <v>18</v>
      </c>
      <c r="Q241" s="127" t="s">
        <v>18</v>
      </c>
      <c r="R241" s="158" t="s">
        <v>18</v>
      </c>
      <c r="S241" s="127" t="s">
        <v>18</v>
      </c>
    </row>
    <row r="242" spans="1:19" s="1" customFormat="1">
      <c r="A242" s="4" t="s">
        <v>44</v>
      </c>
      <c r="B242" s="2" t="s">
        <v>214</v>
      </c>
      <c r="C242" s="3" t="s">
        <v>217</v>
      </c>
      <c r="D242" s="3" t="s">
        <v>218</v>
      </c>
      <c r="E242" s="153">
        <v>2095</v>
      </c>
      <c r="F242" s="154">
        <v>0.05</v>
      </c>
      <c r="G242" s="153">
        <v>1990.25</v>
      </c>
      <c r="H242" s="127">
        <v>0</v>
      </c>
      <c r="I242" s="127">
        <v>0</v>
      </c>
      <c r="J242" s="127">
        <v>0</v>
      </c>
      <c r="K242" s="127">
        <v>0</v>
      </c>
      <c r="L242" s="127">
        <v>0</v>
      </c>
      <c r="M242" s="156" t="s">
        <v>18</v>
      </c>
      <c r="N242" s="156" t="s">
        <v>18</v>
      </c>
      <c r="O242" s="158" t="s">
        <v>18</v>
      </c>
      <c r="P242" s="156" t="s">
        <v>18</v>
      </c>
      <c r="Q242" s="127" t="s">
        <v>18</v>
      </c>
      <c r="R242" s="158" t="s">
        <v>18</v>
      </c>
      <c r="S242" s="127" t="s">
        <v>18</v>
      </c>
    </row>
    <row r="243" spans="1:19" s="1" customFormat="1">
      <c r="A243" s="4" t="s">
        <v>44</v>
      </c>
      <c r="B243" s="2" t="s">
        <v>214</v>
      </c>
      <c r="C243" s="3" t="s">
        <v>219</v>
      </c>
      <c r="D243" s="3" t="s">
        <v>220</v>
      </c>
      <c r="E243" s="153">
        <v>2095</v>
      </c>
      <c r="F243" s="154">
        <v>0.05</v>
      </c>
      <c r="G243" s="153">
        <v>1990.25</v>
      </c>
      <c r="H243" s="127">
        <v>0</v>
      </c>
      <c r="I243" s="127">
        <v>0</v>
      </c>
      <c r="J243" s="127">
        <v>0</v>
      </c>
      <c r="K243" s="127">
        <v>0</v>
      </c>
      <c r="L243" s="127">
        <v>0</v>
      </c>
      <c r="M243" s="156" t="s">
        <v>18</v>
      </c>
      <c r="N243" s="156" t="s">
        <v>18</v>
      </c>
      <c r="O243" s="158" t="s">
        <v>18</v>
      </c>
      <c r="P243" s="156" t="s">
        <v>18</v>
      </c>
      <c r="Q243" s="127" t="s">
        <v>18</v>
      </c>
      <c r="R243" s="158" t="s">
        <v>18</v>
      </c>
      <c r="S243" s="127" t="s">
        <v>18</v>
      </c>
    </row>
    <row r="244" spans="1:19" s="1" customFormat="1">
      <c r="A244" s="4" t="s">
        <v>44</v>
      </c>
      <c r="B244" s="2" t="s">
        <v>214</v>
      </c>
      <c r="C244" s="3" t="s">
        <v>221</v>
      </c>
      <c r="D244" s="3" t="s">
        <v>222</v>
      </c>
      <c r="E244" s="153">
        <v>3145</v>
      </c>
      <c r="F244" s="154">
        <v>0.05</v>
      </c>
      <c r="G244" s="153">
        <v>2987.75</v>
      </c>
      <c r="H244" s="127">
        <v>0</v>
      </c>
      <c r="I244" s="127">
        <v>0</v>
      </c>
      <c r="J244" s="127">
        <v>0</v>
      </c>
      <c r="K244" s="127">
        <v>0</v>
      </c>
      <c r="L244" s="127">
        <v>0</v>
      </c>
      <c r="M244" s="156" t="s">
        <v>18</v>
      </c>
      <c r="N244" s="156" t="s">
        <v>18</v>
      </c>
      <c r="O244" s="158" t="s">
        <v>18</v>
      </c>
      <c r="P244" s="156" t="s">
        <v>18</v>
      </c>
      <c r="Q244" s="127" t="s">
        <v>18</v>
      </c>
      <c r="R244" s="158" t="s">
        <v>18</v>
      </c>
      <c r="S244" s="127" t="s">
        <v>18</v>
      </c>
    </row>
    <row r="245" spans="1:19" s="1" customFormat="1">
      <c r="A245" s="4" t="s">
        <v>44</v>
      </c>
      <c r="B245" s="2" t="s">
        <v>214</v>
      </c>
      <c r="C245" s="3" t="s">
        <v>223</v>
      </c>
      <c r="D245" s="3" t="s">
        <v>224</v>
      </c>
      <c r="E245" s="153">
        <v>700</v>
      </c>
      <c r="F245" s="154">
        <v>0.05</v>
      </c>
      <c r="G245" s="153">
        <v>665</v>
      </c>
      <c r="H245" s="127">
        <v>0</v>
      </c>
      <c r="I245" s="127">
        <v>0</v>
      </c>
      <c r="J245" s="127">
        <v>0</v>
      </c>
      <c r="K245" s="127">
        <v>0</v>
      </c>
      <c r="L245" s="127">
        <v>0</v>
      </c>
      <c r="M245" s="156" t="s">
        <v>18</v>
      </c>
      <c r="N245" s="156" t="s">
        <v>18</v>
      </c>
      <c r="O245" s="158" t="s">
        <v>18</v>
      </c>
      <c r="P245" s="156" t="s">
        <v>18</v>
      </c>
      <c r="Q245" s="127" t="s">
        <v>18</v>
      </c>
      <c r="R245" s="158" t="s">
        <v>18</v>
      </c>
      <c r="S245" s="127" t="s">
        <v>18</v>
      </c>
    </row>
    <row r="246" spans="1:19" s="1" customFormat="1">
      <c r="A246" s="4" t="s">
        <v>44</v>
      </c>
      <c r="B246" s="2" t="s">
        <v>214</v>
      </c>
      <c r="C246" s="3" t="s">
        <v>225</v>
      </c>
      <c r="D246" s="3" t="s">
        <v>226</v>
      </c>
      <c r="E246" s="153">
        <v>700</v>
      </c>
      <c r="F246" s="154">
        <v>0.05</v>
      </c>
      <c r="G246" s="153">
        <v>665</v>
      </c>
      <c r="H246" s="127">
        <v>0</v>
      </c>
      <c r="I246" s="127">
        <v>0</v>
      </c>
      <c r="J246" s="127">
        <v>0</v>
      </c>
      <c r="K246" s="127">
        <v>0</v>
      </c>
      <c r="L246" s="127">
        <v>0</v>
      </c>
      <c r="M246" s="156" t="s">
        <v>18</v>
      </c>
      <c r="N246" s="156" t="s">
        <v>18</v>
      </c>
      <c r="O246" s="158" t="s">
        <v>18</v>
      </c>
      <c r="P246" s="156" t="s">
        <v>18</v>
      </c>
      <c r="Q246" s="127" t="s">
        <v>18</v>
      </c>
      <c r="R246" s="158" t="s">
        <v>18</v>
      </c>
      <c r="S246" s="127" t="s">
        <v>18</v>
      </c>
    </row>
    <row r="247" spans="1:19" s="1" customFormat="1" ht="29">
      <c r="A247" s="4" t="s">
        <v>44</v>
      </c>
      <c r="B247" s="2" t="s">
        <v>214</v>
      </c>
      <c r="C247" s="3" t="s">
        <v>227</v>
      </c>
      <c r="D247" s="3" t="s">
        <v>228</v>
      </c>
      <c r="E247" s="153">
        <v>1.29</v>
      </c>
      <c r="F247" s="154">
        <v>0.05</v>
      </c>
      <c r="G247" s="153">
        <v>1.2255</v>
      </c>
      <c r="H247" s="127">
        <v>0</v>
      </c>
      <c r="I247" s="127">
        <v>0</v>
      </c>
      <c r="J247" s="127">
        <v>0</v>
      </c>
      <c r="K247" s="127">
        <v>0</v>
      </c>
      <c r="L247" s="127">
        <v>0</v>
      </c>
      <c r="M247" s="156" t="s">
        <v>18</v>
      </c>
      <c r="N247" s="156" t="s">
        <v>18</v>
      </c>
      <c r="O247" s="158" t="s">
        <v>18</v>
      </c>
      <c r="P247" s="156" t="s">
        <v>18</v>
      </c>
      <c r="Q247" s="127" t="s">
        <v>18</v>
      </c>
      <c r="R247" s="158" t="s">
        <v>18</v>
      </c>
      <c r="S247" s="127" t="s">
        <v>18</v>
      </c>
    </row>
    <row r="248" spans="1:19" s="1" customFormat="1" ht="43.5">
      <c r="A248" s="4" t="s">
        <v>44</v>
      </c>
      <c r="B248" s="2" t="s">
        <v>214</v>
      </c>
      <c r="C248" s="3" t="s">
        <v>229</v>
      </c>
      <c r="D248" s="3" t="s">
        <v>230</v>
      </c>
      <c r="E248" s="153">
        <v>8.99</v>
      </c>
      <c r="F248" s="154">
        <v>0.05</v>
      </c>
      <c r="G248" s="153">
        <v>8.5404999999999998</v>
      </c>
      <c r="H248" s="127">
        <v>0</v>
      </c>
      <c r="I248" s="127">
        <v>0</v>
      </c>
      <c r="J248" s="127">
        <v>0</v>
      </c>
      <c r="K248" s="127">
        <v>0</v>
      </c>
      <c r="L248" s="127">
        <v>0</v>
      </c>
      <c r="M248" s="156" t="s">
        <v>18</v>
      </c>
      <c r="N248" s="156" t="s">
        <v>18</v>
      </c>
      <c r="O248" s="158" t="s">
        <v>18</v>
      </c>
      <c r="P248" s="156" t="s">
        <v>18</v>
      </c>
      <c r="Q248" s="127" t="s">
        <v>18</v>
      </c>
      <c r="R248" s="158" t="s">
        <v>18</v>
      </c>
      <c r="S248" s="127" t="s">
        <v>18</v>
      </c>
    </row>
    <row r="249" spans="1:19" s="1" customFormat="1" ht="43.5">
      <c r="A249" s="4" t="s">
        <v>44</v>
      </c>
      <c r="B249" s="2" t="s">
        <v>214</v>
      </c>
      <c r="C249" s="3" t="s">
        <v>231</v>
      </c>
      <c r="D249" s="3" t="s">
        <v>232</v>
      </c>
      <c r="E249" s="153">
        <v>1.41</v>
      </c>
      <c r="F249" s="154">
        <v>0.05</v>
      </c>
      <c r="G249" s="153">
        <v>1.3394999999999999</v>
      </c>
      <c r="H249" s="127">
        <v>0</v>
      </c>
      <c r="I249" s="127">
        <v>0</v>
      </c>
      <c r="J249" s="127">
        <v>0</v>
      </c>
      <c r="K249" s="127">
        <v>0</v>
      </c>
      <c r="L249" s="127">
        <v>0</v>
      </c>
      <c r="M249" s="156" t="s">
        <v>18</v>
      </c>
      <c r="N249" s="156" t="s">
        <v>18</v>
      </c>
      <c r="O249" s="158" t="s">
        <v>18</v>
      </c>
      <c r="P249" s="156" t="s">
        <v>18</v>
      </c>
      <c r="Q249" s="127" t="s">
        <v>18</v>
      </c>
      <c r="R249" s="158" t="s">
        <v>18</v>
      </c>
      <c r="S249" s="127" t="s">
        <v>18</v>
      </c>
    </row>
    <row r="250" spans="1:19" s="1" customFormat="1" ht="43.5">
      <c r="A250" s="4" t="s">
        <v>44</v>
      </c>
      <c r="B250" s="2" t="s">
        <v>214</v>
      </c>
      <c r="C250" s="3" t="s">
        <v>233</v>
      </c>
      <c r="D250" s="3" t="s">
        <v>234</v>
      </c>
      <c r="E250" s="153">
        <v>2.87</v>
      </c>
      <c r="F250" s="154">
        <v>0.05</v>
      </c>
      <c r="G250" s="153">
        <v>2.7265000000000001</v>
      </c>
      <c r="H250" s="127">
        <v>0</v>
      </c>
      <c r="I250" s="127">
        <v>0</v>
      </c>
      <c r="J250" s="127">
        <v>0</v>
      </c>
      <c r="K250" s="127">
        <v>0</v>
      </c>
      <c r="L250" s="127">
        <v>0</v>
      </c>
      <c r="M250" s="156" t="s">
        <v>18</v>
      </c>
      <c r="N250" s="156" t="s">
        <v>18</v>
      </c>
      <c r="O250" s="158" t="s">
        <v>18</v>
      </c>
      <c r="P250" s="156" t="s">
        <v>18</v>
      </c>
      <c r="Q250" s="127" t="s">
        <v>18</v>
      </c>
      <c r="R250" s="158" t="s">
        <v>18</v>
      </c>
      <c r="S250" s="127" t="s">
        <v>18</v>
      </c>
    </row>
    <row r="251" spans="1:19" s="1" customFormat="1" ht="29">
      <c r="A251" s="4" t="s">
        <v>44</v>
      </c>
      <c r="B251" s="2" t="s">
        <v>214</v>
      </c>
      <c r="C251" s="3" t="s">
        <v>235</v>
      </c>
      <c r="D251" s="3" t="s">
        <v>236</v>
      </c>
      <c r="E251" s="153">
        <v>2.36</v>
      </c>
      <c r="F251" s="154">
        <v>0.05</v>
      </c>
      <c r="G251" s="153">
        <v>2.242</v>
      </c>
      <c r="H251" s="127">
        <v>0</v>
      </c>
      <c r="I251" s="127">
        <v>0</v>
      </c>
      <c r="J251" s="127">
        <v>0</v>
      </c>
      <c r="K251" s="127">
        <v>0</v>
      </c>
      <c r="L251" s="127">
        <v>0</v>
      </c>
      <c r="M251" s="156" t="s">
        <v>18</v>
      </c>
      <c r="N251" s="156" t="s">
        <v>18</v>
      </c>
      <c r="O251" s="158" t="s">
        <v>18</v>
      </c>
      <c r="P251" s="156" t="s">
        <v>18</v>
      </c>
      <c r="Q251" s="127" t="s">
        <v>18</v>
      </c>
      <c r="R251" s="158" t="s">
        <v>18</v>
      </c>
      <c r="S251" s="127" t="s">
        <v>18</v>
      </c>
    </row>
    <row r="252" spans="1:19" s="1" customFormat="1" ht="29">
      <c r="A252" s="4" t="s">
        <v>44</v>
      </c>
      <c r="B252" s="2" t="s">
        <v>214</v>
      </c>
      <c r="C252" s="3" t="s">
        <v>237</v>
      </c>
      <c r="D252" s="3" t="s">
        <v>238</v>
      </c>
      <c r="E252" s="153">
        <v>1.1200000000000001</v>
      </c>
      <c r="F252" s="154">
        <v>0.05</v>
      </c>
      <c r="G252" s="153">
        <v>1.0640000000000001</v>
      </c>
      <c r="H252" s="127">
        <v>0</v>
      </c>
      <c r="I252" s="127">
        <v>0</v>
      </c>
      <c r="J252" s="127">
        <v>0</v>
      </c>
      <c r="K252" s="127">
        <v>0</v>
      </c>
      <c r="L252" s="127">
        <v>0</v>
      </c>
      <c r="M252" s="156" t="s">
        <v>18</v>
      </c>
      <c r="N252" s="156" t="s">
        <v>18</v>
      </c>
      <c r="O252" s="158" t="s">
        <v>18</v>
      </c>
      <c r="P252" s="156" t="s">
        <v>18</v>
      </c>
      <c r="Q252" s="127" t="s">
        <v>18</v>
      </c>
      <c r="R252" s="158" t="s">
        <v>18</v>
      </c>
      <c r="S252" s="127" t="s">
        <v>18</v>
      </c>
    </row>
    <row r="253" spans="1:19" s="1" customFormat="1">
      <c r="A253" s="4" t="s">
        <v>44</v>
      </c>
      <c r="B253" s="2" t="s">
        <v>214</v>
      </c>
      <c r="C253" s="3" t="s">
        <v>2714</v>
      </c>
      <c r="D253" s="3" t="s">
        <v>2715</v>
      </c>
      <c r="E253" s="153">
        <v>1290</v>
      </c>
      <c r="F253" s="154">
        <v>0.05</v>
      </c>
      <c r="G253" s="153">
        <v>1225.5</v>
      </c>
      <c r="H253" s="127">
        <v>0</v>
      </c>
      <c r="I253" s="127">
        <v>0</v>
      </c>
      <c r="J253" s="127">
        <v>0</v>
      </c>
      <c r="K253" s="127">
        <v>0</v>
      </c>
      <c r="L253" s="127">
        <v>0</v>
      </c>
      <c r="M253" s="156" t="s">
        <v>18</v>
      </c>
      <c r="N253" s="156" t="s">
        <v>18</v>
      </c>
      <c r="O253" s="158" t="s">
        <v>18</v>
      </c>
      <c r="P253" s="156" t="s">
        <v>18</v>
      </c>
      <c r="Q253" s="127" t="s">
        <v>18</v>
      </c>
      <c r="R253" s="158" t="s">
        <v>18</v>
      </c>
      <c r="S253" s="127" t="s">
        <v>18</v>
      </c>
    </row>
    <row r="254" spans="1:19" s="1" customFormat="1">
      <c r="A254" s="4" t="s">
        <v>44</v>
      </c>
      <c r="B254" s="2" t="s">
        <v>214</v>
      </c>
      <c r="C254" s="3" t="s">
        <v>2716</v>
      </c>
      <c r="D254" s="3" t="s">
        <v>2717</v>
      </c>
      <c r="E254" s="153">
        <v>300</v>
      </c>
      <c r="F254" s="154">
        <v>0.05</v>
      </c>
      <c r="G254" s="153">
        <v>285</v>
      </c>
      <c r="H254" s="127">
        <v>0</v>
      </c>
      <c r="I254" s="127">
        <v>0</v>
      </c>
      <c r="J254" s="127">
        <v>0</v>
      </c>
      <c r="K254" s="127">
        <v>0</v>
      </c>
      <c r="L254" s="127">
        <v>0</v>
      </c>
      <c r="M254" s="156" t="s">
        <v>18</v>
      </c>
      <c r="N254" s="156" t="s">
        <v>18</v>
      </c>
      <c r="O254" s="158" t="s">
        <v>18</v>
      </c>
      <c r="P254" s="156" t="s">
        <v>18</v>
      </c>
      <c r="Q254" s="127" t="s">
        <v>18</v>
      </c>
      <c r="R254" s="158" t="s">
        <v>18</v>
      </c>
      <c r="S254" s="127" t="s">
        <v>18</v>
      </c>
    </row>
    <row r="255" spans="1:19" s="1" customFormat="1">
      <c r="A255" s="4" t="s">
        <v>44</v>
      </c>
      <c r="B255" s="2" t="s">
        <v>214</v>
      </c>
      <c r="C255" s="3" t="s">
        <v>2718</v>
      </c>
      <c r="D255" s="3" t="s">
        <v>2719</v>
      </c>
      <c r="E255" s="153">
        <v>510</v>
      </c>
      <c r="F255" s="154">
        <v>0.05</v>
      </c>
      <c r="G255" s="153">
        <v>484.5</v>
      </c>
      <c r="H255" s="127">
        <v>0</v>
      </c>
      <c r="I255" s="127">
        <v>0</v>
      </c>
      <c r="J255" s="127">
        <v>0</v>
      </c>
      <c r="K255" s="127">
        <v>0</v>
      </c>
      <c r="L255" s="127">
        <v>0</v>
      </c>
      <c r="M255" s="156" t="s">
        <v>18</v>
      </c>
      <c r="N255" s="156" t="s">
        <v>18</v>
      </c>
      <c r="O255" s="158" t="s">
        <v>18</v>
      </c>
      <c r="P255" s="156" t="s">
        <v>18</v>
      </c>
      <c r="Q255" s="127" t="s">
        <v>18</v>
      </c>
      <c r="R255" s="158" t="s">
        <v>18</v>
      </c>
      <c r="S255" s="127" t="s">
        <v>18</v>
      </c>
    </row>
    <row r="256" spans="1:19" s="1" customFormat="1">
      <c r="A256" s="4" t="s">
        <v>44</v>
      </c>
      <c r="B256" s="2" t="s">
        <v>214</v>
      </c>
      <c r="C256" s="3" t="s">
        <v>2720</v>
      </c>
      <c r="D256" s="3" t="s">
        <v>2721</v>
      </c>
      <c r="E256" s="153">
        <v>120</v>
      </c>
      <c r="F256" s="154">
        <v>0.05</v>
      </c>
      <c r="G256" s="153">
        <v>114</v>
      </c>
      <c r="H256" s="127">
        <v>0</v>
      </c>
      <c r="I256" s="127">
        <v>0</v>
      </c>
      <c r="J256" s="127">
        <v>0</v>
      </c>
      <c r="K256" s="127">
        <v>0</v>
      </c>
      <c r="L256" s="127">
        <v>0</v>
      </c>
      <c r="M256" s="156" t="s">
        <v>18</v>
      </c>
      <c r="N256" s="156" t="s">
        <v>18</v>
      </c>
      <c r="O256" s="158" t="s">
        <v>18</v>
      </c>
      <c r="P256" s="156" t="s">
        <v>18</v>
      </c>
      <c r="Q256" s="127" t="s">
        <v>18</v>
      </c>
      <c r="R256" s="158" t="s">
        <v>18</v>
      </c>
      <c r="S256" s="127" t="s">
        <v>18</v>
      </c>
    </row>
    <row r="257" spans="1:19" s="1" customFormat="1">
      <c r="A257" s="4" t="s">
        <v>44</v>
      </c>
      <c r="B257" s="2" t="s">
        <v>214</v>
      </c>
      <c r="C257" s="3" t="s">
        <v>2722</v>
      </c>
      <c r="D257" s="3" t="s">
        <v>2723</v>
      </c>
      <c r="E257" s="153">
        <v>650</v>
      </c>
      <c r="F257" s="154">
        <v>0.05</v>
      </c>
      <c r="G257" s="153">
        <v>617.5</v>
      </c>
      <c r="H257" s="127">
        <v>0</v>
      </c>
      <c r="I257" s="127">
        <v>0</v>
      </c>
      <c r="J257" s="127">
        <v>0</v>
      </c>
      <c r="K257" s="127">
        <v>0</v>
      </c>
      <c r="L257" s="127">
        <v>0</v>
      </c>
      <c r="M257" s="156" t="s">
        <v>18</v>
      </c>
      <c r="N257" s="156" t="s">
        <v>18</v>
      </c>
      <c r="O257" s="158" t="s">
        <v>18</v>
      </c>
      <c r="P257" s="156" t="s">
        <v>18</v>
      </c>
      <c r="Q257" s="127" t="s">
        <v>18</v>
      </c>
      <c r="R257" s="158" t="s">
        <v>18</v>
      </c>
      <c r="S257" s="127" t="s">
        <v>18</v>
      </c>
    </row>
    <row r="258" spans="1:19" s="1" customFormat="1">
      <c r="A258" s="4" t="s">
        <v>44</v>
      </c>
      <c r="B258" s="2" t="s">
        <v>214</v>
      </c>
      <c r="C258" s="3" t="s">
        <v>2724</v>
      </c>
      <c r="D258" s="3" t="s">
        <v>2725</v>
      </c>
      <c r="E258" s="153">
        <v>1285</v>
      </c>
      <c r="F258" s="154">
        <v>0.05</v>
      </c>
      <c r="G258" s="153">
        <v>1220.75</v>
      </c>
      <c r="H258" s="127">
        <v>0</v>
      </c>
      <c r="I258" s="127">
        <v>0</v>
      </c>
      <c r="J258" s="127">
        <v>0</v>
      </c>
      <c r="K258" s="127">
        <v>0</v>
      </c>
      <c r="L258" s="127">
        <v>0</v>
      </c>
      <c r="M258" s="156" t="s">
        <v>18</v>
      </c>
      <c r="N258" s="156" t="s">
        <v>18</v>
      </c>
      <c r="O258" s="158" t="s">
        <v>18</v>
      </c>
      <c r="P258" s="156" t="s">
        <v>18</v>
      </c>
      <c r="Q258" s="127" t="s">
        <v>18</v>
      </c>
      <c r="R258" s="158" t="s">
        <v>18</v>
      </c>
      <c r="S258" s="127" t="s">
        <v>18</v>
      </c>
    </row>
    <row r="259" spans="1:19" s="1" customFormat="1">
      <c r="A259" s="4" t="s">
        <v>44</v>
      </c>
      <c r="B259" s="2" t="s">
        <v>214</v>
      </c>
      <c r="C259" s="3" t="s">
        <v>2726</v>
      </c>
      <c r="D259" s="3" t="s">
        <v>2727</v>
      </c>
      <c r="E259" s="153">
        <v>650</v>
      </c>
      <c r="F259" s="154">
        <v>0.05</v>
      </c>
      <c r="G259" s="153">
        <v>617.5</v>
      </c>
      <c r="H259" s="127">
        <v>0</v>
      </c>
      <c r="I259" s="127">
        <v>0</v>
      </c>
      <c r="J259" s="127">
        <v>0</v>
      </c>
      <c r="K259" s="127">
        <v>0</v>
      </c>
      <c r="L259" s="127">
        <v>0</v>
      </c>
      <c r="M259" s="156" t="s">
        <v>18</v>
      </c>
      <c r="N259" s="156" t="s">
        <v>18</v>
      </c>
      <c r="O259" s="158" t="s">
        <v>18</v>
      </c>
      <c r="P259" s="156" t="s">
        <v>18</v>
      </c>
      <c r="Q259" s="127" t="s">
        <v>18</v>
      </c>
      <c r="R259" s="158" t="s">
        <v>18</v>
      </c>
      <c r="S259" s="127" t="s">
        <v>18</v>
      </c>
    </row>
    <row r="260" spans="1:19" s="1" customFormat="1">
      <c r="A260" s="4" t="s">
        <v>44</v>
      </c>
      <c r="B260" s="2" t="s">
        <v>214</v>
      </c>
      <c r="C260" s="3" t="s">
        <v>2728</v>
      </c>
      <c r="D260" s="3" t="s">
        <v>2729</v>
      </c>
      <c r="E260" s="153">
        <v>1295</v>
      </c>
      <c r="F260" s="154">
        <v>0.05</v>
      </c>
      <c r="G260" s="153">
        <v>1230.25</v>
      </c>
      <c r="H260" s="127">
        <v>0</v>
      </c>
      <c r="I260" s="127">
        <v>0</v>
      </c>
      <c r="J260" s="127">
        <v>0</v>
      </c>
      <c r="K260" s="127">
        <v>0</v>
      </c>
      <c r="L260" s="127">
        <v>0</v>
      </c>
      <c r="M260" s="156" t="s">
        <v>18</v>
      </c>
      <c r="N260" s="156" t="s">
        <v>18</v>
      </c>
      <c r="O260" s="158" t="s">
        <v>18</v>
      </c>
      <c r="P260" s="156" t="s">
        <v>18</v>
      </c>
      <c r="Q260" s="127" t="s">
        <v>18</v>
      </c>
      <c r="R260" s="158" t="s">
        <v>18</v>
      </c>
      <c r="S260" s="127" t="s">
        <v>18</v>
      </c>
    </row>
    <row r="261" spans="1:19" s="1" customFormat="1">
      <c r="A261" s="4" t="s">
        <v>44</v>
      </c>
      <c r="B261" s="2" t="s">
        <v>214</v>
      </c>
      <c r="C261" s="3" t="s">
        <v>2730</v>
      </c>
      <c r="D261" s="3" t="s">
        <v>2731</v>
      </c>
      <c r="E261" s="153">
        <v>1550</v>
      </c>
      <c r="F261" s="154">
        <v>0.05</v>
      </c>
      <c r="G261" s="153">
        <v>1472.5</v>
      </c>
      <c r="H261" s="127">
        <v>0</v>
      </c>
      <c r="I261" s="127">
        <v>0</v>
      </c>
      <c r="J261" s="127">
        <v>0</v>
      </c>
      <c r="K261" s="127">
        <v>0</v>
      </c>
      <c r="L261" s="127">
        <v>0</v>
      </c>
      <c r="M261" s="156" t="s">
        <v>18</v>
      </c>
      <c r="N261" s="156" t="s">
        <v>18</v>
      </c>
      <c r="O261" s="158" t="s">
        <v>18</v>
      </c>
      <c r="P261" s="156" t="s">
        <v>18</v>
      </c>
      <c r="Q261" s="127" t="s">
        <v>18</v>
      </c>
      <c r="R261" s="158" t="s">
        <v>18</v>
      </c>
      <c r="S261" s="127" t="s">
        <v>18</v>
      </c>
    </row>
    <row r="262" spans="1:19" s="1" customFormat="1">
      <c r="A262" s="4" t="s">
        <v>44</v>
      </c>
      <c r="B262" s="2" t="s">
        <v>214</v>
      </c>
      <c r="C262" s="3" t="s">
        <v>2732</v>
      </c>
      <c r="D262" s="3" t="s">
        <v>2733</v>
      </c>
      <c r="E262" s="153">
        <v>1550</v>
      </c>
      <c r="F262" s="154">
        <v>0.05</v>
      </c>
      <c r="G262" s="153">
        <v>1472.5</v>
      </c>
      <c r="H262" s="127">
        <v>0</v>
      </c>
      <c r="I262" s="127">
        <v>0</v>
      </c>
      <c r="J262" s="127">
        <v>0</v>
      </c>
      <c r="K262" s="127">
        <v>0</v>
      </c>
      <c r="L262" s="127">
        <v>0</v>
      </c>
      <c r="M262" s="156" t="s">
        <v>18</v>
      </c>
      <c r="N262" s="156" t="s">
        <v>18</v>
      </c>
      <c r="O262" s="158" t="s">
        <v>18</v>
      </c>
      <c r="P262" s="156" t="s">
        <v>18</v>
      </c>
      <c r="Q262" s="127" t="s">
        <v>18</v>
      </c>
      <c r="R262" s="158" t="s">
        <v>18</v>
      </c>
      <c r="S262" s="127" t="s">
        <v>18</v>
      </c>
    </row>
    <row r="263" spans="1:19" s="1" customFormat="1">
      <c r="A263" s="4" t="s">
        <v>44</v>
      </c>
      <c r="B263" s="2" t="s">
        <v>214</v>
      </c>
      <c r="C263" s="3" t="s">
        <v>2734</v>
      </c>
      <c r="D263" s="3" t="s">
        <v>2735</v>
      </c>
      <c r="E263" s="153">
        <v>1285</v>
      </c>
      <c r="F263" s="154">
        <v>0.05</v>
      </c>
      <c r="G263" s="153">
        <v>1220.75</v>
      </c>
      <c r="H263" s="127">
        <v>0</v>
      </c>
      <c r="I263" s="127">
        <v>0</v>
      </c>
      <c r="J263" s="127">
        <v>0</v>
      </c>
      <c r="K263" s="127">
        <v>0</v>
      </c>
      <c r="L263" s="127">
        <v>0</v>
      </c>
      <c r="M263" s="156" t="s">
        <v>18</v>
      </c>
      <c r="N263" s="156" t="s">
        <v>18</v>
      </c>
      <c r="O263" s="158" t="s">
        <v>18</v>
      </c>
      <c r="P263" s="156" t="s">
        <v>18</v>
      </c>
      <c r="Q263" s="127" t="s">
        <v>18</v>
      </c>
      <c r="R263" s="158" t="s">
        <v>18</v>
      </c>
      <c r="S263" s="127" t="s">
        <v>18</v>
      </c>
    </row>
    <row r="264" spans="1:19" s="1" customFormat="1">
      <c r="A264" s="4" t="s">
        <v>44</v>
      </c>
      <c r="B264" s="2" t="s">
        <v>214</v>
      </c>
      <c r="C264" s="3" t="s">
        <v>2736</v>
      </c>
      <c r="D264" s="3" t="s">
        <v>2737</v>
      </c>
      <c r="E264" s="153">
        <v>355</v>
      </c>
      <c r="F264" s="154">
        <v>0.05</v>
      </c>
      <c r="G264" s="153">
        <v>337.25</v>
      </c>
      <c r="H264" s="127">
        <v>0</v>
      </c>
      <c r="I264" s="127">
        <v>0</v>
      </c>
      <c r="J264" s="127">
        <v>0</v>
      </c>
      <c r="K264" s="127">
        <v>0</v>
      </c>
      <c r="L264" s="127">
        <v>0</v>
      </c>
      <c r="M264" s="156" t="s">
        <v>18</v>
      </c>
      <c r="N264" s="156" t="s">
        <v>18</v>
      </c>
      <c r="O264" s="158" t="s">
        <v>18</v>
      </c>
      <c r="P264" s="156" t="s">
        <v>18</v>
      </c>
      <c r="Q264" s="127" t="s">
        <v>18</v>
      </c>
      <c r="R264" s="158" t="s">
        <v>18</v>
      </c>
      <c r="S264" s="127" t="s">
        <v>18</v>
      </c>
    </row>
    <row r="265" spans="1:19" s="1" customFormat="1">
      <c r="A265" s="4" t="s">
        <v>44</v>
      </c>
      <c r="B265" s="2" t="s">
        <v>214</v>
      </c>
      <c r="C265" s="3" t="s">
        <v>2738</v>
      </c>
      <c r="D265" s="3" t="s">
        <v>2739</v>
      </c>
      <c r="E265" s="153">
        <v>2340</v>
      </c>
      <c r="F265" s="154">
        <v>0.05</v>
      </c>
      <c r="G265" s="153">
        <v>2223</v>
      </c>
      <c r="H265" s="127">
        <v>0</v>
      </c>
      <c r="I265" s="127">
        <v>0</v>
      </c>
      <c r="J265" s="127">
        <v>0</v>
      </c>
      <c r="K265" s="127">
        <v>0</v>
      </c>
      <c r="L265" s="127">
        <v>0</v>
      </c>
      <c r="M265" s="156" t="s">
        <v>18</v>
      </c>
      <c r="N265" s="156" t="s">
        <v>18</v>
      </c>
      <c r="O265" s="158" t="s">
        <v>18</v>
      </c>
      <c r="P265" s="156" t="s">
        <v>18</v>
      </c>
      <c r="Q265" s="127" t="s">
        <v>18</v>
      </c>
      <c r="R265" s="158" t="s">
        <v>18</v>
      </c>
      <c r="S265" s="127" t="s">
        <v>18</v>
      </c>
    </row>
    <row r="266" spans="1:19" s="1" customFormat="1">
      <c r="A266" s="4" t="s">
        <v>44</v>
      </c>
      <c r="B266" s="2" t="s">
        <v>214</v>
      </c>
      <c r="C266" s="3" t="s">
        <v>2740</v>
      </c>
      <c r="D266" s="3" t="s">
        <v>2741</v>
      </c>
      <c r="E266" s="153">
        <v>1555</v>
      </c>
      <c r="F266" s="154">
        <v>0.05</v>
      </c>
      <c r="G266" s="153">
        <v>1477.25</v>
      </c>
      <c r="H266" s="127">
        <v>0</v>
      </c>
      <c r="I266" s="127">
        <v>0</v>
      </c>
      <c r="J266" s="127">
        <v>0</v>
      </c>
      <c r="K266" s="127">
        <v>0</v>
      </c>
      <c r="L266" s="127">
        <v>0</v>
      </c>
      <c r="M266" s="156" t="s">
        <v>18</v>
      </c>
      <c r="N266" s="156" t="s">
        <v>18</v>
      </c>
      <c r="O266" s="158" t="s">
        <v>18</v>
      </c>
      <c r="P266" s="156" t="s">
        <v>18</v>
      </c>
      <c r="Q266" s="127" t="s">
        <v>18</v>
      </c>
      <c r="R266" s="158" t="s">
        <v>18</v>
      </c>
      <c r="S266" s="127" t="s">
        <v>18</v>
      </c>
    </row>
    <row r="267" spans="1:19" s="1" customFormat="1">
      <c r="A267" s="4" t="s">
        <v>44</v>
      </c>
      <c r="B267" s="2" t="s">
        <v>214</v>
      </c>
      <c r="C267" s="3" t="s">
        <v>2742</v>
      </c>
      <c r="D267" s="3" t="s">
        <v>2743</v>
      </c>
      <c r="E267" s="153">
        <v>650</v>
      </c>
      <c r="F267" s="154">
        <v>0.05</v>
      </c>
      <c r="G267" s="153">
        <v>617.5</v>
      </c>
      <c r="H267" s="127">
        <v>0</v>
      </c>
      <c r="I267" s="127">
        <v>0</v>
      </c>
      <c r="J267" s="127">
        <v>0</v>
      </c>
      <c r="K267" s="127">
        <v>0</v>
      </c>
      <c r="L267" s="127">
        <v>0</v>
      </c>
      <c r="M267" s="156" t="s">
        <v>18</v>
      </c>
      <c r="N267" s="156" t="s">
        <v>18</v>
      </c>
      <c r="O267" s="158" t="s">
        <v>18</v>
      </c>
      <c r="P267" s="156" t="s">
        <v>18</v>
      </c>
      <c r="Q267" s="127" t="s">
        <v>18</v>
      </c>
      <c r="R267" s="158" t="s">
        <v>18</v>
      </c>
      <c r="S267" s="127" t="s">
        <v>18</v>
      </c>
    </row>
    <row r="268" spans="1:19" s="1" customFormat="1">
      <c r="A268" s="4" t="s">
        <v>44</v>
      </c>
      <c r="B268" s="2" t="s">
        <v>214</v>
      </c>
      <c r="C268" s="3" t="s">
        <v>2744</v>
      </c>
      <c r="D268" s="3" t="s">
        <v>2745</v>
      </c>
      <c r="E268" s="153">
        <v>3355</v>
      </c>
      <c r="F268" s="154">
        <v>0.05</v>
      </c>
      <c r="G268" s="153">
        <v>3187.25</v>
      </c>
      <c r="H268" s="127">
        <v>0</v>
      </c>
      <c r="I268" s="127">
        <v>0</v>
      </c>
      <c r="J268" s="127">
        <v>0</v>
      </c>
      <c r="K268" s="127">
        <v>0</v>
      </c>
      <c r="L268" s="127">
        <v>0</v>
      </c>
      <c r="M268" s="156" t="s">
        <v>18</v>
      </c>
      <c r="N268" s="156" t="s">
        <v>18</v>
      </c>
      <c r="O268" s="158" t="s">
        <v>18</v>
      </c>
      <c r="P268" s="156" t="s">
        <v>18</v>
      </c>
      <c r="Q268" s="127" t="s">
        <v>18</v>
      </c>
      <c r="R268" s="158" t="s">
        <v>18</v>
      </c>
      <c r="S268" s="127" t="s">
        <v>18</v>
      </c>
    </row>
    <row r="269" spans="1:19" s="1" customFormat="1">
      <c r="A269" s="4" t="s">
        <v>44</v>
      </c>
      <c r="B269" s="2" t="s">
        <v>214</v>
      </c>
      <c r="C269" s="3" t="s">
        <v>2746</v>
      </c>
      <c r="D269" s="3" t="s">
        <v>2747</v>
      </c>
      <c r="E269" s="153">
        <v>725</v>
      </c>
      <c r="F269" s="154">
        <v>0.05</v>
      </c>
      <c r="G269" s="153">
        <v>688.75</v>
      </c>
      <c r="H269" s="127">
        <v>0</v>
      </c>
      <c r="I269" s="127">
        <v>0</v>
      </c>
      <c r="J269" s="127">
        <v>0</v>
      </c>
      <c r="K269" s="127">
        <v>0</v>
      </c>
      <c r="L269" s="127">
        <v>0</v>
      </c>
      <c r="M269" s="156" t="s">
        <v>18</v>
      </c>
      <c r="N269" s="156" t="s">
        <v>18</v>
      </c>
      <c r="O269" s="158" t="s">
        <v>18</v>
      </c>
      <c r="P269" s="156" t="s">
        <v>18</v>
      </c>
      <c r="Q269" s="127" t="s">
        <v>18</v>
      </c>
      <c r="R269" s="158" t="s">
        <v>18</v>
      </c>
      <c r="S269" s="127" t="s">
        <v>18</v>
      </c>
    </row>
    <row r="270" spans="1:19" s="1" customFormat="1">
      <c r="A270" s="4" t="s">
        <v>44</v>
      </c>
      <c r="B270" s="2" t="s">
        <v>214</v>
      </c>
      <c r="C270" s="3" t="s">
        <v>2748</v>
      </c>
      <c r="D270" s="3" t="s">
        <v>2749</v>
      </c>
      <c r="E270" s="153">
        <v>1205</v>
      </c>
      <c r="F270" s="154">
        <v>0.05</v>
      </c>
      <c r="G270" s="153">
        <v>1144.75</v>
      </c>
      <c r="H270" s="127">
        <v>0</v>
      </c>
      <c r="I270" s="127">
        <v>0</v>
      </c>
      <c r="J270" s="127">
        <v>0</v>
      </c>
      <c r="K270" s="127">
        <v>0</v>
      </c>
      <c r="L270" s="127">
        <v>0</v>
      </c>
      <c r="M270" s="156" t="s">
        <v>18</v>
      </c>
      <c r="N270" s="156" t="s">
        <v>18</v>
      </c>
      <c r="O270" s="158" t="s">
        <v>18</v>
      </c>
      <c r="P270" s="156" t="s">
        <v>18</v>
      </c>
      <c r="Q270" s="127" t="s">
        <v>18</v>
      </c>
      <c r="R270" s="158" t="s">
        <v>18</v>
      </c>
      <c r="S270" s="127" t="s">
        <v>18</v>
      </c>
    </row>
    <row r="271" spans="1:19" s="1" customFormat="1">
      <c r="A271" s="4" t="s">
        <v>44</v>
      </c>
      <c r="B271" s="2" t="s">
        <v>214</v>
      </c>
      <c r="C271" s="3" t="s">
        <v>2750</v>
      </c>
      <c r="D271" s="3" t="s">
        <v>2751</v>
      </c>
      <c r="E271" s="153">
        <v>1940</v>
      </c>
      <c r="F271" s="154">
        <v>0.05</v>
      </c>
      <c r="G271" s="153">
        <v>1843</v>
      </c>
      <c r="H271" s="127">
        <v>0</v>
      </c>
      <c r="I271" s="127">
        <v>0</v>
      </c>
      <c r="J271" s="127">
        <v>0</v>
      </c>
      <c r="K271" s="127">
        <v>0</v>
      </c>
      <c r="L271" s="127">
        <v>0</v>
      </c>
      <c r="M271" s="156" t="s">
        <v>18</v>
      </c>
      <c r="N271" s="156" t="s">
        <v>18</v>
      </c>
      <c r="O271" s="158" t="s">
        <v>18</v>
      </c>
      <c r="P271" s="156" t="s">
        <v>18</v>
      </c>
      <c r="Q271" s="127" t="s">
        <v>18</v>
      </c>
      <c r="R271" s="158" t="s">
        <v>18</v>
      </c>
      <c r="S271" s="127" t="s">
        <v>18</v>
      </c>
    </row>
    <row r="272" spans="1:19" s="1" customFormat="1">
      <c r="A272" s="4" t="s">
        <v>44</v>
      </c>
      <c r="B272" s="2" t="s">
        <v>214</v>
      </c>
      <c r="C272" s="3" t="s">
        <v>2752</v>
      </c>
      <c r="D272" s="3" t="s">
        <v>2753</v>
      </c>
      <c r="E272" s="153">
        <v>4.46</v>
      </c>
      <c r="F272" s="154">
        <v>0.05</v>
      </c>
      <c r="G272" s="153">
        <v>4.2370000000000001</v>
      </c>
      <c r="H272" s="127">
        <v>0</v>
      </c>
      <c r="I272" s="127">
        <v>0</v>
      </c>
      <c r="J272" s="127">
        <v>0</v>
      </c>
      <c r="K272" s="127">
        <v>0</v>
      </c>
      <c r="L272" s="127">
        <v>0</v>
      </c>
      <c r="M272" s="156" t="s">
        <v>18</v>
      </c>
      <c r="N272" s="156" t="s">
        <v>18</v>
      </c>
      <c r="O272" s="158" t="s">
        <v>18</v>
      </c>
      <c r="P272" s="156" t="s">
        <v>18</v>
      </c>
      <c r="Q272" s="127" t="s">
        <v>18</v>
      </c>
      <c r="R272" s="158" t="s">
        <v>18</v>
      </c>
      <c r="S272" s="127" t="s">
        <v>18</v>
      </c>
    </row>
    <row r="273" spans="1:19" s="1" customFormat="1">
      <c r="A273" s="4" t="s">
        <v>44</v>
      </c>
      <c r="B273" s="2" t="s">
        <v>214</v>
      </c>
      <c r="C273" s="3" t="s">
        <v>2754</v>
      </c>
      <c r="D273" s="3" t="s">
        <v>2755</v>
      </c>
      <c r="E273" s="153">
        <v>1.79</v>
      </c>
      <c r="F273" s="154">
        <v>0.05</v>
      </c>
      <c r="G273" s="153">
        <v>1.7004999999999999</v>
      </c>
      <c r="H273" s="127">
        <v>0</v>
      </c>
      <c r="I273" s="127">
        <v>0</v>
      </c>
      <c r="J273" s="127">
        <v>0</v>
      </c>
      <c r="K273" s="127">
        <v>0</v>
      </c>
      <c r="L273" s="127">
        <v>0</v>
      </c>
      <c r="M273" s="156" t="s">
        <v>18</v>
      </c>
      <c r="N273" s="156" t="s">
        <v>18</v>
      </c>
      <c r="O273" s="158" t="s">
        <v>18</v>
      </c>
      <c r="P273" s="156" t="s">
        <v>18</v>
      </c>
      <c r="Q273" s="127" t="s">
        <v>18</v>
      </c>
      <c r="R273" s="158" t="s">
        <v>18</v>
      </c>
      <c r="S273" s="127" t="s">
        <v>18</v>
      </c>
    </row>
    <row r="274" spans="1:19" s="1" customFormat="1">
      <c r="A274" s="4" t="s">
        <v>44</v>
      </c>
      <c r="B274" s="2" t="s">
        <v>214</v>
      </c>
      <c r="C274" s="3" t="s">
        <v>2756</v>
      </c>
      <c r="D274" s="3" t="s">
        <v>2757</v>
      </c>
      <c r="E274" s="153">
        <v>2.99</v>
      </c>
      <c r="F274" s="154">
        <v>0.05</v>
      </c>
      <c r="G274" s="153">
        <v>2.8405</v>
      </c>
      <c r="H274" s="127">
        <v>0</v>
      </c>
      <c r="I274" s="127">
        <v>0</v>
      </c>
      <c r="J274" s="127">
        <v>0</v>
      </c>
      <c r="K274" s="127">
        <v>0</v>
      </c>
      <c r="L274" s="127">
        <v>0</v>
      </c>
      <c r="M274" s="156" t="s">
        <v>18</v>
      </c>
      <c r="N274" s="156" t="s">
        <v>18</v>
      </c>
      <c r="O274" s="158" t="s">
        <v>18</v>
      </c>
      <c r="P274" s="156" t="s">
        <v>18</v>
      </c>
      <c r="Q274" s="127" t="s">
        <v>18</v>
      </c>
      <c r="R274" s="158" t="s">
        <v>18</v>
      </c>
      <c r="S274" s="127" t="s">
        <v>18</v>
      </c>
    </row>
    <row r="275" spans="1:19" s="1" customFormat="1">
      <c r="A275" s="4" t="s">
        <v>44</v>
      </c>
      <c r="B275" s="2" t="s">
        <v>214</v>
      </c>
      <c r="C275" s="3" t="s">
        <v>2758</v>
      </c>
      <c r="D275" s="3" t="s">
        <v>2759</v>
      </c>
      <c r="E275" s="153">
        <v>3.83</v>
      </c>
      <c r="F275" s="154">
        <v>0.05</v>
      </c>
      <c r="G275" s="153">
        <v>3.6385000000000001</v>
      </c>
      <c r="H275" s="127">
        <v>0</v>
      </c>
      <c r="I275" s="127">
        <v>0</v>
      </c>
      <c r="J275" s="127">
        <v>0</v>
      </c>
      <c r="K275" s="127">
        <v>0</v>
      </c>
      <c r="L275" s="127">
        <v>0</v>
      </c>
      <c r="M275" s="156" t="s">
        <v>18</v>
      </c>
      <c r="N275" s="156" t="s">
        <v>18</v>
      </c>
      <c r="O275" s="158" t="s">
        <v>18</v>
      </c>
      <c r="P275" s="156" t="s">
        <v>18</v>
      </c>
      <c r="Q275" s="127" t="s">
        <v>18</v>
      </c>
      <c r="R275" s="158" t="s">
        <v>18</v>
      </c>
      <c r="S275" s="127" t="s">
        <v>18</v>
      </c>
    </row>
    <row r="276" spans="1:19" s="1" customFormat="1">
      <c r="A276" s="4" t="s">
        <v>44</v>
      </c>
      <c r="B276" s="2" t="s">
        <v>214</v>
      </c>
      <c r="C276" s="3" t="s">
        <v>2760</v>
      </c>
      <c r="D276" s="3" t="s">
        <v>2761</v>
      </c>
      <c r="E276" s="153">
        <v>2.57</v>
      </c>
      <c r="F276" s="154">
        <v>0.05</v>
      </c>
      <c r="G276" s="153">
        <v>2.4414999999999996</v>
      </c>
      <c r="H276" s="127">
        <v>0</v>
      </c>
      <c r="I276" s="127">
        <v>0</v>
      </c>
      <c r="J276" s="127">
        <v>0</v>
      </c>
      <c r="K276" s="127">
        <v>0</v>
      </c>
      <c r="L276" s="127">
        <v>0</v>
      </c>
      <c r="M276" s="156" t="s">
        <v>18</v>
      </c>
      <c r="N276" s="156" t="s">
        <v>18</v>
      </c>
      <c r="O276" s="158" t="s">
        <v>18</v>
      </c>
      <c r="P276" s="156" t="s">
        <v>18</v>
      </c>
      <c r="Q276" s="127" t="s">
        <v>18</v>
      </c>
      <c r="R276" s="158" t="s">
        <v>18</v>
      </c>
      <c r="S276" s="127" t="s">
        <v>18</v>
      </c>
    </row>
    <row r="277" spans="1:19" s="1" customFormat="1">
      <c r="A277" s="4" t="s">
        <v>44</v>
      </c>
      <c r="B277" s="2" t="s">
        <v>214</v>
      </c>
      <c r="C277" s="3" t="s">
        <v>2762</v>
      </c>
      <c r="D277" s="3" t="s">
        <v>2763</v>
      </c>
      <c r="E277" s="153">
        <v>3.41</v>
      </c>
      <c r="F277" s="154">
        <v>0.05</v>
      </c>
      <c r="G277" s="153">
        <v>3.2395</v>
      </c>
      <c r="H277" s="127">
        <v>0</v>
      </c>
      <c r="I277" s="127">
        <v>0</v>
      </c>
      <c r="J277" s="127">
        <v>0</v>
      </c>
      <c r="K277" s="127">
        <v>0</v>
      </c>
      <c r="L277" s="127">
        <v>0</v>
      </c>
      <c r="M277" s="156" t="s">
        <v>18</v>
      </c>
      <c r="N277" s="156" t="s">
        <v>18</v>
      </c>
      <c r="O277" s="158" t="s">
        <v>18</v>
      </c>
      <c r="P277" s="156" t="s">
        <v>18</v>
      </c>
      <c r="Q277" s="127" t="s">
        <v>18</v>
      </c>
      <c r="R277" s="158" t="s">
        <v>18</v>
      </c>
      <c r="S277" s="127" t="s">
        <v>18</v>
      </c>
    </row>
    <row r="278" spans="1:19" s="1" customFormat="1">
      <c r="A278" s="4" t="s">
        <v>44</v>
      </c>
      <c r="B278" s="2" t="s">
        <v>214</v>
      </c>
      <c r="C278" s="3" t="s">
        <v>2764</v>
      </c>
      <c r="D278" s="3" t="s">
        <v>2765</v>
      </c>
      <c r="E278" s="153">
        <v>5.88</v>
      </c>
      <c r="F278" s="154">
        <v>0.05</v>
      </c>
      <c r="G278" s="153">
        <v>5.5859999999999994</v>
      </c>
      <c r="H278" s="127">
        <v>0</v>
      </c>
      <c r="I278" s="127">
        <v>0</v>
      </c>
      <c r="J278" s="127">
        <v>0</v>
      </c>
      <c r="K278" s="127">
        <v>0</v>
      </c>
      <c r="L278" s="127">
        <v>0</v>
      </c>
      <c r="M278" s="156" t="s">
        <v>18</v>
      </c>
      <c r="N278" s="156" t="s">
        <v>18</v>
      </c>
      <c r="O278" s="158" t="s">
        <v>18</v>
      </c>
      <c r="P278" s="156" t="s">
        <v>18</v>
      </c>
      <c r="Q278" s="127" t="s">
        <v>18</v>
      </c>
      <c r="R278" s="158" t="s">
        <v>18</v>
      </c>
      <c r="S278" s="127" t="s">
        <v>18</v>
      </c>
    </row>
    <row r="279" spans="1:19" s="1" customFormat="1">
      <c r="A279" s="4" t="s">
        <v>44</v>
      </c>
      <c r="B279" s="2" t="s">
        <v>214</v>
      </c>
      <c r="C279" s="3" t="s">
        <v>2766</v>
      </c>
      <c r="D279" s="3" t="s">
        <v>2767</v>
      </c>
      <c r="E279" s="153">
        <v>1.42</v>
      </c>
      <c r="F279" s="154">
        <v>0.05</v>
      </c>
      <c r="G279" s="153">
        <v>1.349</v>
      </c>
      <c r="H279" s="127">
        <v>0</v>
      </c>
      <c r="I279" s="127">
        <v>0</v>
      </c>
      <c r="J279" s="127">
        <v>0</v>
      </c>
      <c r="K279" s="127">
        <v>0</v>
      </c>
      <c r="L279" s="127">
        <v>0</v>
      </c>
      <c r="M279" s="156" t="s">
        <v>18</v>
      </c>
      <c r="N279" s="156" t="s">
        <v>18</v>
      </c>
      <c r="O279" s="158" t="s">
        <v>18</v>
      </c>
      <c r="P279" s="156" t="s">
        <v>18</v>
      </c>
      <c r="Q279" s="127" t="s">
        <v>18</v>
      </c>
      <c r="R279" s="158" t="s">
        <v>18</v>
      </c>
      <c r="S279" s="127" t="s">
        <v>18</v>
      </c>
    </row>
    <row r="280" spans="1:19" s="1" customFormat="1">
      <c r="A280" s="4" t="s">
        <v>44</v>
      </c>
      <c r="B280" s="2" t="s">
        <v>214</v>
      </c>
      <c r="C280" s="3" t="s">
        <v>2768</v>
      </c>
      <c r="D280" s="3" t="s">
        <v>2767</v>
      </c>
      <c r="E280" s="153">
        <v>1.18</v>
      </c>
      <c r="F280" s="154">
        <v>0.05</v>
      </c>
      <c r="G280" s="153">
        <v>1.121</v>
      </c>
      <c r="H280" s="127">
        <v>0</v>
      </c>
      <c r="I280" s="127">
        <v>0</v>
      </c>
      <c r="J280" s="127">
        <v>0</v>
      </c>
      <c r="K280" s="127">
        <v>0</v>
      </c>
      <c r="L280" s="127">
        <v>0</v>
      </c>
      <c r="M280" s="156" t="s">
        <v>18</v>
      </c>
      <c r="N280" s="156" t="s">
        <v>18</v>
      </c>
      <c r="O280" s="158" t="s">
        <v>18</v>
      </c>
      <c r="P280" s="156" t="s">
        <v>18</v>
      </c>
      <c r="Q280" s="127" t="s">
        <v>18</v>
      </c>
      <c r="R280" s="158" t="s">
        <v>18</v>
      </c>
      <c r="S280" s="127" t="s">
        <v>18</v>
      </c>
    </row>
    <row r="281" spans="1:19" s="1" customFormat="1">
      <c r="A281" s="4" t="s">
        <v>44</v>
      </c>
      <c r="B281" s="2" t="s">
        <v>214</v>
      </c>
      <c r="C281" s="3" t="s">
        <v>2769</v>
      </c>
      <c r="D281" s="3" t="s">
        <v>2770</v>
      </c>
      <c r="E281" s="153">
        <v>2.2599999999999998</v>
      </c>
      <c r="F281" s="154">
        <v>0.05</v>
      </c>
      <c r="G281" s="153">
        <v>2.1469999999999998</v>
      </c>
      <c r="H281" s="127">
        <v>0</v>
      </c>
      <c r="I281" s="127">
        <v>0</v>
      </c>
      <c r="J281" s="127">
        <v>0</v>
      </c>
      <c r="K281" s="127">
        <v>0</v>
      </c>
      <c r="L281" s="127">
        <v>0</v>
      </c>
      <c r="M281" s="156" t="s">
        <v>18</v>
      </c>
      <c r="N281" s="156" t="s">
        <v>18</v>
      </c>
      <c r="O281" s="158" t="s">
        <v>18</v>
      </c>
      <c r="P281" s="156" t="s">
        <v>18</v>
      </c>
      <c r="Q281" s="127" t="s">
        <v>18</v>
      </c>
      <c r="R281" s="158" t="s">
        <v>18</v>
      </c>
      <c r="S281" s="127" t="s">
        <v>18</v>
      </c>
    </row>
    <row r="282" spans="1:19">
      <c r="A282" s="4" t="s">
        <v>44</v>
      </c>
      <c r="B282" s="2" t="s">
        <v>214</v>
      </c>
      <c r="C282" s="3" t="s">
        <v>2771</v>
      </c>
      <c r="D282" s="3" t="s">
        <v>2772</v>
      </c>
      <c r="E282" s="153">
        <v>835</v>
      </c>
      <c r="F282" s="154">
        <v>0.05</v>
      </c>
      <c r="G282" s="153">
        <v>793.25</v>
      </c>
      <c r="H282" s="127">
        <v>0</v>
      </c>
      <c r="I282" s="127">
        <v>0</v>
      </c>
      <c r="J282" s="127">
        <v>0</v>
      </c>
      <c r="K282" s="127">
        <v>0</v>
      </c>
      <c r="L282" s="127">
        <v>0</v>
      </c>
      <c r="M282" s="156" t="s">
        <v>18</v>
      </c>
      <c r="N282" s="156" t="s">
        <v>18</v>
      </c>
      <c r="O282" s="158" t="s">
        <v>18</v>
      </c>
      <c r="P282" s="156" t="s">
        <v>18</v>
      </c>
      <c r="Q282" s="127" t="s">
        <v>18</v>
      </c>
      <c r="R282" s="158" t="s">
        <v>18</v>
      </c>
      <c r="S282" s="127" t="s">
        <v>18</v>
      </c>
    </row>
    <row r="283" spans="1:19" s="1" customFormat="1">
      <c r="A283" s="4" t="s">
        <v>44</v>
      </c>
      <c r="B283" s="2" t="s">
        <v>214</v>
      </c>
      <c r="C283" s="3" t="s">
        <v>2773</v>
      </c>
      <c r="D283" s="3" t="s">
        <v>2774</v>
      </c>
      <c r="E283" s="153">
        <v>550</v>
      </c>
      <c r="F283" s="154">
        <v>0.05</v>
      </c>
      <c r="G283" s="153">
        <v>522.5</v>
      </c>
      <c r="H283" s="127">
        <v>0</v>
      </c>
      <c r="I283" s="127">
        <v>0</v>
      </c>
      <c r="J283" s="127">
        <v>0</v>
      </c>
      <c r="K283" s="127">
        <v>0</v>
      </c>
      <c r="L283" s="127">
        <v>0</v>
      </c>
      <c r="M283" s="156" t="s">
        <v>18</v>
      </c>
      <c r="N283" s="156" t="s">
        <v>18</v>
      </c>
      <c r="O283" s="158" t="s">
        <v>18</v>
      </c>
      <c r="P283" s="156" t="s">
        <v>18</v>
      </c>
      <c r="Q283" s="127" t="s">
        <v>18</v>
      </c>
      <c r="R283" s="158" t="s">
        <v>18</v>
      </c>
      <c r="S283" s="127" t="s">
        <v>18</v>
      </c>
    </row>
    <row r="284" spans="1:19" s="1" customFormat="1">
      <c r="A284" s="4" t="s">
        <v>44</v>
      </c>
      <c r="B284" s="2" t="s">
        <v>214</v>
      </c>
      <c r="C284" s="3" t="s">
        <v>2775</v>
      </c>
      <c r="D284" s="3" t="s">
        <v>2776</v>
      </c>
      <c r="E284" s="153">
        <v>275</v>
      </c>
      <c r="F284" s="154">
        <v>0.05</v>
      </c>
      <c r="G284" s="153">
        <v>261.25</v>
      </c>
      <c r="H284" s="127">
        <v>0</v>
      </c>
      <c r="I284" s="127">
        <v>0</v>
      </c>
      <c r="J284" s="127">
        <v>0</v>
      </c>
      <c r="K284" s="127">
        <v>0</v>
      </c>
      <c r="L284" s="127">
        <v>0</v>
      </c>
      <c r="M284" s="156" t="s">
        <v>18</v>
      </c>
      <c r="N284" s="156" t="s">
        <v>18</v>
      </c>
      <c r="O284" s="158" t="s">
        <v>18</v>
      </c>
      <c r="P284" s="156" t="s">
        <v>18</v>
      </c>
      <c r="Q284" s="127" t="s">
        <v>18</v>
      </c>
      <c r="R284" s="158" t="s">
        <v>18</v>
      </c>
      <c r="S284" s="127" t="s">
        <v>18</v>
      </c>
    </row>
    <row r="285" spans="1:19" s="1" customFormat="1">
      <c r="A285" s="4" t="s">
        <v>44</v>
      </c>
      <c r="B285" s="2" t="s">
        <v>214</v>
      </c>
      <c r="C285" s="3" t="s">
        <v>2777</v>
      </c>
      <c r="D285" s="3" t="s">
        <v>2778</v>
      </c>
      <c r="E285" s="153">
        <v>275</v>
      </c>
      <c r="F285" s="154">
        <v>0.05</v>
      </c>
      <c r="G285" s="153">
        <v>261.25</v>
      </c>
      <c r="H285" s="127">
        <v>0</v>
      </c>
      <c r="I285" s="127">
        <v>0</v>
      </c>
      <c r="J285" s="127">
        <v>0</v>
      </c>
      <c r="K285" s="127">
        <v>0</v>
      </c>
      <c r="L285" s="127">
        <v>0</v>
      </c>
      <c r="M285" s="156" t="s">
        <v>18</v>
      </c>
      <c r="N285" s="156" t="s">
        <v>18</v>
      </c>
      <c r="O285" s="158" t="s">
        <v>18</v>
      </c>
      <c r="P285" s="156" t="s">
        <v>18</v>
      </c>
      <c r="Q285" s="127" t="s">
        <v>18</v>
      </c>
      <c r="R285" s="158" t="s">
        <v>18</v>
      </c>
      <c r="S285" s="127" t="s">
        <v>18</v>
      </c>
    </row>
    <row r="286" spans="1:19" s="1" customFormat="1">
      <c r="A286" s="4" t="s">
        <v>44</v>
      </c>
      <c r="B286" s="2" t="s">
        <v>214</v>
      </c>
      <c r="C286" s="3" t="s">
        <v>2779</v>
      </c>
      <c r="D286" s="3" t="s">
        <v>2780</v>
      </c>
      <c r="E286" s="153">
        <v>510</v>
      </c>
      <c r="F286" s="154">
        <v>0.05</v>
      </c>
      <c r="G286" s="153">
        <v>484.5</v>
      </c>
      <c r="H286" s="127">
        <v>0</v>
      </c>
      <c r="I286" s="127">
        <v>0</v>
      </c>
      <c r="J286" s="127">
        <v>0</v>
      </c>
      <c r="K286" s="127">
        <v>0</v>
      </c>
      <c r="L286" s="127">
        <v>0</v>
      </c>
      <c r="M286" s="156" t="s">
        <v>18</v>
      </c>
      <c r="N286" s="156" t="s">
        <v>18</v>
      </c>
      <c r="O286" s="158" t="s">
        <v>18</v>
      </c>
      <c r="P286" s="156" t="s">
        <v>18</v>
      </c>
      <c r="Q286" s="127" t="s">
        <v>18</v>
      </c>
      <c r="R286" s="158" t="s">
        <v>18</v>
      </c>
      <c r="S286" s="127" t="s">
        <v>18</v>
      </c>
    </row>
    <row r="287" spans="1:19" s="1" customFormat="1">
      <c r="A287" s="4" t="s">
        <v>44</v>
      </c>
      <c r="B287" s="2" t="s">
        <v>214</v>
      </c>
      <c r="C287" s="3" t="s">
        <v>2781</v>
      </c>
      <c r="D287" s="3" t="s">
        <v>2782</v>
      </c>
      <c r="E287" s="153">
        <v>120</v>
      </c>
      <c r="F287" s="154">
        <v>0.05</v>
      </c>
      <c r="G287" s="153">
        <v>114</v>
      </c>
      <c r="H287" s="127">
        <v>0</v>
      </c>
      <c r="I287" s="127">
        <v>0</v>
      </c>
      <c r="J287" s="127">
        <v>0</v>
      </c>
      <c r="K287" s="127">
        <v>0</v>
      </c>
      <c r="L287" s="127">
        <v>0</v>
      </c>
      <c r="M287" s="156" t="s">
        <v>18</v>
      </c>
      <c r="N287" s="156" t="s">
        <v>18</v>
      </c>
      <c r="O287" s="158" t="s">
        <v>18</v>
      </c>
      <c r="P287" s="156" t="s">
        <v>18</v>
      </c>
      <c r="Q287" s="127" t="s">
        <v>18</v>
      </c>
      <c r="R287" s="158" t="s">
        <v>18</v>
      </c>
      <c r="S287" s="127" t="s">
        <v>18</v>
      </c>
    </row>
    <row r="288" spans="1:19" s="1" customFormat="1">
      <c r="A288" s="4" t="s">
        <v>44</v>
      </c>
      <c r="B288" s="2" t="s">
        <v>214</v>
      </c>
      <c r="C288" s="3" t="s">
        <v>2783</v>
      </c>
      <c r="D288" s="3" t="s">
        <v>2784</v>
      </c>
      <c r="E288" s="153">
        <v>650</v>
      </c>
      <c r="F288" s="154">
        <v>0.05</v>
      </c>
      <c r="G288" s="153">
        <v>617.5</v>
      </c>
      <c r="H288" s="127">
        <v>0</v>
      </c>
      <c r="I288" s="127">
        <v>0</v>
      </c>
      <c r="J288" s="127">
        <v>0</v>
      </c>
      <c r="K288" s="127">
        <v>0</v>
      </c>
      <c r="L288" s="127">
        <v>0</v>
      </c>
      <c r="M288" s="156" t="s">
        <v>18</v>
      </c>
      <c r="N288" s="156" t="s">
        <v>18</v>
      </c>
      <c r="O288" s="158" t="s">
        <v>18</v>
      </c>
      <c r="P288" s="156" t="s">
        <v>18</v>
      </c>
      <c r="Q288" s="127" t="s">
        <v>18</v>
      </c>
      <c r="R288" s="158" t="s">
        <v>18</v>
      </c>
      <c r="S288" s="127" t="s">
        <v>18</v>
      </c>
    </row>
    <row r="289" spans="1:19" s="1" customFormat="1">
      <c r="A289" s="4" t="s">
        <v>44</v>
      </c>
      <c r="B289" s="2" t="s">
        <v>214</v>
      </c>
      <c r="C289" s="3" t="s">
        <v>2785</v>
      </c>
      <c r="D289" s="3" t="s">
        <v>2786</v>
      </c>
      <c r="E289" s="153">
        <v>1285</v>
      </c>
      <c r="F289" s="154">
        <v>0.05</v>
      </c>
      <c r="G289" s="153">
        <v>1220.75</v>
      </c>
      <c r="H289" s="127">
        <v>0</v>
      </c>
      <c r="I289" s="127">
        <v>0</v>
      </c>
      <c r="J289" s="127">
        <v>0</v>
      </c>
      <c r="K289" s="127">
        <v>0</v>
      </c>
      <c r="L289" s="127">
        <v>0</v>
      </c>
      <c r="M289" s="156" t="s">
        <v>18</v>
      </c>
      <c r="N289" s="156" t="s">
        <v>18</v>
      </c>
      <c r="O289" s="158" t="s">
        <v>18</v>
      </c>
      <c r="P289" s="156" t="s">
        <v>18</v>
      </c>
      <c r="Q289" s="127" t="s">
        <v>18</v>
      </c>
      <c r="R289" s="158" t="s">
        <v>18</v>
      </c>
      <c r="S289" s="127" t="s">
        <v>18</v>
      </c>
    </row>
    <row r="290" spans="1:19" s="1" customFormat="1">
      <c r="A290" s="4" t="s">
        <v>44</v>
      </c>
      <c r="B290" s="2" t="s">
        <v>214</v>
      </c>
      <c r="C290" s="3" t="s">
        <v>2787</v>
      </c>
      <c r="D290" s="3" t="s">
        <v>2788</v>
      </c>
      <c r="E290" s="153">
        <v>650</v>
      </c>
      <c r="F290" s="154">
        <v>0.05</v>
      </c>
      <c r="G290" s="153">
        <v>617.5</v>
      </c>
      <c r="H290" s="127">
        <v>0</v>
      </c>
      <c r="I290" s="127">
        <v>0</v>
      </c>
      <c r="J290" s="127">
        <v>0</v>
      </c>
      <c r="K290" s="127">
        <v>0</v>
      </c>
      <c r="L290" s="127">
        <v>0</v>
      </c>
      <c r="M290" s="156" t="s">
        <v>18</v>
      </c>
      <c r="N290" s="156" t="s">
        <v>18</v>
      </c>
      <c r="O290" s="158" t="s">
        <v>18</v>
      </c>
      <c r="P290" s="156" t="s">
        <v>18</v>
      </c>
      <c r="Q290" s="127" t="s">
        <v>18</v>
      </c>
      <c r="R290" s="158" t="s">
        <v>18</v>
      </c>
      <c r="S290" s="127" t="s">
        <v>18</v>
      </c>
    </row>
    <row r="291" spans="1:19" s="1" customFormat="1">
      <c r="A291" s="4" t="s">
        <v>44</v>
      </c>
      <c r="B291" s="2" t="s">
        <v>214</v>
      </c>
      <c r="C291" s="3" t="s">
        <v>2789</v>
      </c>
      <c r="D291" s="3" t="s">
        <v>2790</v>
      </c>
      <c r="E291" s="153">
        <v>1295</v>
      </c>
      <c r="F291" s="154">
        <v>0.05</v>
      </c>
      <c r="G291" s="153">
        <v>1230.25</v>
      </c>
      <c r="H291" s="127">
        <v>0</v>
      </c>
      <c r="I291" s="127">
        <v>0</v>
      </c>
      <c r="J291" s="127">
        <v>0</v>
      </c>
      <c r="K291" s="127">
        <v>0</v>
      </c>
      <c r="L291" s="127">
        <v>0</v>
      </c>
      <c r="M291" s="156" t="s">
        <v>18</v>
      </c>
      <c r="N291" s="156" t="s">
        <v>18</v>
      </c>
      <c r="O291" s="158" t="s">
        <v>18</v>
      </c>
      <c r="P291" s="156" t="s">
        <v>18</v>
      </c>
      <c r="Q291" s="127" t="s">
        <v>18</v>
      </c>
      <c r="R291" s="158" t="s">
        <v>18</v>
      </c>
      <c r="S291" s="127" t="s">
        <v>18</v>
      </c>
    </row>
    <row r="292" spans="1:19" s="1" customFormat="1">
      <c r="A292" s="4" t="s">
        <v>44</v>
      </c>
      <c r="B292" s="2" t="s">
        <v>214</v>
      </c>
      <c r="C292" s="3" t="s">
        <v>2791</v>
      </c>
      <c r="D292" s="3" t="s">
        <v>2792</v>
      </c>
      <c r="E292" s="153">
        <v>1550</v>
      </c>
      <c r="F292" s="154">
        <v>0.05</v>
      </c>
      <c r="G292" s="153">
        <v>1472.5</v>
      </c>
      <c r="H292" s="127">
        <v>0</v>
      </c>
      <c r="I292" s="127">
        <v>0</v>
      </c>
      <c r="J292" s="127">
        <v>0</v>
      </c>
      <c r="K292" s="127">
        <v>0</v>
      </c>
      <c r="L292" s="127">
        <v>0</v>
      </c>
      <c r="M292" s="156" t="s">
        <v>18</v>
      </c>
      <c r="N292" s="156" t="s">
        <v>18</v>
      </c>
      <c r="O292" s="158" t="s">
        <v>18</v>
      </c>
      <c r="P292" s="156" t="s">
        <v>18</v>
      </c>
      <c r="Q292" s="127" t="s">
        <v>18</v>
      </c>
      <c r="R292" s="158" t="s">
        <v>18</v>
      </c>
      <c r="S292" s="127" t="s">
        <v>18</v>
      </c>
    </row>
    <row r="293" spans="1:19" s="1" customFormat="1">
      <c r="A293" s="4" t="s">
        <v>44</v>
      </c>
      <c r="B293" s="2" t="s">
        <v>214</v>
      </c>
      <c r="C293" s="3" t="s">
        <v>2793</v>
      </c>
      <c r="D293" s="3" t="s">
        <v>2794</v>
      </c>
      <c r="E293" s="153">
        <v>1550</v>
      </c>
      <c r="F293" s="154">
        <v>0.05</v>
      </c>
      <c r="G293" s="153">
        <v>1472.5</v>
      </c>
      <c r="H293" s="127">
        <v>0</v>
      </c>
      <c r="I293" s="127">
        <v>0</v>
      </c>
      <c r="J293" s="127">
        <v>0</v>
      </c>
      <c r="K293" s="127">
        <v>0</v>
      </c>
      <c r="L293" s="127">
        <v>0</v>
      </c>
      <c r="M293" s="156" t="s">
        <v>18</v>
      </c>
      <c r="N293" s="156" t="s">
        <v>18</v>
      </c>
      <c r="O293" s="158" t="s">
        <v>18</v>
      </c>
      <c r="P293" s="156" t="s">
        <v>18</v>
      </c>
      <c r="Q293" s="127" t="s">
        <v>18</v>
      </c>
      <c r="R293" s="158" t="s">
        <v>18</v>
      </c>
      <c r="S293" s="127" t="s">
        <v>18</v>
      </c>
    </row>
    <row r="294" spans="1:19" s="1" customFormat="1">
      <c r="A294" s="4" t="s">
        <v>44</v>
      </c>
      <c r="B294" s="2" t="s">
        <v>214</v>
      </c>
      <c r="C294" s="3" t="s">
        <v>2795</v>
      </c>
      <c r="D294" s="3" t="s">
        <v>2796</v>
      </c>
      <c r="E294" s="153">
        <v>1285</v>
      </c>
      <c r="F294" s="154">
        <v>0.05</v>
      </c>
      <c r="G294" s="153">
        <v>1220.75</v>
      </c>
      <c r="H294" s="127">
        <v>0</v>
      </c>
      <c r="I294" s="127">
        <v>0</v>
      </c>
      <c r="J294" s="127">
        <v>0</v>
      </c>
      <c r="K294" s="127">
        <v>0</v>
      </c>
      <c r="L294" s="127">
        <v>0</v>
      </c>
      <c r="M294" s="156" t="s">
        <v>18</v>
      </c>
      <c r="N294" s="156" t="s">
        <v>18</v>
      </c>
      <c r="O294" s="158" t="s">
        <v>18</v>
      </c>
      <c r="P294" s="156" t="s">
        <v>18</v>
      </c>
      <c r="Q294" s="127" t="s">
        <v>18</v>
      </c>
      <c r="R294" s="158" t="s">
        <v>18</v>
      </c>
      <c r="S294" s="127" t="s">
        <v>18</v>
      </c>
    </row>
    <row r="295" spans="1:19" s="1" customFormat="1">
      <c r="A295" s="4" t="s">
        <v>44</v>
      </c>
      <c r="B295" s="2" t="s">
        <v>214</v>
      </c>
      <c r="C295" s="3" t="s">
        <v>2797</v>
      </c>
      <c r="D295" s="3" t="s">
        <v>2737</v>
      </c>
      <c r="E295" s="153">
        <v>355</v>
      </c>
      <c r="F295" s="154">
        <v>0.05</v>
      </c>
      <c r="G295" s="153">
        <v>337.25</v>
      </c>
      <c r="H295" s="127">
        <v>0</v>
      </c>
      <c r="I295" s="127">
        <v>0</v>
      </c>
      <c r="J295" s="127">
        <v>0</v>
      </c>
      <c r="K295" s="127">
        <v>0</v>
      </c>
      <c r="L295" s="127">
        <v>0</v>
      </c>
      <c r="M295" s="156" t="s">
        <v>18</v>
      </c>
      <c r="N295" s="156" t="s">
        <v>18</v>
      </c>
      <c r="O295" s="158" t="s">
        <v>18</v>
      </c>
      <c r="P295" s="156" t="s">
        <v>18</v>
      </c>
      <c r="Q295" s="127" t="s">
        <v>18</v>
      </c>
      <c r="R295" s="158" t="s">
        <v>18</v>
      </c>
      <c r="S295" s="127" t="s">
        <v>18</v>
      </c>
    </row>
    <row r="296" spans="1:19" s="12" customFormat="1">
      <c r="A296" s="4" t="s">
        <v>44</v>
      </c>
      <c r="B296" s="2" t="s">
        <v>214</v>
      </c>
      <c r="C296" s="3" t="s">
        <v>2798</v>
      </c>
      <c r="D296" s="3" t="s">
        <v>2799</v>
      </c>
      <c r="E296" s="153">
        <v>2340</v>
      </c>
      <c r="F296" s="154">
        <v>0.05</v>
      </c>
      <c r="G296" s="153">
        <v>2223</v>
      </c>
      <c r="H296" s="127">
        <v>0</v>
      </c>
      <c r="I296" s="127">
        <v>0</v>
      </c>
      <c r="J296" s="127">
        <v>0</v>
      </c>
      <c r="K296" s="127">
        <v>0</v>
      </c>
      <c r="L296" s="127">
        <v>0</v>
      </c>
      <c r="M296" s="156" t="s">
        <v>18</v>
      </c>
      <c r="N296" s="156" t="s">
        <v>18</v>
      </c>
      <c r="O296" s="158" t="s">
        <v>18</v>
      </c>
      <c r="P296" s="156" t="s">
        <v>18</v>
      </c>
      <c r="Q296" s="127" t="s">
        <v>18</v>
      </c>
      <c r="R296" s="158" t="s">
        <v>18</v>
      </c>
      <c r="S296" s="127" t="s">
        <v>18</v>
      </c>
    </row>
    <row r="297" spans="1:19" s="1" customFormat="1">
      <c r="A297" s="4" t="s">
        <v>44</v>
      </c>
      <c r="B297" s="2" t="s">
        <v>214</v>
      </c>
      <c r="C297" s="3" t="s">
        <v>2800</v>
      </c>
      <c r="D297" s="3" t="s">
        <v>2801</v>
      </c>
      <c r="E297" s="153">
        <v>1555</v>
      </c>
      <c r="F297" s="154">
        <v>0.05</v>
      </c>
      <c r="G297" s="153">
        <v>1477.25</v>
      </c>
      <c r="H297" s="127">
        <v>0</v>
      </c>
      <c r="I297" s="127">
        <v>0</v>
      </c>
      <c r="J297" s="127">
        <v>0</v>
      </c>
      <c r="K297" s="127">
        <v>0</v>
      </c>
      <c r="L297" s="127">
        <v>0</v>
      </c>
      <c r="M297" s="156" t="s">
        <v>18</v>
      </c>
      <c r="N297" s="156" t="s">
        <v>18</v>
      </c>
      <c r="O297" s="158" t="s">
        <v>18</v>
      </c>
      <c r="P297" s="156" t="s">
        <v>18</v>
      </c>
      <c r="Q297" s="127" t="s">
        <v>18</v>
      </c>
      <c r="R297" s="158" t="s">
        <v>18</v>
      </c>
      <c r="S297" s="127" t="s">
        <v>18</v>
      </c>
    </row>
    <row r="298" spans="1:19" s="1" customFormat="1">
      <c r="A298" s="4" t="s">
        <v>44</v>
      </c>
      <c r="B298" s="2" t="s">
        <v>214</v>
      </c>
      <c r="C298" s="3" t="s">
        <v>2802</v>
      </c>
      <c r="D298" s="3" t="s">
        <v>2803</v>
      </c>
      <c r="E298" s="153">
        <v>650</v>
      </c>
      <c r="F298" s="154">
        <v>0.05</v>
      </c>
      <c r="G298" s="153">
        <v>617.5</v>
      </c>
      <c r="H298" s="127">
        <v>0</v>
      </c>
      <c r="I298" s="127">
        <v>0</v>
      </c>
      <c r="J298" s="127">
        <v>0</v>
      </c>
      <c r="K298" s="127">
        <v>0</v>
      </c>
      <c r="L298" s="127">
        <v>0</v>
      </c>
      <c r="M298" s="156" t="s">
        <v>18</v>
      </c>
      <c r="N298" s="156" t="s">
        <v>18</v>
      </c>
      <c r="O298" s="158" t="s">
        <v>18</v>
      </c>
      <c r="P298" s="156" t="s">
        <v>18</v>
      </c>
      <c r="Q298" s="127" t="s">
        <v>18</v>
      </c>
      <c r="R298" s="158" t="s">
        <v>18</v>
      </c>
      <c r="S298" s="127" t="s">
        <v>18</v>
      </c>
    </row>
    <row r="299" spans="1:19" s="1" customFormat="1">
      <c r="A299" s="4" t="s">
        <v>44</v>
      </c>
      <c r="B299" s="2" t="s">
        <v>214</v>
      </c>
      <c r="C299" s="3" t="s">
        <v>2804</v>
      </c>
      <c r="D299" s="3" t="s">
        <v>2805</v>
      </c>
      <c r="E299" s="153">
        <v>2585</v>
      </c>
      <c r="F299" s="154">
        <v>0.05</v>
      </c>
      <c r="G299" s="153">
        <v>2455.75</v>
      </c>
      <c r="H299" s="127">
        <v>0</v>
      </c>
      <c r="I299" s="127">
        <v>0</v>
      </c>
      <c r="J299" s="127">
        <v>0</v>
      </c>
      <c r="K299" s="127">
        <v>0</v>
      </c>
      <c r="L299" s="127">
        <v>0</v>
      </c>
      <c r="M299" s="156" t="s">
        <v>18</v>
      </c>
      <c r="N299" s="156" t="s">
        <v>18</v>
      </c>
      <c r="O299" s="158" t="s">
        <v>18</v>
      </c>
      <c r="P299" s="156" t="s">
        <v>18</v>
      </c>
      <c r="Q299" s="127" t="s">
        <v>18</v>
      </c>
      <c r="R299" s="158" t="s">
        <v>18</v>
      </c>
      <c r="S299" s="127" t="s">
        <v>18</v>
      </c>
    </row>
    <row r="300" spans="1:19" s="1" customFormat="1">
      <c r="A300" s="4" t="s">
        <v>44</v>
      </c>
      <c r="B300" s="2" t="s">
        <v>214</v>
      </c>
      <c r="C300" s="3" t="s">
        <v>2806</v>
      </c>
      <c r="D300" s="3" t="s">
        <v>2807</v>
      </c>
      <c r="E300" s="153">
        <v>575</v>
      </c>
      <c r="F300" s="154">
        <v>0.05</v>
      </c>
      <c r="G300" s="153">
        <v>546.25</v>
      </c>
      <c r="H300" s="127">
        <v>0</v>
      </c>
      <c r="I300" s="127">
        <v>0</v>
      </c>
      <c r="J300" s="127">
        <v>0</v>
      </c>
      <c r="K300" s="127">
        <v>0</v>
      </c>
      <c r="L300" s="127">
        <v>0</v>
      </c>
      <c r="M300" s="156" t="s">
        <v>18</v>
      </c>
      <c r="N300" s="156" t="s">
        <v>18</v>
      </c>
      <c r="O300" s="158" t="s">
        <v>18</v>
      </c>
      <c r="P300" s="156" t="s">
        <v>18</v>
      </c>
      <c r="Q300" s="127" t="s">
        <v>18</v>
      </c>
      <c r="R300" s="158" t="s">
        <v>18</v>
      </c>
      <c r="S300" s="127" t="s">
        <v>18</v>
      </c>
    </row>
    <row r="301" spans="1:19" s="1" customFormat="1">
      <c r="A301" s="4" t="s">
        <v>44</v>
      </c>
      <c r="B301" s="2" t="s">
        <v>214</v>
      </c>
      <c r="C301" s="3" t="s">
        <v>2808</v>
      </c>
      <c r="D301" s="3" t="s">
        <v>2809</v>
      </c>
      <c r="E301" s="153">
        <v>1940</v>
      </c>
      <c r="F301" s="154">
        <v>0.05</v>
      </c>
      <c r="G301" s="153">
        <v>1843</v>
      </c>
      <c r="H301" s="127">
        <v>0</v>
      </c>
      <c r="I301" s="127">
        <v>0</v>
      </c>
      <c r="J301" s="127">
        <v>0</v>
      </c>
      <c r="K301" s="127">
        <v>0</v>
      </c>
      <c r="L301" s="127">
        <v>0</v>
      </c>
      <c r="M301" s="156" t="s">
        <v>18</v>
      </c>
      <c r="N301" s="156" t="s">
        <v>18</v>
      </c>
      <c r="O301" s="158" t="s">
        <v>18</v>
      </c>
      <c r="P301" s="156" t="s">
        <v>18</v>
      </c>
      <c r="Q301" s="127" t="s">
        <v>18</v>
      </c>
      <c r="R301" s="158" t="s">
        <v>18</v>
      </c>
      <c r="S301" s="127" t="s">
        <v>18</v>
      </c>
    </row>
    <row r="302" spans="1:19" s="1" customFormat="1">
      <c r="A302" s="4" t="s">
        <v>44</v>
      </c>
      <c r="B302" s="2" t="s">
        <v>214</v>
      </c>
      <c r="C302" s="3" t="s">
        <v>2810</v>
      </c>
      <c r="D302" s="3" t="s">
        <v>2811</v>
      </c>
      <c r="E302" s="153">
        <v>510</v>
      </c>
      <c r="F302" s="154">
        <v>0.05</v>
      </c>
      <c r="G302" s="153">
        <v>484.5</v>
      </c>
      <c r="H302" s="127">
        <v>0</v>
      </c>
      <c r="I302" s="127">
        <v>0</v>
      </c>
      <c r="J302" s="127">
        <v>0</v>
      </c>
      <c r="K302" s="127">
        <v>0</v>
      </c>
      <c r="L302" s="127">
        <v>0</v>
      </c>
      <c r="M302" s="156" t="s">
        <v>18</v>
      </c>
      <c r="N302" s="156" t="s">
        <v>18</v>
      </c>
      <c r="O302" s="158" t="s">
        <v>18</v>
      </c>
      <c r="P302" s="156" t="s">
        <v>18</v>
      </c>
      <c r="Q302" s="127" t="s">
        <v>18</v>
      </c>
      <c r="R302" s="158" t="s">
        <v>18</v>
      </c>
      <c r="S302" s="127" t="s">
        <v>18</v>
      </c>
    </row>
    <row r="303" spans="1:19" s="1" customFormat="1">
      <c r="A303" s="4" t="s">
        <v>44</v>
      </c>
      <c r="B303" s="2" t="s">
        <v>214</v>
      </c>
      <c r="C303" s="3" t="s">
        <v>2812</v>
      </c>
      <c r="D303" s="3" t="s">
        <v>2813</v>
      </c>
      <c r="E303" s="153">
        <v>1285</v>
      </c>
      <c r="F303" s="154">
        <v>0.05</v>
      </c>
      <c r="G303" s="153">
        <v>1220.75</v>
      </c>
      <c r="H303" s="127">
        <v>0</v>
      </c>
      <c r="I303" s="127">
        <v>0</v>
      </c>
      <c r="J303" s="127">
        <v>0</v>
      </c>
      <c r="K303" s="127">
        <v>0</v>
      </c>
      <c r="L303" s="127">
        <v>0</v>
      </c>
      <c r="M303" s="156" t="s">
        <v>18</v>
      </c>
      <c r="N303" s="156" t="s">
        <v>18</v>
      </c>
      <c r="O303" s="158" t="s">
        <v>18</v>
      </c>
      <c r="P303" s="156" t="s">
        <v>18</v>
      </c>
      <c r="Q303" s="127" t="s">
        <v>18</v>
      </c>
      <c r="R303" s="158" t="s">
        <v>18</v>
      </c>
      <c r="S303" s="127" t="s">
        <v>18</v>
      </c>
    </row>
    <row r="304" spans="1:19" s="1" customFormat="1">
      <c r="A304" s="4" t="s">
        <v>44</v>
      </c>
      <c r="B304" s="2" t="s">
        <v>214</v>
      </c>
      <c r="C304" s="3" t="s">
        <v>2814</v>
      </c>
      <c r="D304" s="3" t="s">
        <v>2815</v>
      </c>
      <c r="E304" s="153">
        <v>510</v>
      </c>
      <c r="F304" s="154">
        <v>0.05</v>
      </c>
      <c r="G304" s="153">
        <v>484.5</v>
      </c>
      <c r="H304" s="127">
        <v>0</v>
      </c>
      <c r="I304" s="127">
        <v>0</v>
      </c>
      <c r="J304" s="127">
        <v>0</v>
      </c>
      <c r="K304" s="127">
        <v>0</v>
      </c>
      <c r="L304" s="127">
        <v>0</v>
      </c>
      <c r="M304" s="156" t="s">
        <v>18</v>
      </c>
      <c r="N304" s="156" t="s">
        <v>18</v>
      </c>
      <c r="O304" s="158" t="s">
        <v>18</v>
      </c>
      <c r="P304" s="156" t="s">
        <v>18</v>
      </c>
      <c r="Q304" s="127" t="s">
        <v>18</v>
      </c>
      <c r="R304" s="158" t="s">
        <v>18</v>
      </c>
      <c r="S304" s="127" t="s">
        <v>18</v>
      </c>
    </row>
    <row r="305" spans="1:19" s="1" customFormat="1">
      <c r="A305" s="4" t="s">
        <v>44</v>
      </c>
      <c r="B305" s="2" t="s">
        <v>214</v>
      </c>
      <c r="C305" s="3" t="s">
        <v>2816</v>
      </c>
      <c r="D305" s="3" t="s">
        <v>2817</v>
      </c>
      <c r="E305" s="153">
        <v>1420</v>
      </c>
      <c r="F305" s="154">
        <v>0.05</v>
      </c>
      <c r="G305" s="153">
        <v>1349</v>
      </c>
      <c r="H305" s="127">
        <v>0</v>
      </c>
      <c r="I305" s="127">
        <v>0</v>
      </c>
      <c r="J305" s="127">
        <v>0</v>
      </c>
      <c r="K305" s="127">
        <v>0</v>
      </c>
      <c r="L305" s="127">
        <v>0</v>
      </c>
      <c r="M305" s="156" t="s">
        <v>18</v>
      </c>
      <c r="N305" s="156" t="s">
        <v>18</v>
      </c>
      <c r="O305" s="158" t="s">
        <v>18</v>
      </c>
      <c r="P305" s="156" t="s">
        <v>18</v>
      </c>
      <c r="Q305" s="127" t="s">
        <v>18</v>
      </c>
      <c r="R305" s="158" t="s">
        <v>18</v>
      </c>
      <c r="S305" s="127" t="s">
        <v>18</v>
      </c>
    </row>
    <row r="306" spans="1:19" s="1" customFormat="1">
      <c r="A306" s="4" t="s">
        <v>44</v>
      </c>
      <c r="B306" s="2" t="s">
        <v>214</v>
      </c>
      <c r="C306" s="3" t="s">
        <v>2818</v>
      </c>
      <c r="D306" s="3" t="s">
        <v>2819</v>
      </c>
      <c r="E306" s="153">
        <v>355</v>
      </c>
      <c r="F306" s="154">
        <v>0.05</v>
      </c>
      <c r="G306" s="153">
        <v>337.25</v>
      </c>
      <c r="H306" s="127">
        <v>0</v>
      </c>
      <c r="I306" s="127">
        <v>0</v>
      </c>
      <c r="J306" s="127">
        <v>0</v>
      </c>
      <c r="K306" s="127">
        <v>0</v>
      </c>
      <c r="L306" s="127">
        <v>0</v>
      </c>
      <c r="M306" s="156" t="s">
        <v>18</v>
      </c>
      <c r="N306" s="156" t="s">
        <v>18</v>
      </c>
      <c r="O306" s="158" t="s">
        <v>18</v>
      </c>
      <c r="P306" s="156" t="s">
        <v>18</v>
      </c>
      <c r="Q306" s="127" t="s">
        <v>18</v>
      </c>
      <c r="R306" s="158" t="s">
        <v>18</v>
      </c>
      <c r="S306" s="127" t="s">
        <v>18</v>
      </c>
    </row>
    <row r="307" spans="1:19" s="1" customFormat="1">
      <c r="A307" s="4" t="s">
        <v>44</v>
      </c>
      <c r="B307" s="2" t="s">
        <v>214</v>
      </c>
      <c r="C307" s="3" t="s">
        <v>2829</v>
      </c>
      <c r="D307" s="3" t="s">
        <v>2830</v>
      </c>
      <c r="E307" s="153">
        <v>375</v>
      </c>
      <c r="F307" s="154">
        <v>0.05</v>
      </c>
      <c r="G307" s="153">
        <v>356.25</v>
      </c>
      <c r="H307" s="127">
        <v>0</v>
      </c>
      <c r="I307" s="127">
        <v>0</v>
      </c>
      <c r="J307" s="127">
        <v>0</v>
      </c>
      <c r="K307" s="127">
        <v>0</v>
      </c>
      <c r="L307" s="127">
        <v>0</v>
      </c>
      <c r="M307" s="156" t="s">
        <v>18</v>
      </c>
      <c r="N307" s="156" t="s">
        <v>18</v>
      </c>
      <c r="O307" s="158" t="s">
        <v>18</v>
      </c>
      <c r="P307" s="156" t="s">
        <v>18</v>
      </c>
      <c r="Q307" s="127" t="s">
        <v>18</v>
      </c>
      <c r="R307" s="158" t="s">
        <v>18</v>
      </c>
      <c r="S307" s="127" t="s">
        <v>18</v>
      </c>
    </row>
    <row r="308" spans="1:19" s="1" customFormat="1">
      <c r="A308" s="4" t="s">
        <v>44</v>
      </c>
      <c r="B308" s="2" t="s">
        <v>214</v>
      </c>
      <c r="C308" s="3" t="s">
        <v>2831</v>
      </c>
      <c r="D308" s="3" t="s">
        <v>2832</v>
      </c>
      <c r="E308" s="153">
        <v>440</v>
      </c>
      <c r="F308" s="154">
        <v>0.05</v>
      </c>
      <c r="G308" s="153">
        <v>418</v>
      </c>
      <c r="H308" s="127">
        <v>0</v>
      </c>
      <c r="I308" s="127">
        <v>0</v>
      </c>
      <c r="J308" s="127">
        <v>0</v>
      </c>
      <c r="K308" s="127">
        <v>0</v>
      </c>
      <c r="L308" s="127">
        <v>0</v>
      </c>
      <c r="M308" s="156" t="s">
        <v>18</v>
      </c>
      <c r="N308" s="156" t="s">
        <v>18</v>
      </c>
      <c r="O308" s="158" t="s">
        <v>18</v>
      </c>
      <c r="P308" s="156" t="s">
        <v>18</v>
      </c>
      <c r="Q308" s="127" t="s">
        <v>18</v>
      </c>
      <c r="R308" s="158" t="s">
        <v>18</v>
      </c>
      <c r="S308" s="127" t="s">
        <v>18</v>
      </c>
    </row>
    <row r="309" spans="1:19" s="1" customFormat="1">
      <c r="A309" s="4" t="s">
        <v>44</v>
      </c>
      <c r="B309" s="2" t="s">
        <v>214</v>
      </c>
      <c r="C309" s="3" t="s">
        <v>2833</v>
      </c>
      <c r="D309" s="3" t="s">
        <v>2834</v>
      </c>
      <c r="E309" s="153">
        <v>520</v>
      </c>
      <c r="F309" s="154">
        <v>0.05</v>
      </c>
      <c r="G309" s="153">
        <v>494</v>
      </c>
      <c r="H309" s="127">
        <v>0</v>
      </c>
      <c r="I309" s="127">
        <v>0</v>
      </c>
      <c r="J309" s="127">
        <v>0</v>
      </c>
      <c r="K309" s="127">
        <v>0</v>
      </c>
      <c r="L309" s="127">
        <v>0</v>
      </c>
      <c r="M309" s="156" t="s">
        <v>18</v>
      </c>
      <c r="N309" s="156" t="s">
        <v>18</v>
      </c>
      <c r="O309" s="158" t="s">
        <v>18</v>
      </c>
      <c r="P309" s="156" t="s">
        <v>18</v>
      </c>
      <c r="Q309" s="127" t="s">
        <v>18</v>
      </c>
      <c r="R309" s="158" t="s">
        <v>18</v>
      </c>
      <c r="S309" s="127" t="s">
        <v>18</v>
      </c>
    </row>
    <row r="310" spans="1:19" s="1" customFormat="1">
      <c r="A310" s="4" t="s">
        <v>44</v>
      </c>
      <c r="B310" s="2" t="s">
        <v>239</v>
      </c>
      <c r="C310" s="285" t="s">
        <v>240</v>
      </c>
      <c r="D310" s="286" t="s">
        <v>241</v>
      </c>
      <c r="E310" s="153">
        <v>5395</v>
      </c>
      <c r="F310" s="154">
        <v>0.05</v>
      </c>
      <c r="G310" s="153">
        <v>5125.25</v>
      </c>
      <c r="H310" s="127">
        <v>0</v>
      </c>
      <c r="I310" s="127">
        <v>0</v>
      </c>
      <c r="J310" s="127">
        <v>0</v>
      </c>
      <c r="K310" s="192">
        <v>0</v>
      </c>
      <c r="L310" s="193">
        <v>0</v>
      </c>
      <c r="M310" s="156" t="s">
        <v>18</v>
      </c>
      <c r="N310" s="156" t="s">
        <v>18</v>
      </c>
      <c r="O310" s="158" t="s">
        <v>18</v>
      </c>
      <c r="P310" s="156" t="s">
        <v>18</v>
      </c>
      <c r="Q310" s="127" t="s">
        <v>18</v>
      </c>
      <c r="R310" s="158" t="s">
        <v>18</v>
      </c>
      <c r="S310" s="127" t="s">
        <v>18</v>
      </c>
    </row>
    <row r="311" spans="1:19" s="1" customFormat="1">
      <c r="A311" s="4" t="s">
        <v>44</v>
      </c>
      <c r="B311" s="2" t="s">
        <v>239</v>
      </c>
      <c r="C311" s="285" t="s">
        <v>242</v>
      </c>
      <c r="D311" s="286" t="s">
        <v>243</v>
      </c>
      <c r="E311" s="153">
        <v>1795</v>
      </c>
      <c r="F311" s="154">
        <v>0.05</v>
      </c>
      <c r="G311" s="153">
        <v>1705.25</v>
      </c>
      <c r="H311" s="127">
        <v>0</v>
      </c>
      <c r="I311" s="127">
        <v>0</v>
      </c>
      <c r="J311" s="127">
        <v>0</v>
      </c>
      <c r="K311" s="192">
        <v>0</v>
      </c>
      <c r="L311" s="193">
        <v>0</v>
      </c>
      <c r="M311" s="156" t="s">
        <v>18</v>
      </c>
      <c r="N311" s="156" t="s">
        <v>18</v>
      </c>
      <c r="O311" s="158" t="s">
        <v>18</v>
      </c>
      <c r="P311" s="156" t="s">
        <v>18</v>
      </c>
      <c r="Q311" s="127" t="s">
        <v>18</v>
      </c>
      <c r="R311" s="158" t="s">
        <v>18</v>
      </c>
      <c r="S311" s="127" t="s">
        <v>18</v>
      </c>
    </row>
    <row r="312" spans="1:19" s="1" customFormat="1">
      <c r="A312" s="4" t="s">
        <v>44</v>
      </c>
      <c r="B312" s="2" t="s">
        <v>239</v>
      </c>
      <c r="C312" s="285" t="s">
        <v>244</v>
      </c>
      <c r="D312" s="286" t="s">
        <v>245</v>
      </c>
      <c r="E312" s="153">
        <v>1795</v>
      </c>
      <c r="F312" s="154">
        <v>0.05</v>
      </c>
      <c r="G312" s="153">
        <v>1705.25</v>
      </c>
      <c r="H312" s="127">
        <v>0</v>
      </c>
      <c r="I312" s="127">
        <v>0</v>
      </c>
      <c r="J312" s="127">
        <v>0</v>
      </c>
      <c r="K312" s="192">
        <v>0</v>
      </c>
      <c r="L312" s="193">
        <v>0</v>
      </c>
      <c r="M312" s="156" t="s">
        <v>18</v>
      </c>
      <c r="N312" s="156" t="s">
        <v>18</v>
      </c>
      <c r="O312" s="158" t="s">
        <v>18</v>
      </c>
      <c r="P312" s="156" t="s">
        <v>18</v>
      </c>
      <c r="Q312" s="127" t="s">
        <v>18</v>
      </c>
      <c r="R312" s="158" t="s">
        <v>18</v>
      </c>
      <c r="S312" s="127" t="s">
        <v>18</v>
      </c>
    </row>
    <row r="313" spans="1:19" s="1" customFormat="1">
      <c r="A313" s="4" t="s">
        <v>44</v>
      </c>
      <c r="B313" s="2" t="s">
        <v>239</v>
      </c>
      <c r="C313" s="285" t="s">
        <v>246</v>
      </c>
      <c r="D313" s="286" t="s">
        <v>247</v>
      </c>
      <c r="E313" s="153">
        <v>965</v>
      </c>
      <c r="F313" s="154">
        <v>0.05</v>
      </c>
      <c r="G313" s="153">
        <v>916.75</v>
      </c>
      <c r="H313" s="127">
        <v>0</v>
      </c>
      <c r="I313" s="127">
        <v>0</v>
      </c>
      <c r="J313" s="127">
        <v>0</v>
      </c>
      <c r="K313" s="192">
        <v>0</v>
      </c>
      <c r="L313" s="193">
        <v>0</v>
      </c>
      <c r="M313" s="156" t="s">
        <v>18</v>
      </c>
      <c r="N313" s="156" t="s">
        <v>18</v>
      </c>
      <c r="O313" s="158" t="s">
        <v>18</v>
      </c>
      <c r="P313" s="156" t="s">
        <v>18</v>
      </c>
      <c r="Q313" s="127" t="s">
        <v>18</v>
      </c>
      <c r="R313" s="158" t="s">
        <v>18</v>
      </c>
      <c r="S313" s="127" t="s">
        <v>18</v>
      </c>
    </row>
    <row r="314" spans="1:19" s="1" customFormat="1">
      <c r="A314" s="4" t="s">
        <v>44</v>
      </c>
      <c r="B314" s="2" t="s">
        <v>239</v>
      </c>
      <c r="C314" s="285" t="s">
        <v>248</v>
      </c>
      <c r="D314" s="286" t="s">
        <v>249</v>
      </c>
      <c r="E314" s="153">
        <v>965</v>
      </c>
      <c r="F314" s="154">
        <v>0.05</v>
      </c>
      <c r="G314" s="153">
        <v>916.75</v>
      </c>
      <c r="H314" s="127">
        <v>0</v>
      </c>
      <c r="I314" s="127">
        <v>0</v>
      </c>
      <c r="J314" s="127">
        <v>0</v>
      </c>
      <c r="K314" s="192">
        <v>0</v>
      </c>
      <c r="L314" s="193">
        <v>0</v>
      </c>
      <c r="M314" s="156" t="s">
        <v>18</v>
      </c>
      <c r="N314" s="156" t="s">
        <v>18</v>
      </c>
      <c r="O314" s="158" t="s">
        <v>18</v>
      </c>
      <c r="P314" s="156" t="s">
        <v>18</v>
      </c>
      <c r="Q314" s="127" t="s">
        <v>18</v>
      </c>
      <c r="R314" s="158" t="s">
        <v>18</v>
      </c>
      <c r="S314" s="127" t="s">
        <v>18</v>
      </c>
    </row>
    <row r="315" spans="1:19" s="1" customFormat="1">
      <c r="A315" s="4" t="s">
        <v>44</v>
      </c>
      <c r="B315" s="2" t="s">
        <v>239</v>
      </c>
      <c r="C315" s="285" t="s">
        <v>250</v>
      </c>
      <c r="D315" s="286" t="s">
        <v>251</v>
      </c>
      <c r="E315" s="153">
        <v>550</v>
      </c>
      <c r="F315" s="154">
        <v>0.05</v>
      </c>
      <c r="G315" s="153">
        <v>522.5</v>
      </c>
      <c r="H315" s="127">
        <v>0</v>
      </c>
      <c r="I315" s="127">
        <v>0</v>
      </c>
      <c r="J315" s="127">
        <v>0</v>
      </c>
      <c r="K315" s="192">
        <v>0</v>
      </c>
      <c r="L315" s="193">
        <v>0</v>
      </c>
      <c r="M315" s="156" t="s">
        <v>18</v>
      </c>
      <c r="N315" s="156" t="s">
        <v>18</v>
      </c>
      <c r="O315" s="158" t="s">
        <v>18</v>
      </c>
      <c r="P315" s="156" t="s">
        <v>18</v>
      </c>
      <c r="Q315" s="127" t="s">
        <v>18</v>
      </c>
      <c r="R315" s="158" t="s">
        <v>18</v>
      </c>
      <c r="S315" s="127" t="s">
        <v>18</v>
      </c>
    </row>
    <row r="316" spans="1:19" s="1" customFormat="1">
      <c r="A316" s="4" t="s">
        <v>44</v>
      </c>
      <c r="B316" s="2" t="s">
        <v>239</v>
      </c>
      <c r="C316" s="285" t="s">
        <v>252</v>
      </c>
      <c r="D316" s="286" t="s">
        <v>253</v>
      </c>
      <c r="E316" s="153">
        <v>550</v>
      </c>
      <c r="F316" s="154">
        <v>0.05</v>
      </c>
      <c r="G316" s="153">
        <v>522.5</v>
      </c>
      <c r="H316" s="127">
        <v>0</v>
      </c>
      <c r="I316" s="127">
        <v>0</v>
      </c>
      <c r="J316" s="127">
        <v>0</v>
      </c>
      <c r="K316" s="192">
        <v>0</v>
      </c>
      <c r="L316" s="193">
        <v>0</v>
      </c>
      <c r="M316" s="156" t="s">
        <v>18</v>
      </c>
      <c r="N316" s="156" t="s">
        <v>18</v>
      </c>
      <c r="O316" s="158" t="s">
        <v>18</v>
      </c>
      <c r="P316" s="156" t="s">
        <v>18</v>
      </c>
      <c r="Q316" s="127" t="s">
        <v>18</v>
      </c>
      <c r="R316" s="158" t="s">
        <v>18</v>
      </c>
      <c r="S316" s="127" t="s">
        <v>18</v>
      </c>
    </row>
    <row r="317" spans="1:19" s="1" customFormat="1">
      <c r="A317" s="4" t="s">
        <v>44</v>
      </c>
      <c r="B317" s="2" t="s">
        <v>239</v>
      </c>
      <c r="C317" s="285" t="s">
        <v>254</v>
      </c>
      <c r="D317" s="286" t="s">
        <v>255</v>
      </c>
      <c r="E317" s="153">
        <v>1995</v>
      </c>
      <c r="F317" s="154">
        <v>0.05</v>
      </c>
      <c r="G317" s="153">
        <v>1895.25</v>
      </c>
      <c r="H317" s="127">
        <v>0</v>
      </c>
      <c r="I317" s="127">
        <v>0</v>
      </c>
      <c r="J317" s="127">
        <v>0</v>
      </c>
      <c r="K317" s="192">
        <v>0</v>
      </c>
      <c r="L317" s="193">
        <v>0</v>
      </c>
      <c r="M317" s="156" t="s">
        <v>18</v>
      </c>
      <c r="N317" s="156" t="s">
        <v>18</v>
      </c>
      <c r="O317" s="158" t="s">
        <v>18</v>
      </c>
      <c r="P317" s="156" t="s">
        <v>18</v>
      </c>
      <c r="Q317" s="127" t="s">
        <v>18</v>
      </c>
      <c r="R317" s="158" t="s">
        <v>18</v>
      </c>
      <c r="S317" s="127" t="s">
        <v>18</v>
      </c>
    </row>
    <row r="318" spans="1:19" s="1" customFormat="1">
      <c r="A318" s="4" t="s">
        <v>44</v>
      </c>
      <c r="B318" s="2" t="s">
        <v>239</v>
      </c>
      <c r="C318" s="285" t="s">
        <v>256</v>
      </c>
      <c r="D318" s="286" t="s">
        <v>257</v>
      </c>
      <c r="E318" s="153">
        <v>1995</v>
      </c>
      <c r="F318" s="154">
        <v>0.05</v>
      </c>
      <c r="G318" s="153">
        <v>1895.25</v>
      </c>
      <c r="H318" s="127">
        <v>0</v>
      </c>
      <c r="I318" s="127">
        <v>0</v>
      </c>
      <c r="J318" s="127">
        <v>0</v>
      </c>
      <c r="K318" s="192">
        <v>0</v>
      </c>
      <c r="L318" s="193">
        <v>0</v>
      </c>
      <c r="M318" s="156" t="s">
        <v>18</v>
      </c>
      <c r="N318" s="156" t="s">
        <v>18</v>
      </c>
      <c r="O318" s="158" t="s">
        <v>18</v>
      </c>
      <c r="P318" s="156" t="s">
        <v>18</v>
      </c>
      <c r="Q318" s="127" t="s">
        <v>18</v>
      </c>
      <c r="R318" s="158" t="s">
        <v>18</v>
      </c>
      <c r="S318" s="127" t="s">
        <v>18</v>
      </c>
    </row>
    <row r="319" spans="1:19" s="1" customFormat="1">
      <c r="A319" s="4" t="s">
        <v>44</v>
      </c>
      <c r="B319" s="2" t="s">
        <v>239</v>
      </c>
      <c r="C319" s="285" t="s">
        <v>258</v>
      </c>
      <c r="D319" s="286" t="s">
        <v>259</v>
      </c>
      <c r="E319" s="153">
        <v>745</v>
      </c>
      <c r="F319" s="154">
        <v>0.05</v>
      </c>
      <c r="G319" s="153">
        <v>707.75</v>
      </c>
      <c r="H319" s="127">
        <v>0</v>
      </c>
      <c r="I319" s="127">
        <v>0</v>
      </c>
      <c r="J319" s="127">
        <v>0</v>
      </c>
      <c r="K319" s="192">
        <v>0</v>
      </c>
      <c r="L319" s="193">
        <v>0</v>
      </c>
      <c r="M319" s="156" t="s">
        <v>18</v>
      </c>
      <c r="N319" s="156" t="s">
        <v>18</v>
      </c>
      <c r="O319" s="158" t="s">
        <v>18</v>
      </c>
      <c r="P319" s="156" t="s">
        <v>18</v>
      </c>
      <c r="Q319" s="127" t="s">
        <v>18</v>
      </c>
      <c r="R319" s="158" t="s">
        <v>18</v>
      </c>
      <c r="S319" s="127" t="s">
        <v>18</v>
      </c>
    </row>
    <row r="320" spans="1:19" s="1" customFormat="1">
      <c r="A320" s="4" t="s">
        <v>44</v>
      </c>
      <c r="B320" s="2" t="s">
        <v>239</v>
      </c>
      <c r="C320" s="285" t="s">
        <v>260</v>
      </c>
      <c r="D320" s="286" t="s">
        <v>261</v>
      </c>
      <c r="E320" s="153">
        <v>745</v>
      </c>
      <c r="F320" s="154">
        <v>0.05</v>
      </c>
      <c r="G320" s="153">
        <v>707.75</v>
      </c>
      <c r="H320" s="127">
        <v>0</v>
      </c>
      <c r="I320" s="127">
        <v>0</v>
      </c>
      <c r="J320" s="127">
        <v>0</v>
      </c>
      <c r="K320" s="192">
        <v>0</v>
      </c>
      <c r="L320" s="193">
        <v>0</v>
      </c>
      <c r="M320" s="156" t="s">
        <v>18</v>
      </c>
      <c r="N320" s="156" t="s">
        <v>18</v>
      </c>
      <c r="O320" s="158" t="s">
        <v>18</v>
      </c>
      <c r="P320" s="156" t="s">
        <v>18</v>
      </c>
      <c r="Q320" s="127" t="s">
        <v>18</v>
      </c>
      <c r="R320" s="158" t="s">
        <v>18</v>
      </c>
      <c r="S320" s="127" t="s">
        <v>18</v>
      </c>
    </row>
    <row r="321" spans="1:19" s="1" customFormat="1">
      <c r="A321" s="4" t="s">
        <v>44</v>
      </c>
      <c r="B321" s="2" t="s">
        <v>239</v>
      </c>
      <c r="C321" s="285" t="s">
        <v>262</v>
      </c>
      <c r="D321" s="286" t="s">
        <v>263</v>
      </c>
      <c r="E321" s="153">
        <v>2695</v>
      </c>
      <c r="F321" s="154">
        <v>0.05</v>
      </c>
      <c r="G321" s="153">
        <v>2560.25</v>
      </c>
      <c r="H321" s="127">
        <v>0</v>
      </c>
      <c r="I321" s="127">
        <v>0</v>
      </c>
      <c r="J321" s="127">
        <v>0</v>
      </c>
      <c r="K321" s="192">
        <v>0</v>
      </c>
      <c r="L321" s="193">
        <v>0</v>
      </c>
      <c r="M321" s="156" t="s">
        <v>18</v>
      </c>
      <c r="N321" s="156" t="s">
        <v>18</v>
      </c>
      <c r="O321" s="158" t="s">
        <v>18</v>
      </c>
      <c r="P321" s="156" t="s">
        <v>18</v>
      </c>
      <c r="Q321" s="127" t="s">
        <v>18</v>
      </c>
      <c r="R321" s="158" t="s">
        <v>18</v>
      </c>
      <c r="S321" s="127" t="s">
        <v>18</v>
      </c>
    </row>
    <row r="322" spans="1:19" s="1" customFormat="1">
      <c r="A322" s="4" t="s">
        <v>44</v>
      </c>
      <c r="B322" s="2" t="s">
        <v>239</v>
      </c>
      <c r="C322" s="285" t="s">
        <v>264</v>
      </c>
      <c r="D322" s="286" t="s">
        <v>265</v>
      </c>
      <c r="E322" s="153">
        <v>2695</v>
      </c>
      <c r="F322" s="154">
        <v>0.05</v>
      </c>
      <c r="G322" s="153">
        <v>2560.25</v>
      </c>
      <c r="H322" s="127">
        <v>0</v>
      </c>
      <c r="I322" s="127">
        <v>0</v>
      </c>
      <c r="J322" s="127">
        <v>0</v>
      </c>
      <c r="K322" s="192">
        <v>0</v>
      </c>
      <c r="L322" s="193">
        <v>0</v>
      </c>
      <c r="M322" s="156" t="s">
        <v>18</v>
      </c>
      <c r="N322" s="156" t="s">
        <v>18</v>
      </c>
      <c r="O322" s="158" t="s">
        <v>18</v>
      </c>
      <c r="P322" s="156" t="s">
        <v>18</v>
      </c>
      <c r="Q322" s="127" t="s">
        <v>18</v>
      </c>
      <c r="R322" s="158" t="s">
        <v>18</v>
      </c>
      <c r="S322" s="127" t="s">
        <v>18</v>
      </c>
    </row>
    <row r="323" spans="1:19" s="1" customFormat="1">
      <c r="A323" s="4" t="s">
        <v>44</v>
      </c>
      <c r="B323" s="2" t="s">
        <v>239</v>
      </c>
      <c r="C323" s="285" t="s">
        <v>266</v>
      </c>
      <c r="D323" s="286" t="s">
        <v>267</v>
      </c>
      <c r="E323" s="153">
        <v>1995</v>
      </c>
      <c r="F323" s="154">
        <v>0.05</v>
      </c>
      <c r="G323" s="153">
        <v>1895.25</v>
      </c>
      <c r="H323" s="127">
        <v>0</v>
      </c>
      <c r="I323" s="127">
        <v>0</v>
      </c>
      <c r="J323" s="127">
        <v>0</v>
      </c>
      <c r="K323" s="192">
        <v>0</v>
      </c>
      <c r="L323" s="193">
        <v>0</v>
      </c>
      <c r="M323" s="156" t="s">
        <v>18</v>
      </c>
      <c r="N323" s="156" t="s">
        <v>18</v>
      </c>
      <c r="O323" s="158" t="s">
        <v>18</v>
      </c>
      <c r="P323" s="156" t="s">
        <v>18</v>
      </c>
      <c r="Q323" s="127" t="s">
        <v>18</v>
      </c>
      <c r="R323" s="158" t="s">
        <v>18</v>
      </c>
      <c r="S323" s="127" t="s">
        <v>18</v>
      </c>
    </row>
    <row r="324" spans="1:19" s="1" customFormat="1">
      <c r="A324" s="4" t="s">
        <v>44</v>
      </c>
      <c r="B324" s="2" t="s">
        <v>239</v>
      </c>
      <c r="C324" s="285" t="s">
        <v>268</v>
      </c>
      <c r="D324" s="286" t="s">
        <v>269</v>
      </c>
      <c r="E324" s="153">
        <v>1995</v>
      </c>
      <c r="F324" s="154">
        <v>0.05</v>
      </c>
      <c r="G324" s="153">
        <v>1895.25</v>
      </c>
      <c r="H324" s="127">
        <v>0</v>
      </c>
      <c r="I324" s="127">
        <v>0</v>
      </c>
      <c r="J324" s="127">
        <v>0</v>
      </c>
      <c r="K324" s="192">
        <v>0</v>
      </c>
      <c r="L324" s="193">
        <v>0</v>
      </c>
      <c r="M324" s="156" t="s">
        <v>18</v>
      </c>
      <c r="N324" s="156" t="s">
        <v>18</v>
      </c>
      <c r="O324" s="158" t="s">
        <v>18</v>
      </c>
      <c r="P324" s="156" t="s">
        <v>18</v>
      </c>
      <c r="Q324" s="127" t="s">
        <v>18</v>
      </c>
      <c r="R324" s="158" t="s">
        <v>18</v>
      </c>
      <c r="S324" s="127" t="s">
        <v>18</v>
      </c>
    </row>
    <row r="325" spans="1:19" s="1" customFormat="1">
      <c r="A325" s="4" t="s">
        <v>44</v>
      </c>
      <c r="B325" s="2" t="s">
        <v>239</v>
      </c>
      <c r="C325" s="285" t="s">
        <v>270</v>
      </c>
      <c r="D325" s="286" t="s">
        <v>271</v>
      </c>
      <c r="E325" s="153">
        <v>565</v>
      </c>
      <c r="F325" s="154">
        <v>0.05</v>
      </c>
      <c r="G325" s="153">
        <v>536.75</v>
      </c>
      <c r="H325" s="127">
        <v>0</v>
      </c>
      <c r="I325" s="127">
        <v>0</v>
      </c>
      <c r="J325" s="127">
        <v>0</v>
      </c>
      <c r="K325" s="192">
        <v>0</v>
      </c>
      <c r="L325" s="193">
        <v>0</v>
      </c>
      <c r="M325" s="156" t="s">
        <v>18</v>
      </c>
      <c r="N325" s="156" t="s">
        <v>18</v>
      </c>
      <c r="O325" s="158" t="s">
        <v>18</v>
      </c>
      <c r="P325" s="156" t="s">
        <v>18</v>
      </c>
      <c r="Q325" s="127" t="s">
        <v>18</v>
      </c>
      <c r="R325" s="158" t="s">
        <v>18</v>
      </c>
      <c r="S325" s="127" t="s">
        <v>18</v>
      </c>
    </row>
    <row r="326" spans="1:19" s="1" customFormat="1">
      <c r="A326" s="4" t="s">
        <v>44</v>
      </c>
      <c r="B326" s="2" t="s">
        <v>239</v>
      </c>
      <c r="C326" s="285" t="s">
        <v>272</v>
      </c>
      <c r="D326" s="286" t="s">
        <v>273</v>
      </c>
      <c r="E326" s="153">
        <v>565</v>
      </c>
      <c r="F326" s="154">
        <v>0.05</v>
      </c>
      <c r="G326" s="153">
        <v>536.75</v>
      </c>
      <c r="H326" s="127">
        <v>0</v>
      </c>
      <c r="I326" s="127">
        <v>0</v>
      </c>
      <c r="J326" s="127">
        <v>0</v>
      </c>
      <c r="K326" s="192">
        <v>0</v>
      </c>
      <c r="L326" s="193">
        <v>0</v>
      </c>
      <c r="M326" s="156" t="s">
        <v>18</v>
      </c>
      <c r="N326" s="156" t="s">
        <v>18</v>
      </c>
      <c r="O326" s="158" t="s">
        <v>18</v>
      </c>
      <c r="P326" s="156" t="s">
        <v>18</v>
      </c>
      <c r="Q326" s="127" t="s">
        <v>18</v>
      </c>
      <c r="R326" s="158" t="s">
        <v>18</v>
      </c>
      <c r="S326" s="127" t="s">
        <v>18</v>
      </c>
    </row>
    <row r="327" spans="1:19" s="1" customFormat="1">
      <c r="A327" s="4" t="s">
        <v>44</v>
      </c>
      <c r="B327" s="2" t="s">
        <v>239</v>
      </c>
      <c r="C327" s="285" t="s">
        <v>274</v>
      </c>
      <c r="D327" s="286" t="s">
        <v>275</v>
      </c>
      <c r="E327" s="153">
        <v>1695</v>
      </c>
      <c r="F327" s="154">
        <v>0.05</v>
      </c>
      <c r="G327" s="153">
        <v>1610.25</v>
      </c>
      <c r="H327" s="127">
        <v>0</v>
      </c>
      <c r="I327" s="127">
        <v>0</v>
      </c>
      <c r="J327" s="127">
        <v>0</v>
      </c>
      <c r="K327" s="192">
        <v>0</v>
      </c>
      <c r="L327" s="193">
        <v>0</v>
      </c>
      <c r="M327" s="156" t="s">
        <v>18</v>
      </c>
      <c r="N327" s="156" t="s">
        <v>18</v>
      </c>
      <c r="O327" s="158" t="s">
        <v>18</v>
      </c>
      <c r="P327" s="156" t="s">
        <v>18</v>
      </c>
      <c r="Q327" s="127" t="s">
        <v>18</v>
      </c>
      <c r="R327" s="158" t="s">
        <v>18</v>
      </c>
      <c r="S327" s="127" t="s">
        <v>18</v>
      </c>
    </row>
    <row r="328" spans="1:19" s="1" customFormat="1">
      <c r="A328" s="4" t="s">
        <v>44</v>
      </c>
      <c r="B328" s="2" t="s">
        <v>239</v>
      </c>
      <c r="C328" s="285" t="s">
        <v>276</v>
      </c>
      <c r="D328" s="286" t="s">
        <v>277</v>
      </c>
      <c r="E328" s="153">
        <v>1695</v>
      </c>
      <c r="F328" s="154">
        <v>0.05</v>
      </c>
      <c r="G328" s="153">
        <v>1610.25</v>
      </c>
      <c r="H328" s="127">
        <v>0</v>
      </c>
      <c r="I328" s="127">
        <v>0</v>
      </c>
      <c r="J328" s="127">
        <v>0</v>
      </c>
      <c r="K328" s="192">
        <v>0</v>
      </c>
      <c r="L328" s="193">
        <v>0</v>
      </c>
      <c r="M328" s="156" t="s">
        <v>18</v>
      </c>
      <c r="N328" s="156" t="s">
        <v>18</v>
      </c>
      <c r="O328" s="158" t="s">
        <v>18</v>
      </c>
      <c r="P328" s="156" t="s">
        <v>18</v>
      </c>
      <c r="Q328" s="127" t="s">
        <v>18</v>
      </c>
      <c r="R328" s="158" t="s">
        <v>18</v>
      </c>
      <c r="S328" s="127" t="s">
        <v>18</v>
      </c>
    </row>
    <row r="329" spans="1:19" s="1" customFormat="1">
      <c r="A329" s="4" t="s">
        <v>44</v>
      </c>
      <c r="B329" s="2" t="s">
        <v>239</v>
      </c>
      <c r="C329" s="285" t="s">
        <v>278</v>
      </c>
      <c r="D329" s="286" t="s">
        <v>279</v>
      </c>
      <c r="E329" s="153">
        <v>1695</v>
      </c>
      <c r="F329" s="154">
        <v>0.05</v>
      </c>
      <c r="G329" s="153">
        <v>1610.25</v>
      </c>
      <c r="H329" s="127">
        <v>0</v>
      </c>
      <c r="I329" s="127">
        <v>0</v>
      </c>
      <c r="J329" s="127">
        <v>0</v>
      </c>
      <c r="K329" s="192">
        <v>0</v>
      </c>
      <c r="L329" s="193">
        <v>0</v>
      </c>
      <c r="M329" s="156" t="s">
        <v>18</v>
      </c>
      <c r="N329" s="156" t="s">
        <v>18</v>
      </c>
      <c r="O329" s="158" t="s">
        <v>18</v>
      </c>
      <c r="P329" s="156" t="s">
        <v>18</v>
      </c>
      <c r="Q329" s="127" t="s">
        <v>18</v>
      </c>
      <c r="R329" s="158" t="s">
        <v>18</v>
      </c>
      <c r="S329" s="127" t="s">
        <v>18</v>
      </c>
    </row>
    <row r="330" spans="1:19" s="1" customFormat="1">
      <c r="A330" s="4" t="s">
        <v>44</v>
      </c>
      <c r="B330" s="2" t="s">
        <v>239</v>
      </c>
      <c r="C330" s="285" t="s">
        <v>280</v>
      </c>
      <c r="D330" s="286" t="s">
        <v>281</v>
      </c>
      <c r="E330" s="153">
        <v>1695</v>
      </c>
      <c r="F330" s="154">
        <v>0.05</v>
      </c>
      <c r="G330" s="153">
        <v>1610.25</v>
      </c>
      <c r="H330" s="127">
        <v>0</v>
      </c>
      <c r="I330" s="127">
        <v>0</v>
      </c>
      <c r="J330" s="127">
        <v>0</v>
      </c>
      <c r="K330" s="192">
        <v>0</v>
      </c>
      <c r="L330" s="193">
        <v>0</v>
      </c>
      <c r="M330" s="156" t="s">
        <v>18</v>
      </c>
      <c r="N330" s="156" t="s">
        <v>18</v>
      </c>
      <c r="O330" s="158" t="s">
        <v>18</v>
      </c>
      <c r="P330" s="156" t="s">
        <v>18</v>
      </c>
      <c r="Q330" s="127" t="s">
        <v>18</v>
      </c>
      <c r="R330" s="158" t="s">
        <v>18</v>
      </c>
      <c r="S330" s="127" t="s">
        <v>18</v>
      </c>
    </row>
    <row r="331" spans="1:19" s="1" customFormat="1">
      <c r="A331" s="4" t="s">
        <v>44</v>
      </c>
      <c r="B331" s="2" t="s">
        <v>239</v>
      </c>
      <c r="C331" s="285" t="s">
        <v>282</v>
      </c>
      <c r="D331" s="286" t="s">
        <v>283</v>
      </c>
      <c r="E331" s="153">
        <v>1995</v>
      </c>
      <c r="F331" s="154">
        <v>0.05</v>
      </c>
      <c r="G331" s="153">
        <v>1895.25</v>
      </c>
      <c r="H331" s="127">
        <v>0</v>
      </c>
      <c r="I331" s="127">
        <v>0</v>
      </c>
      <c r="J331" s="127">
        <v>0</v>
      </c>
      <c r="K331" s="192">
        <v>0</v>
      </c>
      <c r="L331" s="193">
        <v>0</v>
      </c>
      <c r="M331" s="156" t="s">
        <v>18</v>
      </c>
      <c r="N331" s="156" t="s">
        <v>18</v>
      </c>
      <c r="O331" s="158" t="s">
        <v>18</v>
      </c>
      <c r="P331" s="156" t="s">
        <v>18</v>
      </c>
      <c r="Q331" s="127" t="s">
        <v>18</v>
      </c>
      <c r="R331" s="158" t="s">
        <v>18</v>
      </c>
      <c r="S331" s="127" t="s">
        <v>18</v>
      </c>
    </row>
    <row r="332" spans="1:19" s="1" customFormat="1">
      <c r="A332" s="4" t="s">
        <v>44</v>
      </c>
      <c r="B332" s="2" t="s">
        <v>239</v>
      </c>
      <c r="C332" s="285" t="s">
        <v>284</v>
      </c>
      <c r="D332" s="286" t="s">
        <v>285</v>
      </c>
      <c r="E332" s="153">
        <v>1995</v>
      </c>
      <c r="F332" s="154">
        <v>0.05</v>
      </c>
      <c r="G332" s="153">
        <v>1895.25</v>
      </c>
      <c r="H332" s="127">
        <v>0</v>
      </c>
      <c r="I332" s="127">
        <v>0</v>
      </c>
      <c r="J332" s="127">
        <v>0</v>
      </c>
      <c r="K332" s="192">
        <v>0</v>
      </c>
      <c r="L332" s="193">
        <v>0</v>
      </c>
      <c r="M332" s="156" t="s">
        <v>18</v>
      </c>
      <c r="N332" s="156" t="s">
        <v>18</v>
      </c>
      <c r="O332" s="158" t="s">
        <v>18</v>
      </c>
      <c r="P332" s="156" t="s">
        <v>18</v>
      </c>
      <c r="Q332" s="127" t="s">
        <v>18</v>
      </c>
      <c r="R332" s="158" t="s">
        <v>18</v>
      </c>
      <c r="S332" s="127" t="s">
        <v>18</v>
      </c>
    </row>
    <row r="333" spans="1:19" s="1" customFormat="1">
      <c r="A333" s="4" t="s">
        <v>44</v>
      </c>
      <c r="B333" s="2" t="s">
        <v>239</v>
      </c>
      <c r="C333" s="285" t="s">
        <v>286</v>
      </c>
      <c r="D333" s="286" t="s">
        <v>287</v>
      </c>
      <c r="E333" s="153">
        <v>935</v>
      </c>
      <c r="F333" s="154">
        <v>0.05</v>
      </c>
      <c r="G333" s="153">
        <v>888.25</v>
      </c>
      <c r="H333" s="127">
        <v>0</v>
      </c>
      <c r="I333" s="127">
        <v>0</v>
      </c>
      <c r="J333" s="127">
        <v>0</v>
      </c>
      <c r="K333" s="192">
        <v>0</v>
      </c>
      <c r="L333" s="193">
        <v>0</v>
      </c>
      <c r="M333" s="156" t="s">
        <v>18</v>
      </c>
      <c r="N333" s="156" t="s">
        <v>18</v>
      </c>
      <c r="O333" s="158" t="s">
        <v>18</v>
      </c>
      <c r="P333" s="156" t="s">
        <v>18</v>
      </c>
      <c r="Q333" s="127" t="s">
        <v>18</v>
      </c>
      <c r="R333" s="158" t="s">
        <v>18</v>
      </c>
      <c r="S333" s="127" t="s">
        <v>18</v>
      </c>
    </row>
    <row r="334" spans="1:19" s="1" customFormat="1">
      <c r="A334" s="4" t="s">
        <v>44</v>
      </c>
      <c r="B334" s="2" t="s">
        <v>239</v>
      </c>
      <c r="C334" s="285" t="s">
        <v>288</v>
      </c>
      <c r="D334" s="286" t="s">
        <v>289</v>
      </c>
      <c r="E334" s="153">
        <v>935</v>
      </c>
      <c r="F334" s="154">
        <v>0.05</v>
      </c>
      <c r="G334" s="153">
        <v>888.25</v>
      </c>
      <c r="H334" s="127">
        <v>0</v>
      </c>
      <c r="I334" s="127">
        <v>0</v>
      </c>
      <c r="J334" s="127">
        <v>0</v>
      </c>
      <c r="K334" s="192">
        <v>0</v>
      </c>
      <c r="L334" s="193">
        <v>0</v>
      </c>
      <c r="M334" s="156" t="s">
        <v>18</v>
      </c>
      <c r="N334" s="156" t="s">
        <v>18</v>
      </c>
      <c r="O334" s="158" t="s">
        <v>18</v>
      </c>
      <c r="P334" s="156" t="s">
        <v>18</v>
      </c>
      <c r="Q334" s="127" t="s">
        <v>18</v>
      </c>
      <c r="R334" s="158" t="s">
        <v>18</v>
      </c>
      <c r="S334" s="127" t="s">
        <v>18</v>
      </c>
    </row>
    <row r="335" spans="1:19" s="1" customFormat="1">
      <c r="A335" s="4" t="s">
        <v>44</v>
      </c>
      <c r="B335" s="2" t="s">
        <v>239</v>
      </c>
      <c r="C335" s="285" t="s">
        <v>290</v>
      </c>
      <c r="D335" s="286" t="s">
        <v>291</v>
      </c>
      <c r="E335" s="153">
        <v>535</v>
      </c>
      <c r="F335" s="154">
        <v>0.05</v>
      </c>
      <c r="G335" s="153">
        <v>508.25</v>
      </c>
      <c r="H335" s="127">
        <v>0</v>
      </c>
      <c r="I335" s="127">
        <v>0</v>
      </c>
      <c r="J335" s="127">
        <v>0</v>
      </c>
      <c r="K335" s="192">
        <v>0</v>
      </c>
      <c r="L335" s="193">
        <v>0</v>
      </c>
      <c r="M335" s="156" t="s">
        <v>18</v>
      </c>
      <c r="N335" s="156" t="s">
        <v>18</v>
      </c>
      <c r="O335" s="158" t="s">
        <v>18</v>
      </c>
      <c r="P335" s="156" t="s">
        <v>18</v>
      </c>
      <c r="Q335" s="127" t="s">
        <v>18</v>
      </c>
      <c r="R335" s="158" t="s">
        <v>18</v>
      </c>
      <c r="S335" s="127" t="s">
        <v>18</v>
      </c>
    </row>
    <row r="336" spans="1:19" s="1" customFormat="1">
      <c r="A336" s="4" t="s">
        <v>44</v>
      </c>
      <c r="B336" s="2" t="s">
        <v>239</v>
      </c>
      <c r="C336" s="285" t="s">
        <v>292</v>
      </c>
      <c r="D336" s="286" t="s">
        <v>293</v>
      </c>
      <c r="E336" s="153">
        <v>1195</v>
      </c>
      <c r="F336" s="154">
        <v>0.05</v>
      </c>
      <c r="G336" s="153">
        <v>1135.25</v>
      </c>
      <c r="H336" s="127">
        <v>0</v>
      </c>
      <c r="I336" s="127">
        <v>0</v>
      </c>
      <c r="J336" s="127">
        <v>0</v>
      </c>
      <c r="K336" s="192">
        <v>0</v>
      </c>
      <c r="L336" s="193">
        <v>0</v>
      </c>
      <c r="M336" s="156" t="s">
        <v>18</v>
      </c>
      <c r="N336" s="156" t="s">
        <v>18</v>
      </c>
      <c r="O336" s="158" t="s">
        <v>18</v>
      </c>
      <c r="P336" s="156" t="s">
        <v>18</v>
      </c>
      <c r="Q336" s="127" t="s">
        <v>18</v>
      </c>
      <c r="R336" s="158" t="s">
        <v>18</v>
      </c>
      <c r="S336" s="127" t="s">
        <v>18</v>
      </c>
    </row>
    <row r="337" spans="1:19" s="1" customFormat="1">
      <c r="A337" s="4" t="s">
        <v>44</v>
      </c>
      <c r="B337" s="2" t="s">
        <v>239</v>
      </c>
      <c r="C337" s="285" t="s">
        <v>294</v>
      </c>
      <c r="D337" s="286" t="s">
        <v>295</v>
      </c>
      <c r="E337" s="153">
        <v>795</v>
      </c>
      <c r="F337" s="154">
        <v>0.05</v>
      </c>
      <c r="G337" s="153">
        <v>755.25</v>
      </c>
      <c r="H337" s="127">
        <v>0</v>
      </c>
      <c r="I337" s="127">
        <v>0</v>
      </c>
      <c r="J337" s="127">
        <v>0</v>
      </c>
      <c r="K337" s="192">
        <v>0</v>
      </c>
      <c r="L337" s="193">
        <v>0</v>
      </c>
      <c r="M337" s="156" t="s">
        <v>18</v>
      </c>
      <c r="N337" s="156" t="s">
        <v>18</v>
      </c>
      <c r="O337" s="158" t="s">
        <v>18</v>
      </c>
      <c r="P337" s="156" t="s">
        <v>18</v>
      </c>
      <c r="Q337" s="127" t="s">
        <v>18</v>
      </c>
      <c r="R337" s="158" t="s">
        <v>18</v>
      </c>
      <c r="S337" s="127" t="s">
        <v>18</v>
      </c>
    </row>
    <row r="338" spans="1:19" s="1" customFormat="1">
      <c r="A338" s="4" t="s">
        <v>44</v>
      </c>
      <c r="B338" s="2" t="s">
        <v>239</v>
      </c>
      <c r="C338" s="285" t="s">
        <v>296</v>
      </c>
      <c r="D338" s="286" t="s">
        <v>297</v>
      </c>
      <c r="E338" s="153">
        <v>795</v>
      </c>
      <c r="F338" s="154">
        <v>0.05</v>
      </c>
      <c r="G338" s="153">
        <v>755.25</v>
      </c>
      <c r="H338" s="127">
        <v>0</v>
      </c>
      <c r="I338" s="127">
        <v>0</v>
      </c>
      <c r="J338" s="127">
        <v>0</v>
      </c>
      <c r="K338" s="192">
        <v>0</v>
      </c>
      <c r="L338" s="193">
        <v>0</v>
      </c>
      <c r="M338" s="156" t="s">
        <v>18</v>
      </c>
      <c r="N338" s="156" t="s">
        <v>18</v>
      </c>
      <c r="O338" s="158" t="s">
        <v>18</v>
      </c>
      <c r="P338" s="156" t="s">
        <v>18</v>
      </c>
      <c r="Q338" s="127" t="s">
        <v>18</v>
      </c>
      <c r="R338" s="158" t="s">
        <v>18</v>
      </c>
      <c r="S338" s="127" t="s">
        <v>18</v>
      </c>
    </row>
    <row r="339" spans="1:19" s="1" customFormat="1">
      <c r="A339" s="4" t="s">
        <v>44</v>
      </c>
      <c r="B339" s="2" t="s">
        <v>239</v>
      </c>
      <c r="C339" s="285" t="s">
        <v>298</v>
      </c>
      <c r="D339" s="286" t="s">
        <v>299</v>
      </c>
      <c r="E339" s="153">
        <v>1195</v>
      </c>
      <c r="F339" s="154">
        <v>0.05</v>
      </c>
      <c r="G339" s="153">
        <v>1135.25</v>
      </c>
      <c r="H339" s="127">
        <v>0</v>
      </c>
      <c r="I339" s="127">
        <v>0</v>
      </c>
      <c r="J339" s="127">
        <v>0</v>
      </c>
      <c r="K339" s="192">
        <v>0</v>
      </c>
      <c r="L339" s="193">
        <v>0</v>
      </c>
      <c r="M339" s="156" t="s">
        <v>18</v>
      </c>
      <c r="N339" s="156" t="s">
        <v>18</v>
      </c>
      <c r="O339" s="158" t="s">
        <v>18</v>
      </c>
      <c r="P339" s="156" t="s">
        <v>18</v>
      </c>
      <c r="Q339" s="127" t="s">
        <v>18</v>
      </c>
      <c r="R339" s="158" t="s">
        <v>18</v>
      </c>
      <c r="S339" s="127" t="s">
        <v>18</v>
      </c>
    </row>
    <row r="340" spans="1:19" s="1" customFormat="1">
      <c r="A340" s="4" t="s">
        <v>44</v>
      </c>
      <c r="B340" s="2" t="s">
        <v>239</v>
      </c>
      <c r="C340" s="285" t="s">
        <v>300</v>
      </c>
      <c r="D340" s="286" t="s">
        <v>301</v>
      </c>
      <c r="E340" s="153">
        <v>1695</v>
      </c>
      <c r="F340" s="154">
        <v>0.05</v>
      </c>
      <c r="G340" s="153">
        <v>1610.25</v>
      </c>
      <c r="H340" s="127">
        <v>0</v>
      </c>
      <c r="I340" s="127">
        <v>0</v>
      </c>
      <c r="J340" s="127">
        <v>0</v>
      </c>
      <c r="K340" s="192">
        <v>0</v>
      </c>
      <c r="L340" s="193">
        <v>0</v>
      </c>
      <c r="M340" s="156" t="s">
        <v>18</v>
      </c>
      <c r="N340" s="156" t="s">
        <v>18</v>
      </c>
      <c r="O340" s="158" t="s">
        <v>18</v>
      </c>
      <c r="P340" s="156" t="s">
        <v>18</v>
      </c>
      <c r="Q340" s="127" t="s">
        <v>18</v>
      </c>
      <c r="R340" s="158" t="s">
        <v>18</v>
      </c>
      <c r="S340" s="127" t="s">
        <v>18</v>
      </c>
    </row>
    <row r="341" spans="1:19" s="1" customFormat="1">
      <c r="A341" s="4" t="s">
        <v>44</v>
      </c>
      <c r="B341" s="2" t="s">
        <v>239</v>
      </c>
      <c r="C341" s="285" t="s">
        <v>302</v>
      </c>
      <c r="D341" s="286" t="s">
        <v>303</v>
      </c>
      <c r="E341" s="153">
        <v>1695</v>
      </c>
      <c r="F341" s="154">
        <v>0.05</v>
      </c>
      <c r="G341" s="153">
        <v>1610.25</v>
      </c>
      <c r="H341" s="127">
        <v>0</v>
      </c>
      <c r="I341" s="127">
        <v>0</v>
      </c>
      <c r="J341" s="127">
        <v>0</v>
      </c>
      <c r="K341" s="192">
        <v>0</v>
      </c>
      <c r="L341" s="193">
        <v>0</v>
      </c>
      <c r="M341" s="156" t="s">
        <v>18</v>
      </c>
      <c r="N341" s="156" t="s">
        <v>18</v>
      </c>
      <c r="O341" s="158" t="s">
        <v>18</v>
      </c>
      <c r="P341" s="156" t="s">
        <v>18</v>
      </c>
      <c r="Q341" s="127" t="s">
        <v>18</v>
      </c>
      <c r="R341" s="158" t="s">
        <v>18</v>
      </c>
      <c r="S341" s="127" t="s">
        <v>18</v>
      </c>
    </row>
    <row r="342" spans="1:19" s="1" customFormat="1">
      <c r="A342" s="4" t="s">
        <v>44</v>
      </c>
      <c r="B342" s="2" t="s">
        <v>239</v>
      </c>
      <c r="C342" s="285" t="s">
        <v>304</v>
      </c>
      <c r="D342" s="286" t="s">
        <v>305</v>
      </c>
      <c r="E342" s="153">
        <v>1395</v>
      </c>
      <c r="F342" s="154">
        <v>0.05</v>
      </c>
      <c r="G342" s="153">
        <v>1325.25</v>
      </c>
      <c r="H342" s="127">
        <v>0</v>
      </c>
      <c r="I342" s="127">
        <v>0</v>
      </c>
      <c r="J342" s="127">
        <v>0</v>
      </c>
      <c r="K342" s="192">
        <v>0</v>
      </c>
      <c r="L342" s="193">
        <v>0</v>
      </c>
      <c r="M342" s="156" t="s">
        <v>18</v>
      </c>
      <c r="N342" s="156" t="s">
        <v>18</v>
      </c>
      <c r="O342" s="158" t="s">
        <v>18</v>
      </c>
      <c r="P342" s="156" t="s">
        <v>18</v>
      </c>
      <c r="Q342" s="127" t="s">
        <v>18</v>
      </c>
      <c r="R342" s="158" t="s">
        <v>18</v>
      </c>
      <c r="S342" s="127" t="s">
        <v>18</v>
      </c>
    </row>
    <row r="343" spans="1:19" s="1" customFormat="1">
      <c r="A343" s="4" t="s">
        <v>44</v>
      </c>
      <c r="B343" s="2" t="s">
        <v>239</v>
      </c>
      <c r="C343" s="285" t="s">
        <v>306</v>
      </c>
      <c r="D343" s="286" t="s">
        <v>307</v>
      </c>
      <c r="E343" s="153">
        <v>275</v>
      </c>
      <c r="F343" s="154">
        <v>0.05</v>
      </c>
      <c r="G343" s="153">
        <v>261.25</v>
      </c>
      <c r="H343" s="127">
        <v>0</v>
      </c>
      <c r="I343" s="127">
        <v>0</v>
      </c>
      <c r="J343" s="127">
        <v>0</v>
      </c>
      <c r="K343" s="192">
        <v>0</v>
      </c>
      <c r="L343" s="193">
        <v>0</v>
      </c>
      <c r="M343" s="156" t="s">
        <v>18</v>
      </c>
      <c r="N343" s="156" t="s">
        <v>18</v>
      </c>
      <c r="O343" s="158" t="s">
        <v>18</v>
      </c>
      <c r="P343" s="156" t="s">
        <v>18</v>
      </c>
      <c r="Q343" s="127" t="s">
        <v>18</v>
      </c>
      <c r="R343" s="158" t="s">
        <v>18</v>
      </c>
      <c r="S343" s="127" t="s">
        <v>18</v>
      </c>
    </row>
    <row r="344" spans="1:19" s="1" customFormat="1">
      <c r="A344" s="4" t="s">
        <v>44</v>
      </c>
      <c r="B344" s="2" t="s">
        <v>239</v>
      </c>
      <c r="C344" s="285" t="s">
        <v>308</v>
      </c>
      <c r="D344" s="286" t="s">
        <v>309</v>
      </c>
      <c r="E344" s="153">
        <v>1095</v>
      </c>
      <c r="F344" s="154">
        <v>0.05</v>
      </c>
      <c r="G344" s="153">
        <v>1040.25</v>
      </c>
      <c r="H344" s="127">
        <v>0</v>
      </c>
      <c r="I344" s="127">
        <v>0</v>
      </c>
      <c r="J344" s="127">
        <v>0</v>
      </c>
      <c r="K344" s="192">
        <v>0</v>
      </c>
      <c r="L344" s="193">
        <v>0</v>
      </c>
      <c r="M344" s="156" t="s">
        <v>18</v>
      </c>
      <c r="N344" s="156" t="s">
        <v>18</v>
      </c>
      <c r="O344" s="158" t="s">
        <v>18</v>
      </c>
      <c r="P344" s="156" t="s">
        <v>18</v>
      </c>
      <c r="Q344" s="127" t="s">
        <v>18</v>
      </c>
      <c r="R344" s="158" t="s">
        <v>18</v>
      </c>
      <c r="S344" s="127" t="s">
        <v>18</v>
      </c>
    </row>
    <row r="345" spans="1:19" s="1" customFormat="1">
      <c r="A345" s="4" t="s">
        <v>44</v>
      </c>
      <c r="B345" s="2" t="s">
        <v>239</v>
      </c>
      <c r="C345" s="285" t="s">
        <v>310</v>
      </c>
      <c r="D345" s="286" t="s">
        <v>311</v>
      </c>
      <c r="E345" s="153">
        <v>1095</v>
      </c>
      <c r="F345" s="154">
        <v>0.05</v>
      </c>
      <c r="G345" s="153">
        <v>1040.25</v>
      </c>
      <c r="H345" s="127">
        <v>0</v>
      </c>
      <c r="I345" s="127">
        <v>0</v>
      </c>
      <c r="J345" s="127">
        <v>0</v>
      </c>
      <c r="K345" s="192">
        <v>0</v>
      </c>
      <c r="L345" s="193">
        <v>0</v>
      </c>
      <c r="M345" s="156" t="s">
        <v>18</v>
      </c>
      <c r="N345" s="156" t="s">
        <v>18</v>
      </c>
      <c r="O345" s="158" t="s">
        <v>18</v>
      </c>
      <c r="P345" s="156" t="s">
        <v>18</v>
      </c>
      <c r="Q345" s="127" t="s">
        <v>18</v>
      </c>
      <c r="R345" s="158" t="s">
        <v>18</v>
      </c>
      <c r="S345" s="127" t="s">
        <v>18</v>
      </c>
    </row>
    <row r="346" spans="1:19" s="1" customFormat="1">
      <c r="A346" s="4" t="s">
        <v>44</v>
      </c>
      <c r="B346" s="2" t="s">
        <v>239</v>
      </c>
      <c r="C346" s="285" t="s">
        <v>312</v>
      </c>
      <c r="D346" s="286" t="s">
        <v>313</v>
      </c>
      <c r="E346" s="153">
        <v>295</v>
      </c>
      <c r="F346" s="154">
        <v>0.05</v>
      </c>
      <c r="G346" s="153">
        <v>280.25</v>
      </c>
      <c r="H346" s="127">
        <v>0</v>
      </c>
      <c r="I346" s="127">
        <v>0</v>
      </c>
      <c r="J346" s="127">
        <v>0</v>
      </c>
      <c r="K346" s="192">
        <v>0</v>
      </c>
      <c r="L346" s="193">
        <v>0</v>
      </c>
      <c r="M346" s="156" t="s">
        <v>18</v>
      </c>
      <c r="N346" s="156" t="s">
        <v>18</v>
      </c>
      <c r="O346" s="158" t="s">
        <v>18</v>
      </c>
      <c r="P346" s="156" t="s">
        <v>18</v>
      </c>
      <c r="Q346" s="127" t="s">
        <v>18</v>
      </c>
      <c r="R346" s="158" t="s">
        <v>18</v>
      </c>
      <c r="S346" s="127" t="s">
        <v>18</v>
      </c>
    </row>
    <row r="347" spans="1:19" s="1" customFormat="1">
      <c r="A347" s="4" t="s">
        <v>44</v>
      </c>
      <c r="B347" s="2" t="s">
        <v>239</v>
      </c>
      <c r="C347" s="285" t="s">
        <v>314</v>
      </c>
      <c r="D347" s="286" t="s">
        <v>315</v>
      </c>
      <c r="E347" s="153">
        <v>1395</v>
      </c>
      <c r="F347" s="154">
        <v>0.05</v>
      </c>
      <c r="G347" s="153">
        <v>1325.25</v>
      </c>
      <c r="H347" s="127">
        <v>0</v>
      </c>
      <c r="I347" s="127">
        <v>0</v>
      </c>
      <c r="J347" s="127">
        <v>0</v>
      </c>
      <c r="K347" s="192">
        <v>0</v>
      </c>
      <c r="L347" s="193">
        <v>0</v>
      </c>
      <c r="M347" s="156" t="s">
        <v>18</v>
      </c>
      <c r="N347" s="156" t="s">
        <v>18</v>
      </c>
      <c r="O347" s="158" t="s">
        <v>18</v>
      </c>
      <c r="P347" s="156" t="s">
        <v>18</v>
      </c>
      <c r="Q347" s="127" t="s">
        <v>18</v>
      </c>
      <c r="R347" s="158" t="s">
        <v>18</v>
      </c>
      <c r="S347" s="127" t="s">
        <v>18</v>
      </c>
    </row>
    <row r="348" spans="1:19" s="1" customFormat="1">
      <c r="A348" s="4" t="s">
        <v>44</v>
      </c>
      <c r="B348" s="2" t="s">
        <v>239</v>
      </c>
      <c r="C348" s="285" t="s">
        <v>316</v>
      </c>
      <c r="D348" s="286" t="s">
        <v>317</v>
      </c>
      <c r="E348" s="153">
        <v>895</v>
      </c>
      <c r="F348" s="154">
        <v>0.05</v>
      </c>
      <c r="G348" s="153">
        <v>850.25</v>
      </c>
      <c r="H348" s="127">
        <v>0</v>
      </c>
      <c r="I348" s="127">
        <v>0</v>
      </c>
      <c r="J348" s="127">
        <v>0</v>
      </c>
      <c r="K348" s="192">
        <v>0</v>
      </c>
      <c r="L348" s="193">
        <v>0</v>
      </c>
      <c r="M348" s="156" t="s">
        <v>18</v>
      </c>
      <c r="N348" s="156" t="s">
        <v>18</v>
      </c>
      <c r="O348" s="158" t="s">
        <v>18</v>
      </c>
      <c r="P348" s="156" t="s">
        <v>18</v>
      </c>
      <c r="Q348" s="127" t="s">
        <v>18</v>
      </c>
      <c r="R348" s="158" t="s">
        <v>18</v>
      </c>
      <c r="S348" s="127" t="s">
        <v>18</v>
      </c>
    </row>
    <row r="349" spans="1:19" s="1" customFormat="1">
      <c r="A349" s="4" t="s">
        <v>44</v>
      </c>
      <c r="B349" s="2" t="s">
        <v>239</v>
      </c>
      <c r="C349" s="285" t="s">
        <v>318</v>
      </c>
      <c r="D349" s="286" t="s">
        <v>319</v>
      </c>
      <c r="E349" s="153">
        <v>895</v>
      </c>
      <c r="F349" s="154">
        <v>0.05</v>
      </c>
      <c r="G349" s="153">
        <v>850.25</v>
      </c>
      <c r="H349" s="127">
        <v>0</v>
      </c>
      <c r="I349" s="127">
        <v>0</v>
      </c>
      <c r="J349" s="127">
        <v>0</v>
      </c>
      <c r="K349" s="192">
        <v>0</v>
      </c>
      <c r="L349" s="193">
        <v>0</v>
      </c>
      <c r="M349" s="156" t="s">
        <v>18</v>
      </c>
      <c r="N349" s="156" t="s">
        <v>18</v>
      </c>
      <c r="O349" s="158" t="s">
        <v>18</v>
      </c>
      <c r="P349" s="156" t="s">
        <v>18</v>
      </c>
      <c r="Q349" s="127" t="s">
        <v>18</v>
      </c>
      <c r="R349" s="158" t="s">
        <v>18</v>
      </c>
      <c r="S349" s="127" t="s">
        <v>18</v>
      </c>
    </row>
    <row r="350" spans="1:19" s="1" customFormat="1">
      <c r="A350" s="4" t="s">
        <v>44</v>
      </c>
      <c r="B350" s="2" t="s">
        <v>239</v>
      </c>
      <c r="C350" s="285" t="s">
        <v>320</v>
      </c>
      <c r="D350" s="286" t="s">
        <v>321</v>
      </c>
      <c r="E350" s="153">
        <v>895</v>
      </c>
      <c r="F350" s="154">
        <v>0.05</v>
      </c>
      <c r="G350" s="153">
        <v>850.25</v>
      </c>
      <c r="H350" s="127">
        <v>0</v>
      </c>
      <c r="I350" s="127">
        <v>0</v>
      </c>
      <c r="J350" s="127">
        <v>0</v>
      </c>
      <c r="K350" s="192">
        <v>0</v>
      </c>
      <c r="L350" s="193">
        <v>0</v>
      </c>
      <c r="M350" s="156" t="s">
        <v>18</v>
      </c>
      <c r="N350" s="156" t="s">
        <v>18</v>
      </c>
      <c r="O350" s="158" t="s">
        <v>18</v>
      </c>
      <c r="P350" s="156" t="s">
        <v>18</v>
      </c>
      <c r="Q350" s="127" t="s">
        <v>18</v>
      </c>
      <c r="R350" s="158" t="s">
        <v>18</v>
      </c>
      <c r="S350" s="127" t="s">
        <v>18</v>
      </c>
    </row>
    <row r="351" spans="1:19" s="1" customFormat="1">
      <c r="A351" s="4" t="s">
        <v>44</v>
      </c>
      <c r="B351" s="2" t="s">
        <v>239</v>
      </c>
      <c r="C351" s="285" t="s">
        <v>322</v>
      </c>
      <c r="D351" s="286" t="s">
        <v>323</v>
      </c>
      <c r="E351" s="153">
        <v>895</v>
      </c>
      <c r="F351" s="154">
        <v>0.05</v>
      </c>
      <c r="G351" s="153">
        <v>850.25</v>
      </c>
      <c r="H351" s="127">
        <v>0</v>
      </c>
      <c r="I351" s="127">
        <v>0</v>
      </c>
      <c r="J351" s="127">
        <v>0</v>
      </c>
      <c r="K351" s="192">
        <v>0</v>
      </c>
      <c r="L351" s="193">
        <v>0</v>
      </c>
      <c r="M351" s="156" t="s">
        <v>18</v>
      </c>
      <c r="N351" s="156" t="s">
        <v>18</v>
      </c>
      <c r="O351" s="158" t="s">
        <v>18</v>
      </c>
      <c r="P351" s="156" t="s">
        <v>18</v>
      </c>
      <c r="Q351" s="127" t="s">
        <v>18</v>
      </c>
      <c r="R351" s="158" t="s">
        <v>18</v>
      </c>
      <c r="S351" s="127" t="s">
        <v>18</v>
      </c>
    </row>
    <row r="352" spans="1:19" s="1" customFormat="1">
      <c r="A352" s="4" t="s">
        <v>44</v>
      </c>
      <c r="B352" s="2" t="s">
        <v>239</v>
      </c>
      <c r="C352" s="285" t="s">
        <v>324</v>
      </c>
      <c r="D352" s="286" t="s">
        <v>325</v>
      </c>
      <c r="E352" s="153">
        <v>895</v>
      </c>
      <c r="F352" s="154">
        <v>0.05</v>
      </c>
      <c r="G352" s="153">
        <v>850.25</v>
      </c>
      <c r="H352" s="127">
        <v>0</v>
      </c>
      <c r="I352" s="127">
        <v>0</v>
      </c>
      <c r="J352" s="127">
        <v>0</v>
      </c>
      <c r="K352" s="192">
        <v>0</v>
      </c>
      <c r="L352" s="193">
        <v>0</v>
      </c>
      <c r="M352" s="156" t="s">
        <v>18</v>
      </c>
      <c r="N352" s="156" t="s">
        <v>18</v>
      </c>
      <c r="O352" s="158" t="s">
        <v>18</v>
      </c>
      <c r="P352" s="156" t="s">
        <v>18</v>
      </c>
      <c r="Q352" s="127" t="s">
        <v>18</v>
      </c>
      <c r="R352" s="158" t="s">
        <v>18</v>
      </c>
      <c r="S352" s="127" t="s">
        <v>18</v>
      </c>
    </row>
    <row r="353" spans="1:19" s="1" customFormat="1">
      <c r="A353" s="4" t="s">
        <v>44</v>
      </c>
      <c r="B353" s="2" t="s">
        <v>239</v>
      </c>
      <c r="C353" s="285" t="s">
        <v>326</v>
      </c>
      <c r="D353" s="286" t="s">
        <v>327</v>
      </c>
      <c r="E353" s="153">
        <v>895</v>
      </c>
      <c r="F353" s="154">
        <v>0.05</v>
      </c>
      <c r="G353" s="153">
        <v>850.25</v>
      </c>
      <c r="H353" s="127">
        <v>0</v>
      </c>
      <c r="I353" s="127">
        <v>0</v>
      </c>
      <c r="J353" s="127">
        <v>0</v>
      </c>
      <c r="K353" s="192">
        <v>0</v>
      </c>
      <c r="L353" s="193">
        <v>0</v>
      </c>
      <c r="M353" s="156" t="s">
        <v>18</v>
      </c>
      <c r="N353" s="156" t="s">
        <v>18</v>
      </c>
      <c r="O353" s="158" t="s">
        <v>18</v>
      </c>
      <c r="P353" s="156" t="s">
        <v>18</v>
      </c>
      <c r="Q353" s="127" t="s">
        <v>18</v>
      </c>
      <c r="R353" s="158" t="s">
        <v>18</v>
      </c>
      <c r="S353" s="127" t="s">
        <v>18</v>
      </c>
    </row>
    <row r="354" spans="1:19" s="1" customFormat="1">
      <c r="A354" s="4" t="s">
        <v>44</v>
      </c>
      <c r="B354" s="2" t="s">
        <v>239</v>
      </c>
      <c r="C354" s="285" t="s">
        <v>328</v>
      </c>
      <c r="D354" s="286" t="s">
        <v>329</v>
      </c>
      <c r="E354" s="153">
        <v>895</v>
      </c>
      <c r="F354" s="154">
        <v>0.05</v>
      </c>
      <c r="G354" s="153">
        <v>850.25</v>
      </c>
      <c r="H354" s="127">
        <v>0</v>
      </c>
      <c r="I354" s="127">
        <v>0</v>
      </c>
      <c r="J354" s="127">
        <v>0</v>
      </c>
      <c r="K354" s="192">
        <v>0</v>
      </c>
      <c r="L354" s="193">
        <v>0</v>
      </c>
      <c r="M354" s="156" t="s">
        <v>18</v>
      </c>
      <c r="N354" s="156" t="s">
        <v>18</v>
      </c>
      <c r="O354" s="158" t="s">
        <v>18</v>
      </c>
      <c r="P354" s="156" t="s">
        <v>18</v>
      </c>
      <c r="Q354" s="127" t="s">
        <v>18</v>
      </c>
      <c r="R354" s="158" t="s">
        <v>18</v>
      </c>
      <c r="S354" s="127" t="s">
        <v>18</v>
      </c>
    </row>
    <row r="355" spans="1:19" s="1" customFormat="1">
      <c r="A355" s="4" t="s">
        <v>44</v>
      </c>
      <c r="B355" s="2" t="s">
        <v>239</v>
      </c>
      <c r="C355" s="285" t="s">
        <v>330</v>
      </c>
      <c r="D355" s="286" t="s">
        <v>331</v>
      </c>
      <c r="E355" s="153">
        <v>895</v>
      </c>
      <c r="F355" s="154">
        <v>0.05</v>
      </c>
      <c r="G355" s="153">
        <v>850.25</v>
      </c>
      <c r="H355" s="127">
        <v>0</v>
      </c>
      <c r="I355" s="127">
        <v>0</v>
      </c>
      <c r="J355" s="127">
        <v>0</v>
      </c>
      <c r="K355" s="192">
        <v>0</v>
      </c>
      <c r="L355" s="193">
        <v>0</v>
      </c>
      <c r="M355" s="156" t="s">
        <v>18</v>
      </c>
      <c r="N355" s="156" t="s">
        <v>18</v>
      </c>
      <c r="O355" s="158" t="s">
        <v>18</v>
      </c>
      <c r="P355" s="156" t="s">
        <v>18</v>
      </c>
      <c r="Q355" s="127" t="s">
        <v>18</v>
      </c>
      <c r="R355" s="158" t="s">
        <v>18</v>
      </c>
      <c r="S355" s="127" t="s">
        <v>18</v>
      </c>
    </row>
    <row r="356" spans="1:19" s="1" customFormat="1">
      <c r="A356" s="4" t="s">
        <v>44</v>
      </c>
      <c r="B356" s="2" t="s">
        <v>239</v>
      </c>
      <c r="C356" s="285" t="s">
        <v>332</v>
      </c>
      <c r="D356" s="286" t="s">
        <v>333</v>
      </c>
      <c r="E356" s="153">
        <v>1295</v>
      </c>
      <c r="F356" s="154">
        <v>0.05</v>
      </c>
      <c r="G356" s="153">
        <v>1230.25</v>
      </c>
      <c r="H356" s="127">
        <v>0</v>
      </c>
      <c r="I356" s="127">
        <v>0</v>
      </c>
      <c r="J356" s="127">
        <v>0</v>
      </c>
      <c r="K356" s="192">
        <v>0</v>
      </c>
      <c r="L356" s="193">
        <v>0</v>
      </c>
      <c r="M356" s="156" t="s">
        <v>18</v>
      </c>
      <c r="N356" s="156" t="s">
        <v>18</v>
      </c>
      <c r="O356" s="158" t="s">
        <v>18</v>
      </c>
      <c r="P356" s="156" t="s">
        <v>18</v>
      </c>
      <c r="Q356" s="127" t="s">
        <v>18</v>
      </c>
      <c r="R356" s="158" t="s">
        <v>18</v>
      </c>
      <c r="S356" s="127" t="s">
        <v>18</v>
      </c>
    </row>
    <row r="357" spans="1:19" s="1" customFormat="1">
      <c r="A357" s="4" t="s">
        <v>44</v>
      </c>
      <c r="B357" s="2" t="s">
        <v>239</v>
      </c>
      <c r="C357" s="285" t="s">
        <v>334</v>
      </c>
      <c r="D357" s="286" t="s">
        <v>335</v>
      </c>
      <c r="E357" s="153">
        <v>1295</v>
      </c>
      <c r="F357" s="154">
        <v>0.05</v>
      </c>
      <c r="G357" s="153">
        <v>1230.25</v>
      </c>
      <c r="H357" s="127">
        <v>0</v>
      </c>
      <c r="I357" s="127">
        <v>0</v>
      </c>
      <c r="J357" s="127">
        <v>0</v>
      </c>
      <c r="K357" s="192">
        <v>0</v>
      </c>
      <c r="L357" s="193">
        <v>0</v>
      </c>
      <c r="M357" s="156" t="s">
        <v>18</v>
      </c>
      <c r="N357" s="156" t="s">
        <v>18</v>
      </c>
      <c r="O357" s="158" t="s">
        <v>18</v>
      </c>
      <c r="P357" s="156" t="s">
        <v>18</v>
      </c>
      <c r="Q357" s="127" t="s">
        <v>18</v>
      </c>
      <c r="R357" s="158" t="s">
        <v>18</v>
      </c>
      <c r="S357" s="127" t="s">
        <v>18</v>
      </c>
    </row>
    <row r="358" spans="1:19" s="1" customFormat="1">
      <c r="A358" s="4" t="s">
        <v>44</v>
      </c>
      <c r="B358" s="2" t="s">
        <v>239</v>
      </c>
      <c r="C358" s="285" t="s">
        <v>336</v>
      </c>
      <c r="D358" s="286" t="s">
        <v>337</v>
      </c>
      <c r="E358" s="153">
        <v>3995</v>
      </c>
      <c r="F358" s="154">
        <v>0.05</v>
      </c>
      <c r="G358" s="153">
        <v>3795.25</v>
      </c>
      <c r="H358" s="127">
        <v>0</v>
      </c>
      <c r="I358" s="127">
        <v>0</v>
      </c>
      <c r="J358" s="127">
        <v>0</v>
      </c>
      <c r="K358" s="192">
        <v>0</v>
      </c>
      <c r="L358" s="193">
        <v>0</v>
      </c>
      <c r="M358" s="156" t="s">
        <v>18</v>
      </c>
      <c r="N358" s="156" t="s">
        <v>18</v>
      </c>
      <c r="O358" s="158" t="s">
        <v>18</v>
      </c>
      <c r="P358" s="156" t="s">
        <v>18</v>
      </c>
      <c r="Q358" s="127" t="s">
        <v>18</v>
      </c>
      <c r="R358" s="158" t="s">
        <v>18</v>
      </c>
      <c r="S358" s="127" t="s">
        <v>18</v>
      </c>
    </row>
    <row r="359" spans="1:19" s="1" customFormat="1">
      <c r="A359" s="4" t="s">
        <v>44</v>
      </c>
      <c r="B359" s="2" t="s">
        <v>239</v>
      </c>
      <c r="C359" s="285" t="s">
        <v>338</v>
      </c>
      <c r="D359" s="286" t="s">
        <v>339</v>
      </c>
      <c r="E359" s="153">
        <v>3995</v>
      </c>
      <c r="F359" s="154">
        <v>0.05</v>
      </c>
      <c r="G359" s="153">
        <v>3795.25</v>
      </c>
      <c r="H359" s="127">
        <v>0</v>
      </c>
      <c r="I359" s="127">
        <v>0</v>
      </c>
      <c r="J359" s="127">
        <v>0</v>
      </c>
      <c r="K359" s="192">
        <v>0</v>
      </c>
      <c r="L359" s="193">
        <v>0</v>
      </c>
      <c r="M359" s="156" t="s">
        <v>18</v>
      </c>
      <c r="N359" s="156" t="s">
        <v>18</v>
      </c>
      <c r="O359" s="158" t="s">
        <v>18</v>
      </c>
      <c r="P359" s="156" t="s">
        <v>18</v>
      </c>
      <c r="Q359" s="127" t="s">
        <v>18</v>
      </c>
      <c r="R359" s="158" t="s">
        <v>18</v>
      </c>
      <c r="S359" s="127" t="s">
        <v>18</v>
      </c>
    </row>
    <row r="360" spans="1:19" s="1" customFormat="1">
      <c r="A360" s="4" t="s">
        <v>44</v>
      </c>
      <c r="B360" s="2" t="s">
        <v>239</v>
      </c>
      <c r="C360" s="285" t="s">
        <v>340</v>
      </c>
      <c r="D360" s="286" t="s">
        <v>341</v>
      </c>
      <c r="E360" s="153">
        <v>5395</v>
      </c>
      <c r="F360" s="154">
        <v>0.05</v>
      </c>
      <c r="G360" s="153">
        <v>5125.25</v>
      </c>
      <c r="H360" s="127">
        <v>0</v>
      </c>
      <c r="I360" s="127">
        <v>0</v>
      </c>
      <c r="J360" s="127">
        <v>0</v>
      </c>
      <c r="K360" s="192">
        <v>0</v>
      </c>
      <c r="L360" s="193">
        <v>0</v>
      </c>
      <c r="M360" s="156" t="s">
        <v>18</v>
      </c>
      <c r="N360" s="156" t="s">
        <v>18</v>
      </c>
      <c r="O360" s="158" t="s">
        <v>18</v>
      </c>
      <c r="P360" s="156" t="s">
        <v>18</v>
      </c>
      <c r="Q360" s="127" t="s">
        <v>18</v>
      </c>
      <c r="R360" s="158" t="s">
        <v>18</v>
      </c>
      <c r="S360" s="127" t="s">
        <v>18</v>
      </c>
    </row>
    <row r="361" spans="1:19" s="1" customFormat="1">
      <c r="A361" s="4" t="s">
        <v>44</v>
      </c>
      <c r="B361" s="2" t="s">
        <v>239</v>
      </c>
      <c r="C361" s="285" t="s">
        <v>342</v>
      </c>
      <c r="D361" s="286" t="s">
        <v>343</v>
      </c>
      <c r="E361" s="153">
        <v>1175</v>
      </c>
      <c r="F361" s="154">
        <v>0.05</v>
      </c>
      <c r="G361" s="153">
        <v>1116.25</v>
      </c>
      <c r="H361" s="127">
        <v>0</v>
      </c>
      <c r="I361" s="127">
        <v>0</v>
      </c>
      <c r="J361" s="127">
        <v>0</v>
      </c>
      <c r="K361" s="192">
        <v>0</v>
      </c>
      <c r="L361" s="193">
        <v>0</v>
      </c>
      <c r="M361" s="156" t="s">
        <v>18</v>
      </c>
      <c r="N361" s="156" t="s">
        <v>18</v>
      </c>
      <c r="O361" s="158" t="s">
        <v>18</v>
      </c>
      <c r="P361" s="156" t="s">
        <v>18</v>
      </c>
      <c r="Q361" s="127" t="s">
        <v>18</v>
      </c>
      <c r="R361" s="158" t="s">
        <v>18</v>
      </c>
      <c r="S361" s="127" t="s">
        <v>18</v>
      </c>
    </row>
    <row r="362" spans="1:19" s="1" customFormat="1">
      <c r="A362" s="4" t="s">
        <v>44</v>
      </c>
      <c r="B362" s="2" t="s">
        <v>239</v>
      </c>
      <c r="C362" s="285" t="s">
        <v>344</v>
      </c>
      <c r="D362" s="286" t="s">
        <v>345</v>
      </c>
      <c r="E362" s="153">
        <v>1175</v>
      </c>
      <c r="F362" s="154">
        <v>0.05</v>
      </c>
      <c r="G362" s="153">
        <v>1116.25</v>
      </c>
      <c r="H362" s="127">
        <v>0</v>
      </c>
      <c r="I362" s="127">
        <v>0</v>
      </c>
      <c r="J362" s="127">
        <v>0</v>
      </c>
      <c r="K362" s="192">
        <v>0</v>
      </c>
      <c r="L362" s="193">
        <v>0</v>
      </c>
      <c r="M362" s="156" t="s">
        <v>18</v>
      </c>
      <c r="N362" s="156" t="s">
        <v>18</v>
      </c>
      <c r="O362" s="158" t="s">
        <v>18</v>
      </c>
      <c r="P362" s="156" t="s">
        <v>18</v>
      </c>
      <c r="Q362" s="127" t="s">
        <v>18</v>
      </c>
      <c r="R362" s="158" t="s">
        <v>18</v>
      </c>
      <c r="S362" s="127" t="s">
        <v>18</v>
      </c>
    </row>
    <row r="363" spans="1:19" s="1" customFormat="1">
      <c r="A363" s="4" t="s">
        <v>44</v>
      </c>
      <c r="B363" s="2" t="s">
        <v>239</v>
      </c>
      <c r="C363" s="285" t="s">
        <v>346</v>
      </c>
      <c r="D363" s="286" t="s">
        <v>347</v>
      </c>
      <c r="E363" s="153">
        <v>1795</v>
      </c>
      <c r="F363" s="154">
        <v>0.05</v>
      </c>
      <c r="G363" s="153">
        <v>1705.25</v>
      </c>
      <c r="H363" s="127">
        <v>0</v>
      </c>
      <c r="I363" s="127">
        <v>0</v>
      </c>
      <c r="J363" s="127">
        <v>0</v>
      </c>
      <c r="K363" s="192">
        <v>0</v>
      </c>
      <c r="L363" s="193">
        <v>0</v>
      </c>
      <c r="M363" s="156" t="s">
        <v>18</v>
      </c>
      <c r="N363" s="156" t="s">
        <v>18</v>
      </c>
      <c r="O363" s="158" t="s">
        <v>18</v>
      </c>
      <c r="P363" s="156" t="s">
        <v>18</v>
      </c>
      <c r="Q363" s="127" t="s">
        <v>18</v>
      </c>
      <c r="R363" s="158" t="s">
        <v>18</v>
      </c>
      <c r="S363" s="127" t="s">
        <v>18</v>
      </c>
    </row>
    <row r="364" spans="1:19" s="1" customFormat="1">
      <c r="A364" s="4" t="s">
        <v>44</v>
      </c>
      <c r="B364" s="2" t="s">
        <v>239</v>
      </c>
      <c r="C364" s="285" t="s">
        <v>348</v>
      </c>
      <c r="D364" s="286" t="s">
        <v>349</v>
      </c>
      <c r="E364" s="153">
        <v>1795</v>
      </c>
      <c r="F364" s="154">
        <v>0.05</v>
      </c>
      <c r="G364" s="153">
        <v>1705.25</v>
      </c>
      <c r="H364" s="127">
        <v>0</v>
      </c>
      <c r="I364" s="127">
        <v>0</v>
      </c>
      <c r="J364" s="127">
        <v>0</v>
      </c>
      <c r="K364" s="192">
        <v>0</v>
      </c>
      <c r="L364" s="193">
        <v>0</v>
      </c>
      <c r="M364" s="156" t="s">
        <v>18</v>
      </c>
      <c r="N364" s="156" t="s">
        <v>18</v>
      </c>
      <c r="O364" s="158" t="s">
        <v>18</v>
      </c>
      <c r="P364" s="156" t="s">
        <v>18</v>
      </c>
      <c r="Q364" s="127" t="s">
        <v>18</v>
      </c>
      <c r="R364" s="158" t="s">
        <v>18</v>
      </c>
      <c r="S364" s="127" t="s">
        <v>18</v>
      </c>
    </row>
    <row r="365" spans="1:19" s="1" customFormat="1">
      <c r="A365" s="282" t="s">
        <v>44</v>
      </c>
      <c r="B365" s="283" t="s">
        <v>556</v>
      </c>
      <c r="C365" s="248" t="s">
        <v>3441</v>
      </c>
      <c r="D365" s="248" t="s">
        <v>558</v>
      </c>
      <c r="E365" s="249">
        <v>2337</v>
      </c>
      <c r="F365" s="245">
        <v>0.05</v>
      </c>
      <c r="G365" s="242">
        <f>E365*95%</f>
        <v>2220.15</v>
      </c>
      <c r="H365" s="247">
        <v>0</v>
      </c>
      <c r="I365" s="247">
        <v>0</v>
      </c>
      <c r="J365" s="247">
        <v>0</v>
      </c>
      <c r="K365" s="247">
        <v>0</v>
      </c>
      <c r="L365" s="247">
        <v>0</v>
      </c>
      <c r="M365" s="242" t="s">
        <v>18</v>
      </c>
      <c r="N365" s="284" t="s">
        <v>18</v>
      </c>
      <c r="O365" s="284" t="s">
        <v>18</v>
      </c>
      <c r="P365" s="284" t="s">
        <v>18</v>
      </c>
      <c r="Q365" s="251" t="s">
        <v>18</v>
      </c>
      <c r="R365" s="284" t="s">
        <v>18</v>
      </c>
      <c r="S365" s="251" t="s">
        <v>18</v>
      </c>
    </row>
    <row r="366" spans="1:19" s="1" customFormat="1">
      <c r="A366" s="282" t="s">
        <v>44</v>
      </c>
      <c r="B366" s="283" t="s">
        <v>556</v>
      </c>
      <c r="C366" s="248" t="s">
        <v>3442</v>
      </c>
      <c r="D366" s="248" t="s">
        <v>560</v>
      </c>
      <c r="E366" s="249">
        <v>2000</v>
      </c>
      <c r="F366" s="245">
        <v>0.05</v>
      </c>
      <c r="G366" s="242">
        <f>E366*95%</f>
        <v>1900</v>
      </c>
      <c r="H366" s="247">
        <v>0</v>
      </c>
      <c r="I366" s="247">
        <v>0</v>
      </c>
      <c r="J366" s="247">
        <v>0</v>
      </c>
      <c r="K366" s="247">
        <v>0</v>
      </c>
      <c r="L366" s="247">
        <v>0</v>
      </c>
      <c r="M366" s="247">
        <v>468</v>
      </c>
      <c r="N366" s="284" t="s">
        <v>18</v>
      </c>
      <c r="O366" s="284" t="s">
        <v>18</v>
      </c>
      <c r="P366" s="284" t="s">
        <v>18</v>
      </c>
      <c r="Q366" s="251" t="s">
        <v>18</v>
      </c>
      <c r="R366" s="284" t="s">
        <v>18</v>
      </c>
      <c r="S366" s="251" t="s">
        <v>18</v>
      </c>
    </row>
    <row r="367" spans="1:19" s="1" customFormat="1">
      <c r="A367" s="282" t="s">
        <v>44</v>
      </c>
      <c r="B367" s="283" t="s">
        <v>556</v>
      </c>
      <c r="C367" s="248" t="s">
        <v>3443</v>
      </c>
      <c r="D367" s="248" t="s">
        <v>3460</v>
      </c>
      <c r="E367" s="244" t="s">
        <v>18</v>
      </c>
      <c r="F367" s="245" t="s">
        <v>18</v>
      </c>
      <c r="G367" s="246" t="s">
        <v>18</v>
      </c>
      <c r="H367" s="247">
        <v>0</v>
      </c>
      <c r="I367" s="247">
        <v>0</v>
      </c>
      <c r="J367" s="247">
        <v>0</v>
      </c>
      <c r="K367" s="247">
        <v>0</v>
      </c>
      <c r="L367" s="247">
        <v>0</v>
      </c>
      <c r="M367" s="242" t="s">
        <v>18</v>
      </c>
      <c r="N367" s="284" t="s">
        <v>18</v>
      </c>
      <c r="O367" s="284" t="s">
        <v>18</v>
      </c>
      <c r="P367" s="284" t="s">
        <v>18</v>
      </c>
      <c r="Q367" s="246">
        <v>144381</v>
      </c>
      <c r="R367" s="254">
        <v>0.05</v>
      </c>
      <c r="S367" s="251">
        <f t="shared" ref="S367:S383" si="1">Q367*95%</f>
        <v>137161.94999999998</v>
      </c>
    </row>
    <row r="368" spans="1:19" s="1" customFormat="1">
      <c r="A368" s="282" t="s">
        <v>44</v>
      </c>
      <c r="B368" s="283" t="s">
        <v>556</v>
      </c>
      <c r="C368" s="248" t="s">
        <v>3444</v>
      </c>
      <c r="D368" s="248" t="s">
        <v>3461</v>
      </c>
      <c r="E368" s="244" t="s">
        <v>18</v>
      </c>
      <c r="F368" s="245" t="s">
        <v>18</v>
      </c>
      <c r="G368" s="246" t="s">
        <v>18</v>
      </c>
      <c r="H368" s="247">
        <v>0</v>
      </c>
      <c r="I368" s="247">
        <v>0</v>
      </c>
      <c r="J368" s="247">
        <v>0</v>
      </c>
      <c r="K368" s="247">
        <v>0</v>
      </c>
      <c r="L368" s="247">
        <v>0</v>
      </c>
      <c r="M368" s="242" t="s">
        <v>18</v>
      </c>
      <c r="N368" s="284" t="s">
        <v>18</v>
      </c>
      <c r="O368" s="284" t="s">
        <v>18</v>
      </c>
      <c r="P368" s="284" t="s">
        <v>18</v>
      </c>
      <c r="Q368" s="246">
        <v>24420</v>
      </c>
      <c r="R368" s="254">
        <v>0.05</v>
      </c>
      <c r="S368" s="251">
        <f t="shared" si="1"/>
        <v>23199</v>
      </c>
    </row>
    <row r="369" spans="1:19" s="1" customFormat="1">
      <c r="A369" s="282" t="s">
        <v>44</v>
      </c>
      <c r="B369" s="283" t="s">
        <v>556</v>
      </c>
      <c r="C369" s="248" t="s">
        <v>3445</v>
      </c>
      <c r="D369" s="248" t="s">
        <v>566</v>
      </c>
      <c r="E369" s="244" t="s">
        <v>18</v>
      </c>
      <c r="F369" s="245" t="s">
        <v>18</v>
      </c>
      <c r="G369" s="246" t="s">
        <v>18</v>
      </c>
      <c r="H369" s="247">
        <v>0</v>
      </c>
      <c r="I369" s="247">
        <v>0</v>
      </c>
      <c r="J369" s="247">
        <v>0</v>
      </c>
      <c r="K369" s="247">
        <v>0</v>
      </c>
      <c r="L369" s="247">
        <v>0</v>
      </c>
      <c r="M369" s="242" t="s">
        <v>18</v>
      </c>
      <c r="N369" s="284" t="s">
        <v>18</v>
      </c>
      <c r="O369" s="284" t="s">
        <v>18</v>
      </c>
      <c r="P369" s="284" t="s">
        <v>18</v>
      </c>
      <c r="Q369" s="246">
        <v>3600</v>
      </c>
      <c r="R369" s="254">
        <v>0.05</v>
      </c>
      <c r="S369" s="251">
        <f t="shared" si="1"/>
        <v>3420</v>
      </c>
    </row>
    <row r="370" spans="1:19" s="1" customFormat="1">
      <c r="A370" s="282" t="s">
        <v>44</v>
      </c>
      <c r="B370" s="283" t="s">
        <v>556</v>
      </c>
      <c r="C370" s="248" t="s">
        <v>3446</v>
      </c>
      <c r="D370" s="248" t="s">
        <v>568</v>
      </c>
      <c r="E370" s="244" t="s">
        <v>18</v>
      </c>
      <c r="F370" s="245" t="s">
        <v>18</v>
      </c>
      <c r="G370" s="246" t="s">
        <v>18</v>
      </c>
      <c r="H370" s="247">
        <v>0</v>
      </c>
      <c r="I370" s="247">
        <v>0</v>
      </c>
      <c r="J370" s="247">
        <v>0</v>
      </c>
      <c r="K370" s="247">
        <v>0</v>
      </c>
      <c r="L370" s="247">
        <v>0</v>
      </c>
      <c r="M370" s="242" t="s">
        <v>18</v>
      </c>
      <c r="N370" s="284" t="s">
        <v>18</v>
      </c>
      <c r="O370" s="284" t="s">
        <v>18</v>
      </c>
      <c r="P370" s="284" t="s">
        <v>18</v>
      </c>
      <c r="Q370" s="246">
        <v>4248</v>
      </c>
      <c r="R370" s="254">
        <v>0.05</v>
      </c>
      <c r="S370" s="251">
        <f t="shared" si="1"/>
        <v>4035.6</v>
      </c>
    </row>
    <row r="371" spans="1:19" s="1" customFormat="1">
      <c r="A371" s="282" t="s">
        <v>44</v>
      </c>
      <c r="B371" s="283" t="s">
        <v>556</v>
      </c>
      <c r="C371" s="248" t="s">
        <v>3447</v>
      </c>
      <c r="D371" s="248" t="s">
        <v>570</v>
      </c>
      <c r="E371" s="244" t="s">
        <v>18</v>
      </c>
      <c r="F371" s="245" t="s">
        <v>18</v>
      </c>
      <c r="G371" s="246" t="s">
        <v>18</v>
      </c>
      <c r="H371" s="247">
        <v>0</v>
      </c>
      <c r="I371" s="247">
        <v>0</v>
      </c>
      <c r="J371" s="247">
        <v>0</v>
      </c>
      <c r="K371" s="247">
        <v>0</v>
      </c>
      <c r="L371" s="247">
        <v>0</v>
      </c>
      <c r="M371" s="242" t="s">
        <v>18</v>
      </c>
      <c r="N371" s="284" t="s">
        <v>18</v>
      </c>
      <c r="O371" s="284" t="s">
        <v>18</v>
      </c>
      <c r="P371" s="284" t="s">
        <v>18</v>
      </c>
      <c r="Q371" s="246">
        <v>480</v>
      </c>
      <c r="R371" s="254">
        <v>0.05</v>
      </c>
      <c r="S371" s="251">
        <f t="shared" si="1"/>
        <v>456</v>
      </c>
    </row>
    <row r="372" spans="1:19" s="1" customFormat="1">
      <c r="A372" s="282" t="s">
        <v>44</v>
      </c>
      <c r="B372" s="283" t="s">
        <v>556</v>
      </c>
      <c r="C372" s="248" t="s">
        <v>3458</v>
      </c>
      <c r="D372" s="248" t="s">
        <v>3468</v>
      </c>
      <c r="E372" s="244" t="s">
        <v>18</v>
      </c>
      <c r="F372" s="245" t="s">
        <v>18</v>
      </c>
      <c r="G372" s="246" t="s">
        <v>18</v>
      </c>
      <c r="H372" s="247">
        <v>0</v>
      </c>
      <c r="I372" s="247">
        <v>0</v>
      </c>
      <c r="J372" s="247">
        <v>0</v>
      </c>
      <c r="K372" s="247">
        <v>0</v>
      </c>
      <c r="L372" s="247">
        <v>0</v>
      </c>
      <c r="M372" s="242" t="s">
        <v>18</v>
      </c>
      <c r="N372" s="284" t="s">
        <v>18</v>
      </c>
      <c r="O372" s="284" t="s">
        <v>18</v>
      </c>
      <c r="P372" s="284" t="s">
        <v>18</v>
      </c>
      <c r="Q372" s="246">
        <v>36096</v>
      </c>
      <c r="R372" s="254">
        <v>0.05</v>
      </c>
      <c r="S372" s="251">
        <f t="shared" si="1"/>
        <v>34291.199999999997</v>
      </c>
    </row>
    <row r="373" spans="1:19" s="1" customFormat="1">
      <c r="A373" s="282" t="s">
        <v>44</v>
      </c>
      <c r="B373" s="283" t="s">
        <v>556</v>
      </c>
      <c r="C373" s="248" t="s">
        <v>3448</v>
      </c>
      <c r="D373" s="248" t="s">
        <v>3462</v>
      </c>
      <c r="E373" s="244" t="s">
        <v>18</v>
      </c>
      <c r="F373" s="245" t="s">
        <v>18</v>
      </c>
      <c r="G373" s="246" t="s">
        <v>18</v>
      </c>
      <c r="H373" s="247">
        <v>0</v>
      </c>
      <c r="I373" s="247">
        <v>0</v>
      </c>
      <c r="J373" s="247">
        <v>0</v>
      </c>
      <c r="K373" s="247">
        <v>0</v>
      </c>
      <c r="L373" s="247">
        <v>0</v>
      </c>
      <c r="M373" s="242" t="s">
        <v>18</v>
      </c>
      <c r="N373" s="284" t="s">
        <v>18</v>
      </c>
      <c r="O373" s="284" t="s">
        <v>18</v>
      </c>
      <c r="P373" s="284" t="s">
        <v>18</v>
      </c>
      <c r="Q373" s="246">
        <v>45696</v>
      </c>
      <c r="R373" s="254">
        <v>0.05</v>
      </c>
      <c r="S373" s="251">
        <f t="shared" si="1"/>
        <v>43411.199999999997</v>
      </c>
    </row>
    <row r="374" spans="1:19" s="1" customFormat="1">
      <c r="A374" s="282" t="s">
        <v>44</v>
      </c>
      <c r="B374" s="283" t="s">
        <v>556</v>
      </c>
      <c r="C374" s="248" t="s">
        <v>3449</v>
      </c>
      <c r="D374" s="248" t="s">
        <v>574</v>
      </c>
      <c r="E374" s="244" t="s">
        <v>18</v>
      </c>
      <c r="F374" s="245" t="s">
        <v>18</v>
      </c>
      <c r="G374" s="246" t="s">
        <v>18</v>
      </c>
      <c r="H374" s="247">
        <v>0</v>
      </c>
      <c r="I374" s="247">
        <v>0</v>
      </c>
      <c r="J374" s="247">
        <v>0</v>
      </c>
      <c r="K374" s="247">
        <v>0</v>
      </c>
      <c r="L374" s="247">
        <v>0</v>
      </c>
      <c r="M374" s="242" t="s">
        <v>18</v>
      </c>
      <c r="N374" s="284" t="s">
        <v>18</v>
      </c>
      <c r="O374" s="284" t="s">
        <v>18</v>
      </c>
      <c r="P374" s="284" t="s">
        <v>18</v>
      </c>
      <c r="Q374" s="246">
        <v>909</v>
      </c>
      <c r="R374" s="254">
        <v>0.05</v>
      </c>
      <c r="S374" s="251">
        <f t="shared" si="1"/>
        <v>863.55</v>
      </c>
    </row>
    <row r="375" spans="1:19" s="1" customFormat="1">
      <c r="A375" s="282" t="s">
        <v>44</v>
      </c>
      <c r="B375" s="283" t="s">
        <v>556</v>
      </c>
      <c r="C375" s="248" t="s">
        <v>3450</v>
      </c>
      <c r="D375" s="248" t="s">
        <v>3463</v>
      </c>
      <c r="E375" s="244" t="s">
        <v>18</v>
      </c>
      <c r="F375" s="245" t="s">
        <v>18</v>
      </c>
      <c r="G375" s="246" t="s">
        <v>18</v>
      </c>
      <c r="H375" s="247">
        <v>0</v>
      </c>
      <c r="I375" s="247">
        <v>0</v>
      </c>
      <c r="J375" s="247">
        <v>0</v>
      </c>
      <c r="K375" s="247">
        <v>0</v>
      </c>
      <c r="L375" s="247">
        <v>0</v>
      </c>
      <c r="M375" s="242" t="s">
        <v>18</v>
      </c>
      <c r="N375" s="284" t="s">
        <v>18</v>
      </c>
      <c r="O375" s="284" t="s">
        <v>18</v>
      </c>
      <c r="P375" s="284" t="s">
        <v>18</v>
      </c>
      <c r="Q375" s="246">
        <v>7743</v>
      </c>
      <c r="R375" s="254">
        <v>0.05</v>
      </c>
      <c r="S375" s="251">
        <f t="shared" si="1"/>
        <v>7355.8499999999995</v>
      </c>
    </row>
    <row r="376" spans="1:19" s="1" customFormat="1">
      <c r="A376" s="282" t="s">
        <v>44</v>
      </c>
      <c r="B376" s="283" t="s">
        <v>556</v>
      </c>
      <c r="C376" s="248" t="s">
        <v>3457</v>
      </c>
      <c r="D376" s="248" t="s">
        <v>3467</v>
      </c>
      <c r="E376" s="244" t="s">
        <v>18</v>
      </c>
      <c r="F376" s="245" t="s">
        <v>18</v>
      </c>
      <c r="G376" s="246" t="s">
        <v>18</v>
      </c>
      <c r="H376" s="247">
        <v>0</v>
      </c>
      <c r="I376" s="247">
        <v>0</v>
      </c>
      <c r="J376" s="247">
        <v>0</v>
      </c>
      <c r="K376" s="247">
        <v>0</v>
      </c>
      <c r="L376" s="247">
        <v>0</v>
      </c>
      <c r="M376" s="242" t="s">
        <v>18</v>
      </c>
      <c r="N376" s="284" t="s">
        <v>18</v>
      </c>
      <c r="O376" s="284" t="s">
        <v>18</v>
      </c>
      <c r="P376" s="284" t="s">
        <v>18</v>
      </c>
      <c r="Q376" s="246">
        <v>8076</v>
      </c>
      <c r="R376" s="254">
        <v>0.05</v>
      </c>
      <c r="S376" s="251">
        <f t="shared" si="1"/>
        <v>7672.2</v>
      </c>
    </row>
    <row r="377" spans="1:19" s="1" customFormat="1">
      <c r="A377" s="282" t="s">
        <v>44</v>
      </c>
      <c r="B377" s="283" t="s">
        <v>556</v>
      </c>
      <c r="C377" s="248" t="s">
        <v>3451</v>
      </c>
      <c r="D377" s="250" t="s">
        <v>3464</v>
      </c>
      <c r="E377" s="244" t="s">
        <v>18</v>
      </c>
      <c r="F377" s="245" t="s">
        <v>18</v>
      </c>
      <c r="G377" s="246" t="s">
        <v>18</v>
      </c>
      <c r="H377" s="247">
        <v>0</v>
      </c>
      <c r="I377" s="247">
        <v>0</v>
      </c>
      <c r="J377" s="247">
        <v>0</v>
      </c>
      <c r="K377" s="247">
        <v>0</v>
      </c>
      <c r="L377" s="247">
        <v>0</v>
      </c>
      <c r="M377" s="242" t="s">
        <v>18</v>
      </c>
      <c r="N377" s="284" t="s">
        <v>18</v>
      </c>
      <c r="O377" s="284" t="s">
        <v>18</v>
      </c>
      <c r="P377" s="284" t="s">
        <v>18</v>
      </c>
      <c r="Q377" s="246">
        <v>59268</v>
      </c>
      <c r="R377" s="254">
        <v>0.05</v>
      </c>
      <c r="S377" s="251">
        <f t="shared" si="1"/>
        <v>56304.6</v>
      </c>
    </row>
    <row r="378" spans="1:19" s="1" customFormat="1">
      <c r="A378" s="282" t="s">
        <v>44</v>
      </c>
      <c r="B378" s="283" t="s">
        <v>556</v>
      </c>
      <c r="C378" s="248" t="s">
        <v>3452</v>
      </c>
      <c r="D378" s="248" t="s">
        <v>580</v>
      </c>
      <c r="E378" s="244" t="s">
        <v>18</v>
      </c>
      <c r="F378" s="245" t="s">
        <v>18</v>
      </c>
      <c r="G378" s="246" t="s">
        <v>18</v>
      </c>
      <c r="H378" s="247">
        <v>0</v>
      </c>
      <c r="I378" s="247">
        <v>0</v>
      </c>
      <c r="J378" s="247">
        <v>0</v>
      </c>
      <c r="K378" s="247">
        <v>0</v>
      </c>
      <c r="L378" s="247">
        <v>0</v>
      </c>
      <c r="M378" s="242" t="s">
        <v>18</v>
      </c>
      <c r="N378" s="284" t="s">
        <v>18</v>
      </c>
      <c r="O378" s="284" t="s">
        <v>18</v>
      </c>
      <c r="P378" s="284" t="s">
        <v>18</v>
      </c>
      <c r="Q378" s="246">
        <v>1323</v>
      </c>
      <c r="R378" s="254">
        <v>0.05</v>
      </c>
      <c r="S378" s="251">
        <f t="shared" si="1"/>
        <v>1256.8499999999999</v>
      </c>
    </row>
    <row r="379" spans="1:19" s="1" customFormat="1">
      <c r="A379" s="282" t="s">
        <v>44</v>
      </c>
      <c r="B379" s="283" t="s">
        <v>556</v>
      </c>
      <c r="C379" s="248" t="s">
        <v>3453</v>
      </c>
      <c r="D379" s="248" t="s">
        <v>582</v>
      </c>
      <c r="E379" s="244" t="s">
        <v>18</v>
      </c>
      <c r="F379" s="245" t="s">
        <v>18</v>
      </c>
      <c r="G379" s="246" t="s">
        <v>18</v>
      </c>
      <c r="H379" s="247">
        <v>0</v>
      </c>
      <c r="I379" s="247">
        <v>0</v>
      </c>
      <c r="J379" s="247">
        <v>0</v>
      </c>
      <c r="K379" s="247">
        <v>0</v>
      </c>
      <c r="L379" s="247">
        <v>0</v>
      </c>
      <c r="M379" s="242" t="s">
        <v>18</v>
      </c>
      <c r="N379" s="284" t="s">
        <v>18</v>
      </c>
      <c r="O379" s="284" t="s">
        <v>18</v>
      </c>
      <c r="P379" s="284" t="s">
        <v>18</v>
      </c>
      <c r="Q379" s="246">
        <v>270</v>
      </c>
      <c r="R379" s="254">
        <v>0.05</v>
      </c>
      <c r="S379" s="251">
        <f t="shared" si="1"/>
        <v>256.5</v>
      </c>
    </row>
    <row r="380" spans="1:19" s="1" customFormat="1">
      <c r="A380" s="282" t="s">
        <v>44</v>
      </c>
      <c r="B380" s="283" t="s">
        <v>556</v>
      </c>
      <c r="C380" s="248" t="s">
        <v>3454</v>
      </c>
      <c r="D380" s="248" t="s">
        <v>3465</v>
      </c>
      <c r="E380" s="244" t="s">
        <v>18</v>
      </c>
      <c r="F380" s="245" t="s">
        <v>18</v>
      </c>
      <c r="G380" s="246" t="s">
        <v>18</v>
      </c>
      <c r="H380" s="247">
        <v>0</v>
      </c>
      <c r="I380" s="247">
        <v>0</v>
      </c>
      <c r="J380" s="247">
        <v>0</v>
      </c>
      <c r="K380" s="247">
        <v>0</v>
      </c>
      <c r="L380" s="247">
        <v>0</v>
      </c>
      <c r="M380" s="242" t="s">
        <v>18</v>
      </c>
      <c r="N380" s="284" t="s">
        <v>18</v>
      </c>
      <c r="O380" s="284" t="s">
        <v>18</v>
      </c>
      <c r="P380" s="284" t="s">
        <v>18</v>
      </c>
      <c r="Q380" s="246">
        <v>67740</v>
      </c>
      <c r="R380" s="254">
        <v>0.05</v>
      </c>
      <c r="S380" s="251">
        <f t="shared" si="1"/>
        <v>64353</v>
      </c>
    </row>
    <row r="381" spans="1:19" s="1" customFormat="1">
      <c r="A381" s="282" t="s">
        <v>44</v>
      </c>
      <c r="B381" s="283" t="s">
        <v>556</v>
      </c>
      <c r="C381" s="248" t="s">
        <v>3455</v>
      </c>
      <c r="D381" s="248" t="s">
        <v>3466</v>
      </c>
      <c r="E381" s="244" t="s">
        <v>18</v>
      </c>
      <c r="F381" s="245" t="s">
        <v>18</v>
      </c>
      <c r="G381" s="246" t="s">
        <v>18</v>
      </c>
      <c r="H381" s="247">
        <v>0</v>
      </c>
      <c r="I381" s="247">
        <v>0</v>
      </c>
      <c r="J381" s="247">
        <v>0</v>
      </c>
      <c r="K381" s="247">
        <v>0</v>
      </c>
      <c r="L381" s="247">
        <v>0</v>
      </c>
      <c r="M381" s="242" t="s">
        <v>18</v>
      </c>
      <c r="N381" s="284" t="s">
        <v>18</v>
      </c>
      <c r="O381" s="284" t="s">
        <v>18</v>
      </c>
      <c r="P381" s="284" t="s">
        <v>18</v>
      </c>
      <c r="Q381" s="246">
        <v>14376</v>
      </c>
      <c r="R381" s="254">
        <v>0.05</v>
      </c>
      <c r="S381" s="251">
        <f t="shared" si="1"/>
        <v>13657.199999999999</v>
      </c>
    </row>
    <row r="382" spans="1:19" s="1" customFormat="1">
      <c r="A382" s="282" t="s">
        <v>44</v>
      </c>
      <c r="B382" s="283" t="s">
        <v>556</v>
      </c>
      <c r="C382" s="248" t="s">
        <v>3456</v>
      </c>
      <c r="D382" s="248" t="s">
        <v>588</v>
      </c>
      <c r="E382" s="244" t="s">
        <v>18</v>
      </c>
      <c r="F382" s="245" t="s">
        <v>18</v>
      </c>
      <c r="G382" s="246" t="s">
        <v>18</v>
      </c>
      <c r="H382" s="247">
        <v>0</v>
      </c>
      <c r="I382" s="247">
        <v>0</v>
      </c>
      <c r="J382" s="247">
        <v>0</v>
      </c>
      <c r="K382" s="247">
        <v>0</v>
      </c>
      <c r="L382" s="247">
        <v>0</v>
      </c>
      <c r="M382" s="242" t="s">
        <v>18</v>
      </c>
      <c r="N382" s="284" t="s">
        <v>18</v>
      </c>
      <c r="O382" s="284" t="s">
        <v>18</v>
      </c>
      <c r="P382" s="284" t="s">
        <v>18</v>
      </c>
      <c r="Q382" s="246">
        <v>2511</v>
      </c>
      <c r="R382" s="254">
        <v>0.05</v>
      </c>
      <c r="S382" s="251">
        <f t="shared" si="1"/>
        <v>2385.4499999999998</v>
      </c>
    </row>
    <row r="383" spans="1:19" s="1" customFormat="1">
      <c r="A383" s="282" t="s">
        <v>44</v>
      </c>
      <c r="B383" s="283" t="s">
        <v>556</v>
      </c>
      <c r="C383" s="248" t="s">
        <v>3459</v>
      </c>
      <c r="D383" s="250" t="s">
        <v>3469</v>
      </c>
      <c r="E383" s="244" t="s">
        <v>18</v>
      </c>
      <c r="F383" s="245" t="s">
        <v>18</v>
      </c>
      <c r="G383" s="246" t="s">
        <v>18</v>
      </c>
      <c r="H383" s="247">
        <v>0</v>
      </c>
      <c r="I383" s="247">
        <v>0</v>
      </c>
      <c r="J383" s="247">
        <v>0</v>
      </c>
      <c r="K383" s="247">
        <v>0</v>
      </c>
      <c r="L383" s="247">
        <v>0</v>
      </c>
      <c r="M383" s="242" t="s">
        <v>18</v>
      </c>
      <c r="N383" s="284" t="s">
        <v>18</v>
      </c>
      <c r="O383" s="284" t="s">
        <v>18</v>
      </c>
      <c r="P383" s="284" t="s">
        <v>18</v>
      </c>
      <c r="Q383" s="246">
        <v>20700</v>
      </c>
      <c r="R383" s="254">
        <v>0.05</v>
      </c>
      <c r="S383" s="251">
        <f t="shared" si="1"/>
        <v>19665</v>
      </c>
    </row>
    <row r="384" spans="1:19" s="1" customFormat="1">
      <c r="A384" s="4" t="s">
        <v>44</v>
      </c>
      <c r="B384" s="2" t="s">
        <v>556</v>
      </c>
      <c r="C384" s="2" t="s">
        <v>3361</v>
      </c>
      <c r="D384" s="2" t="s">
        <v>3291</v>
      </c>
      <c r="E384" s="164" t="s">
        <v>18</v>
      </c>
      <c r="F384" s="154" t="s">
        <v>18</v>
      </c>
      <c r="G384" s="153" t="s">
        <v>18</v>
      </c>
      <c r="H384" s="194">
        <v>0</v>
      </c>
      <c r="I384" s="194">
        <v>0</v>
      </c>
      <c r="J384" s="281">
        <v>0</v>
      </c>
      <c r="K384" s="192">
        <v>0</v>
      </c>
      <c r="L384" s="281">
        <v>0</v>
      </c>
      <c r="M384" s="156">
        <v>444</v>
      </c>
      <c r="N384" s="127" t="s">
        <v>18</v>
      </c>
      <c r="O384" s="127" t="s">
        <v>18</v>
      </c>
      <c r="P384" s="127" t="s">
        <v>18</v>
      </c>
      <c r="Q384" s="127" t="s">
        <v>18</v>
      </c>
      <c r="R384" s="127" t="s">
        <v>18</v>
      </c>
      <c r="S384" s="127" t="s">
        <v>18</v>
      </c>
    </row>
    <row r="385" spans="1:19" s="1" customFormat="1">
      <c r="A385" s="4" t="s">
        <v>44</v>
      </c>
      <c r="B385" s="2" t="s">
        <v>556</v>
      </c>
      <c r="C385" s="3" t="s">
        <v>1404</v>
      </c>
      <c r="D385" s="3" t="s">
        <v>1405</v>
      </c>
      <c r="E385" s="153">
        <v>885</v>
      </c>
      <c r="F385" s="154">
        <v>0.05</v>
      </c>
      <c r="G385" s="153">
        <v>840.75</v>
      </c>
      <c r="H385" s="127">
        <v>0</v>
      </c>
      <c r="I385" s="127">
        <v>0</v>
      </c>
      <c r="J385" s="127">
        <v>96</v>
      </c>
      <c r="K385" s="127">
        <v>0</v>
      </c>
      <c r="L385" s="127">
        <v>0</v>
      </c>
      <c r="M385" s="156" t="s">
        <v>18</v>
      </c>
      <c r="N385" s="156" t="s">
        <v>18</v>
      </c>
      <c r="O385" s="158" t="s">
        <v>18</v>
      </c>
      <c r="P385" s="156" t="s">
        <v>18</v>
      </c>
      <c r="Q385" s="127" t="s">
        <v>18</v>
      </c>
      <c r="R385" s="158" t="s">
        <v>18</v>
      </c>
      <c r="S385" s="127" t="s">
        <v>18</v>
      </c>
    </row>
    <row r="386" spans="1:19" s="1" customFormat="1">
      <c r="A386" s="4" t="s">
        <v>44</v>
      </c>
      <c r="B386" s="2" t="s">
        <v>556</v>
      </c>
      <c r="C386" s="3" t="s">
        <v>1406</v>
      </c>
      <c r="D386" s="3" t="s">
        <v>1407</v>
      </c>
      <c r="E386" s="153">
        <v>280</v>
      </c>
      <c r="F386" s="154">
        <v>0.05</v>
      </c>
      <c r="G386" s="153">
        <v>266</v>
      </c>
      <c r="H386" s="127">
        <v>0</v>
      </c>
      <c r="I386" s="127">
        <v>0</v>
      </c>
      <c r="J386" s="127">
        <v>0</v>
      </c>
      <c r="K386" s="127">
        <v>0</v>
      </c>
      <c r="L386" s="127">
        <v>0</v>
      </c>
      <c r="M386" s="156" t="s">
        <v>18</v>
      </c>
      <c r="N386" s="156" t="s">
        <v>18</v>
      </c>
      <c r="O386" s="158" t="s">
        <v>18</v>
      </c>
      <c r="P386" s="156" t="s">
        <v>18</v>
      </c>
      <c r="Q386" s="127" t="s">
        <v>18</v>
      </c>
      <c r="R386" s="158" t="s">
        <v>18</v>
      </c>
      <c r="S386" s="127" t="s">
        <v>18</v>
      </c>
    </row>
    <row r="387" spans="1:19" s="1" customFormat="1" ht="29">
      <c r="A387" s="2" t="s">
        <v>627</v>
      </c>
      <c r="B387" s="2" t="s">
        <v>628</v>
      </c>
      <c r="C387" s="3" t="s">
        <v>629</v>
      </c>
      <c r="D387" s="3" t="s">
        <v>630</v>
      </c>
      <c r="E387" s="153">
        <v>18599</v>
      </c>
      <c r="F387" s="154">
        <v>0</v>
      </c>
      <c r="G387" s="153">
        <v>16499</v>
      </c>
      <c r="H387" s="194">
        <v>0</v>
      </c>
      <c r="I387" s="209">
        <v>2424</v>
      </c>
      <c r="J387" s="127">
        <v>0</v>
      </c>
      <c r="K387" s="127">
        <v>0</v>
      </c>
      <c r="L387" s="127">
        <v>0</v>
      </c>
      <c r="M387" s="156" t="s">
        <v>18</v>
      </c>
      <c r="N387" s="127" t="s">
        <v>18</v>
      </c>
      <c r="O387" s="127" t="s">
        <v>18</v>
      </c>
      <c r="P387" s="127" t="s">
        <v>18</v>
      </c>
      <c r="Q387" s="127" t="s">
        <v>18</v>
      </c>
      <c r="R387" s="127" t="s">
        <v>18</v>
      </c>
      <c r="S387" s="127" t="s">
        <v>18</v>
      </c>
    </row>
    <row r="388" spans="1:19" s="1" customFormat="1" ht="58">
      <c r="A388" s="2" t="s">
        <v>627</v>
      </c>
      <c r="B388" s="2" t="s">
        <v>628</v>
      </c>
      <c r="C388" s="3" t="s">
        <v>633</v>
      </c>
      <c r="D388" s="3" t="s">
        <v>634</v>
      </c>
      <c r="E388" s="153">
        <v>20995</v>
      </c>
      <c r="F388" s="154">
        <v>0</v>
      </c>
      <c r="G388" s="153">
        <v>18199</v>
      </c>
      <c r="H388" s="194">
        <v>0</v>
      </c>
      <c r="I388" s="209">
        <v>3144</v>
      </c>
      <c r="J388" s="127">
        <v>0</v>
      </c>
      <c r="K388" s="127">
        <v>0</v>
      </c>
      <c r="L388" s="127">
        <v>0</v>
      </c>
      <c r="M388" s="156" t="s">
        <v>18</v>
      </c>
      <c r="N388" s="127" t="s">
        <v>18</v>
      </c>
      <c r="O388" s="127" t="s">
        <v>18</v>
      </c>
      <c r="P388" s="127" t="s">
        <v>18</v>
      </c>
      <c r="Q388" s="127" t="s">
        <v>18</v>
      </c>
      <c r="R388" s="127" t="s">
        <v>18</v>
      </c>
      <c r="S388" s="127" t="s">
        <v>18</v>
      </c>
    </row>
    <row r="389" spans="1:19" s="1" customFormat="1">
      <c r="A389" s="4" t="s">
        <v>44</v>
      </c>
      <c r="B389" s="2" t="s">
        <v>889</v>
      </c>
      <c r="C389" s="215" t="s">
        <v>3263</v>
      </c>
      <c r="D389" s="215" t="s">
        <v>3256</v>
      </c>
      <c r="E389" s="191" t="s">
        <v>18</v>
      </c>
      <c r="F389" s="157" t="s">
        <v>18</v>
      </c>
      <c r="G389" s="156" t="s">
        <v>18</v>
      </c>
      <c r="H389" s="193">
        <v>0</v>
      </c>
      <c r="I389" s="192">
        <v>0</v>
      </c>
      <c r="J389" s="193">
        <v>0</v>
      </c>
      <c r="K389" s="192">
        <v>0</v>
      </c>
      <c r="L389" s="193">
        <v>0</v>
      </c>
      <c r="M389" s="156" t="s">
        <v>18</v>
      </c>
      <c r="N389" s="158" t="s">
        <v>18</v>
      </c>
      <c r="O389" s="158" t="s">
        <v>18</v>
      </c>
      <c r="P389" s="158" t="s">
        <v>18</v>
      </c>
      <c r="Q389" s="252">
        <v>1248</v>
      </c>
      <c r="R389" s="280">
        <v>0.05</v>
      </c>
      <c r="S389" s="127">
        <f>Q389*95%</f>
        <v>1185.5999999999999</v>
      </c>
    </row>
    <row r="390" spans="1:19" s="1" customFormat="1">
      <c r="A390" s="4" t="s">
        <v>44</v>
      </c>
      <c r="B390" s="2" t="s">
        <v>889</v>
      </c>
      <c r="C390" s="215" t="s">
        <v>3264</v>
      </c>
      <c r="D390" s="215" t="s">
        <v>3257</v>
      </c>
      <c r="E390" s="191" t="s">
        <v>18</v>
      </c>
      <c r="F390" s="157" t="s">
        <v>18</v>
      </c>
      <c r="G390" s="156" t="s">
        <v>18</v>
      </c>
      <c r="H390" s="193">
        <v>0</v>
      </c>
      <c r="I390" s="192">
        <v>0</v>
      </c>
      <c r="J390" s="193">
        <v>0</v>
      </c>
      <c r="K390" s="192">
        <v>0</v>
      </c>
      <c r="L390" s="193">
        <v>0</v>
      </c>
      <c r="M390" s="156" t="s">
        <v>18</v>
      </c>
      <c r="N390" s="158" t="s">
        <v>18</v>
      </c>
      <c r="O390" s="158" t="s">
        <v>18</v>
      </c>
      <c r="P390" s="158" t="s">
        <v>18</v>
      </c>
      <c r="Q390" s="252">
        <v>2208</v>
      </c>
      <c r="R390" s="280">
        <v>0.05</v>
      </c>
      <c r="S390" s="127">
        <f>Q390*95%</f>
        <v>2097.6</v>
      </c>
    </row>
    <row r="391" spans="1:19" s="1" customFormat="1" ht="29">
      <c r="A391" s="215" t="s">
        <v>3281</v>
      </c>
      <c r="B391" s="2" t="s">
        <v>889</v>
      </c>
      <c r="C391" s="16" t="s">
        <v>890</v>
      </c>
      <c r="D391" s="16" t="s">
        <v>891</v>
      </c>
      <c r="E391" s="153">
        <v>57015</v>
      </c>
      <c r="F391" s="154">
        <v>0.2</v>
      </c>
      <c r="G391" s="153">
        <v>45612</v>
      </c>
      <c r="H391" s="194">
        <v>7416</v>
      </c>
      <c r="I391" s="194">
        <v>8856</v>
      </c>
      <c r="J391" s="127">
        <v>0</v>
      </c>
      <c r="K391" s="127">
        <v>0</v>
      </c>
      <c r="L391" s="127">
        <v>0</v>
      </c>
      <c r="M391" s="156" t="s">
        <v>18</v>
      </c>
      <c r="N391" s="198" t="s">
        <v>18</v>
      </c>
      <c r="O391" s="158" t="s">
        <v>18</v>
      </c>
      <c r="P391" s="198" t="s">
        <v>18</v>
      </c>
      <c r="Q391" s="127" t="s">
        <v>18</v>
      </c>
      <c r="R391" s="156" t="s">
        <v>18</v>
      </c>
      <c r="S391" s="127" t="s">
        <v>18</v>
      </c>
    </row>
    <row r="392" spans="1:19" s="1" customFormat="1">
      <c r="A392" s="215" t="s">
        <v>3281</v>
      </c>
      <c r="B392" s="2" t="s">
        <v>889</v>
      </c>
      <c r="C392" s="3" t="s">
        <v>893</v>
      </c>
      <c r="D392" s="3" t="s">
        <v>894</v>
      </c>
      <c r="E392" s="153">
        <v>2855</v>
      </c>
      <c r="F392" s="154">
        <v>0.3</v>
      </c>
      <c r="G392" s="153">
        <v>1998.4999999999998</v>
      </c>
      <c r="H392" s="194">
        <v>372</v>
      </c>
      <c r="I392" s="127">
        <v>396</v>
      </c>
      <c r="J392" s="127">
        <v>0</v>
      </c>
      <c r="K392" s="127">
        <v>0</v>
      </c>
      <c r="L392" s="127">
        <v>0</v>
      </c>
      <c r="M392" s="156" t="s">
        <v>18</v>
      </c>
      <c r="N392" s="156" t="s">
        <v>18</v>
      </c>
      <c r="O392" s="156" t="s">
        <v>18</v>
      </c>
      <c r="P392" s="156" t="s">
        <v>18</v>
      </c>
      <c r="Q392" s="127" t="s">
        <v>18</v>
      </c>
      <c r="R392" s="156" t="s">
        <v>18</v>
      </c>
      <c r="S392" s="127" t="s">
        <v>18</v>
      </c>
    </row>
    <row r="393" spans="1:19" s="1" customFormat="1">
      <c r="A393" s="215" t="s">
        <v>3281</v>
      </c>
      <c r="B393" s="2" t="s">
        <v>889</v>
      </c>
      <c r="C393" s="3" t="s">
        <v>895</v>
      </c>
      <c r="D393" s="3" t="s">
        <v>896</v>
      </c>
      <c r="E393" s="153">
        <v>2855</v>
      </c>
      <c r="F393" s="154">
        <v>0.3</v>
      </c>
      <c r="G393" s="153">
        <v>1998.4999999999998</v>
      </c>
      <c r="H393" s="194">
        <v>372</v>
      </c>
      <c r="I393" s="127">
        <v>396</v>
      </c>
      <c r="J393" s="127">
        <v>0</v>
      </c>
      <c r="K393" s="127">
        <v>0</v>
      </c>
      <c r="L393" s="127">
        <v>0</v>
      </c>
      <c r="M393" s="156" t="s">
        <v>18</v>
      </c>
      <c r="N393" s="156" t="s">
        <v>18</v>
      </c>
      <c r="O393" s="156" t="s">
        <v>18</v>
      </c>
      <c r="P393" s="156" t="s">
        <v>18</v>
      </c>
      <c r="Q393" s="127" t="s">
        <v>18</v>
      </c>
      <c r="R393" s="156" t="s">
        <v>18</v>
      </c>
      <c r="S393" s="127" t="s">
        <v>18</v>
      </c>
    </row>
    <row r="394" spans="1:19" s="1" customFormat="1" ht="29">
      <c r="A394" s="215" t="s">
        <v>3281</v>
      </c>
      <c r="B394" s="2" t="s">
        <v>889</v>
      </c>
      <c r="C394" s="3" t="s">
        <v>897</v>
      </c>
      <c r="D394" s="3" t="s">
        <v>898</v>
      </c>
      <c r="E394" s="153">
        <v>59615</v>
      </c>
      <c r="F394" s="154">
        <v>0.3</v>
      </c>
      <c r="G394" s="153">
        <v>41730.5</v>
      </c>
      <c r="H394" s="194">
        <v>7752</v>
      </c>
      <c r="I394" s="127">
        <v>8268</v>
      </c>
      <c r="J394" s="127">
        <v>0</v>
      </c>
      <c r="K394" s="127">
        <v>0</v>
      </c>
      <c r="L394" s="127">
        <v>0</v>
      </c>
      <c r="M394" s="156" t="s">
        <v>18</v>
      </c>
      <c r="N394" s="156" t="s">
        <v>18</v>
      </c>
      <c r="O394" s="156" t="s">
        <v>18</v>
      </c>
      <c r="P394" s="156" t="s">
        <v>18</v>
      </c>
      <c r="Q394" s="127" t="s">
        <v>18</v>
      </c>
      <c r="R394" s="156" t="s">
        <v>18</v>
      </c>
      <c r="S394" s="127" t="s">
        <v>18</v>
      </c>
    </row>
    <row r="395" spans="1:19" s="1" customFormat="1" ht="29">
      <c r="A395" s="215" t="s">
        <v>3281</v>
      </c>
      <c r="B395" s="2" t="s">
        <v>889</v>
      </c>
      <c r="C395" s="3" t="s">
        <v>899</v>
      </c>
      <c r="D395" s="3" t="s">
        <v>900</v>
      </c>
      <c r="E395" s="153">
        <v>57820</v>
      </c>
      <c r="F395" s="154">
        <v>0.3</v>
      </c>
      <c r="G395" s="153">
        <v>40474</v>
      </c>
      <c r="H395" s="194">
        <v>7512</v>
      </c>
      <c r="I395" s="127">
        <v>8016</v>
      </c>
      <c r="J395" s="127">
        <v>0</v>
      </c>
      <c r="K395" s="127">
        <v>0</v>
      </c>
      <c r="L395" s="127">
        <v>0</v>
      </c>
      <c r="M395" s="156" t="s">
        <v>18</v>
      </c>
      <c r="N395" s="156" t="s">
        <v>18</v>
      </c>
      <c r="O395" s="156" t="s">
        <v>18</v>
      </c>
      <c r="P395" s="156" t="s">
        <v>18</v>
      </c>
      <c r="Q395" s="127" t="s">
        <v>18</v>
      </c>
      <c r="R395" s="156" t="s">
        <v>18</v>
      </c>
      <c r="S395" s="127" t="s">
        <v>18</v>
      </c>
    </row>
    <row r="396" spans="1:19" s="1" customFormat="1">
      <c r="A396" s="215" t="s">
        <v>3281</v>
      </c>
      <c r="B396" s="2" t="s">
        <v>889</v>
      </c>
      <c r="C396" s="3" t="s">
        <v>903</v>
      </c>
      <c r="D396" s="3" t="s">
        <v>904</v>
      </c>
      <c r="E396" s="153">
        <v>3605</v>
      </c>
      <c r="F396" s="154">
        <v>0.3</v>
      </c>
      <c r="G396" s="153">
        <v>2523.5</v>
      </c>
      <c r="H396" s="194">
        <v>468</v>
      </c>
      <c r="I396" s="127">
        <v>504</v>
      </c>
      <c r="J396" s="127">
        <v>0</v>
      </c>
      <c r="K396" s="127">
        <v>0</v>
      </c>
      <c r="L396" s="127">
        <v>0</v>
      </c>
      <c r="M396" s="156" t="s">
        <v>18</v>
      </c>
      <c r="N396" s="156" t="s">
        <v>18</v>
      </c>
      <c r="O396" s="156" t="s">
        <v>18</v>
      </c>
      <c r="P396" s="156" t="s">
        <v>18</v>
      </c>
      <c r="Q396" s="127" t="s">
        <v>18</v>
      </c>
      <c r="R396" s="156" t="s">
        <v>18</v>
      </c>
      <c r="S396" s="127" t="s">
        <v>18</v>
      </c>
    </row>
    <row r="397" spans="1:19" s="1" customFormat="1">
      <c r="A397" s="215" t="s">
        <v>3281</v>
      </c>
      <c r="B397" s="2" t="s">
        <v>889</v>
      </c>
      <c r="C397" s="3" t="s">
        <v>905</v>
      </c>
      <c r="D397" s="3" t="s">
        <v>906</v>
      </c>
      <c r="E397" s="153">
        <v>3605</v>
      </c>
      <c r="F397" s="154">
        <v>0.3</v>
      </c>
      <c r="G397" s="153">
        <v>2523.5</v>
      </c>
      <c r="H397" s="194">
        <v>468</v>
      </c>
      <c r="I397" s="127">
        <v>504</v>
      </c>
      <c r="J397" s="127">
        <v>0</v>
      </c>
      <c r="K397" s="127">
        <v>0</v>
      </c>
      <c r="L397" s="127">
        <v>0</v>
      </c>
      <c r="M397" s="156" t="s">
        <v>18</v>
      </c>
      <c r="N397" s="156" t="s">
        <v>18</v>
      </c>
      <c r="O397" s="156" t="s">
        <v>18</v>
      </c>
      <c r="P397" s="156" t="s">
        <v>18</v>
      </c>
      <c r="Q397" s="127" t="s">
        <v>18</v>
      </c>
      <c r="R397" s="156" t="s">
        <v>18</v>
      </c>
      <c r="S397" s="127" t="s">
        <v>18</v>
      </c>
    </row>
    <row r="398" spans="1:19" s="1" customFormat="1">
      <c r="A398" s="215" t="s">
        <v>3281</v>
      </c>
      <c r="B398" s="2" t="s">
        <v>889</v>
      </c>
      <c r="C398" s="3" t="s">
        <v>907</v>
      </c>
      <c r="D398" s="3" t="s">
        <v>908</v>
      </c>
      <c r="E398" s="153">
        <v>785</v>
      </c>
      <c r="F398" s="154">
        <v>0.3</v>
      </c>
      <c r="G398" s="153">
        <v>549.5</v>
      </c>
      <c r="H398" s="194">
        <v>108</v>
      </c>
      <c r="I398" s="127">
        <v>108</v>
      </c>
      <c r="J398" s="127">
        <v>0</v>
      </c>
      <c r="K398" s="127">
        <v>0</v>
      </c>
      <c r="L398" s="127">
        <v>0</v>
      </c>
      <c r="M398" s="156" t="s">
        <v>18</v>
      </c>
      <c r="N398" s="156" t="s">
        <v>18</v>
      </c>
      <c r="O398" s="156" t="s">
        <v>18</v>
      </c>
      <c r="P398" s="156" t="s">
        <v>18</v>
      </c>
      <c r="Q398" s="127" t="s">
        <v>18</v>
      </c>
      <c r="R398" s="156" t="s">
        <v>18</v>
      </c>
      <c r="S398" s="127" t="s">
        <v>18</v>
      </c>
    </row>
    <row r="399" spans="1:19" s="1" customFormat="1">
      <c r="A399" s="215" t="s">
        <v>3281</v>
      </c>
      <c r="B399" s="2" t="s">
        <v>889</v>
      </c>
      <c r="C399" s="3" t="s">
        <v>909</v>
      </c>
      <c r="D399" s="3" t="s">
        <v>910</v>
      </c>
      <c r="E399" s="153">
        <v>3605</v>
      </c>
      <c r="F399" s="154">
        <v>0.3</v>
      </c>
      <c r="G399" s="153">
        <v>2523.5</v>
      </c>
      <c r="H399" s="194">
        <v>468</v>
      </c>
      <c r="I399" s="127">
        <v>504</v>
      </c>
      <c r="J399" s="127">
        <v>0</v>
      </c>
      <c r="K399" s="127">
        <v>0</v>
      </c>
      <c r="L399" s="127">
        <v>0</v>
      </c>
      <c r="M399" s="156" t="s">
        <v>18</v>
      </c>
      <c r="N399" s="156" t="s">
        <v>18</v>
      </c>
      <c r="O399" s="156" t="s">
        <v>18</v>
      </c>
      <c r="P399" s="156" t="s">
        <v>18</v>
      </c>
      <c r="Q399" s="127" t="s">
        <v>18</v>
      </c>
      <c r="R399" s="156" t="s">
        <v>18</v>
      </c>
      <c r="S399" s="127" t="s">
        <v>18</v>
      </c>
    </row>
    <row r="400" spans="1:19" s="1" customFormat="1">
      <c r="A400" s="215" t="s">
        <v>3281</v>
      </c>
      <c r="B400" s="2" t="s">
        <v>889</v>
      </c>
      <c r="C400" s="3" t="s">
        <v>911</v>
      </c>
      <c r="D400" s="3" t="s">
        <v>912</v>
      </c>
      <c r="E400" s="153">
        <v>3605</v>
      </c>
      <c r="F400" s="154">
        <v>0.3</v>
      </c>
      <c r="G400" s="153">
        <v>2523.5</v>
      </c>
      <c r="H400" s="194">
        <v>468</v>
      </c>
      <c r="I400" s="127">
        <v>504</v>
      </c>
      <c r="J400" s="127">
        <v>0</v>
      </c>
      <c r="K400" s="127">
        <v>0</v>
      </c>
      <c r="L400" s="127">
        <v>0</v>
      </c>
      <c r="M400" s="156" t="s">
        <v>18</v>
      </c>
      <c r="N400" s="156" t="s">
        <v>18</v>
      </c>
      <c r="O400" s="156" t="s">
        <v>18</v>
      </c>
      <c r="P400" s="156" t="s">
        <v>18</v>
      </c>
      <c r="Q400" s="127" t="s">
        <v>18</v>
      </c>
      <c r="R400" s="156" t="s">
        <v>18</v>
      </c>
      <c r="S400" s="127" t="s">
        <v>18</v>
      </c>
    </row>
    <row r="401" spans="1:19" s="1" customFormat="1">
      <c r="A401" s="215" t="s">
        <v>3281</v>
      </c>
      <c r="B401" s="2" t="s">
        <v>889</v>
      </c>
      <c r="C401" s="3" t="s">
        <v>913</v>
      </c>
      <c r="D401" s="3" t="s">
        <v>914</v>
      </c>
      <c r="E401" s="153">
        <v>2585</v>
      </c>
      <c r="F401" s="154">
        <v>0.3</v>
      </c>
      <c r="G401" s="153">
        <v>1809.4999999999998</v>
      </c>
      <c r="H401" s="194">
        <v>336</v>
      </c>
      <c r="I401" s="127">
        <v>360</v>
      </c>
      <c r="J401" s="127">
        <v>0</v>
      </c>
      <c r="K401" s="127">
        <v>0</v>
      </c>
      <c r="L401" s="127">
        <v>0</v>
      </c>
      <c r="M401" s="156" t="s">
        <v>18</v>
      </c>
      <c r="N401" s="156" t="s">
        <v>18</v>
      </c>
      <c r="O401" s="156" t="s">
        <v>18</v>
      </c>
      <c r="P401" s="156" t="s">
        <v>18</v>
      </c>
      <c r="Q401" s="127" t="s">
        <v>18</v>
      </c>
      <c r="R401" s="156" t="s">
        <v>18</v>
      </c>
      <c r="S401" s="127" t="s">
        <v>18</v>
      </c>
    </row>
    <row r="402" spans="1:19" s="1" customFormat="1">
      <c r="A402" s="215" t="s">
        <v>3281</v>
      </c>
      <c r="B402" s="2" t="s">
        <v>889</v>
      </c>
      <c r="C402" s="3" t="s">
        <v>915</v>
      </c>
      <c r="D402" s="3" t="s">
        <v>916</v>
      </c>
      <c r="E402" s="153">
        <v>5160</v>
      </c>
      <c r="F402" s="154">
        <v>0.3</v>
      </c>
      <c r="G402" s="153">
        <v>3611.9999999999995</v>
      </c>
      <c r="H402" s="194">
        <v>672</v>
      </c>
      <c r="I402" s="127">
        <v>720</v>
      </c>
      <c r="J402" s="127">
        <v>0</v>
      </c>
      <c r="K402" s="127">
        <v>0</v>
      </c>
      <c r="L402" s="127">
        <v>0</v>
      </c>
      <c r="M402" s="156" t="s">
        <v>18</v>
      </c>
      <c r="N402" s="156" t="s">
        <v>18</v>
      </c>
      <c r="O402" s="156" t="s">
        <v>18</v>
      </c>
      <c r="P402" s="156" t="s">
        <v>18</v>
      </c>
      <c r="Q402" s="127" t="s">
        <v>18</v>
      </c>
      <c r="R402" s="156" t="s">
        <v>18</v>
      </c>
      <c r="S402" s="127" t="s">
        <v>18</v>
      </c>
    </row>
    <row r="403" spans="1:19" s="1" customFormat="1">
      <c r="A403" s="215" t="s">
        <v>3281</v>
      </c>
      <c r="B403" s="2" t="s">
        <v>889</v>
      </c>
      <c r="C403" s="3" t="s">
        <v>917</v>
      </c>
      <c r="D403" s="3" t="s">
        <v>918</v>
      </c>
      <c r="E403" s="153">
        <v>2585</v>
      </c>
      <c r="F403" s="154">
        <v>0.3</v>
      </c>
      <c r="G403" s="153">
        <v>1809.4999999999998</v>
      </c>
      <c r="H403" s="194">
        <v>336</v>
      </c>
      <c r="I403" s="127">
        <v>360</v>
      </c>
      <c r="J403" s="127">
        <v>0</v>
      </c>
      <c r="K403" s="127">
        <v>0</v>
      </c>
      <c r="L403" s="127">
        <v>0</v>
      </c>
      <c r="M403" s="156" t="s">
        <v>18</v>
      </c>
      <c r="N403" s="156" t="s">
        <v>18</v>
      </c>
      <c r="O403" s="156" t="s">
        <v>18</v>
      </c>
      <c r="P403" s="156" t="s">
        <v>18</v>
      </c>
      <c r="Q403" s="127" t="s">
        <v>18</v>
      </c>
      <c r="R403" s="156" t="s">
        <v>18</v>
      </c>
      <c r="S403" s="127" t="s">
        <v>18</v>
      </c>
    </row>
    <row r="404" spans="1:19" s="1" customFormat="1">
      <c r="A404" s="215" t="s">
        <v>3281</v>
      </c>
      <c r="B404" s="2" t="s">
        <v>889</v>
      </c>
      <c r="C404" s="3" t="s">
        <v>919</v>
      </c>
      <c r="D404" s="3" t="s">
        <v>920</v>
      </c>
      <c r="E404" s="153">
        <v>5160</v>
      </c>
      <c r="F404" s="154">
        <v>0.3</v>
      </c>
      <c r="G404" s="153">
        <v>3611.9999999999995</v>
      </c>
      <c r="H404" s="194">
        <v>672</v>
      </c>
      <c r="I404" s="127">
        <v>720</v>
      </c>
      <c r="J404" s="127">
        <v>0</v>
      </c>
      <c r="K404" s="127">
        <v>0</v>
      </c>
      <c r="L404" s="127">
        <v>0</v>
      </c>
      <c r="M404" s="156" t="s">
        <v>18</v>
      </c>
      <c r="N404" s="156" t="s">
        <v>18</v>
      </c>
      <c r="O404" s="156" t="s">
        <v>18</v>
      </c>
      <c r="P404" s="156" t="s">
        <v>18</v>
      </c>
      <c r="Q404" s="127" t="s">
        <v>18</v>
      </c>
      <c r="R404" s="156" t="s">
        <v>18</v>
      </c>
      <c r="S404" s="127" t="s">
        <v>18</v>
      </c>
    </row>
    <row r="405" spans="1:19" s="1" customFormat="1">
      <c r="A405" s="215" t="s">
        <v>3281</v>
      </c>
      <c r="B405" s="2" t="s">
        <v>889</v>
      </c>
      <c r="C405" s="3" t="s">
        <v>921</v>
      </c>
      <c r="D405" s="3" t="s">
        <v>922</v>
      </c>
      <c r="E405" s="153">
        <v>3405</v>
      </c>
      <c r="F405" s="154">
        <v>0.3</v>
      </c>
      <c r="G405" s="153">
        <v>2383.5</v>
      </c>
      <c r="H405" s="194">
        <v>444</v>
      </c>
      <c r="I405" s="127">
        <v>468</v>
      </c>
      <c r="J405" s="127">
        <v>0</v>
      </c>
      <c r="K405" s="127">
        <v>0</v>
      </c>
      <c r="L405" s="127">
        <v>0</v>
      </c>
      <c r="M405" s="156" t="s">
        <v>18</v>
      </c>
      <c r="N405" s="156" t="s">
        <v>18</v>
      </c>
      <c r="O405" s="156" t="s">
        <v>18</v>
      </c>
      <c r="P405" s="156" t="s">
        <v>18</v>
      </c>
      <c r="Q405" s="127" t="s">
        <v>18</v>
      </c>
      <c r="R405" s="156" t="s">
        <v>18</v>
      </c>
      <c r="S405" s="127" t="s">
        <v>18</v>
      </c>
    </row>
    <row r="406" spans="1:19" s="1" customFormat="1">
      <c r="A406" s="215" t="s">
        <v>3281</v>
      </c>
      <c r="B406" s="2" t="s">
        <v>889</v>
      </c>
      <c r="C406" s="3" t="s">
        <v>923</v>
      </c>
      <c r="D406" s="3" t="s">
        <v>924</v>
      </c>
      <c r="E406" s="153">
        <v>300</v>
      </c>
      <c r="F406" s="154">
        <v>0.3</v>
      </c>
      <c r="G406" s="153">
        <v>210</v>
      </c>
      <c r="H406" s="194">
        <v>36</v>
      </c>
      <c r="I406" s="127">
        <v>36</v>
      </c>
      <c r="J406" s="127">
        <v>0</v>
      </c>
      <c r="K406" s="127">
        <v>0</v>
      </c>
      <c r="L406" s="127">
        <v>0</v>
      </c>
      <c r="M406" s="156" t="s">
        <v>18</v>
      </c>
      <c r="N406" s="156" t="s">
        <v>18</v>
      </c>
      <c r="O406" s="156" t="s">
        <v>18</v>
      </c>
      <c r="P406" s="156" t="s">
        <v>18</v>
      </c>
      <c r="Q406" s="127" t="s">
        <v>18</v>
      </c>
      <c r="R406" s="156" t="s">
        <v>18</v>
      </c>
      <c r="S406" s="127" t="s">
        <v>18</v>
      </c>
    </row>
    <row r="407" spans="1:19" s="1" customFormat="1">
      <c r="A407" s="215" t="s">
        <v>3281</v>
      </c>
      <c r="B407" s="2" t="s">
        <v>889</v>
      </c>
      <c r="C407" s="3" t="s">
        <v>925</v>
      </c>
      <c r="D407" s="3" t="s">
        <v>926</v>
      </c>
      <c r="E407" s="153">
        <v>350</v>
      </c>
      <c r="F407" s="154">
        <v>0.3</v>
      </c>
      <c r="G407" s="153">
        <v>244.99999999999997</v>
      </c>
      <c r="H407" s="194">
        <v>48</v>
      </c>
      <c r="I407" s="127">
        <v>48</v>
      </c>
      <c r="J407" s="127">
        <v>0</v>
      </c>
      <c r="K407" s="127">
        <v>0</v>
      </c>
      <c r="L407" s="127">
        <v>0</v>
      </c>
      <c r="M407" s="156" t="s">
        <v>18</v>
      </c>
      <c r="N407" s="156" t="s">
        <v>18</v>
      </c>
      <c r="O407" s="156" t="s">
        <v>18</v>
      </c>
      <c r="P407" s="156" t="s">
        <v>18</v>
      </c>
      <c r="Q407" s="127" t="s">
        <v>18</v>
      </c>
      <c r="R407" s="156" t="s">
        <v>18</v>
      </c>
      <c r="S407" s="127" t="s">
        <v>18</v>
      </c>
    </row>
    <row r="408" spans="1:19" s="1" customFormat="1">
      <c r="A408" s="215" t="s">
        <v>3281</v>
      </c>
      <c r="B408" s="2" t="s">
        <v>889</v>
      </c>
      <c r="C408" s="3" t="s">
        <v>927</v>
      </c>
      <c r="D408" s="3" t="s">
        <v>928</v>
      </c>
      <c r="E408" s="153">
        <v>1060</v>
      </c>
      <c r="F408" s="154">
        <v>0.3</v>
      </c>
      <c r="G408" s="153">
        <v>742</v>
      </c>
      <c r="H408" s="194">
        <v>132</v>
      </c>
      <c r="I408" s="127">
        <v>144</v>
      </c>
      <c r="J408" s="127">
        <v>0</v>
      </c>
      <c r="K408" s="127">
        <v>0</v>
      </c>
      <c r="L408" s="127">
        <v>0</v>
      </c>
      <c r="M408" s="156" t="s">
        <v>18</v>
      </c>
      <c r="N408" s="156" t="s">
        <v>18</v>
      </c>
      <c r="O408" s="156" t="s">
        <v>18</v>
      </c>
      <c r="P408" s="156" t="s">
        <v>18</v>
      </c>
      <c r="Q408" s="127" t="s">
        <v>18</v>
      </c>
      <c r="R408" s="156" t="s">
        <v>18</v>
      </c>
      <c r="S408" s="127" t="s">
        <v>18</v>
      </c>
    </row>
    <row r="409" spans="1:19" s="1" customFormat="1">
      <c r="A409" s="215" t="s">
        <v>3281</v>
      </c>
      <c r="B409" s="2" t="s">
        <v>889</v>
      </c>
      <c r="C409" s="3" t="s">
        <v>929</v>
      </c>
      <c r="D409" s="3" t="s">
        <v>930</v>
      </c>
      <c r="E409" s="153">
        <v>1255</v>
      </c>
      <c r="F409" s="154">
        <v>0.3</v>
      </c>
      <c r="G409" s="153">
        <v>878.5</v>
      </c>
      <c r="H409" s="194">
        <v>168</v>
      </c>
      <c r="I409" s="127">
        <v>180</v>
      </c>
      <c r="J409" s="127">
        <v>0</v>
      </c>
      <c r="K409" s="127">
        <v>0</v>
      </c>
      <c r="L409" s="127">
        <v>0</v>
      </c>
      <c r="M409" s="156" t="s">
        <v>18</v>
      </c>
      <c r="N409" s="156" t="s">
        <v>18</v>
      </c>
      <c r="O409" s="156" t="s">
        <v>18</v>
      </c>
      <c r="P409" s="156" t="s">
        <v>18</v>
      </c>
      <c r="Q409" s="127" t="s">
        <v>18</v>
      </c>
      <c r="R409" s="156" t="s">
        <v>18</v>
      </c>
      <c r="S409" s="127" t="s">
        <v>18</v>
      </c>
    </row>
    <row r="410" spans="1:19" s="1" customFormat="1">
      <c r="A410" s="215" t="s">
        <v>3281</v>
      </c>
      <c r="B410" s="2" t="s">
        <v>889</v>
      </c>
      <c r="C410" s="3" t="s">
        <v>931</v>
      </c>
      <c r="D410" s="3" t="s">
        <v>932</v>
      </c>
      <c r="E410" s="153">
        <v>435</v>
      </c>
      <c r="F410" s="154">
        <v>0.3</v>
      </c>
      <c r="G410" s="153">
        <v>304.5</v>
      </c>
      <c r="H410" s="194">
        <v>60</v>
      </c>
      <c r="I410" s="127">
        <v>60</v>
      </c>
      <c r="J410" s="127">
        <v>0</v>
      </c>
      <c r="K410" s="127">
        <v>0</v>
      </c>
      <c r="L410" s="127">
        <v>0</v>
      </c>
      <c r="M410" s="156" t="s">
        <v>18</v>
      </c>
      <c r="N410" s="156" t="s">
        <v>18</v>
      </c>
      <c r="O410" s="156" t="s">
        <v>18</v>
      </c>
      <c r="P410" s="156" t="s">
        <v>18</v>
      </c>
      <c r="Q410" s="127" t="s">
        <v>18</v>
      </c>
      <c r="R410" s="156" t="s">
        <v>18</v>
      </c>
      <c r="S410" s="127" t="s">
        <v>18</v>
      </c>
    </row>
    <row r="411" spans="1:19" s="1" customFormat="1">
      <c r="A411" s="215" t="s">
        <v>3281</v>
      </c>
      <c r="B411" s="2" t="s">
        <v>889</v>
      </c>
      <c r="C411" s="3" t="s">
        <v>933</v>
      </c>
      <c r="D411" s="3" t="s">
        <v>934</v>
      </c>
      <c r="E411" s="153">
        <v>1255</v>
      </c>
      <c r="F411" s="154">
        <v>0.3</v>
      </c>
      <c r="G411" s="153">
        <v>878.5</v>
      </c>
      <c r="H411" s="194">
        <v>168</v>
      </c>
      <c r="I411" s="127">
        <v>180</v>
      </c>
      <c r="J411" s="127">
        <v>0</v>
      </c>
      <c r="K411" s="127">
        <v>0</v>
      </c>
      <c r="L411" s="127">
        <v>0</v>
      </c>
      <c r="M411" s="156" t="s">
        <v>18</v>
      </c>
      <c r="N411" s="156" t="s">
        <v>18</v>
      </c>
      <c r="O411" s="156" t="s">
        <v>18</v>
      </c>
      <c r="P411" s="156" t="s">
        <v>18</v>
      </c>
      <c r="Q411" s="127" t="s">
        <v>18</v>
      </c>
      <c r="R411" s="156" t="s">
        <v>18</v>
      </c>
      <c r="S411" s="127" t="s">
        <v>18</v>
      </c>
    </row>
    <row r="412" spans="1:19" s="1" customFormat="1">
      <c r="A412" s="215" t="s">
        <v>3281</v>
      </c>
      <c r="B412" s="2" t="s">
        <v>889</v>
      </c>
      <c r="C412" s="3" t="s">
        <v>935</v>
      </c>
      <c r="D412" s="3" t="s">
        <v>936</v>
      </c>
      <c r="E412" s="153">
        <v>5190</v>
      </c>
      <c r="F412" s="154">
        <v>0.3</v>
      </c>
      <c r="G412" s="153">
        <v>3632.9999999999995</v>
      </c>
      <c r="H412" s="194">
        <v>672</v>
      </c>
      <c r="I412" s="127">
        <v>720</v>
      </c>
      <c r="J412" s="127">
        <v>0</v>
      </c>
      <c r="K412" s="127">
        <v>0</v>
      </c>
      <c r="L412" s="127">
        <v>0</v>
      </c>
      <c r="M412" s="156" t="s">
        <v>18</v>
      </c>
      <c r="N412" s="156" t="s">
        <v>18</v>
      </c>
      <c r="O412" s="156" t="s">
        <v>18</v>
      </c>
      <c r="P412" s="156" t="s">
        <v>18</v>
      </c>
      <c r="Q412" s="127" t="s">
        <v>18</v>
      </c>
      <c r="R412" s="156" t="s">
        <v>18</v>
      </c>
      <c r="S412" s="127" t="s">
        <v>18</v>
      </c>
    </row>
    <row r="413" spans="1:19" s="1" customFormat="1">
      <c r="A413" s="215" t="s">
        <v>3281</v>
      </c>
      <c r="B413" s="2" t="s">
        <v>889</v>
      </c>
      <c r="C413" s="3" t="s">
        <v>937</v>
      </c>
      <c r="D413" s="3" t="s">
        <v>938</v>
      </c>
      <c r="E413" s="153">
        <v>3405</v>
      </c>
      <c r="F413" s="154">
        <v>0.3</v>
      </c>
      <c r="G413" s="153">
        <v>2383.5</v>
      </c>
      <c r="H413" s="194">
        <v>444</v>
      </c>
      <c r="I413" s="127">
        <v>468</v>
      </c>
      <c r="J413" s="127">
        <v>0</v>
      </c>
      <c r="K413" s="127">
        <v>0</v>
      </c>
      <c r="L413" s="127">
        <v>0</v>
      </c>
      <c r="M413" s="156" t="s">
        <v>18</v>
      </c>
      <c r="N413" s="156" t="s">
        <v>18</v>
      </c>
      <c r="O413" s="156" t="s">
        <v>18</v>
      </c>
      <c r="P413" s="156" t="s">
        <v>18</v>
      </c>
      <c r="Q413" s="127" t="s">
        <v>18</v>
      </c>
      <c r="R413" s="156" t="s">
        <v>18</v>
      </c>
      <c r="S413" s="127" t="s">
        <v>18</v>
      </c>
    </row>
    <row r="414" spans="1:19" s="1" customFormat="1">
      <c r="A414" s="215" t="s">
        <v>3281</v>
      </c>
      <c r="B414" s="2" t="s">
        <v>889</v>
      </c>
      <c r="C414" s="3" t="s">
        <v>939</v>
      </c>
      <c r="D414" s="3" t="s">
        <v>940</v>
      </c>
      <c r="E414" s="153">
        <v>3405</v>
      </c>
      <c r="F414" s="154">
        <v>0.3</v>
      </c>
      <c r="G414" s="153">
        <v>2383.5</v>
      </c>
      <c r="H414" s="194">
        <v>444</v>
      </c>
      <c r="I414" s="127">
        <v>468</v>
      </c>
      <c r="J414" s="127">
        <v>0</v>
      </c>
      <c r="K414" s="127">
        <v>0</v>
      </c>
      <c r="L414" s="127">
        <v>0</v>
      </c>
      <c r="M414" s="156" t="s">
        <v>18</v>
      </c>
      <c r="N414" s="156" t="s">
        <v>18</v>
      </c>
      <c r="O414" s="156" t="s">
        <v>18</v>
      </c>
      <c r="P414" s="156" t="s">
        <v>18</v>
      </c>
      <c r="Q414" s="127" t="s">
        <v>18</v>
      </c>
      <c r="R414" s="156" t="s">
        <v>18</v>
      </c>
      <c r="S414" s="127" t="s">
        <v>18</v>
      </c>
    </row>
    <row r="415" spans="1:19" s="1" customFormat="1">
      <c r="A415" s="215" t="s">
        <v>3281</v>
      </c>
      <c r="B415" s="2" t="s">
        <v>889</v>
      </c>
      <c r="C415" s="3" t="s">
        <v>941</v>
      </c>
      <c r="D415" s="3" t="s">
        <v>942</v>
      </c>
      <c r="E415" s="153">
        <v>350</v>
      </c>
      <c r="F415" s="154">
        <v>0.3</v>
      </c>
      <c r="G415" s="153">
        <v>244.99999999999997</v>
      </c>
      <c r="H415" s="194">
        <v>48</v>
      </c>
      <c r="I415" s="127">
        <v>48</v>
      </c>
      <c r="J415" s="127">
        <v>0</v>
      </c>
      <c r="K415" s="127">
        <v>0</v>
      </c>
      <c r="L415" s="127">
        <v>0</v>
      </c>
      <c r="M415" s="156" t="s">
        <v>18</v>
      </c>
      <c r="N415" s="156" t="s">
        <v>18</v>
      </c>
      <c r="O415" s="156" t="s">
        <v>18</v>
      </c>
      <c r="P415" s="156" t="s">
        <v>18</v>
      </c>
      <c r="Q415" s="127" t="s">
        <v>18</v>
      </c>
      <c r="R415" s="156" t="s">
        <v>18</v>
      </c>
      <c r="S415" s="127" t="s">
        <v>18</v>
      </c>
    </row>
    <row r="416" spans="1:19" s="1" customFormat="1">
      <c r="A416" s="215" t="s">
        <v>3281</v>
      </c>
      <c r="B416" s="2" t="s">
        <v>889</v>
      </c>
      <c r="C416" s="3" t="s">
        <v>943</v>
      </c>
      <c r="D416" s="3" t="s">
        <v>944</v>
      </c>
      <c r="E416" s="153">
        <v>12210</v>
      </c>
      <c r="F416" s="154">
        <v>0.3</v>
      </c>
      <c r="G416" s="153">
        <v>8547</v>
      </c>
      <c r="H416" s="194">
        <v>1584</v>
      </c>
      <c r="I416" s="127">
        <v>1692</v>
      </c>
      <c r="J416" s="127">
        <v>0</v>
      </c>
      <c r="K416" s="127">
        <v>0</v>
      </c>
      <c r="L416" s="127">
        <v>0</v>
      </c>
      <c r="M416" s="156" t="s">
        <v>18</v>
      </c>
      <c r="N416" s="156" t="s">
        <v>18</v>
      </c>
      <c r="O416" s="156" t="s">
        <v>18</v>
      </c>
      <c r="P416" s="156" t="s">
        <v>18</v>
      </c>
      <c r="Q416" s="127" t="s">
        <v>18</v>
      </c>
      <c r="R416" s="156" t="s">
        <v>18</v>
      </c>
      <c r="S416" s="127" t="s">
        <v>18</v>
      </c>
    </row>
    <row r="417" spans="1:19" s="1" customFormat="1">
      <c r="A417" s="215" t="s">
        <v>3281</v>
      </c>
      <c r="B417" s="2" t="s">
        <v>889</v>
      </c>
      <c r="C417" s="3" t="s">
        <v>945</v>
      </c>
      <c r="D417" s="3" t="s">
        <v>946</v>
      </c>
      <c r="E417" s="153">
        <v>1175</v>
      </c>
      <c r="F417" s="154">
        <v>0.05</v>
      </c>
      <c r="G417" s="153">
        <v>1116.25</v>
      </c>
      <c r="H417" s="194">
        <v>156</v>
      </c>
      <c r="I417" s="127">
        <v>168</v>
      </c>
      <c r="J417" s="127">
        <v>0</v>
      </c>
      <c r="K417" s="127">
        <v>0</v>
      </c>
      <c r="L417" s="127">
        <v>0</v>
      </c>
      <c r="M417" s="156" t="s">
        <v>18</v>
      </c>
      <c r="N417" s="156" t="s">
        <v>18</v>
      </c>
      <c r="O417" s="156" t="s">
        <v>18</v>
      </c>
      <c r="P417" s="156" t="s">
        <v>18</v>
      </c>
      <c r="Q417" s="127" t="s">
        <v>18</v>
      </c>
      <c r="R417" s="156" t="s">
        <v>18</v>
      </c>
      <c r="S417" s="127" t="s">
        <v>18</v>
      </c>
    </row>
    <row r="418" spans="1:19" s="1" customFormat="1">
      <c r="A418" s="215" t="s">
        <v>3281</v>
      </c>
      <c r="B418" s="2" t="s">
        <v>889</v>
      </c>
      <c r="C418" s="3" t="s">
        <v>947</v>
      </c>
      <c r="D418" s="3" t="s">
        <v>948</v>
      </c>
      <c r="E418" s="153">
        <v>1175</v>
      </c>
      <c r="F418" s="154">
        <v>0.05</v>
      </c>
      <c r="G418" s="153">
        <v>1116.25</v>
      </c>
      <c r="H418" s="194">
        <v>156</v>
      </c>
      <c r="I418" s="127">
        <v>168</v>
      </c>
      <c r="J418" s="127">
        <v>0</v>
      </c>
      <c r="K418" s="127">
        <v>0</v>
      </c>
      <c r="L418" s="127">
        <v>0</v>
      </c>
      <c r="M418" s="156" t="s">
        <v>18</v>
      </c>
      <c r="N418" s="156" t="s">
        <v>18</v>
      </c>
      <c r="O418" s="156" t="s">
        <v>18</v>
      </c>
      <c r="P418" s="156" t="s">
        <v>18</v>
      </c>
      <c r="Q418" s="127" t="s">
        <v>18</v>
      </c>
      <c r="R418" s="156" t="s">
        <v>18</v>
      </c>
      <c r="S418" s="127" t="s">
        <v>18</v>
      </c>
    </row>
    <row r="419" spans="1:19" s="1" customFormat="1">
      <c r="A419" s="215" t="s">
        <v>3281</v>
      </c>
      <c r="B419" s="2" t="s">
        <v>889</v>
      </c>
      <c r="C419" s="3" t="s">
        <v>949</v>
      </c>
      <c r="D419" s="3" t="s">
        <v>950</v>
      </c>
      <c r="E419" s="153">
        <v>950</v>
      </c>
      <c r="F419" s="154">
        <v>0.3</v>
      </c>
      <c r="G419" s="153">
        <v>665</v>
      </c>
      <c r="H419" s="194">
        <v>120</v>
      </c>
      <c r="I419" s="127">
        <v>132</v>
      </c>
      <c r="J419" s="127">
        <v>0</v>
      </c>
      <c r="K419" s="127">
        <v>0</v>
      </c>
      <c r="L419" s="127">
        <v>0</v>
      </c>
      <c r="M419" s="156" t="s">
        <v>18</v>
      </c>
      <c r="N419" s="156" t="s">
        <v>18</v>
      </c>
      <c r="O419" s="156" t="s">
        <v>18</v>
      </c>
      <c r="P419" s="156" t="s">
        <v>18</v>
      </c>
      <c r="Q419" s="127" t="s">
        <v>18</v>
      </c>
      <c r="R419" s="156" t="s">
        <v>18</v>
      </c>
      <c r="S419" s="127" t="s">
        <v>18</v>
      </c>
    </row>
    <row r="420" spans="1:19" s="1" customFormat="1">
      <c r="A420" s="215" t="s">
        <v>3281</v>
      </c>
      <c r="B420" s="2" t="s">
        <v>889</v>
      </c>
      <c r="C420" s="3" t="s">
        <v>951</v>
      </c>
      <c r="D420" s="3" t="s">
        <v>952</v>
      </c>
      <c r="E420" s="153">
        <v>1060</v>
      </c>
      <c r="F420" s="154">
        <v>0.3</v>
      </c>
      <c r="G420" s="153">
        <v>742</v>
      </c>
      <c r="H420" s="194">
        <v>132</v>
      </c>
      <c r="I420" s="127">
        <v>144</v>
      </c>
      <c r="J420" s="127">
        <v>0</v>
      </c>
      <c r="K420" s="127">
        <v>0</v>
      </c>
      <c r="L420" s="127">
        <v>0</v>
      </c>
      <c r="M420" s="156" t="s">
        <v>18</v>
      </c>
      <c r="N420" s="156" t="s">
        <v>18</v>
      </c>
      <c r="O420" s="156" t="s">
        <v>18</v>
      </c>
      <c r="P420" s="156" t="s">
        <v>18</v>
      </c>
      <c r="Q420" s="127" t="s">
        <v>18</v>
      </c>
      <c r="R420" s="156" t="s">
        <v>18</v>
      </c>
      <c r="S420" s="127" t="s">
        <v>18</v>
      </c>
    </row>
    <row r="421" spans="1:19" s="1" customFormat="1">
      <c r="A421" s="215" t="s">
        <v>3281</v>
      </c>
      <c r="B421" s="2" t="s">
        <v>889</v>
      </c>
      <c r="C421" s="3" t="s">
        <v>953</v>
      </c>
      <c r="D421" s="3" t="s">
        <v>954</v>
      </c>
      <c r="E421" s="153">
        <v>4430</v>
      </c>
      <c r="F421" s="154">
        <v>0.3</v>
      </c>
      <c r="G421" s="153">
        <v>3101</v>
      </c>
      <c r="H421" s="194">
        <v>576</v>
      </c>
      <c r="I421" s="127">
        <v>612</v>
      </c>
      <c r="J421" s="127">
        <v>0</v>
      </c>
      <c r="K421" s="127">
        <v>0</v>
      </c>
      <c r="L421" s="127">
        <v>0</v>
      </c>
      <c r="M421" s="156" t="s">
        <v>18</v>
      </c>
      <c r="N421" s="156" t="s">
        <v>18</v>
      </c>
      <c r="O421" s="156" t="s">
        <v>18</v>
      </c>
      <c r="P421" s="156" t="s">
        <v>18</v>
      </c>
      <c r="Q421" s="127" t="s">
        <v>18</v>
      </c>
      <c r="R421" s="156" t="s">
        <v>18</v>
      </c>
      <c r="S421" s="127" t="s">
        <v>18</v>
      </c>
    </row>
    <row r="422" spans="1:19" s="1" customFormat="1">
      <c r="A422" s="215" t="s">
        <v>3281</v>
      </c>
      <c r="B422" s="2" t="s">
        <v>889</v>
      </c>
      <c r="C422" s="3" t="s">
        <v>955</v>
      </c>
      <c r="D422" s="3" t="s">
        <v>956</v>
      </c>
      <c r="E422" s="153">
        <v>4430</v>
      </c>
      <c r="F422" s="154">
        <v>0.3</v>
      </c>
      <c r="G422" s="153">
        <v>3101</v>
      </c>
      <c r="H422" s="194">
        <v>576</v>
      </c>
      <c r="I422" s="127">
        <v>612</v>
      </c>
      <c r="J422" s="127">
        <v>0</v>
      </c>
      <c r="K422" s="127">
        <v>0</v>
      </c>
      <c r="L422" s="127">
        <v>0</v>
      </c>
      <c r="M422" s="156" t="s">
        <v>18</v>
      </c>
      <c r="N422" s="156" t="s">
        <v>18</v>
      </c>
      <c r="O422" s="156" t="s">
        <v>18</v>
      </c>
      <c r="P422" s="156" t="s">
        <v>18</v>
      </c>
      <c r="Q422" s="127" t="s">
        <v>18</v>
      </c>
      <c r="R422" s="156" t="s">
        <v>18</v>
      </c>
      <c r="S422" s="127" t="s">
        <v>18</v>
      </c>
    </row>
    <row r="423" spans="1:19" s="1" customFormat="1">
      <c r="A423" s="215" t="s">
        <v>3281</v>
      </c>
      <c r="B423" s="2" t="s">
        <v>889</v>
      </c>
      <c r="C423" s="3" t="s">
        <v>957</v>
      </c>
      <c r="D423" s="3" t="s">
        <v>958</v>
      </c>
      <c r="E423" s="153">
        <v>7090</v>
      </c>
      <c r="F423" s="154">
        <v>0.3</v>
      </c>
      <c r="G423" s="153">
        <v>4963</v>
      </c>
      <c r="H423" s="194">
        <v>924</v>
      </c>
      <c r="I423" s="127">
        <v>984</v>
      </c>
      <c r="J423" s="127">
        <v>0</v>
      </c>
      <c r="K423" s="127">
        <v>0</v>
      </c>
      <c r="L423" s="127">
        <v>0</v>
      </c>
      <c r="M423" s="156" t="s">
        <v>18</v>
      </c>
      <c r="N423" s="156" t="s">
        <v>18</v>
      </c>
      <c r="O423" s="156" t="s">
        <v>18</v>
      </c>
      <c r="P423" s="156" t="s">
        <v>18</v>
      </c>
      <c r="Q423" s="127" t="s">
        <v>18</v>
      </c>
      <c r="R423" s="156" t="s">
        <v>18</v>
      </c>
      <c r="S423" s="127" t="s">
        <v>18</v>
      </c>
    </row>
    <row r="424" spans="1:19" s="1" customFormat="1">
      <c r="A424" s="215" t="s">
        <v>3281</v>
      </c>
      <c r="B424" s="2" t="s">
        <v>889</v>
      </c>
      <c r="C424" s="3" t="s">
        <v>959</v>
      </c>
      <c r="D424" s="3" t="s">
        <v>960</v>
      </c>
      <c r="E424" s="153">
        <v>8865</v>
      </c>
      <c r="F424" s="154">
        <v>0.3</v>
      </c>
      <c r="G424" s="153">
        <v>6205.5</v>
      </c>
      <c r="H424" s="194">
        <v>1152</v>
      </c>
      <c r="I424" s="127">
        <v>1224</v>
      </c>
      <c r="J424" s="127">
        <v>0</v>
      </c>
      <c r="K424" s="127">
        <v>0</v>
      </c>
      <c r="L424" s="127">
        <v>0</v>
      </c>
      <c r="M424" s="156" t="s">
        <v>18</v>
      </c>
      <c r="N424" s="156" t="s">
        <v>18</v>
      </c>
      <c r="O424" s="156" t="s">
        <v>18</v>
      </c>
      <c r="P424" s="156" t="s">
        <v>18</v>
      </c>
      <c r="Q424" s="127" t="s">
        <v>18</v>
      </c>
      <c r="R424" s="156" t="s">
        <v>18</v>
      </c>
      <c r="S424" s="127" t="s">
        <v>18</v>
      </c>
    </row>
    <row r="425" spans="1:19" s="1" customFormat="1">
      <c r="A425" s="215" t="s">
        <v>3281</v>
      </c>
      <c r="B425" s="2" t="s">
        <v>889</v>
      </c>
      <c r="C425" s="3" t="s">
        <v>961</v>
      </c>
      <c r="D425" s="3" t="s">
        <v>962</v>
      </c>
      <c r="E425" s="153">
        <v>1050</v>
      </c>
      <c r="F425" s="154">
        <v>0.3</v>
      </c>
      <c r="G425" s="153">
        <v>735</v>
      </c>
      <c r="H425" s="194">
        <v>132</v>
      </c>
      <c r="I425" s="127">
        <v>144</v>
      </c>
      <c r="J425" s="127">
        <v>0</v>
      </c>
      <c r="K425" s="127">
        <v>0</v>
      </c>
      <c r="L425" s="127">
        <v>0</v>
      </c>
      <c r="M425" s="156" t="s">
        <v>18</v>
      </c>
      <c r="N425" s="156" t="s">
        <v>18</v>
      </c>
      <c r="O425" s="156" t="s">
        <v>18</v>
      </c>
      <c r="P425" s="156" t="s">
        <v>18</v>
      </c>
      <c r="Q425" s="127" t="s">
        <v>18</v>
      </c>
      <c r="R425" s="156" t="s">
        <v>18</v>
      </c>
      <c r="S425" s="127" t="s">
        <v>18</v>
      </c>
    </row>
    <row r="426" spans="1:19" s="1" customFormat="1">
      <c r="A426" s="215" t="s">
        <v>3281</v>
      </c>
      <c r="B426" s="2" t="s">
        <v>889</v>
      </c>
      <c r="C426" s="3" t="s">
        <v>965</v>
      </c>
      <c r="D426" s="3" t="s">
        <v>966</v>
      </c>
      <c r="E426" s="153">
        <v>4430</v>
      </c>
      <c r="F426" s="154">
        <v>0.3</v>
      </c>
      <c r="G426" s="153">
        <v>3101</v>
      </c>
      <c r="H426" s="194">
        <v>576</v>
      </c>
      <c r="I426" s="127">
        <v>612</v>
      </c>
      <c r="J426" s="127">
        <v>0</v>
      </c>
      <c r="K426" s="127">
        <v>0</v>
      </c>
      <c r="L426" s="127">
        <v>0</v>
      </c>
      <c r="M426" s="156" t="s">
        <v>18</v>
      </c>
      <c r="N426" s="156" t="s">
        <v>18</v>
      </c>
      <c r="O426" s="156" t="s">
        <v>18</v>
      </c>
      <c r="P426" s="156" t="s">
        <v>18</v>
      </c>
      <c r="Q426" s="127" t="s">
        <v>18</v>
      </c>
      <c r="R426" s="156" t="s">
        <v>18</v>
      </c>
      <c r="S426" s="127" t="s">
        <v>18</v>
      </c>
    </row>
    <row r="427" spans="1:19" s="1" customFormat="1">
      <c r="A427" s="215" t="s">
        <v>3281</v>
      </c>
      <c r="B427" s="2" t="s">
        <v>889</v>
      </c>
      <c r="C427" s="3" t="s">
        <v>967</v>
      </c>
      <c r="D427" s="3" t="s">
        <v>968</v>
      </c>
      <c r="E427" s="153">
        <v>785</v>
      </c>
      <c r="F427" s="154">
        <v>0.3</v>
      </c>
      <c r="G427" s="153">
        <v>549.5</v>
      </c>
      <c r="H427" s="194">
        <v>108</v>
      </c>
      <c r="I427" s="127">
        <v>108</v>
      </c>
      <c r="J427" s="127">
        <v>0</v>
      </c>
      <c r="K427" s="127">
        <v>0</v>
      </c>
      <c r="L427" s="127">
        <v>0</v>
      </c>
      <c r="M427" s="156" t="s">
        <v>18</v>
      </c>
      <c r="N427" s="156" t="s">
        <v>18</v>
      </c>
      <c r="O427" s="156" t="s">
        <v>18</v>
      </c>
      <c r="P427" s="156" t="s">
        <v>18</v>
      </c>
      <c r="Q427" s="127" t="s">
        <v>18</v>
      </c>
      <c r="R427" s="156" t="s">
        <v>18</v>
      </c>
      <c r="S427" s="127" t="s">
        <v>18</v>
      </c>
    </row>
    <row r="428" spans="1:19" s="1" customFormat="1">
      <c r="A428" s="215" t="s">
        <v>3281</v>
      </c>
      <c r="B428" s="2" t="s">
        <v>889</v>
      </c>
      <c r="C428" s="3" t="s">
        <v>969</v>
      </c>
      <c r="D428" s="3" t="s">
        <v>970</v>
      </c>
      <c r="E428" s="153">
        <v>3605</v>
      </c>
      <c r="F428" s="154">
        <v>0.3</v>
      </c>
      <c r="G428" s="153">
        <v>2523.5</v>
      </c>
      <c r="H428" s="194">
        <v>468</v>
      </c>
      <c r="I428" s="127">
        <v>504</v>
      </c>
      <c r="J428" s="127">
        <v>0</v>
      </c>
      <c r="K428" s="127">
        <v>0</v>
      </c>
      <c r="L428" s="127">
        <v>0</v>
      </c>
      <c r="M428" s="156" t="s">
        <v>18</v>
      </c>
      <c r="N428" s="156" t="s">
        <v>18</v>
      </c>
      <c r="O428" s="156" t="s">
        <v>18</v>
      </c>
      <c r="P428" s="156" t="s">
        <v>18</v>
      </c>
      <c r="Q428" s="127" t="s">
        <v>18</v>
      </c>
      <c r="R428" s="156" t="s">
        <v>18</v>
      </c>
      <c r="S428" s="127" t="s">
        <v>18</v>
      </c>
    </row>
    <row r="429" spans="1:19" s="1" customFormat="1">
      <c r="A429" s="215" t="s">
        <v>3281</v>
      </c>
      <c r="B429" s="2" t="s">
        <v>889</v>
      </c>
      <c r="C429" s="3" t="s">
        <v>971</v>
      </c>
      <c r="D429" s="3" t="s">
        <v>972</v>
      </c>
      <c r="E429" s="153">
        <v>265</v>
      </c>
      <c r="F429" s="154">
        <v>0.3</v>
      </c>
      <c r="G429" s="153">
        <v>185.5</v>
      </c>
      <c r="H429" s="194">
        <v>36</v>
      </c>
      <c r="I429" s="127">
        <v>36</v>
      </c>
      <c r="J429" s="127">
        <v>0</v>
      </c>
      <c r="K429" s="127">
        <v>0</v>
      </c>
      <c r="L429" s="127">
        <v>0</v>
      </c>
      <c r="M429" s="156" t="s">
        <v>18</v>
      </c>
      <c r="N429" s="156" t="s">
        <v>18</v>
      </c>
      <c r="O429" s="156" t="s">
        <v>18</v>
      </c>
      <c r="P429" s="156" t="s">
        <v>18</v>
      </c>
      <c r="Q429" s="127" t="s">
        <v>18</v>
      </c>
      <c r="R429" s="156" t="s">
        <v>18</v>
      </c>
      <c r="S429" s="127" t="s">
        <v>18</v>
      </c>
    </row>
    <row r="430" spans="1:19" s="1" customFormat="1">
      <c r="A430" s="215" t="s">
        <v>3281</v>
      </c>
      <c r="B430" s="2" t="s">
        <v>889</v>
      </c>
      <c r="C430" s="3" t="s">
        <v>973</v>
      </c>
      <c r="D430" s="3" t="s">
        <v>974</v>
      </c>
      <c r="E430" s="153">
        <v>875</v>
      </c>
      <c r="F430" s="154">
        <v>0.3</v>
      </c>
      <c r="G430" s="153">
        <v>612.5</v>
      </c>
      <c r="H430" s="194">
        <v>108</v>
      </c>
      <c r="I430" s="127">
        <v>120</v>
      </c>
      <c r="J430" s="127">
        <v>0</v>
      </c>
      <c r="K430" s="127">
        <v>0</v>
      </c>
      <c r="L430" s="127">
        <v>0</v>
      </c>
      <c r="M430" s="156" t="s">
        <v>18</v>
      </c>
      <c r="N430" s="156" t="s">
        <v>18</v>
      </c>
      <c r="O430" s="156" t="s">
        <v>18</v>
      </c>
      <c r="P430" s="156" t="s">
        <v>18</v>
      </c>
      <c r="Q430" s="127" t="s">
        <v>18</v>
      </c>
      <c r="R430" s="156" t="s">
        <v>18</v>
      </c>
      <c r="S430" s="127" t="s">
        <v>18</v>
      </c>
    </row>
    <row r="431" spans="1:19" s="1" customFormat="1">
      <c r="A431" s="215" t="s">
        <v>3281</v>
      </c>
      <c r="B431" s="2" t="s">
        <v>889</v>
      </c>
      <c r="C431" s="3" t="s">
        <v>975</v>
      </c>
      <c r="D431" s="3" t="s">
        <v>976</v>
      </c>
      <c r="E431" s="153">
        <v>27040</v>
      </c>
      <c r="F431" s="154">
        <v>0.3</v>
      </c>
      <c r="G431" s="153">
        <v>18928</v>
      </c>
      <c r="H431" s="194">
        <v>2796</v>
      </c>
      <c r="I431" s="209">
        <v>3516</v>
      </c>
      <c r="J431" s="127">
        <v>0</v>
      </c>
      <c r="K431" s="127">
        <v>0</v>
      </c>
      <c r="L431" s="127">
        <v>0</v>
      </c>
      <c r="M431" s="156" t="s">
        <v>18</v>
      </c>
      <c r="N431" s="156" t="s">
        <v>18</v>
      </c>
      <c r="O431" s="156" t="s">
        <v>18</v>
      </c>
      <c r="P431" s="156" t="s">
        <v>18</v>
      </c>
      <c r="Q431" s="127" t="s">
        <v>18</v>
      </c>
      <c r="R431" s="156" t="s">
        <v>18</v>
      </c>
      <c r="S431" s="127" t="s">
        <v>18</v>
      </c>
    </row>
    <row r="432" spans="1:19" s="1" customFormat="1">
      <c r="A432" s="215" t="s">
        <v>3281</v>
      </c>
      <c r="B432" s="2" t="s">
        <v>889</v>
      </c>
      <c r="C432" s="3" t="s">
        <v>977</v>
      </c>
      <c r="D432" s="3" t="s">
        <v>978</v>
      </c>
      <c r="E432" s="153">
        <v>2845</v>
      </c>
      <c r="F432" s="154">
        <v>0.3</v>
      </c>
      <c r="G432" s="153">
        <v>1991.4999999999998</v>
      </c>
      <c r="H432" s="194">
        <v>372</v>
      </c>
      <c r="I432" s="127">
        <v>396</v>
      </c>
      <c r="J432" s="127">
        <v>0</v>
      </c>
      <c r="K432" s="127">
        <v>0</v>
      </c>
      <c r="L432" s="127">
        <v>0</v>
      </c>
      <c r="M432" s="156" t="s">
        <v>18</v>
      </c>
      <c r="N432" s="156" t="s">
        <v>18</v>
      </c>
      <c r="O432" s="156" t="s">
        <v>18</v>
      </c>
      <c r="P432" s="156" t="s">
        <v>18</v>
      </c>
      <c r="Q432" s="127" t="s">
        <v>18</v>
      </c>
      <c r="R432" s="156" t="s">
        <v>18</v>
      </c>
      <c r="S432" s="127" t="s">
        <v>18</v>
      </c>
    </row>
    <row r="433" spans="1:19" s="1" customFormat="1">
      <c r="A433" s="215" t="s">
        <v>3281</v>
      </c>
      <c r="B433" s="2" t="s">
        <v>889</v>
      </c>
      <c r="C433" s="3" t="s">
        <v>979</v>
      </c>
      <c r="D433" s="3" t="s">
        <v>980</v>
      </c>
      <c r="E433" s="153">
        <v>470</v>
      </c>
      <c r="F433" s="154">
        <v>0.3</v>
      </c>
      <c r="G433" s="153">
        <v>329</v>
      </c>
      <c r="H433" s="194">
        <v>60</v>
      </c>
      <c r="I433" s="127">
        <v>60</v>
      </c>
      <c r="J433" s="127">
        <v>0</v>
      </c>
      <c r="K433" s="127">
        <v>0</v>
      </c>
      <c r="L433" s="127">
        <v>0</v>
      </c>
      <c r="M433" s="156" t="s">
        <v>18</v>
      </c>
      <c r="N433" s="156" t="s">
        <v>18</v>
      </c>
      <c r="O433" s="156" t="s">
        <v>18</v>
      </c>
      <c r="P433" s="156" t="s">
        <v>18</v>
      </c>
      <c r="Q433" s="127" t="s">
        <v>18</v>
      </c>
      <c r="R433" s="156" t="s">
        <v>18</v>
      </c>
      <c r="S433" s="127" t="s">
        <v>18</v>
      </c>
    </row>
    <row r="434" spans="1:19" s="1" customFormat="1">
      <c r="A434" s="215" t="s">
        <v>3281</v>
      </c>
      <c r="B434" s="2" t="s">
        <v>889</v>
      </c>
      <c r="C434" s="3" t="s">
        <v>981</v>
      </c>
      <c r="D434" s="3" t="s">
        <v>982</v>
      </c>
      <c r="E434" s="153">
        <v>995</v>
      </c>
      <c r="F434" s="154">
        <v>0.3</v>
      </c>
      <c r="G434" s="153">
        <v>696.5</v>
      </c>
      <c r="H434" s="194">
        <v>132</v>
      </c>
      <c r="I434" s="127">
        <v>144</v>
      </c>
      <c r="J434" s="127">
        <v>0</v>
      </c>
      <c r="K434" s="127">
        <v>0</v>
      </c>
      <c r="L434" s="127">
        <v>0</v>
      </c>
      <c r="M434" s="156" t="s">
        <v>18</v>
      </c>
      <c r="N434" s="156" t="s">
        <v>18</v>
      </c>
      <c r="O434" s="156" t="s">
        <v>18</v>
      </c>
      <c r="P434" s="156" t="s">
        <v>18</v>
      </c>
      <c r="Q434" s="127" t="s">
        <v>18</v>
      </c>
      <c r="R434" s="156" t="s">
        <v>18</v>
      </c>
      <c r="S434" s="127" t="s">
        <v>18</v>
      </c>
    </row>
    <row r="435" spans="1:19" s="1" customFormat="1">
      <c r="A435" s="215" t="s">
        <v>3281</v>
      </c>
      <c r="B435" s="2" t="s">
        <v>889</v>
      </c>
      <c r="C435" s="3" t="s">
        <v>983</v>
      </c>
      <c r="D435" s="3" t="s">
        <v>984</v>
      </c>
      <c r="E435" s="153">
        <v>4560</v>
      </c>
      <c r="F435" s="154">
        <v>0.3</v>
      </c>
      <c r="G435" s="153">
        <v>3192</v>
      </c>
      <c r="H435" s="127">
        <v>0</v>
      </c>
      <c r="I435" s="127">
        <v>0</v>
      </c>
      <c r="J435" s="127">
        <v>0</v>
      </c>
      <c r="K435" s="127">
        <v>0</v>
      </c>
      <c r="L435" s="127">
        <v>0</v>
      </c>
      <c r="M435" s="156" t="s">
        <v>18</v>
      </c>
      <c r="N435" s="156" t="s">
        <v>18</v>
      </c>
      <c r="O435" s="156" t="s">
        <v>18</v>
      </c>
      <c r="P435" s="156" t="s">
        <v>18</v>
      </c>
      <c r="Q435" s="127" t="s">
        <v>18</v>
      </c>
      <c r="R435" s="156" t="s">
        <v>18</v>
      </c>
      <c r="S435" s="127" t="s">
        <v>18</v>
      </c>
    </row>
    <row r="436" spans="1:19" s="1" customFormat="1">
      <c r="A436" s="215" t="s">
        <v>3281</v>
      </c>
      <c r="B436" s="2" t="s">
        <v>889</v>
      </c>
      <c r="C436" s="3" t="s">
        <v>985</v>
      </c>
      <c r="D436" s="3" t="s">
        <v>986</v>
      </c>
      <c r="E436" s="153">
        <v>2855</v>
      </c>
      <c r="F436" s="154">
        <v>0.3</v>
      </c>
      <c r="G436" s="153">
        <v>1998.4999999999998</v>
      </c>
      <c r="H436" s="194">
        <v>372</v>
      </c>
      <c r="I436" s="127">
        <v>396</v>
      </c>
      <c r="J436" s="127">
        <v>0</v>
      </c>
      <c r="K436" s="127">
        <v>0</v>
      </c>
      <c r="L436" s="127">
        <v>0</v>
      </c>
      <c r="M436" s="156" t="s">
        <v>18</v>
      </c>
      <c r="N436" s="156" t="s">
        <v>18</v>
      </c>
      <c r="O436" s="156" t="s">
        <v>18</v>
      </c>
      <c r="P436" s="156" t="s">
        <v>18</v>
      </c>
      <c r="Q436" s="127" t="s">
        <v>18</v>
      </c>
      <c r="R436" s="156" t="s">
        <v>18</v>
      </c>
      <c r="S436" s="127" t="s">
        <v>18</v>
      </c>
    </row>
    <row r="437" spans="1:19" s="1" customFormat="1">
      <c r="A437" s="215" t="s">
        <v>3281</v>
      </c>
      <c r="B437" s="2" t="s">
        <v>889</v>
      </c>
      <c r="C437" s="3" t="s">
        <v>987</v>
      </c>
      <c r="D437" s="3" t="s">
        <v>988</v>
      </c>
      <c r="E437" s="153">
        <v>2855</v>
      </c>
      <c r="F437" s="154">
        <v>0.3</v>
      </c>
      <c r="G437" s="153">
        <v>1998.4999999999998</v>
      </c>
      <c r="H437" s="194">
        <v>372</v>
      </c>
      <c r="I437" s="127">
        <v>396</v>
      </c>
      <c r="J437" s="127">
        <v>0</v>
      </c>
      <c r="K437" s="127">
        <v>0</v>
      </c>
      <c r="L437" s="127">
        <v>0</v>
      </c>
      <c r="M437" s="156" t="s">
        <v>18</v>
      </c>
      <c r="N437" s="156" t="s">
        <v>18</v>
      </c>
      <c r="O437" s="156" t="s">
        <v>18</v>
      </c>
      <c r="P437" s="156" t="s">
        <v>18</v>
      </c>
      <c r="Q437" s="127" t="s">
        <v>18</v>
      </c>
      <c r="R437" s="156" t="s">
        <v>18</v>
      </c>
      <c r="S437" s="127" t="s">
        <v>18</v>
      </c>
    </row>
    <row r="438" spans="1:19" s="1" customFormat="1">
      <c r="A438" s="215" t="s">
        <v>3281</v>
      </c>
      <c r="B438" s="2" t="s">
        <v>889</v>
      </c>
      <c r="C438" s="3" t="s">
        <v>989</v>
      </c>
      <c r="D438" s="3" t="s">
        <v>990</v>
      </c>
      <c r="E438" s="153">
        <v>3605</v>
      </c>
      <c r="F438" s="154">
        <v>0.3</v>
      </c>
      <c r="G438" s="153">
        <v>2523.5</v>
      </c>
      <c r="H438" s="194">
        <v>468</v>
      </c>
      <c r="I438" s="127">
        <v>504</v>
      </c>
      <c r="J438" s="127">
        <v>0</v>
      </c>
      <c r="K438" s="127">
        <v>0</v>
      </c>
      <c r="L438" s="127">
        <v>0</v>
      </c>
      <c r="M438" s="156" t="s">
        <v>18</v>
      </c>
      <c r="N438" s="156" t="s">
        <v>18</v>
      </c>
      <c r="O438" s="156" t="s">
        <v>18</v>
      </c>
      <c r="P438" s="156" t="s">
        <v>18</v>
      </c>
      <c r="Q438" s="127" t="s">
        <v>18</v>
      </c>
      <c r="R438" s="156" t="s">
        <v>18</v>
      </c>
      <c r="S438" s="127" t="s">
        <v>18</v>
      </c>
    </row>
    <row r="439" spans="1:19" s="1" customFormat="1">
      <c r="A439" s="215" t="s">
        <v>3281</v>
      </c>
      <c r="B439" s="2" t="s">
        <v>889</v>
      </c>
      <c r="C439" s="3" t="s">
        <v>991</v>
      </c>
      <c r="D439" s="3" t="s">
        <v>992</v>
      </c>
      <c r="E439" s="153">
        <v>13605</v>
      </c>
      <c r="F439" s="154">
        <v>0.3</v>
      </c>
      <c r="G439" s="153">
        <v>9523.5</v>
      </c>
      <c r="H439" s="194">
        <v>1764</v>
      </c>
      <c r="I439" s="127">
        <v>1884</v>
      </c>
      <c r="J439" s="127">
        <v>0</v>
      </c>
      <c r="K439" s="127">
        <v>0</v>
      </c>
      <c r="L439" s="127">
        <v>0</v>
      </c>
      <c r="M439" s="156" t="s">
        <v>18</v>
      </c>
      <c r="N439" s="156" t="s">
        <v>18</v>
      </c>
      <c r="O439" s="156" t="s">
        <v>18</v>
      </c>
      <c r="P439" s="156" t="s">
        <v>18</v>
      </c>
      <c r="Q439" s="127" t="s">
        <v>18</v>
      </c>
      <c r="R439" s="156" t="s">
        <v>18</v>
      </c>
      <c r="S439" s="127" t="s">
        <v>18</v>
      </c>
    </row>
    <row r="440" spans="1:19" s="1" customFormat="1">
      <c r="A440" s="215" t="s">
        <v>3281</v>
      </c>
      <c r="B440" s="2" t="s">
        <v>889</v>
      </c>
      <c r="C440" s="3" t="s">
        <v>993</v>
      </c>
      <c r="D440" s="3" t="s">
        <v>994</v>
      </c>
      <c r="E440" s="153">
        <v>11025</v>
      </c>
      <c r="F440" s="154">
        <v>0.3</v>
      </c>
      <c r="G440" s="153">
        <v>7717.4999999999991</v>
      </c>
      <c r="H440" s="194">
        <v>1428</v>
      </c>
      <c r="I440" s="127">
        <v>1524</v>
      </c>
      <c r="J440" s="127">
        <v>0</v>
      </c>
      <c r="K440" s="127">
        <v>0</v>
      </c>
      <c r="L440" s="127">
        <v>0</v>
      </c>
      <c r="M440" s="156" t="s">
        <v>18</v>
      </c>
      <c r="N440" s="156" t="s">
        <v>18</v>
      </c>
      <c r="O440" s="156" t="s">
        <v>18</v>
      </c>
      <c r="P440" s="156" t="s">
        <v>18</v>
      </c>
      <c r="Q440" s="127" t="s">
        <v>18</v>
      </c>
      <c r="R440" s="156" t="s">
        <v>18</v>
      </c>
      <c r="S440" s="127" t="s">
        <v>18</v>
      </c>
    </row>
    <row r="441" spans="1:19" s="1" customFormat="1">
      <c r="A441" s="215" t="s">
        <v>3281</v>
      </c>
      <c r="B441" s="2" t="s">
        <v>889</v>
      </c>
      <c r="C441" s="3" t="s">
        <v>995</v>
      </c>
      <c r="D441" s="3" t="s">
        <v>996</v>
      </c>
      <c r="E441" s="153">
        <v>12150</v>
      </c>
      <c r="F441" s="154">
        <v>0.3</v>
      </c>
      <c r="G441" s="153">
        <v>8505</v>
      </c>
      <c r="H441" s="194">
        <v>1584</v>
      </c>
      <c r="I441" s="127">
        <v>1680</v>
      </c>
      <c r="J441" s="127">
        <v>0</v>
      </c>
      <c r="K441" s="127">
        <v>0</v>
      </c>
      <c r="L441" s="127">
        <v>0</v>
      </c>
      <c r="M441" s="156" t="s">
        <v>18</v>
      </c>
      <c r="N441" s="156" t="s">
        <v>18</v>
      </c>
      <c r="O441" s="156" t="s">
        <v>18</v>
      </c>
      <c r="P441" s="156" t="s">
        <v>18</v>
      </c>
      <c r="Q441" s="127" t="s">
        <v>18</v>
      </c>
      <c r="R441" s="156" t="s">
        <v>18</v>
      </c>
      <c r="S441" s="127" t="s">
        <v>18</v>
      </c>
    </row>
    <row r="442" spans="1:19" s="1" customFormat="1">
      <c r="A442" s="215" t="s">
        <v>3281</v>
      </c>
      <c r="B442" s="2" t="s">
        <v>889</v>
      </c>
      <c r="C442" s="3" t="s">
        <v>997</v>
      </c>
      <c r="D442" s="3" t="s">
        <v>998</v>
      </c>
      <c r="E442" s="153">
        <v>14800</v>
      </c>
      <c r="F442" s="154">
        <v>0.3</v>
      </c>
      <c r="G442" s="153">
        <v>10360</v>
      </c>
      <c r="H442" s="194">
        <v>1920</v>
      </c>
      <c r="I442" s="127">
        <v>2052</v>
      </c>
      <c r="J442" s="127">
        <v>0</v>
      </c>
      <c r="K442" s="127">
        <v>0</v>
      </c>
      <c r="L442" s="127">
        <v>0</v>
      </c>
      <c r="M442" s="156" t="s">
        <v>18</v>
      </c>
      <c r="N442" s="156" t="s">
        <v>18</v>
      </c>
      <c r="O442" s="156" t="s">
        <v>18</v>
      </c>
      <c r="P442" s="156" t="s">
        <v>18</v>
      </c>
      <c r="Q442" s="127" t="s">
        <v>18</v>
      </c>
      <c r="R442" s="156" t="s">
        <v>18</v>
      </c>
      <c r="S442" s="127" t="s">
        <v>18</v>
      </c>
    </row>
    <row r="443" spans="1:19" s="1" customFormat="1">
      <c r="A443" s="215" t="s">
        <v>3281</v>
      </c>
      <c r="B443" s="2" t="s">
        <v>889</v>
      </c>
      <c r="C443" s="3" t="s">
        <v>999</v>
      </c>
      <c r="D443" s="3" t="s">
        <v>1000</v>
      </c>
      <c r="E443" s="153">
        <v>14800</v>
      </c>
      <c r="F443" s="154">
        <v>0.3</v>
      </c>
      <c r="G443" s="153">
        <v>10360</v>
      </c>
      <c r="H443" s="194">
        <v>1920</v>
      </c>
      <c r="I443" s="127">
        <v>2052</v>
      </c>
      <c r="J443" s="127">
        <v>0</v>
      </c>
      <c r="K443" s="127">
        <v>0</v>
      </c>
      <c r="L443" s="127">
        <v>0</v>
      </c>
      <c r="M443" s="156" t="s">
        <v>18</v>
      </c>
      <c r="N443" s="156" t="s">
        <v>18</v>
      </c>
      <c r="O443" s="156" t="s">
        <v>18</v>
      </c>
      <c r="P443" s="156" t="s">
        <v>18</v>
      </c>
      <c r="Q443" s="127" t="s">
        <v>18</v>
      </c>
      <c r="R443" s="156" t="s">
        <v>18</v>
      </c>
      <c r="S443" s="127" t="s">
        <v>18</v>
      </c>
    </row>
    <row r="444" spans="1:19" s="1" customFormat="1">
      <c r="A444" s="215" t="s">
        <v>3281</v>
      </c>
      <c r="B444" s="2" t="s">
        <v>889</v>
      </c>
      <c r="C444" s="3" t="s">
        <v>1001</v>
      </c>
      <c r="D444" s="3" t="s">
        <v>1002</v>
      </c>
      <c r="E444" s="153">
        <v>3605</v>
      </c>
      <c r="F444" s="154">
        <v>0.3</v>
      </c>
      <c r="G444" s="153">
        <v>2523.5</v>
      </c>
      <c r="H444" s="194">
        <v>468</v>
      </c>
      <c r="I444" s="127">
        <v>504</v>
      </c>
      <c r="J444" s="127">
        <v>0</v>
      </c>
      <c r="K444" s="127">
        <v>0</v>
      </c>
      <c r="L444" s="127">
        <v>0</v>
      </c>
      <c r="M444" s="156" t="s">
        <v>18</v>
      </c>
      <c r="N444" s="156" t="s">
        <v>18</v>
      </c>
      <c r="O444" s="156" t="s">
        <v>18</v>
      </c>
      <c r="P444" s="156" t="s">
        <v>18</v>
      </c>
      <c r="Q444" s="127" t="s">
        <v>18</v>
      </c>
      <c r="R444" s="156" t="s">
        <v>18</v>
      </c>
      <c r="S444" s="127" t="s">
        <v>18</v>
      </c>
    </row>
    <row r="445" spans="1:19" s="1" customFormat="1">
      <c r="A445" s="215" t="s">
        <v>3281</v>
      </c>
      <c r="B445" s="2" t="s">
        <v>889</v>
      </c>
      <c r="C445" s="3" t="s">
        <v>1003</v>
      </c>
      <c r="D445" s="3" t="s">
        <v>1004</v>
      </c>
      <c r="E445" s="153">
        <v>785</v>
      </c>
      <c r="F445" s="154">
        <v>0.3</v>
      </c>
      <c r="G445" s="153">
        <v>549.5</v>
      </c>
      <c r="H445" s="194">
        <v>108</v>
      </c>
      <c r="I445" s="127">
        <v>108</v>
      </c>
      <c r="J445" s="127">
        <v>0</v>
      </c>
      <c r="K445" s="127">
        <v>0</v>
      </c>
      <c r="L445" s="127">
        <v>0</v>
      </c>
      <c r="M445" s="156" t="s">
        <v>18</v>
      </c>
      <c r="N445" s="156" t="s">
        <v>18</v>
      </c>
      <c r="O445" s="156" t="s">
        <v>18</v>
      </c>
      <c r="P445" s="156" t="s">
        <v>18</v>
      </c>
      <c r="Q445" s="127" t="s">
        <v>18</v>
      </c>
      <c r="R445" s="156" t="s">
        <v>18</v>
      </c>
      <c r="S445" s="127" t="s">
        <v>18</v>
      </c>
    </row>
    <row r="446" spans="1:19" s="1" customFormat="1">
      <c r="A446" s="215" t="s">
        <v>3281</v>
      </c>
      <c r="B446" s="2" t="s">
        <v>889</v>
      </c>
      <c r="C446" s="3" t="s">
        <v>1005</v>
      </c>
      <c r="D446" s="3" t="s">
        <v>1006</v>
      </c>
      <c r="E446" s="153">
        <v>3605</v>
      </c>
      <c r="F446" s="154">
        <v>0.3</v>
      </c>
      <c r="G446" s="153">
        <v>2523.5</v>
      </c>
      <c r="H446" s="194">
        <v>468</v>
      </c>
      <c r="I446" s="127">
        <v>504</v>
      </c>
      <c r="J446" s="127">
        <v>0</v>
      </c>
      <c r="K446" s="127">
        <v>0</v>
      </c>
      <c r="L446" s="127">
        <v>0</v>
      </c>
      <c r="M446" s="156" t="s">
        <v>18</v>
      </c>
      <c r="N446" s="156" t="s">
        <v>18</v>
      </c>
      <c r="O446" s="156" t="s">
        <v>18</v>
      </c>
      <c r="P446" s="156" t="s">
        <v>18</v>
      </c>
      <c r="Q446" s="127" t="s">
        <v>18</v>
      </c>
      <c r="R446" s="156" t="s">
        <v>18</v>
      </c>
      <c r="S446" s="127" t="s">
        <v>18</v>
      </c>
    </row>
    <row r="447" spans="1:19" s="1" customFormat="1">
      <c r="A447" s="215" t="s">
        <v>3281</v>
      </c>
      <c r="B447" s="2" t="s">
        <v>889</v>
      </c>
      <c r="C447" s="3" t="s">
        <v>1007</v>
      </c>
      <c r="D447" s="3" t="s">
        <v>1008</v>
      </c>
      <c r="E447" s="153">
        <v>3605</v>
      </c>
      <c r="F447" s="154">
        <v>0.3</v>
      </c>
      <c r="G447" s="153">
        <v>2523.5</v>
      </c>
      <c r="H447" s="194">
        <v>468</v>
      </c>
      <c r="I447" s="127">
        <v>504</v>
      </c>
      <c r="J447" s="127">
        <v>0</v>
      </c>
      <c r="K447" s="127">
        <v>0</v>
      </c>
      <c r="L447" s="127">
        <v>0</v>
      </c>
      <c r="M447" s="156" t="s">
        <v>18</v>
      </c>
      <c r="N447" s="156" t="s">
        <v>18</v>
      </c>
      <c r="O447" s="156" t="s">
        <v>18</v>
      </c>
      <c r="P447" s="156" t="s">
        <v>18</v>
      </c>
      <c r="Q447" s="127" t="s">
        <v>18</v>
      </c>
      <c r="R447" s="156" t="s">
        <v>18</v>
      </c>
      <c r="S447" s="127" t="s">
        <v>18</v>
      </c>
    </row>
    <row r="448" spans="1:19" s="1" customFormat="1">
      <c r="A448" s="215" t="s">
        <v>3281</v>
      </c>
      <c r="B448" s="2" t="s">
        <v>889</v>
      </c>
      <c r="C448" s="3" t="s">
        <v>1029</v>
      </c>
      <c r="D448" s="3" t="s">
        <v>1030</v>
      </c>
      <c r="E448" s="153">
        <v>6335</v>
      </c>
      <c r="F448" s="154">
        <v>0.3</v>
      </c>
      <c r="G448" s="153">
        <v>4434.5</v>
      </c>
      <c r="H448" s="194">
        <v>828</v>
      </c>
      <c r="I448" s="127">
        <v>876</v>
      </c>
      <c r="J448" s="127">
        <v>0</v>
      </c>
      <c r="K448" s="127">
        <v>0</v>
      </c>
      <c r="L448" s="127">
        <v>0</v>
      </c>
      <c r="M448" s="156" t="s">
        <v>18</v>
      </c>
      <c r="N448" s="156" t="s">
        <v>18</v>
      </c>
      <c r="O448" s="156" t="s">
        <v>18</v>
      </c>
      <c r="P448" s="156" t="s">
        <v>18</v>
      </c>
      <c r="Q448" s="127" t="s">
        <v>18</v>
      </c>
      <c r="R448" s="156" t="s">
        <v>18</v>
      </c>
      <c r="S448" s="127" t="s">
        <v>18</v>
      </c>
    </row>
    <row r="449" spans="1:19" s="1" customFormat="1">
      <c r="A449" s="215" t="s">
        <v>3281</v>
      </c>
      <c r="B449" s="2" t="s">
        <v>889</v>
      </c>
      <c r="C449" s="3" t="s">
        <v>1031</v>
      </c>
      <c r="D449" s="3" t="s">
        <v>1032</v>
      </c>
      <c r="E449" s="153">
        <v>1120</v>
      </c>
      <c r="F449" s="154">
        <v>0.3</v>
      </c>
      <c r="G449" s="153">
        <v>784</v>
      </c>
      <c r="H449" s="194">
        <v>144</v>
      </c>
      <c r="I449" s="127">
        <v>156</v>
      </c>
      <c r="J449" s="127">
        <v>0</v>
      </c>
      <c r="K449" s="127">
        <v>0</v>
      </c>
      <c r="L449" s="127">
        <v>0</v>
      </c>
      <c r="M449" s="156" t="s">
        <v>18</v>
      </c>
      <c r="N449" s="156" t="s">
        <v>18</v>
      </c>
      <c r="O449" s="156" t="s">
        <v>18</v>
      </c>
      <c r="P449" s="156" t="s">
        <v>18</v>
      </c>
      <c r="Q449" s="127" t="s">
        <v>18</v>
      </c>
      <c r="R449" s="156" t="s">
        <v>18</v>
      </c>
      <c r="S449" s="127" t="s">
        <v>18</v>
      </c>
    </row>
    <row r="450" spans="1:19" s="1" customFormat="1">
      <c r="A450" s="215" t="s">
        <v>3281</v>
      </c>
      <c r="B450" s="2" t="s">
        <v>889</v>
      </c>
      <c r="C450" s="3" t="s">
        <v>1033</v>
      </c>
      <c r="D450" s="3" t="s">
        <v>1034</v>
      </c>
      <c r="E450" s="153">
        <v>495</v>
      </c>
      <c r="F450" s="154">
        <v>0.3</v>
      </c>
      <c r="G450" s="153">
        <v>346.5</v>
      </c>
      <c r="H450" s="194">
        <v>60</v>
      </c>
      <c r="I450" s="127">
        <v>72</v>
      </c>
      <c r="J450" s="127">
        <v>0</v>
      </c>
      <c r="K450" s="127">
        <v>0</v>
      </c>
      <c r="L450" s="127">
        <v>0</v>
      </c>
      <c r="M450" s="156" t="s">
        <v>18</v>
      </c>
      <c r="N450" s="156" t="s">
        <v>18</v>
      </c>
      <c r="O450" s="156" t="s">
        <v>18</v>
      </c>
      <c r="P450" s="156" t="s">
        <v>18</v>
      </c>
      <c r="Q450" s="127" t="s">
        <v>18</v>
      </c>
      <c r="R450" s="156" t="s">
        <v>18</v>
      </c>
      <c r="S450" s="127" t="s">
        <v>18</v>
      </c>
    </row>
    <row r="451" spans="1:19" s="1" customFormat="1">
      <c r="A451" s="215" t="s">
        <v>3281</v>
      </c>
      <c r="B451" s="2" t="s">
        <v>889</v>
      </c>
      <c r="C451" s="3" t="s">
        <v>1035</v>
      </c>
      <c r="D451" s="3" t="s">
        <v>1036</v>
      </c>
      <c r="E451" s="153">
        <v>2385</v>
      </c>
      <c r="F451" s="154">
        <v>0.3</v>
      </c>
      <c r="G451" s="153">
        <v>1669.5</v>
      </c>
      <c r="H451" s="194">
        <v>312</v>
      </c>
      <c r="I451" s="127">
        <v>336</v>
      </c>
      <c r="J451" s="127">
        <v>0</v>
      </c>
      <c r="K451" s="127">
        <v>0</v>
      </c>
      <c r="L451" s="127">
        <v>0</v>
      </c>
      <c r="M451" s="156" t="s">
        <v>18</v>
      </c>
      <c r="N451" s="156" t="s">
        <v>18</v>
      </c>
      <c r="O451" s="156" t="s">
        <v>18</v>
      </c>
      <c r="P451" s="156" t="s">
        <v>18</v>
      </c>
      <c r="Q451" s="127" t="s">
        <v>18</v>
      </c>
      <c r="R451" s="156" t="s">
        <v>18</v>
      </c>
      <c r="S451" s="127" t="s">
        <v>18</v>
      </c>
    </row>
    <row r="452" spans="1:19" s="1" customFormat="1">
      <c r="A452" s="215" t="s">
        <v>3281</v>
      </c>
      <c r="B452" s="2" t="s">
        <v>889</v>
      </c>
      <c r="C452" s="3" t="s">
        <v>1037</v>
      </c>
      <c r="D452" s="3" t="s">
        <v>1038</v>
      </c>
      <c r="E452" s="153">
        <v>1230</v>
      </c>
      <c r="F452" s="154">
        <v>0.3</v>
      </c>
      <c r="G452" s="153">
        <v>861</v>
      </c>
      <c r="H452" s="194">
        <v>156</v>
      </c>
      <c r="I452" s="127">
        <v>168</v>
      </c>
      <c r="J452" s="127">
        <v>0</v>
      </c>
      <c r="K452" s="127">
        <v>0</v>
      </c>
      <c r="L452" s="127">
        <v>0</v>
      </c>
      <c r="M452" s="156" t="s">
        <v>18</v>
      </c>
      <c r="N452" s="156" t="s">
        <v>18</v>
      </c>
      <c r="O452" s="156" t="s">
        <v>18</v>
      </c>
      <c r="P452" s="156" t="s">
        <v>18</v>
      </c>
      <c r="Q452" s="127" t="s">
        <v>18</v>
      </c>
      <c r="R452" s="156" t="s">
        <v>18</v>
      </c>
      <c r="S452" s="127" t="s">
        <v>18</v>
      </c>
    </row>
    <row r="453" spans="1:19" s="1" customFormat="1">
      <c r="A453" s="215" t="s">
        <v>3281</v>
      </c>
      <c r="B453" s="2" t="s">
        <v>889</v>
      </c>
      <c r="C453" s="3" t="s">
        <v>1039</v>
      </c>
      <c r="D453" s="3" t="s">
        <v>1040</v>
      </c>
      <c r="E453" s="153">
        <v>1075</v>
      </c>
      <c r="F453" s="154">
        <v>0.3</v>
      </c>
      <c r="G453" s="153">
        <v>752.5</v>
      </c>
      <c r="H453" s="194">
        <v>144</v>
      </c>
      <c r="I453" s="127">
        <v>144</v>
      </c>
      <c r="J453" s="127">
        <v>0</v>
      </c>
      <c r="K453" s="127">
        <v>0</v>
      </c>
      <c r="L453" s="127">
        <v>0</v>
      </c>
      <c r="M453" s="156" t="s">
        <v>18</v>
      </c>
      <c r="N453" s="156" t="s">
        <v>18</v>
      </c>
      <c r="O453" s="156" t="s">
        <v>18</v>
      </c>
      <c r="P453" s="156" t="s">
        <v>18</v>
      </c>
      <c r="Q453" s="127" t="s">
        <v>18</v>
      </c>
      <c r="R453" s="156" t="s">
        <v>18</v>
      </c>
      <c r="S453" s="127" t="s">
        <v>18</v>
      </c>
    </row>
    <row r="454" spans="1:19" s="1" customFormat="1">
      <c r="A454" s="215" t="s">
        <v>3281</v>
      </c>
      <c r="B454" s="2" t="s">
        <v>889</v>
      </c>
      <c r="C454" s="3" t="s">
        <v>1041</v>
      </c>
      <c r="D454" s="3" t="s">
        <v>1042</v>
      </c>
      <c r="E454" s="153">
        <v>2135</v>
      </c>
      <c r="F454" s="154">
        <v>0.3</v>
      </c>
      <c r="G454" s="153">
        <v>1494.5</v>
      </c>
      <c r="H454" s="194">
        <v>276</v>
      </c>
      <c r="I454" s="127">
        <v>300</v>
      </c>
      <c r="J454" s="127">
        <v>0</v>
      </c>
      <c r="K454" s="127">
        <v>0</v>
      </c>
      <c r="L454" s="127">
        <v>0</v>
      </c>
      <c r="M454" s="156" t="s">
        <v>18</v>
      </c>
      <c r="N454" s="156" t="s">
        <v>18</v>
      </c>
      <c r="O454" s="156" t="s">
        <v>18</v>
      </c>
      <c r="P454" s="156" t="s">
        <v>18</v>
      </c>
      <c r="Q454" s="127" t="s">
        <v>18</v>
      </c>
      <c r="R454" s="156" t="s">
        <v>18</v>
      </c>
      <c r="S454" s="127" t="s">
        <v>18</v>
      </c>
    </row>
    <row r="455" spans="1:19" s="1" customFormat="1">
      <c r="A455" s="215" t="s">
        <v>3281</v>
      </c>
      <c r="B455" s="2" t="s">
        <v>889</v>
      </c>
      <c r="C455" s="3" t="s">
        <v>1043</v>
      </c>
      <c r="D455" s="3" t="s">
        <v>1044</v>
      </c>
      <c r="E455" s="153">
        <v>315</v>
      </c>
      <c r="F455" s="154">
        <v>0.3</v>
      </c>
      <c r="G455" s="153">
        <v>220.5</v>
      </c>
      <c r="H455" s="127">
        <v>0</v>
      </c>
      <c r="I455" s="127">
        <v>0</v>
      </c>
      <c r="J455" s="127">
        <v>0</v>
      </c>
      <c r="K455" s="127">
        <v>0</v>
      </c>
      <c r="L455" s="127">
        <v>0</v>
      </c>
      <c r="M455" s="156" t="s">
        <v>18</v>
      </c>
      <c r="N455" s="156" t="s">
        <v>18</v>
      </c>
      <c r="O455" s="156" t="s">
        <v>18</v>
      </c>
      <c r="P455" s="156" t="s">
        <v>18</v>
      </c>
      <c r="Q455" s="127" t="s">
        <v>18</v>
      </c>
      <c r="R455" s="156" t="s">
        <v>18</v>
      </c>
      <c r="S455" s="127" t="s">
        <v>18</v>
      </c>
    </row>
    <row r="456" spans="1:19" s="1" customFormat="1">
      <c r="A456" s="215" t="s">
        <v>3281</v>
      </c>
      <c r="B456" s="2" t="s">
        <v>889</v>
      </c>
      <c r="C456" s="17" t="s">
        <v>1047</v>
      </c>
      <c r="D456" s="4" t="s">
        <v>1048</v>
      </c>
      <c r="E456" s="153">
        <v>13300</v>
      </c>
      <c r="F456" s="154">
        <v>0.3</v>
      </c>
      <c r="G456" s="153">
        <v>9310</v>
      </c>
      <c r="H456" s="194">
        <v>1728</v>
      </c>
      <c r="I456" s="194">
        <v>1932</v>
      </c>
      <c r="J456" s="127">
        <v>0</v>
      </c>
      <c r="K456" s="127">
        <v>0</v>
      </c>
      <c r="L456" s="127">
        <v>0</v>
      </c>
      <c r="M456" s="156" t="s">
        <v>18</v>
      </c>
      <c r="N456" s="156" t="s">
        <v>18</v>
      </c>
      <c r="O456" s="156" t="s">
        <v>18</v>
      </c>
      <c r="P456" s="156" t="s">
        <v>18</v>
      </c>
      <c r="Q456" s="127" t="s">
        <v>18</v>
      </c>
      <c r="R456" s="156" t="s">
        <v>18</v>
      </c>
      <c r="S456" s="127" t="s">
        <v>18</v>
      </c>
    </row>
    <row r="457" spans="1:19" s="1" customFormat="1">
      <c r="A457" s="215" t="s">
        <v>3281</v>
      </c>
      <c r="B457" s="2" t="s">
        <v>889</v>
      </c>
      <c r="C457" s="3" t="s">
        <v>1049</v>
      </c>
      <c r="D457" s="3" t="s">
        <v>1050</v>
      </c>
      <c r="E457" s="153">
        <v>15630</v>
      </c>
      <c r="F457" s="154">
        <v>0.3</v>
      </c>
      <c r="G457" s="153">
        <v>10941</v>
      </c>
      <c r="H457" s="194">
        <v>2028</v>
      </c>
      <c r="I457" s="127">
        <v>2175</v>
      </c>
      <c r="J457" s="127">
        <v>0</v>
      </c>
      <c r="K457" s="127">
        <v>0</v>
      </c>
      <c r="L457" s="127">
        <v>0</v>
      </c>
      <c r="M457" s="156" t="s">
        <v>18</v>
      </c>
      <c r="N457" s="156" t="s">
        <v>18</v>
      </c>
      <c r="O457" s="156" t="s">
        <v>18</v>
      </c>
      <c r="P457" s="156" t="s">
        <v>18</v>
      </c>
      <c r="Q457" s="127" t="s">
        <v>18</v>
      </c>
      <c r="R457" s="156" t="s">
        <v>18</v>
      </c>
      <c r="S457" s="127" t="s">
        <v>18</v>
      </c>
    </row>
    <row r="458" spans="1:19" s="1" customFormat="1">
      <c r="A458" s="215" t="s">
        <v>3281</v>
      </c>
      <c r="B458" s="2" t="s">
        <v>889</v>
      </c>
      <c r="C458" s="3" t="s">
        <v>1051</v>
      </c>
      <c r="D458" s="3" t="s">
        <v>1052</v>
      </c>
      <c r="E458" s="153">
        <v>17840</v>
      </c>
      <c r="F458" s="154">
        <v>0.3</v>
      </c>
      <c r="G458" s="153">
        <v>12488</v>
      </c>
      <c r="H458" s="193">
        <v>2316</v>
      </c>
      <c r="I458" s="127">
        <v>2472</v>
      </c>
      <c r="J458" s="127">
        <v>0</v>
      </c>
      <c r="K458" s="127">
        <v>0</v>
      </c>
      <c r="L458" s="127">
        <v>0</v>
      </c>
      <c r="M458" s="156" t="s">
        <v>18</v>
      </c>
      <c r="N458" s="156" t="s">
        <v>18</v>
      </c>
      <c r="O458" s="156" t="s">
        <v>18</v>
      </c>
      <c r="P458" s="156" t="s">
        <v>18</v>
      </c>
      <c r="Q458" s="127" t="s">
        <v>18</v>
      </c>
      <c r="R458" s="156" t="s">
        <v>18</v>
      </c>
      <c r="S458" s="127" t="s">
        <v>18</v>
      </c>
    </row>
    <row r="459" spans="1:19" s="1" customFormat="1">
      <c r="A459" s="215" t="s">
        <v>3281</v>
      </c>
      <c r="B459" s="2" t="s">
        <v>889</v>
      </c>
      <c r="C459" s="3" t="s">
        <v>1053</v>
      </c>
      <c r="D459" s="3" t="s">
        <v>1054</v>
      </c>
      <c r="E459" s="153">
        <v>18670</v>
      </c>
      <c r="F459" s="154">
        <v>0.3</v>
      </c>
      <c r="G459" s="153">
        <v>13069</v>
      </c>
      <c r="H459" s="193">
        <v>2424</v>
      </c>
      <c r="I459" s="127">
        <v>2592</v>
      </c>
      <c r="J459" s="127">
        <v>0</v>
      </c>
      <c r="K459" s="127">
        <v>0</v>
      </c>
      <c r="L459" s="127">
        <v>0</v>
      </c>
      <c r="M459" s="156" t="s">
        <v>18</v>
      </c>
      <c r="N459" s="156" t="s">
        <v>18</v>
      </c>
      <c r="O459" s="156" t="s">
        <v>18</v>
      </c>
      <c r="P459" s="156" t="s">
        <v>18</v>
      </c>
      <c r="Q459" s="127" t="s">
        <v>18</v>
      </c>
      <c r="R459" s="156" t="s">
        <v>18</v>
      </c>
      <c r="S459" s="127" t="s">
        <v>18</v>
      </c>
    </row>
    <row r="460" spans="1:19" s="1" customFormat="1">
      <c r="A460" s="215" t="s">
        <v>3281</v>
      </c>
      <c r="B460" s="2" t="s">
        <v>889</v>
      </c>
      <c r="C460" s="3" t="s">
        <v>1055</v>
      </c>
      <c r="D460" s="3" t="s">
        <v>1056</v>
      </c>
      <c r="E460" s="153">
        <v>1560</v>
      </c>
      <c r="F460" s="154">
        <v>0.3</v>
      </c>
      <c r="G460" s="153">
        <v>1092</v>
      </c>
      <c r="H460" s="194">
        <v>204</v>
      </c>
      <c r="I460" s="127">
        <v>216</v>
      </c>
      <c r="J460" s="127">
        <v>0</v>
      </c>
      <c r="K460" s="127">
        <v>0</v>
      </c>
      <c r="L460" s="127">
        <v>0</v>
      </c>
      <c r="M460" s="156" t="s">
        <v>18</v>
      </c>
      <c r="N460" s="156" t="s">
        <v>18</v>
      </c>
      <c r="O460" s="156" t="s">
        <v>18</v>
      </c>
      <c r="P460" s="156" t="s">
        <v>18</v>
      </c>
      <c r="Q460" s="127" t="s">
        <v>18</v>
      </c>
      <c r="R460" s="156" t="s">
        <v>18</v>
      </c>
      <c r="S460" s="127" t="s">
        <v>18</v>
      </c>
    </row>
    <row r="461" spans="1:19" s="1" customFormat="1">
      <c r="A461" s="215" t="s">
        <v>3281</v>
      </c>
      <c r="B461" s="2" t="s">
        <v>889</v>
      </c>
      <c r="C461" s="3" t="s">
        <v>1057</v>
      </c>
      <c r="D461" s="3" t="s">
        <v>1058</v>
      </c>
      <c r="E461" s="153">
        <v>1390</v>
      </c>
      <c r="F461" s="154">
        <v>0.3</v>
      </c>
      <c r="G461" s="153">
        <v>972.99999999999989</v>
      </c>
      <c r="H461" s="194">
        <v>180</v>
      </c>
      <c r="I461" s="127">
        <v>192</v>
      </c>
      <c r="J461" s="127">
        <v>0</v>
      </c>
      <c r="K461" s="127">
        <v>0</v>
      </c>
      <c r="L461" s="127">
        <v>0</v>
      </c>
      <c r="M461" s="156" t="s">
        <v>18</v>
      </c>
      <c r="N461" s="156" t="s">
        <v>18</v>
      </c>
      <c r="O461" s="156" t="s">
        <v>18</v>
      </c>
      <c r="P461" s="156" t="s">
        <v>18</v>
      </c>
      <c r="Q461" s="127" t="s">
        <v>18</v>
      </c>
      <c r="R461" s="156" t="s">
        <v>18</v>
      </c>
      <c r="S461" s="127" t="s">
        <v>18</v>
      </c>
    </row>
    <row r="462" spans="1:19" s="1" customFormat="1">
      <c r="A462" s="215" t="s">
        <v>3281</v>
      </c>
      <c r="B462" s="2" t="s">
        <v>889</v>
      </c>
      <c r="C462" s="3" t="s">
        <v>1059</v>
      </c>
      <c r="D462" s="3" t="s">
        <v>1060</v>
      </c>
      <c r="E462" s="153">
        <v>2740</v>
      </c>
      <c r="F462" s="154">
        <v>0.3</v>
      </c>
      <c r="G462" s="153">
        <v>1917.9999999999998</v>
      </c>
      <c r="H462" s="194">
        <v>360</v>
      </c>
      <c r="I462" s="127">
        <v>384</v>
      </c>
      <c r="J462" s="127">
        <v>0</v>
      </c>
      <c r="K462" s="127">
        <v>0</v>
      </c>
      <c r="L462" s="127">
        <v>0</v>
      </c>
      <c r="M462" s="156" t="s">
        <v>18</v>
      </c>
      <c r="N462" s="156" t="s">
        <v>18</v>
      </c>
      <c r="O462" s="156" t="s">
        <v>18</v>
      </c>
      <c r="P462" s="156" t="s">
        <v>18</v>
      </c>
      <c r="Q462" s="127" t="s">
        <v>18</v>
      </c>
      <c r="R462" s="156" t="s">
        <v>18</v>
      </c>
      <c r="S462" s="127" t="s">
        <v>18</v>
      </c>
    </row>
    <row r="463" spans="1:19" s="1" customFormat="1">
      <c r="A463" s="215" t="s">
        <v>3281</v>
      </c>
      <c r="B463" s="2" t="s">
        <v>889</v>
      </c>
      <c r="C463" s="3" t="s">
        <v>1061</v>
      </c>
      <c r="D463" s="3" t="s">
        <v>1062</v>
      </c>
      <c r="E463" s="153">
        <v>460</v>
      </c>
      <c r="F463" s="154">
        <v>0.3</v>
      </c>
      <c r="G463" s="153">
        <v>322</v>
      </c>
      <c r="H463" s="194">
        <v>60</v>
      </c>
      <c r="I463" s="127">
        <v>60</v>
      </c>
      <c r="J463" s="127">
        <v>0</v>
      </c>
      <c r="K463" s="127">
        <v>0</v>
      </c>
      <c r="L463" s="127">
        <v>0</v>
      </c>
      <c r="M463" s="156" t="s">
        <v>18</v>
      </c>
      <c r="N463" s="156" t="s">
        <v>18</v>
      </c>
      <c r="O463" s="156" t="s">
        <v>18</v>
      </c>
      <c r="P463" s="156" t="s">
        <v>18</v>
      </c>
      <c r="Q463" s="127" t="s">
        <v>18</v>
      </c>
      <c r="R463" s="156" t="s">
        <v>18</v>
      </c>
      <c r="S463" s="127" t="s">
        <v>18</v>
      </c>
    </row>
    <row r="464" spans="1:19" s="1" customFormat="1">
      <c r="A464" s="215" t="s">
        <v>3281</v>
      </c>
      <c r="B464" s="2" t="s">
        <v>889</v>
      </c>
      <c r="C464" s="3" t="s">
        <v>1063</v>
      </c>
      <c r="D464" s="3" t="s">
        <v>1064</v>
      </c>
      <c r="E464" s="153">
        <v>3035</v>
      </c>
      <c r="F464" s="154">
        <v>0.3</v>
      </c>
      <c r="G464" s="153">
        <v>2124.5</v>
      </c>
      <c r="H464" s="127">
        <v>0</v>
      </c>
      <c r="I464" s="127">
        <v>0</v>
      </c>
      <c r="J464" s="127">
        <v>0</v>
      </c>
      <c r="K464" s="127">
        <v>0</v>
      </c>
      <c r="L464" s="127">
        <v>0</v>
      </c>
      <c r="M464" s="156" t="s">
        <v>18</v>
      </c>
      <c r="N464" s="156" t="s">
        <v>18</v>
      </c>
      <c r="O464" s="156" t="s">
        <v>18</v>
      </c>
      <c r="P464" s="156" t="s">
        <v>18</v>
      </c>
      <c r="Q464" s="127" t="s">
        <v>18</v>
      </c>
      <c r="R464" s="156" t="s">
        <v>18</v>
      </c>
      <c r="S464" s="127" t="s">
        <v>18</v>
      </c>
    </row>
    <row r="465" spans="1:19" s="1" customFormat="1">
      <c r="A465" s="215" t="s">
        <v>3281</v>
      </c>
      <c r="B465" s="2" t="s">
        <v>889</v>
      </c>
      <c r="C465" s="3" t="s">
        <v>1065</v>
      </c>
      <c r="D465" s="3" t="s">
        <v>1066</v>
      </c>
      <c r="E465" s="153">
        <v>740</v>
      </c>
      <c r="F465" s="154">
        <v>0.3</v>
      </c>
      <c r="G465" s="153">
        <v>518</v>
      </c>
      <c r="H465" s="194">
        <v>96</v>
      </c>
      <c r="I465" s="127">
        <v>108</v>
      </c>
      <c r="J465" s="127">
        <v>0</v>
      </c>
      <c r="K465" s="127">
        <v>0</v>
      </c>
      <c r="L465" s="127">
        <v>0</v>
      </c>
      <c r="M465" s="156" t="s">
        <v>18</v>
      </c>
      <c r="N465" s="156" t="s">
        <v>18</v>
      </c>
      <c r="O465" s="156" t="s">
        <v>18</v>
      </c>
      <c r="P465" s="156" t="s">
        <v>18</v>
      </c>
      <c r="Q465" s="127" t="s">
        <v>18</v>
      </c>
      <c r="R465" s="156" t="s">
        <v>18</v>
      </c>
      <c r="S465" s="127" t="s">
        <v>18</v>
      </c>
    </row>
    <row r="466" spans="1:19" s="1" customFormat="1">
      <c r="A466" s="215" t="s">
        <v>3281</v>
      </c>
      <c r="B466" s="2" t="s">
        <v>889</v>
      </c>
      <c r="C466" s="3" t="s">
        <v>1067</v>
      </c>
      <c r="D466" s="3" t="s">
        <v>1068</v>
      </c>
      <c r="E466" s="153">
        <v>740</v>
      </c>
      <c r="F466" s="154">
        <v>0.3</v>
      </c>
      <c r="G466" s="153">
        <v>518</v>
      </c>
      <c r="H466" s="194">
        <v>96</v>
      </c>
      <c r="I466" s="127">
        <v>108</v>
      </c>
      <c r="J466" s="127">
        <v>0</v>
      </c>
      <c r="K466" s="127">
        <v>0</v>
      </c>
      <c r="L466" s="127">
        <v>0</v>
      </c>
      <c r="M466" s="156" t="s">
        <v>18</v>
      </c>
      <c r="N466" s="156" t="s">
        <v>18</v>
      </c>
      <c r="O466" s="156" t="s">
        <v>18</v>
      </c>
      <c r="P466" s="156" t="s">
        <v>18</v>
      </c>
      <c r="Q466" s="127" t="s">
        <v>18</v>
      </c>
      <c r="R466" s="156" t="s">
        <v>18</v>
      </c>
      <c r="S466" s="127" t="s">
        <v>18</v>
      </c>
    </row>
    <row r="467" spans="1:19" s="1" customFormat="1">
      <c r="A467" s="215" t="s">
        <v>3281</v>
      </c>
      <c r="B467" s="2" t="s">
        <v>889</v>
      </c>
      <c r="C467" s="3" t="s">
        <v>1069</v>
      </c>
      <c r="D467" s="3" t="s">
        <v>1070</v>
      </c>
      <c r="E467" s="153">
        <v>360</v>
      </c>
      <c r="F467" s="154">
        <v>0.3</v>
      </c>
      <c r="G467" s="153">
        <v>251.99999999999997</v>
      </c>
      <c r="H467" s="194">
        <v>48</v>
      </c>
      <c r="I467" s="127">
        <v>48</v>
      </c>
      <c r="J467" s="127">
        <v>0</v>
      </c>
      <c r="K467" s="127">
        <v>0</v>
      </c>
      <c r="L467" s="127">
        <v>0</v>
      </c>
      <c r="M467" s="156" t="s">
        <v>18</v>
      </c>
      <c r="N467" s="156" t="s">
        <v>18</v>
      </c>
      <c r="O467" s="156" t="s">
        <v>18</v>
      </c>
      <c r="P467" s="156" t="s">
        <v>18</v>
      </c>
      <c r="Q467" s="127" t="s">
        <v>18</v>
      </c>
      <c r="R467" s="156" t="s">
        <v>18</v>
      </c>
      <c r="S467" s="127" t="s">
        <v>18</v>
      </c>
    </row>
    <row r="468" spans="1:19" s="1" customFormat="1">
      <c r="A468" s="215" t="s">
        <v>3281</v>
      </c>
      <c r="B468" s="2" t="s">
        <v>889</v>
      </c>
      <c r="C468" s="3" t="s">
        <v>1071</v>
      </c>
      <c r="D468" s="3" t="s">
        <v>1072</v>
      </c>
      <c r="E468" s="153">
        <v>515</v>
      </c>
      <c r="F468" s="154">
        <v>0.3</v>
      </c>
      <c r="G468" s="153">
        <v>360.5</v>
      </c>
      <c r="H468" s="194">
        <v>72</v>
      </c>
      <c r="I468" s="127">
        <v>72</v>
      </c>
      <c r="J468" s="127">
        <v>0</v>
      </c>
      <c r="K468" s="127">
        <v>0</v>
      </c>
      <c r="L468" s="127">
        <v>0</v>
      </c>
      <c r="M468" s="156" t="s">
        <v>18</v>
      </c>
      <c r="N468" s="156" t="s">
        <v>18</v>
      </c>
      <c r="O468" s="156" t="s">
        <v>18</v>
      </c>
      <c r="P468" s="156" t="s">
        <v>18</v>
      </c>
      <c r="Q468" s="127" t="s">
        <v>18</v>
      </c>
      <c r="R468" s="156" t="s">
        <v>18</v>
      </c>
      <c r="S468" s="127" t="s">
        <v>18</v>
      </c>
    </row>
    <row r="469" spans="1:19" s="1" customFormat="1">
      <c r="A469" s="215" t="s">
        <v>3281</v>
      </c>
      <c r="B469" s="2" t="s">
        <v>889</v>
      </c>
      <c r="C469" s="17" t="s">
        <v>1075</v>
      </c>
      <c r="D469" s="290" t="s">
        <v>1076</v>
      </c>
      <c r="E469" s="153">
        <v>10725</v>
      </c>
      <c r="F469" s="154">
        <v>0.3</v>
      </c>
      <c r="G469" s="153">
        <v>7507.4999999999991</v>
      </c>
      <c r="H469" s="194">
        <v>1392</v>
      </c>
      <c r="I469" s="127">
        <v>1716</v>
      </c>
      <c r="J469" s="127">
        <v>0</v>
      </c>
      <c r="K469" s="127">
        <v>0</v>
      </c>
      <c r="L469" s="127">
        <v>0</v>
      </c>
      <c r="M469" s="156" t="s">
        <v>18</v>
      </c>
      <c r="N469" s="156" t="s">
        <v>18</v>
      </c>
      <c r="O469" s="156" t="s">
        <v>18</v>
      </c>
      <c r="P469" s="156" t="s">
        <v>18</v>
      </c>
      <c r="Q469" s="127" t="s">
        <v>18</v>
      </c>
      <c r="R469" s="156" t="s">
        <v>18</v>
      </c>
      <c r="S469" s="127" t="s">
        <v>18</v>
      </c>
    </row>
    <row r="470" spans="1:19" s="1" customFormat="1">
      <c r="A470" s="215" t="s">
        <v>3281</v>
      </c>
      <c r="B470" s="2" t="s">
        <v>889</v>
      </c>
      <c r="C470" s="17" t="s">
        <v>1077</v>
      </c>
      <c r="D470" s="290" t="s">
        <v>1078</v>
      </c>
      <c r="E470" s="153">
        <v>13055</v>
      </c>
      <c r="F470" s="154">
        <v>0.3</v>
      </c>
      <c r="G470" s="153">
        <v>9138.5</v>
      </c>
      <c r="H470" s="194">
        <v>1692</v>
      </c>
      <c r="I470" s="127">
        <v>2088</v>
      </c>
      <c r="J470" s="127">
        <v>0</v>
      </c>
      <c r="K470" s="127">
        <v>0</v>
      </c>
      <c r="L470" s="127">
        <v>0</v>
      </c>
      <c r="M470" s="156" t="s">
        <v>18</v>
      </c>
      <c r="N470" s="156" t="s">
        <v>18</v>
      </c>
      <c r="O470" s="156" t="s">
        <v>18</v>
      </c>
      <c r="P470" s="156" t="s">
        <v>18</v>
      </c>
      <c r="Q470" s="127" t="s">
        <v>18</v>
      </c>
      <c r="R470" s="156" t="s">
        <v>18</v>
      </c>
      <c r="S470" s="127" t="s">
        <v>18</v>
      </c>
    </row>
    <row r="471" spans="1:19" s="1" customFormat="1">
      <c r="A471" s="215" t="s">
        <v>3281</v>
      </c>
      <c r="B471" s="2" t="s">
        <v>889</v>
      </c>
      <c r="C471" s="17" t="s">
        <v>1079</v>
      </c>
      <c r="D471" s="290" t="s">
        <v>1080</v>
      </c>
      <c r="E471" s="153">
        <v>15265</v>
      </c>
      <c r="F471" s="154">
        <v>0.3</v>
      </c>
      <c r="G471" s="153">
        <v>10685.5</v>
      </c>
      <c r="H471" s="193">
        <v>1980</v>
      </c>
      <c r="I471" s="127">
        <v>2448</v>
      </c>
      <c r="J471" s="127">
        <v>0</v>
      </c>
      <c r="K471" s="127">
        <v>0</v>
      </c>
      <c r="L471" s="127">
        <v>0</v>
      </c>
      <c r="M471" s="156" t="s">
        <v>18</v>
      </c>
      <c r="N471" s="156" t="s">
        <v>18</v>
      </c>
      <c r="O471" s="156" t="s">
        <v>18</v>
      </c>
      <c r="P471" s="156" t="s">
        <v>18</v>
      </c>
      <c r="Q471" s="127" t="s">
        <v>18</v>
      </c>
      <c r="R471" s="156" t="s">
        <v>18</v>
      </c>
      <c r="S471" s="127" t="s">
        <v>18</v>
      </c>
    </row>
    <row r="472" spans="1:19" s="1" customFormat="1">
      <c r="A472" s="215" t="s">
        <v>3281</v>
      </c>
      <c r="B472" s="2" t="s">
        <v>889</v>
      </c>
      <c r="C472" s="17" t="s">
        <v>1081</v>
      </c>
      <c r="D472" s="290" t="s">
        <v>1082</v>
      </c>
      <c r="E472" s="153">
        <v>16095</v>
      </c>
      <c r="F472" s="154">
        <v>0.3</v>
      </c>
      <c r="G472" s="153">
        <v>11266.5</v>
      </c>
      <c r="H472" s="193">
        <v>2088</v>
      </c>
      <c r="I472" s="127">
        <v>2580</v>
      </c>
      <c r="J472" s="127">
        <v>0</v>
      </c>
      <c r="K472" s="127">
        <v>0</v>
      </c>
      <c r="L472" s="127">
        <v>0</v>
      </c>
      <c r="M472" s="156" t="s">
        <v>18</v>
      </c>
      <c r="N472" s="156" t="s">
        <v>18</v>
      </c>
      <c r="O472" s="156" t="s">
        <v>18</v>
      </c>
      <c r="P472" s="156" t="s">
        <v>18</v>
      </c>
      <c r="Q472" s="127" t="s">
        <v>18</v>
      </c>
      <c r="R472" s="156" t="s">
        <v>18</v>
      </c>
      <c r="S472" s="127" t="s">
        <v>18</v>
      </c>
    </row>
    <row r="473" spans="1:19" s="1" customFormat="1" ht="29">
      <c r="A473" s="215" t="s">
        <v>3281</v>
      </c>
      <c r="B473" s="2" t="s">
        <v>889</v>
      </c>
      <c r="C473" s="18" t="s">
        <v>1085</v>
      </c>
      <c r="D473" s="17" t="s">
        <v>1086</v>
      </c>
      <c r="E473" s="153">
        <v>46925</v>
      </c>
      <c r="F473" s="154">
        <v>0.3</v>
      </c>
      <c r="G473" s="153">
        <v>32847.5</v>
      </c>
      <c r="H473" s="194">
        <v>6096</v>
      </c>
      <c r="I473" s="194">
        <v>6840</v>
      </c>
      <c r="J473" s="127">
        <v>0</v>
      </c>
      <c r="K473" s="127">
        <v>0</v>
      </c>
      <c r="L473" s="127">
        <v>0</v>
      </c>
      <c r="M473" s="156" t="s">
        <v>18</v>
      </c>
      <c r="N473" s="156" t="s">
        <v>18</v>
      </c>
      <c r="O473" s="156" t="s">
        <v>18</v>
      </c>
      <c r="P473" s="156" t="s">
        <v>18</v>
      </c>
      <c r="Q473" s="127" t="s">
        <v>18</v>
      </c>
      <c r="R473" s="156" t="s">
        <v>18</v>
      </c>
      <c r="S473" s="127" t="s">
        <v>18</v>
      </c>
    </row>
    <row r="474" spans="1:19" s="1" customFormat="1" ht="29">
      <c r="A474" s="215" t="s">
        <v>3281</v>
      </c>
      <c r="B474" s="2" t="s">
        <v>889</v>
      </c>
      <c r="C474" s="17" t="s">
        <v>1087</v>
      </c>
      <c r="D474" s="17" t="s">
        <v>1088</v>
      </c>
      <c r="E474" s="153">
        <v>39000</v>
      </c>
      <c r="F474" s="154">
        <v>0.3</v>
      </c>
      <c r="G474" s="153">
        <v>27300</v>
      </c>
      <c r="H474" s="194">
        <v>5076</v>
      </c>
      <c r="I474" s="194">
        <v>5676</v>
      </c>
      <c r="J474" s="127">
        <v>0</v>
      </c>
      <c r="K474" s="127">
        <v>0</v>
      </c>
      <c r="L474" s="127">
        <v>0</v>
      </c>
      <c r="M474" s="156" t="s">
        <v>18</v>
      </c>
      <c r="N474" s="156" t="s">
        <v>18</v>
      </c>
      <c r="O474" s="156" t="s">
        <v>18</v>
      </c>
      <c r="P474" s="156" t="s">
        <v>18</v>
      </c>
      <c r="Q474" s="127" t="s">
        <v>18</v>
      </c>
      <c r="R474" s="156" t="s">
        <v>18</v>
      </c>
      <c r="S474" s="127" t="s">
        <v>18</v>
      </c>
    </row>
    <row r="475" spans="1:19" s="1" customFormat="1" ht="29">
      <c r="A475" s="215" t="s">
        <v>3281</v>
      </c>
      <c r="B475" s="2" t="s">
        <v>889</v>
      </c>
      <c r="C475" s="18" t="s">
        <v>1089</v>
      </c>
      <c r="D475" s="17" t="s">
        <v>1090</v>
      </c>
      <c r="E475" s="153">
        <v>54470</v>
      </c>
      <c r="F475" s="154">
        <v>0.3</v>
      </c>
      <c r="G475" s="153">
        <v>38129</v>
      </c>
      <c r="H475" s="194">
        <v>7080</v>
      </c>
      <c r="I475" s="194">
        <v>7932</v>
      </c>
      <c r="J475" s="127">
        <v>0</v>
      </c>
      <c r="K475" s="127">
        <v>0</v>
      </c>
      <c r="L475" s="127">
        <v>0</v>
      </c>
      <c r="M475" s="156" t="s">
        <v>18</v>
      </c>
      <c r="N475" s="156" t="s">
        <v>18</v>
      </c>
      <c r="O475" s="156" t="s">
        <v>18</v>
      </c>
      <c r="P475" s="156" t="s">
        <v>18</v>
      </c>
      <c r="Q475" s="127" t="s">
        <v>18</v>
      </c>
      <c r="R475" s="156" t="s">
        <v>18</v>
      </c>
      <c r="S475" s="127" t="s">
        <v>18</v>
      </c>
    </row>
    <row r="476" spans="1:19" s="1" customFormat="1" ht="29">
      <c r="A476" s="215" t="s">
        <v>3281</v>
      </c>
      <c r="B476" s="2" t="s">
        <v>889</v>
      </c>
      <c r="C476" s="18" t="s">
        <v>1091</v>
      </c>
      <c r="D476" s="17" t="s">
        <v>1092</v>
      </c>
      <c r="E476" s="153">
        <v>46545</v>
      </c>
      <c r="F476" s="154">
        <v>0.3</v>
      </c>
      <c r="G476" s="153">
        <v>32581.499999999996</v>
      </c>
      <c r="H476" s="194">
        <v>6048</v>
      </c>
      <c r="I476" s="194">
        <v>6780</v>
      </c>
      <c r="J476" s="127">
        <v>0</v>
      </c>
      <c r="K476" s="127">
        <v>0</v>
      </c>
      <c r="L476" s="127">
        <v>0</v>
      </c>
      <c r="M476" s="156" t="s">
        <v>18</v>
      </c>
      <c r="N476" s="156" t="s">
        <v>18</v>
      </c>
      <c r="O476" s="156" t="s">
        <v>18</v>
      </c>
      <c r="P476" s="156" t="s">
        <v>18</v>
      </c>
      <c r="Q476" s="127" t="s">
        <v>18</v>
      </c>
      <c r="R476" s="156" t="s">
        <v>18</v>
      </c>
      <c r="S476" s="127" t="s">
        <v>18</v>
      </c>
    </row>
    <row r="477" spans="1:19" s="1" customFormat="1">
      <c r="A477" s="215" t="s">
        <v>3281</v>
      </c>
      <c r="B477" s="2" t="s">
        <v>889</v>
      </c>
      <c r="C477" s="14" t="s">
        <v>1093</v>
      </c>
      <c r="D477" s="19" t="s">
        <v>1094</v>
      </c>
      <c r="E477" s="153">
        <v>2420</v>
      </c>
      <c r="F477" s="154">
        <v>0.3</v>
      </c>
      <c r="G477" s="153">
        <v>1694</v>
      </c>
      <c r="H477" s="194">
        <v>312</v>
      </c>
      <c r="I477" s="194">
        <v>348</v>
      </c>
      <c r="J477" s="127">
        <v>0</v>
      </c>
      <c r="K477" s="127">
        <v>0</v>
      </c>
      <c r="L477" s="127">
        <v>0</v>
      </c>
      <c r="M477" s="156" t="s">
        <v>18</v>
      </c>
      <c r="N477" s="156" t="s">
        <v>18</v>
      </c>
      <c r="O477" s="156" t="s">
        <v>18</v>
      </c>
      <c r="P477" s="156" t="s">
        <v>18</v>
      </c>
      <c r="Q477" s="127" t="s">
        <v>18</v>
      </c>
      <c r="R477" s="156" t="s">
        <v>18</v>
      </c>
      <c r="S477" s="127" t="s">
        <v>18</v>
      </c>
    </row>
    <row r="478" spans="1:19" s="1" customFormat="1">
      <c r="A478" s="215" t="s">
        <v>3281</v>
      </c>
      <c r="B478" s="2" t="s">
        <v>889</v>
      </c>
      <c r="C478" s="4" t="s">
        <v>1095</v>
      </c>
      <c r="D478" s="184" t="s">
        <v>1096</v>
      </c>
      <c r="E478" s="153">
        <v>325</v>
      </c>
      <c r="F478" s="154">
        <v>0.3</v>
      </c>
      <c r="G478" s="153">
        <v>227.49999999999997</v>
      </c>
      <c r="H478" s="127">
        <v>0</v>
      </c>
      <c r="I478" s="127">
        <v>0</v>
      </c>
      <c r="J478" s="127">
        <v>0</v>
      </c>
      <c r="K478" s="127">
        <v>0</v>
      </c>
      <c r="L478" s="127">
        <v>0</v>
      </c>
      <c r="M478" s="156" t="s">
        <v>18</v>
      </c>
      <c r="N478" s="156" t="s">
        <v>18</v>
      </c>
      <c r="O478" s="156" t="s">
        <v>18</v>
      </c>
      <c r="P478" s="156" t="s">
        <v>18</v>
      </c>
      <c r="Q478" s="127" t="s">
        <v>18</v>
      </c>
      <c r="R478" s="156" t="s">
        <v>18</v>
      </c>
      <c r="S478" s="127" t="s">
        <v>18</v>
      </c>
    </row>
    <row r="479" spans="1:19" s="1" customFormat="1">
      <c r="A479" s="215" t="s">
        <v>3281</v>
      </c>
      <c r="B479" s="2" t="s">
        <v>889</v>
      </c>
      <c r="C479" s="4" t="s">
        <v>1097</v>
      </c>
      <c r="D479" s="185" t="s">
        <v>1098</v>
      </c>
      <c r="E479" s="153">
        <v>370</v>
      </c>
      <c r="F479" s="154">
        <v>0.3</v>
      </c>
      <c r="G479" s="153">
        <v>259</v>
      </c>
      <c r="H479" s="127">
        <v>0</v>
      </c>
      <c r="I479" s="127">
        <v>0</v>
      </c>
      <c r="J479" s="127">
        <v>0</v>
      </c>
      <c r="K479" s="127">
        <v>0</v>
      </c>
      <c r="L479" s="127">
        <v>0</v>
      </c>
      <c r="M479" s="156" t="s">
        <v>18</v>
      </c>
      <c r="N479" s="156" t="s">
        <v>18</v>
      </c>
      <c r="O479" s="156" t="s">
        <v>18</v>
      </c>
      <c r="P479" s="156" t="s">
        <v>18</v>
      </c>
      <c r="Q479" s="127" t="s">
        <v>18</v>
      </c>
      <c r="R479" s="156" t="s">
        <v>18</v>
      </c>
      <c r="S479" s="127" t="s">
        <v>18</v>
      </c>
    </row>
    <row r="480" spans="1:19" s="1" customFormat="1">
      <c r="A480" s="215" t="s">
        <v>3281</v>
      </c>
      <c r="B480" s="2" t="s">
        <v>889</v>
      </c>
      <c r="C480" s="17" t="s">
        <v>1099</v>
      </c>
      <c r="D480" s="4" t="s">
        <v>1100</v>
      </c>
      <c r="E480" s="153">
        <v>24700</v>
      </c>
      <c r="F480" s="154">
        <v>0.3</v>
      </c>
      <c r="G480" s="153">
        <v>17290</v>
      </c>
      <c r="H480" s="194">
        <v>3216</v>
      </c>
      <c r="I480" s="194">
        <v>3600</v>
      </c>
      <c r="J480" s="127">
        <v>0</v>
      </c>
      <c r="K480" s="127">
        <v>0</v>
      </c>
      <c r="L480" s="127">
        <v>0</v>
      </c>
      <c r="M480" s="156" t="s">
        <v>18</v>
      </c>
      <c r="N480" s="156" t="s">
        <v>18</v>
      </c>
      <c r="O480" s="156" t="s">
        <v>18</v>
      </c>
      <c r="P480" s="156" t="s">
        <v>18</v>
      </c>
      <c r="Q480" s="127" t="s">
        <v>18</v>
      </c>
      <c r="R480" s="156" t="s">
        <v>18</v>
      </c>
      <c r="S480" s="127" t="s">
        <v>18</v>
      </c>
    </row>
    <row r="481" spans="1:19" s="1" customFormat="1">
      <c r="A481" s="215" t="s">
        <v>3281</v>
      </c>
      <c r="B481" s="2" t="s">
        <v>889</v>
      </c>
      <c r="C481" s="17" t="s">
        <v>1101</v>
      </c>
      <c r="D481" s="4" t="s">
        <v>1102</v>
      </c>
      <c r="E481" s="153">
        <v>23170</v>
      </c>
      <c r="F481" s="154">
        <v>0.3</v>
      </c>
      <c r="G481" s="153">
        <v>16218.999999999998</v>
      </c>
      <c r="H481" s="194">
        <v>3012</v>
      </c>
      <c r="I481" s="194">
        <v>3372</v>
      </c>
      <c r="J481" s="127">
        <v>0</v>
      </c>
      <c r="K481" s="127">
        <v>0</v>
      </c>
      <c r="L481" s="127">
        <v>0</v>
      </c>
      <c r="M481" s="156" t="s">
        <v>18</v>
      </c>
      <c r="N481" s="156" t="s">
        <v>18</v>
      </c>
      <c r="O481" s="156" t="s">
        <v>18</v>
      </c>
      <c r="P481" s="156" t="s">
        <v>18</v>
      </c>
      <c r="Q481" s="127" t="s">
        <v>18</v>
      </c>
      <c r="R481" s="156" t="s">
        <v>18</v>
      </c>
      <c r="S481" s="127" t="s">
        <v>18</v>
      </c>
    </row>
    <row r="482" spans="1:19" s="1" customFormat="1">
      <c r="A482" s="215" t="s">
        <v>3281</v>
      </c>
      <c r="B482" s="2" t="s">
        <v>889</v>
      </c>
      <c r="C482" s="17" t="s">
        <v>1103</v>
      </c>
      <c r="D482" s="4" t="s">
        <v>1104</v>
      </c>
      <c r="E482" s="153">
        <v>26060</v>
      </c>
      <c r="F482" s="154">
        <v>0.3</v>
      </c>
      <c r="G482" s="153">
        <v>18242</v>
      </c>
      <c r="H482" s="194">
        <v>3384</v>
      </c>
      <c r="I482" s="194">
        <v>3792</v>
      </c>
      <c r="J482" s="127">
        <v>0</v>
      </c>
      <c r="K482" s="127">
        <v>0</v>
      </c>
      <c r="L482" s="127">
        <v>0</v>
      </c>
      <c r="M482" s="156" t="s">
        <v>18</v>
      </c>
      <c r="N482" s="156" t="s">
        <v>18</v>
      </c>
      <c r="O482" s="156" t="s">
        <v>18</v>
      </c>
      <c r="P482" s="156" t="s">
        <v>18</v>
      </c>
      <c r="Q482" s="127" t="s">
        <v>18</v>
      </c>
      <c r="R482" s="156" t="s">
        <v>18</v>
      </c>
      <c r="S482" s="127" t="s">
        <v>18</v>
      </c>
    </row>
    <row r="483" spans="1:19" s="1" customFormat="1">
      <c r="A483" s="215" t="s">
        <v>3281</v>
      </c>
      <c r="B483" s="2" t="s">
        <v>889</v>
      </c>
      <c r="C483" s="17" t="s">
        <v>1105</v>
      </c>
      <c r="D483" s="4" t="s">
        <v>1106</v>
      </c>
      <c r="E483" s="153">
        <v>24540</v>
      </c>
      <c r="F483" s="154">
        <v>0.3</v>
      </c>
      <c r="G483" s="153">
        <v>17178</v>
      </c>
      <c r="H483" s="194">
        <v>3192</v>
      </c>
      <c r="I483" s="194">
        <v>3576</v>
      </c>
      <c r="J483" s="127">
        <v>0</v>
      </c>
      <c r="K483" s="127">
        <v>0</v>
      </c>
      <c r="L483" s="127">
        <v>0</v>
      </c>
      <c r="M483" s="156" t="s">
        <v>18</v>
      </c>
      <c r="N483" s="156" t="s">
        <v>18</v>
      </c>
      <c r="O483" s="156" t="s">
        <v>18</v>
      </c>
      <c r="P483" s="156" t="s">
        <v>18</v>
      </c>
      <c r="Q483" s="127" t="s">
        <v>18</v>
      </c>
      <c r="R483" s="156" t="s">
        <v>18</v>
      </c>
      <c r="S483" s="127" t="s">
        <v>18</v>
      </c>
    </row>
    <row r="484" spans="1:19" s="1" customFormat="1">
      <c r="A484" s="215" t="s">
        <v>3281</v>
      </c>
      <c r="B484" s="2" t="s">
        <v>889</v>
      </c>
      <c r="C484" s="4" t="s">
        <v>1107</v>
      </c>
      <c r="D484" s="185" t="s">
        <v>1108</v>
      </c>
      <c r="E484" s="153">
        <v>645</v>
      </c>
      <c r="F484" s="154">
        <v>0.3</v>
      </c>
      <c r="G484" s="153">
        <v>451.49999999999994</v>
      </c>
      <c r="H484" s="127">
        <v>0</v>
      </c>
      <c r="I484" s="127">
        <v>0</v>
      </c>
      <c r="J484" s="127">
        <v>0</v>
      </c>
      <c r="K484" s="127">
        <v>0</v>
      </c>
      <c r="L484" s="127">
        <v>0</v>
      </c>
      <c r="M484" s="156" t="s">
        <v>18</v>
      </c>
      <c r="N484" s="156" t="s">
        <v>18</v>
      </c>
      <c r="O484" s="156" t="s">
        <v>18</v>
      </c>
      <c r="P484" s="156" t="s">
        <v>18</v>
      </c>
      <c r="Q484" s="127" t="s">
        <v>18</v>
      </c>
      <c r="R484" s="156" t="s">
        <v>18</v>
      </c>
      <c r="S484" s="127" t="s">
        <v>18</v>
      </c>
    </row>
    <row r="485" spans="1:19" s="1" customFormat="1">
      <c r="A485" s="215" t="s">
        <v>3281</v>
      </c>
      <c r="B485" s="2" t="s">
        <v>889</v>
      </c>
      <c r="C485" s="4" t="s">
        <v>1109</v>
      </c>
      <c r="D485" s="186" t="s">
        <v>1110</v>
      </c>
      <c r="E485" s="153">
        <v>1650</v>
      </c>
      <c r="F485" s="154">
        <v>0.3</v>
      </c>
      <c r="G485" s="153">
        <v>1155</v>
      </c>
      <c r="H485" s="194">
        <v>216</v>
      </c>
      <c r="I485" s="194">
        <v>240</v>
      </c>
      <c r="J485" s="127">
        <v>0</v>
      </c>
      <c r="K485" s="127">
        <v>0</v>
      </c>
      <c r="L485" s="127">
        <v>0</v>
      </c>
      <c r="M485" s="156" t="s">
        <v>18</v>
      </c>
      <c r="N485" s="156" t="s">
        <v>18</v>
      </c>
      <c r="O485" s="156" t="s">
        <v>18</v>
      </c>
      <c r="P485" s="156" t="s">
        <v>18</v>
      </c>
      <c r="Q485" s="127" t="s">
        <v>18</v>
      </c>
      <c r="R485" s="156" t="s">
        <v>18</v>
      </c>
      <c r="S485" s="127" t="s">
        <v>18</v>
      </c>
    </row>
    <row r="486" spans="1:19" s="1" customFormat="1">
      <c r="A486" s="215" t="s">
        <v>3281</v>
      </c>
      <c r="B486" s="2" t="s">
        <v>889</v>
      </c>
      <c r="C486" s="4" t="s">
        <v>1111</v>
      </c>
      <c r="D486" s="184" t="s">
        <v>1112</v>
      </c>
      <c r="E486" s="153">
        <v>1600</v>
      </c>
      <c r="F486" s="154">
        <v>0.3</v>
      </c>
      <c r="G486" s="153">
        <v>1120</v>
      </c>
      <c r="H486" s="194">
        <v>204</v>
      </c>
      <c r="I486" s="194">
        <v>228</v>
      </c>
      <c r="J486" s="127">
        <v>0</v>
      </c>
      <c r="K486" s="127">
        <v>0</v>
      </c>
      <c r="L486" s="127">
        <v>0</v>
      </c>
      <c r="M486" s="156" t="s">
        <v>18</v>
      </c>
      <c r="N486" s="156" t="s">
        <v>18</v>
      </c>
      <c r="O486" s="156" t="s">
        <v>18</v>
      </c>
      <c r="P486" s="156" t="s">
        <v>18</v>
      </c>
      <c r="Q486" s="127" t="s">
        <v>18</v>
      </c>
      <c r="R486" s="156" t="s">
        <v>18</v>
      </c>
      <c r="S486" s="127" t="s">
        <v>18</v>
      </c>
    </row>
    <row r="487" spans="1:19" s="1" customFormat="1">
      <c r="A487" s="215" t="s">
        <v>3281</v>
      </c>
      <c r="B487" s="2" t="s">
        <v>889</v>
      </c>
      <c r="C487" s="14" t="s">
        <v>1113</v>
      </c>
      <c r="D487" s="19" t="s">
        <v>1114</v>
      </c>
      <c r="E487" s="153">
        <v>2825</v>
      </c>
      <c r="F487" s="154">
        <v>0.3</v>
      </c>
      <c r="G487" s="153">
        <v>1977.4999999999998</v>
      </c>
      <c r="H487" s="194">
        <v>372</v>
      </c>
      <c r="I487" s="194">
        <v>408</v>
      </c>
      <c r="J487" s="127">
        <v>0</v>
      </c>
      <c r="K487" s="127">
        <v>0</v>
      </c>
      <c r="L487" s="127">
        <v>0</v>
      </c>
      <c r="M487" s="156" t="s">
        <v>18</v>
      </c>
      <c r="N487" s="156" t="s">
        <v>18</v>
      </c>
      <c r="O487" s="156" t="s">
        <v>18</v>
      </c>
      <c r="P487" s="156" t="s">
        <v>18</v>
      </c>
      <c r="Q487" s="127" t="s">
        <v>18</v>
      </c>
      <c r="R487" s="156" t="s">
        <v>18</v>
      </c>
      <c r="S487" s="127" t="s">
        <v>18</v>
      </c>
    </row>
    <row r="488" spans="1:19" s="1" customFormat="1">
      <c r="A488" s="215" t="s">
        <v>3281</v>
      </c>
      <c r="B488" s="2" t="s">
        <v>889</v>
      </c>
      <c r="C488" s="4" t="s">
        <v>1115</v>
      </c>
      <c r="D488" s="185" t="s">
        <v>1116</v>
      </c>
      <c r="E488" s="153">
        <v>645</v>
      </c>
      <c r="F488" s="154">
        <v>0.3</v>
      </c>
      <c r="G488" s="153">
        <v>451.49999999999994</v>
      </c>
      <c r="H488" s="127">
        <v>0</v>
      </c>
      <c r="I488" s="127">
        <v>0</v>
      </c>
      <c r="J488" s="127">
        <v>0</v>
      </c>
      <c r="K488" s="127">
        <v>0</v>
      </c>
      <c r="L488" s="127">
        <v>0</v>
      </c>
      <c r="M488" s="156" t="s">
        <v>18</v>
      </c>
      <c r="N488" s="156" t="s">
        <v>18</v>
      </c>
      <c r="O488" s="156" t="s">
        <v>18</v>
      </c>
      <c r="P488" s="156" t="s">
        <v>18</v>
      </c>
      <c r="Q488" s="127" t="s">
        <v>18</v>
      </c>
      <c r="R488" s="156" t="s">
        <v>18</v>
      </c>
      <c r="S488" s="127" t="s">
        <v>18</v>
      </c>
    </row>
    <row r="489" spans="1:19" s="1" customFormat="1">
      <c r="A489" s="215" t="s">
        <v>3281</v>
      </c>
      <c r="B489" s="2" t="s">
        <v>889</v>
      </c>
      <c r="C489" s="4" t="s">
        <v>1117</v>
      </c>
      <c r="D489" s="185" t="s">
        <v>1118</v>
      </c>
      <c r="E489" s="153">
        <v>535</v>
      </c>
      <c r="F489" s="154">
        <v>0.3</v>
      </c>
      <c r="G489" s="153">
        <v>374.5</v>
      </c>
      <c r="H489" s="127">
        <v>0</v>
      </c>
      <c r="I489" s="127">
        <v>0</v>
      </c>
      <c r="J489" s="127">
        <v>0</v>
      </c>
      <c r="K489" s="127">
        <v>0</v>
      </c>
      <c r="L489" s="127">
        <v>0</v>
      </c>
      <c r="M489" s="156" t="s">
        <v>18</v>
      </c>
      <c r="N489" s="156" t="s">
        <v>18</v>
      </c>
      <c r="O489" s="156" t="s">
        <v>18</v>
      </c>
      <c r="P489" s="156" t="s">
        <v>18</v>
      </c>
      <c r="Q489" s="127" t="s">
        <v>18</v>
      </c>
      <c r="R489" s="156" t="s">
        <v>18</v>
      </c>
      <c r="S489" s="127" t="s">
        <v>18</v>
      </c>
    </row>
    <row r="490" spans="1:19" s="1" customFormat="1">
      <c r="A490" s="215" t="s">
        <v>3281</v>
      </c>
      <c r="B490" s="2" t="s">
        <v>889</v>
      </c>
      <c r="C490" s="18" t="s">
        <v>1119</v>
      </c>
      <c r="D490" s="17" t="s">
        <v>1120</v>
      </c>
      <c r="E490" s="153">
        <v>8235</v>
      </c>
      <c r="F490" s="154">
        <v>0.3</v>
      </c>
      <c r="G490" s="153">
        <v>5764.5</v>
      </c>
      <c r="H490" s="194">
        <v>1068</v>
      </c>
      <c r="I490" s="194">
        <v>1200</v>
      </c>
      <c r="J490" s="127">
        <v>0</v>
      </c>
      <c r="K490" s="127">
        <v>0</v>
      </c>
      <c r="L490" s="127">
        <v>0</v>
      </c>
      <c r="M490" s="156" t="s">
        <v>18</v>
      </c>
      <c r="N490" s="156" t="s">
        <v>18</v>
      </c>
      <c r="O490" s="156" t="s">
        <v>18</v>
      </c>
      <c r="P490" s="156" t="s">
        <v>18</v>
      </c>
      <c r="Q490" s="127" t="s">
        <v>18</v>
      </c>
      <c r="R490" s="156" t="s">
        <v>18</v>
      </c>
      <c r="S490" s="127" t="s">
        <v>18</v>
      </c>
    </row>
    <row r="491" spans="1:19" s="1" customFormat="1">
      <c r="A491" s="215" t="s">
        <v>3281</v>
      </c>
      <c r="B491" s="2" t="s">
        <v>889</v>
      </c>
      <c r="C491" s="18" t="s">
        <v>1121</v>
      </c>
      <c r="D491" s="17" t="s">
        <v>1122</v>
      </c>
      <c r="E491" s="153">
        <v>3395</v>
      </c>
      <c r="F491" s="154">
        <v>0.3</v>
      </c>
      <c r="G491" s="153">
        <v>2376.5</v>
      </c>
      <c r="H491" s="194">
        <v>444</v>
      </c>
      <c r="I491" s="194">
        <v>492</v>
      </c>
      <c r="J491" s="127">
        <v>0</v>
      </c>
      <c r="K491" s="127">
        <v>0</v>
      </c>
      <c r="L491" s="127">
        <v>0</v>
      </c>
      <c r="M491" s="156" t="s">
        <v>18</v>
      </c>
      <c r="N491" s="156" t="s">
        <v>18</v>
      </c>
      <c r="O491" s="156" t="s">
        <v>18</v>
      </c>
      <c r="P491" s="156" t="s">
        <v>18</v>
      </c>
      <c r="Q491" s="127" t="s">
        <v>18</v>
      </c>
      <c r="R491" s="156" t="s">
        <v>18</v>
      </c>
      <c r="S491" s="127" t="s">
        <v>18</v>
      </c>
    </row>
    <row r="492" spans="1:19" s="1" customFormat="1">
      <c r="A492" s="215" t="s">
        <v>3281</v>
      </c>
      <c r="B492" s="2" t="s">
        <v>889</v>
      </c>
      <c r="C492" s="18" t="s">
        <v>1123</v>
      </c>
      <c r="D492" s="17" t="s">
        <v>1124</v>
      </c>
      <c r="E492" s="153">
        <v>3395</v>
      </c>
      <c r="F492" s="154">
        <v>0.3</v>
      </c>
      <c r="G492" s="153">
        <v>2376.5</v>
      </c>
      <c r="H492" s="194">
        <v>444</v>
      </c>
      <c r="I492" s="194">
        <v>492</v>
      </c>
      <c r="J492" s="127">
        <v>0</v>
      </c>
      <c r="K492" s="127">
        <v>0</v>
      </c>
      <c r="L492" s="127">
        <v>0</v>
      </c>
      <c r="M492" s="156" t="s">
        <v>18</v>
      </c>
      <c r="N492" s="156" t="s">
        <v>18</v>
      </c>
      <c r="O492" s="156" t="s">
        <v>18</v>
      </c>
      <c r="P492" s="156" t="s">
        <v>18</v>
      </c>
      <c r="Q492" s="127" t="s">
        <v>18</v>
      </c>
      <c r="R492" s="156" t="s">
        <v>18</v>
      </c>
      <c r="S492" s="127" t="s">
        <v>18</v>
      </c>
    </row>
    <row r="493" spans="1:19" s="1" customFormat="1">
      <c r="A493" s="215" t="s">
        <v>3281</v>
      </c>
      <c r="B493" s="2" t="s">
        <v>889</v>
      </c>
      <c r="C493" s="18" t="s">
        <v>1125</v>
      </c>
      <c r="D493" s="17" t="s">
        <v>1126</v>
      </c>
      <c r="E493" s="153">
        <v>25130</v>
      </c>
      <c r="F493" s="154">
        <v>0.3</v>
      </c>
      <c r="G493" s="153">
        <v>17591</v>
      </c>
      <c r="H493" s="194">
        <v>3264</v>
      </c>
      <c r="I493" s="194">
        <v>3660</v>
      </c>
      <c r="J493" s="127">
        <v>0</v>
      </c>
      <c r="K493" s="127">
        <v>0</v>
      </c>
      <c r="L493" s="127">
        <v>0</v>
      </c>
      <c r="M493" s="156" t="s">
        <v>18</v>
      </c>
      <c r="N493" s="156" t="s">
        <v>18</v>
      </c>
      <c r="O493" s="156" t="s">
        <v>18</v>
      </c>
      <c r="P493" s="156" t="s">
        <v>18</v>
      </c>
      <c r="Q493" s="127" t="s">
        <v>18</v>
      </c>
      <c r="R493" s="156" t="s">
        <v>18</v>
      </c>
      <c r="S493" s="127" t="s">
        <v>18</v>
      </c>
    </row>
    <row r="494" spans="1:19" s="1" customFormat="1">
      <c r="A494" s="215" t="s">
        <v>3281</v>
      </c>
      <c r="B494" s="2" t="s">
        <v>889</v>
      </c>
      <c r="C494" s="18" t="s">
        <v>1127</v>
      </c>
      <c r="D494" s="17" t="s">
        <v>1128</v>
      </c>
      <c r="E494" s="153">
        <v>25130</v>
      </c>
      <c r="F494" s="154">
        <v>0.3</v>
      </c>
      <c r="G494" s="153">
        <v>17591</v>
      </c>
      <c r="H494" s="194">
        <v>3264</v>
      </c>
      <c r="I494" s="194">
        <v>3660</v>
      </c>
      <c r="J494" s="127">
        <v>0</v>
      </c>
      <c r="K494" s="127">
        <v>0</v>
      </c>
      <c r="L494" s="127">
        <v>0</v>
      </c>
      <c r="M494" s="156" t="s">
        <v>18</v>
      </c>
      <c r="N494" s="156" t="s">
        <v>18</v>
      </c>
      <c r="O494" s="156" t="s">
        <v>18</v>
      </c>
      <c r="P494" s="156" t="s">
        <v>18</v>
      </c>
      <c r="Q494" s="127" t="s">
        <v>18</v>
      </c>
      <c r="R494" s="156" t="s">
        <v>18</v>
      </c>
      <c r="S494" s="127" t="s">
        <v>18</v>
      </c>
    </row>
    <row r="495" spans="1:19" s="1" customFormat="1">
      <c r="A495" s="215" t="s">
        <v>3281</v>
      </c>
      <c r="B495" s="2" t="s">
        <v>889</v>
      </c>
      <c r="C495" s="17" t="s">
        <v>1129</v>
      </c>
      <c r="D495" s="17" t="s">
        <v>1130</v>
      </c>
      <c r="E495" s="153">
        <v>22250</v>
      </c>
      <c r="F495" s="154">
        <v>0.3</v>
      </c>
      <c r="G495" s="153">
        <v>15574.999999999998</v>
      </c>
      <c r="H495" s="194">
        <v>2892</v>
      </c>
      <c r="I495" s="194">
        <v>3240</v>
      </c>
      <c r="J495" s="127">
        <v>0</v>
      </c>
      <c r="K495" s="127">
        <v>0</v>
      </c>
      <c r="L495" s="127">
        <v>0</v>
      </c>
      <c r="M495" s="156" t="s">
        <v>18</v>
      </c>
      <c r="N495" s="156" t="s">
        <v>18</v>
      </c>
      <c r="O495" s="156" t="s">
        <v>18</v>
      </c>
      <c r="P495" s="156" t="s">
        <v>18</v>
      </c>
      <c r="Q495" s="127" t="s">
        <v>18</v>
      </c>
      <c r="R495" s="156" t="s">
        <v>18</v>
      </c>
      <c r="S495" s="127" t="s">
        <v>18</v>
      </c>
    </row>
    <row r="496" spans="1:19" s="1" customFormat="1">
      <c r="A496" s="215" t="s">
        <v>3281</v>
      </c>
      <c r="B496" s="2" t="s">
        <v>889</v>
      </c>
      <c r="C496" s="18" t="s">
        <v>1131</v>
      </c>
      <c r="D496" s="17" t="s">
        <v>1132</v>
      </c>
      <c r="E496" s="153">
        <v>3395</v>
      </c>
      <c r="F496" s="154">
        <v>0.3</v>
      </c>
      <c r="G496" s="153">
        <v>2376.5</v>
      </c>
      <c r="H496" s="194">
        <v>444</v>
      </c>
      <c r="I496" s="194">
        <v>492</v>
      </c>
      <c r="J496" s="127">
        <v>0</v>
      </c>
      <c r="K496" s="127">
        <v>0</v>
      </c>
      <c r="L496" s="127">
        <v>0</v>
      </c>
      <c r="M496" s="156" t="s">
        <v>18</v>
      </c>
      <c r="N496" s="156" t="s">
        <v>18</v>
      </c>
      <c r="O496" s="156" t="s">
        <v>18</v>
      </c>
      <c r="P496" s="156" t="s">
        <v>18</v>
      </c>
      <c r="Q496" s="127" t="s">
        <v>18</v>
      </c>
      <c r="R496" s="156" t="s">
        <v>18</v>
      </c>
      <c r="S496" s="127" t="s">
        <v>18</v>
      </c>
    </row>
    <row r="497" spans="1:19" s="1" customFormat="1">
      <c r="A497" s="215" t="s">
        <v>3281</v>
      </c>
      <c r="B497" s="2" t="s">
        <v>889</v>
      </c>
      <c r="C497" s="18" t="s">
        <v>1133</v>
      </c>
      <c r="D497" s="17" t="s">
        <v>1134</v>
      </c>
      <c r="E497" s="153">
        <v>3395</v>
      </c>
      <c r="F497" s="154">
        <v>0.3</v>
      </c>
      <c r="G497" s="153">
        <v>2376.5</v>
      </c>
      <c r="H497" s="194">
        <v>444</v>
      </c>
      <c r="I497" s="194">
        <v>492</v>
      </c>
      <c r="J497" s="127">
        <v>0</v>
      </c>
      <c r="K497" s="127">
        <v>0</v>
      </c>
      <c r="L497" s="127">
        <v>0</v>
      </c>
      <c r="M497" s="156" t="s">
        <v>18</v>
      </c>
      <c r="N497" s="156" t="s">
        <v>18</v>
      </c>
      <c r="O497" s="156" t="s">
        <v>18</v>
      </c>
      <c r="P497" s="156" t="s">
        <v>18</v>
      </c>
      <c r="Q497" s="127" t="s">
        <v>18</v>
      </c>
      <c r="R497" s="156" t="s">
        <v>18</v>
      </c>
      <c r="S497" s="127" t="s">
        <v>18</v>
      </c>
    </row>
    <row r="498" spans="1:19" s="1" customFormat="1">
      <c r="A498" s="215" t="s">
        <v>3281</v>
      </c>
      <c r="B498" s="2" t="s">
        <v>889</v>
      </c>
      <c r="C498" s="18" t="s">
        <v>1135</v>
      </c>
      <c r="D498" s="17" t="s">
        <v>1136</v>
      </c>
      <c r="E498" s="153">
        <v>24625</v>
      </c>
      <c r="F498" s="154">
        <v>0.3</v>
      </c>
      <c r="G498" s="153">
        <v>17237.5</v>
      </c>
      <c r="H498" s="194">
        <v>3204</v>
      </c>
      <c r="I498" s="194">
        <v>3588</v>
      </c>
      <c r="J498" s="127">
        <v>0</v>
      </c>
      <c r="K498" s="127">
        <v>0</v>
      </c>
      <c r="L498" s="127">
        <v>0</v>
      </c>
      <c r="M498" s="156" t="s">
        <v>18</v>
      </c>
      <c r="N498" s="156" t="s">
        <v>18</v>
      </c>
      <c r="O498" s="156" t="s">
        <v>18</v>
      </c>
      <c r="P498" s="156" t="s">
        <v>18</v>
      </c>
      <c r="Q498" s="127" t="s">
        <v>18</v>
      </c>
      <c r="R498" s="156" t="s">
        <v>18</v>
      </c>
      <c r="S498" s="127" t="s">
        <v>18</v>
      </c>
    </row>
    <row r="499" spans="1:19" s="1" customFormat="1">
      <c r="A499" s="215" t="s">
        <v>3281</v>
      </c>
      <c r="B499" s="2" t="s">
        <v>889</v>
      </c>
      <c r="C499" s="18" t="s">
        <v>1137</v>
      </c>
      <c r="D499" s="17" t="s">
        <v>1138</v>
      </c>
      <c r="E499" s="153">
        <v>24625</v>
      </c>
      <c r="F499" s="154">
        <v>0.3</v>
      </c>
      <c r="G499" s="153">
        <v>17237.5</v>
      </c>
      <c r="H499" s="194">
        <v>3204</v>
      </c>
      <c r="I499" s="194">
        <v>3588</v>
      </c>
      <c r="J499" s="127">
        <v>0</v>
      </c>
      <c r="K499" s="127">
        <v>0</v>
      </c>
      <c r="L499" s="127">
        <v>0</v>
      </c>
      <c r="M499" s="156" t="s">
        <v>18</v>
      </c>
      <c r="N499" s="156" t="s">
        <v>18</v>
      </c>
      <c r="O499" s="156" t="s">
        <v>18</v>
      </c>
      <c r="P499" s="156" t="s">
        <v>18</v>
      </c>
      <c r="Q499" s="127" t="s">
        <v>18</v>
      </c>
      <c r="R499" s="156" t="s">
        <v>18</v>
      </c>
      <c r="S499" s="127" t="s">
        <v>18</v>
      </c>
    </row>
    <row r="500" spans="1:19" s="1" customFormat="1">
      <c r="A500" s="215" t="s">
        <v>3281</v>
      </c>
      <c r="B500" s="2" t="s">
        <v>889</v>
      </c>
      <c r="C500" s="18" t="s">
        <v>1139</v>
      </c>
      <c r="D500" s="17" t="s">
        <v>1140</v>
      </c>
      <c r="E500" s="153">
        <v>21745</v>
      </c>
      <c r="F500" s="154">
        <v>0.3</v>
      </c>
      <c r="G500" s="153">
        <v>15221.499999999998</v>
      </c>
      <c r="H500" s="194">
        <v>2832</v>
      </c>
      <c r="I500" s="194">
        <v>3168</v>
      </c>
      <c r="J500" s="127">
        <v>0</v>
      </c>
      <c r="K500" s="127">
        <v>0</v>
      </c>
      <c r="L500" s="127">
        <v>0</v>
      </c>
      <c r="M500" s="156" t="s">
        <v>18</v>
      </c>
      <c r="N500" s="156" t="s">
        <v>18</v>
      </c>
      <c r="O500" s="156" t="s">
        <v>18</v>
      </c>
      <c r="P500" s="156" t="s">
        <v>18</v>
      </c>
      <c r="Q500" s="127" t="s">
        <v>18</v>
      </c>
      <c r="R500" s="156" t="s">
        <v>18</v>
      </c>
      <c r="S500" s="127" t="s">
        <v>18</v>
      </c>
    </row>
    <row r="501" spans="1:19" s="1" customFormat="1">
      <c r="A501" s="215" t="s">
        <v>3281</v>
      </c>
      <c r="B501" s="2" t="s">
        <v>889</v>
      </c>
      <c r="C501" s="18" t="s">
        <v>1141</v>
      </c>
      <c r="D501" s="17" t="s">
        <v>1142</v>
      </c>
      <c r="E501" s="153">
        <v>41160</v>
      </c>
      <c r="F501" s="154">
        <v>0.3</v>
      </c>
      <c r="G501" s="153">
        <v>28811.999999999996</v>
      </c>
      <c r="H501" s="194">
        <v>5352</v>
      </c>
      <c r="I501" s="194">
        <v>6000</v>
      </c>
      <c r="J501" s="127">
        <v>0</v>
      </c>
      <c r="K501" s="127">
        <v>0</v>
      </c>
      <c r="L501" s="127">
        <v>0</v>
      </c>
      <c r="M501" s="156" t="s">
        <v>18</v>
      </c>
      <c r="N501" s="156" t="s">
        <v>18</v>
      </c>
      <c r="O501" s="156" t="s">
        <v>18</v>
      </c>
      <c r="P501" s="156" t="s">
        <v>18</v>
      </c>
      <c r="Q501" s="127" t="s">
        <v>18</v>
      </c>
      <c r="R501" s="156" t="s">
        <v>18</v>
      </c>
      <c r="S501" s="127" t="s">
        <v>18</v>
      </c>
    </row>
    <row r="502" spans="1:19" s="1" customFormat="1">
      <c r="A502" s="215" t="s">
        <v>3281</v>
      </c>
      <c r="B502" s="2" t="s">
        <v>889</v>
      </c>
      <c r="C502" s="18" t="s">
        <v>1143</v>
      </c>
      <c r="D502" s="17" t="s">
        <v>1144</v>
      </c>
      <c r="E502" s="153">
        <v>44500</v>
      </c>
      <c r="F502" s="154">
        <v>0.3</v>
      </c>
      <c r="G502" s="153">
        <v>31149.999999999996</v>
      </c>
      <c r="H502" s="194">
        <v>5784</v>
      </c>
      <c r="I502" s="194">
        <v>6480</v>
      </c>
      <c r="J502" s="127">
        <v>0</v>
      </c>
      <c r="K502" s="127">
        <v>0</v>
      </c>
      <c r="L502" s="127">
        <v>0</v>
      </c>
      <c r="M502" s="156" t="s">
        <v>18</v>
      </c>
      <c r="N502" s="156" t="s">
        <v>18</v>
      </c>
      <c r="O502" s="156" t="s">
        <v>18</v>
      </c>
      <c r="P502" s="156" t="s">
        <v>18</v>
      </c>
      <c r="Q502" s="127" t="s">
        <v>18</v>
      </c>
      <c r="R502" s="156" t="s">
        <v>18</v>
      </c>
      <c r="S502" s="127" t="s">
        <v>18</v>
      </c>
    </row>
    <row r="503" spans="1:19" s="1" customFormat="1">
      <c r="A503" s="215" t="s">
        <v>3281</v>
      </c>
      <c r="B503" s="2" t="s">
        <v>889</v>
      </c>
      <c r="C503" s="18" t="s">
        <v>1145</v>
      </c>
      <c r="D503" s="17" t="s">
        <v>1146</v>
      </c>
      <c r="E503" s="153">
        <v>41160</v>
      </c>
      <c r="F503" s="154">
        <v>0.3</v>
      </c>
      <c r="G503" s="153">
        <v>28811.999999999996</v>
      </c>
      <c r="H503" s="194">
        <v>5352</v>
      </c>
      <c r="I503" s="194">
        <v>6000</v>
      </c>
      <c r="J503" s="127">
        <v>0</v>
      </c>
      <c r="K503" s="127">
        <v>0</v>
      </c>
      <c r="L503" s="127">
        <v>0</v>
      </c>
      <c r="M503" s="156" t="s">
        <v>18</v>
      </c>
      <c r="N503" s="156" t="s">
        <v>18</v>
      </c>
      <c r="O503" s="156" t="s">
        <v>18</v>
      </c>
      <c r="P503" s="156" t="s">
        <v>18</v>
      </c>
      <c r="Q503" s="127" t="s">
        <v>18</v>
      </c>
      <c r="R503" s="156" t="s">
        <v>18</v>
      </c>
      <c r="S503" s="127" t="s">
        <v>18</v>
      </c>
    </row>
    <row r="504" spans="1:19" s="1" customFormat="1">
      <c r="A504" s="215" t="s">
        <v>3281</v>
      </c>
      <c r="B504" s="2" t="s">
        <v>889</v>
      </c>
      <c r="C504" s="18" t="s">
        <v>1147</v>
      </c>
      <c r="D504" s="17" t="s">
        <v>1148</v>
      </c>
      <c r="E504" s="153">
        <v>44500</v>
      </c>
      <c r="F504" s="154">
        <v>0.3</v>
      </c>
      <c r="G504" s="153">
        <v>31149.999999999996</v>
      </c>
      <c r="H504" s="194">
        <v>5784</v>
      </c>
      <c r="I504" s="194">
        <v>6480</v>
      </c>
      <c r="J504" s="127">
        <v>0</v>
      </c>
      <c r="K504" s="127">
        <v>0</v>
      </c>
      <c r="L504" s="127">
        <v>0</v>
      </c>
      <c r="M504" s="156" t="s">
        <v>18</v>
      </c>
      <c r="N504" s="156" t="s">
        <v>18</v>
      </c>
      <c r="O504" s="156" t="s">
        <v>18</v>
      </c>
      <c r="P504" s="156" t="s">
        <v>18</v>
      </c>
      <c r="Q504" s="127" t="s">
        <v>18</v>
      </c>
      <c r="R504" s="156" t="s">
        <v>18</v>
      </c>
      <c r="S504" s="127" t="s">
        <v>18</v>
      </c>
    </row>
    <row r="505" spans="1:19" s="1" customFormat="1">
      <c r="A505" s="215" t="s">
        <v>3281</v>
      </c>
      <c r="B505" s="2" t="s">
        <v>889</v>
      </c>
      <c r="C505" s="17" t="s">
        <v>1149</v>
      </c>
      <c r="D505" s="17" t="s">
        <v>1150</v>
      </c>
      <c r="E505" s="153">
        <v>38350</v>
      </c>
      <c r="F505" s="154">
        <v>0.3</v>
      </c>
      <c r="G505" s="153">
        <v>26845</v>
      </c>
      <c r="H505" s="194">
        <v>4980</v>
      </c>
      <c r="I505" s="194">
        <v>5580</v>
      </c>
      <c r="J505" s="127">
        <v>0</v>
      </c>
      <c r="K505" s="127">
        <v>0</v>
      </c>
      <c r="L505" s="127">
        <v>0</v>
      </c>
      <c r="M505" s="156" t="s">
        <v>18</v>
      </c>
      <c r="N505" s="156" t="s">
        <v>18</v>
      </c>
      <c r="O505" s="156" t="s">
        <v>18</v>
      </c>
      <c r="P505" s="156" t="s">
        <v>18</v>
      </c>
      <c r="Q505" s="127" t="s">
        <v>18</v>
      </c>
      <c r="R505" s="156" t="s">
        <v>18</v>
      </c>
      <c r="S505" s="127" t="s">
        <v>18</v>
      </c>
    </row>
    <row r="506" spans="1:19" s="1" customFormat="1">
      <c r="A506" s="215" t="s">
        <v>3281</v>
      </c>
      <c r="B506" s="2" t="s">
        <v>889</v>
      </c>
      <c r="C506" s="18" t="s">
        <v>1151</v>
      </c>
      <c r="D506" s="17" t="s">
        <v>1152</v>
      </c>
      <c r="E506" s="153">
        <v>37250</v>
      </c>
      <c r="F506" s="154">
        <v>0.3</v>
      </c>
      <c r="G506" s="153">
        <v>26075</v>
      </c>
      <c r="H506" s="194">
        <v>4848</v>
      </c>
      <c r="I506" s="194">
        <v>5424</v>
      </c>
      <c r="J506" s="127">
        <v>0</v>
      </c>
      <c r="K506" s="127">
        <v>0</v>
      </c>
      <c r="L506" s="127">
        <v>0</v>
      </c>
      <c r="M506" s="156" t="s">
        <v>18</v>
      </c>
      <c r="N506" s="156" t="s">
        <v>18</v>
      </c>
      <c r="O506" s="156" t="s">
        <v>18</v>
      </c>
      <c r="P506" s="156" t="s">
        <v>18</v>
      </c>
      <c r="Q506" s="127" t="s">
        <v>18</v>
      </c>
      <c r="R506" s="156" t="s">
        <v>18</v>
      </c>
      <c r="S506" s="127" t="s">
        <v>18</v>
      </c>
    </row>
    <row r="507" spans="1:19" s="1" customFormat="1">
      <c r="A507" s="215" t="s">
        <v>3281</v>
      </c>
      <c r="B507" s="2" t="s">
        <v>889</v>
      </c>
      <c r="C507" s="18" t="s">
        <v>1153</v>
      </c>
      <c r="D507" s="17" t="s">
        <v>1154</v>
      </c>
      <c r="E507" s="153">
        <v>40595</v>
      </c>
      <c r="F507" s="154">
        <v>0.3</v>
      </c>
      <c r="G507" s="153">
        <v>28416.5</v>
      </c>
      <c r="H507" s="194">
        <v>5280</v>
      </c>
      <c r="I507" s="194">
        <v>5916</v>
      </c>
      <c r="J507" s="127">
        <v>0</v>
      </c>
      <c r="K507" s="127">
        <v>0</v>
      </c>
      <c r="L507" s="127">
        <v>0</v>
      </c>
      <c r="M507" s="156" t="s">
        <v>18</v>
      </c>
      <c r="N507" s="156" t="s">
        <v>18</v>
      </c>
      <c r="O507" s="156" t="s">
        <v>18</v>
      </c>
      <c r="P507" s="156" t="s">
        <v>18</v>
      </c>
      <c r="Q507" s="127" t="s">
        <v>18</v>
      </c>
      <c r="R507" s="156" t="s">
        <v>18</v>
      </c>
      <c r="S507" s="127" t="s">
        <v>18</v>
      </c>
    </row>
    <row r="508" spans="1:19" s="1" customFormat="1">
      <c r="A508" s="215" t="s">
        <v>3281</v>
      </c>
      <c r="B508" s="2" t="s">
        <v>889</v>
      </c>
      <c r="C508" s="18" t="s">
        <v>1155</v>
      </c>
      <c r="D508" s="17" t="s">
        <v>1156</v>
      </c>
      <c r="E508" s="153">
        <v>37250</v>
      </c>
      <c r="F508" s="154">
        <v>0.3</v>
      </c>
      <c r="G508" s="153">
        <v>26075</v>
      </c>
      <c r="H508" s="194">
        <v>4848</v>
      </c>
      <c r="I508" s="194">
        <v>5424</v>
      </c>
      <c r="J508" s="127">
        <v>0</v>
      </c>
      <c r="K508" s="127">
        <v>0</v>
      </c>
      <c r="L508" s="127">
        <v>0</v>
      </c>
      <c r="M508" s="156" t="s">
        <v>18</v>
      </c>
      <c r="N508" s="156" t="s">
        <v>18</v>
      </c>
      <c r="O508" s="156" t="s">
        <v>18</v>
      </c>
      <c r="P508" s="156" t="s">
        <v>18</v>
      </c>
      <c r="Q508" s="127" t="s">
        <v>18</v>
      </c>
      <c r="R508" s="156" t="s">
        <v>18</v>
      </c>
      <c r="S508" s="127" t="s">
        <v>18</v>
      </c>
    </row>
    <row r="509" spans="1:19" s="1" customFormat="1">
      <c r="A509" s="215" t="s">
        <v>3281</v>
      </c>
      <c r="B509" s="2" t="s">
        <v>889</v>
      </c>
      <c r="C509" s="18" t="s">
        <v>1157</v>
      </c>
      <c r="D509" s="17" t="s">
        <v>1158</v>
      </c>
      <c r="E509" s="153">
        <v>40595</v>
      </c>
      <c r="F509" s="154">
        <v>0.3</v>
      </c>
      <c r="G509" s="153">
        <v>28416.5</v>
      </c>
      <c r="H509" s="194">
        <v>5280</v>
      </c>
      <c r="I509" s="194">
        <v>5916</v>
      </c>
      <c r="J509" s="127">
        <v>0</v>
      </c>
      <c r="K509" s="127">
        <v>0</v>
      </c>
      <c r="L509" s="127">
        <v>0</v>
      </c>
      <c r="M509" s="156" t="s">
        <v>18</v>
      </c>
      <c r="N509" s="156" t="s">
        <v>18</v>
      </c>
      <c r="O509" s="156" t="s">
        <v>18</v>
      </c>
      <c r="P509" s="156" t="s">
        <v>18</v>
      </c>
      <c r="Q509" s="127" t="s">
        <v>18</v>
      </c>
      <c r="R509" s="156" t="s">
        <v>18</v>
      </c>
      <c r="S509" s="127" t="s">
        <v>18</v>
      </c>
    </row>
    <row r="510" spans="1:19" s="1" customFormat="1">
      <c r="A510" s="215" t="s">
        <v>3281</v>
      </c>
      <c r="B510" s="2" t="s">
        <v>889</v>
      </c>
      <c r="C510" s="17" t="s">
        <v>1159</v>
      </c>
      <c r="D510" s="17" t="s">
        <v>1160</v>
      </c>
      <c r="E510" s="153">
        <v>34445</v>
      </c>
      <c r="F510" s="154">
        <v>0.3</v>
      </c>
      <c r="G510" s="153">
        <v>24111.5</v>
      </c>
      <c r="H510" s="194">
        <v>4476</v>
      </c>
      <c r="I510" s="194">
        <v>5016</v>
      </c>
      <c r="J510" s="127">
        <v>0</v>
      </c>
      <c r="K510" s="127">
        <v>0</v>
      </c>
      <c r="L510" s="127">
        <v>0</v>
      </c>
      <c r="M510" s="156" t="s">
        <v>18</v>
      </c>
      <c r="N510" s="156" t="s">
        <v>18</v>
      </c>
      <c r="O510" s="156" t="s">
        <v>18</v>
      </c>
      <c r="P510" s="156" t="s">
        <v>18</v>
      </c>
      <c r="Q510" s="127" t="s">
        <v>18</v>
      </c>
      <c r="R510" s="156" t="s">
        <v>18</v>
      </c>
      <c r="S510" s="127" t="s">
        <v>18</v>
      </c>
    </row>
    <row r="511" spans="1:19" s="1" customFormat="1">
      <c r="A511" s="215" t="s">
        <v>3281</v>
      </c>
      <c r="B511" s="2" t="s">
        <v>889</v>
      </c>
      <c r="C511" s="18" t="s">
        <v>1161</v>
      </c>
      <c r="D511" s="17" t="s">
        <v>1162</v>
      </c>
      <c r="E511" s="153">
        <v>33335</v>
      </c>
      <c r="F511" s="154">
        <v>0.3</v>
      </c>
      <c r="G511" s="153">
        <v>23334.5</v>
      </c>
      <c r="H511" s="194">
        <v>4332</v>
      </c>
      <c r="I511" s="194">
        <v>4860</v>
      </c>
      <c r="J511" s="127">
        <v>0</v>
      </c>
      <c r="K511" s="127">
        <v>0</v>
      </c>
      <c r="L511" s="127">
        <v>0</v>
      </c>
      <c r="M511" s="156" t="s">
        <v>18</v>
      </c>
      <c r="N511" s="156" t="s">
        <v>18</v>
      </c>
      <c r="O511" s="156" t="s">
        <v>18</v>
      </c>
      <c r="P511" s="156" t="s">
        <v>18</v>
      </c>
      <c r="Q511" s="127" t="s">
        <v>18</v>
      </c>
      <c r="R511" s="156" t="s">
        <v>18</v>
      </c>
      <c r="S511" s="127" t="s">
        <v>18</v>
      </c>
    </row>
    <row r="512" spans="1:19" s="1" customFormat="1">
      <c r="A512" s="215" t="s">
        <v>3281</v>
      </c>
      <c r="B512" s="2" t="s">
        <v>889</v>
      </c>
      <c r="C512" s="18" t="s">
        <v>1163</v>
      </c>
      <c r="D512" s="17" t="s">
        <v>1164</v>
      </c>
      <c r="E512" s="153">
        <v>36680</v>
      </c>
      <c r="F512" s="154">
        <v>0.3</v>
      </c>
      <c r="G512" s="153">
        <v>25676</v>
      </c>
      <c r="H512" s="194">
        <v>4764</v>
      </c>
      <c r="I512" s="194">
        <v>5340</v>
      </c>
      <c r="J512" s="127">
        <v>0</v>
      </c>
      <c r="K512" s="127">
        <v>0</v>
      </c>
      <c r="L512" s="127">
        <v>0</v>
      </c>
      <c r="M512" s="156" t="s">
        <v>18</v>
      </c>
      <c r="N512" s="156" t="s">
        <v>18</v>
      </c>
      <c r="O512" s="156" t="s">
        <v>18</v>
      </c>
      <c r="P512" s="156" t="s">
        <v>18</v>
      </c>
      <c r="Q512" s="127" t="s">
        <v>18</v>
      </c>
      <c r="R512" s="156" t="s">
        <v>18</v>
      </c>
      <c r="S512" s="127" t="s">
        <v>18</v>
      </c>
    </row>
    <row r="513" spans="1:19" s="1" customFormat="1">
      <c r="A513" s="215" t="s">
        <v>3281</v>
      </c>
      <c r="B513" s="2" t="s">
        <v>889</v>
      </c>
      <c r="C513" s="18" t="s">
        <v>1165</v>
      </c>
      <c r="D513" s="17" t="s">
        <v>1166</v>
      </c>
      <c r="E513" s="153">
        <v>33335</v>
      </c>
      <c r="F513" s="154">
        <v>0.3</v>
      </c>
      <c r="G513" s="153">
        <v>23334.5</v>
      </c>
      <c r="H513" s="194">
        <v>4332</v>
      </c>
      <c r="I513" s="194">
        <v>4860</v>
      </c>
      <c r="J513" s="127">
        <v>0</v>
      </c>
      <c r="K513" s="127">
        <v>0</v>
      </c>
      <c r="L513" s="127">
        <v>0</v>
      </c>
      <c r="M513" s="156" t="s">
        <v>18</v>
      </c>
      <c r="N513" s="156" t="s">
        <v>18</v>
      </c>
      <c r="O513" s="156" t="s">
        <v>18</v>
      </c>
      <c r="P513" s="156" t="s">
        <v>18</v>
      </c>
      <c r="Q513" s="127" t="s">
        <v>18</v>
      </c>
      <c r="R513" s="156" t="s">
        <v>18</v>
      </c>
      <c r="S513" s="127" t="s">
        <v>18</v>
      </c>
    </row>
    <row r="514" spans="1:19" s="1" customFormat="1">
      <c r="A514" s="215" t="s">
        <v>3281</v>
      </c>
      <c r="B514" s="2" t="s">
        <v>889</v>
      </c>
      <c r="C514" s="18" t="s">
        <v>1167</v>
      </c>
      <c r="D514" s="17" t="s">
        <v>1168</v>
      </c>
      <c r="E514" s="153">
        <v>36680</v>
      </c>
      <c r="F514" s="154">
        <v>0.3</v>
      </c>
      <c r="G514" s="153">
        <v>25676</v>
      </c>
      <c r="H514" s="194">
        <v>4764</v>
      </c>
      <c r="I514" s="194">
        <v>5340</v>
      </c>
      <c r="J514" s="127">
        <v>0</v>
      </c>
      <c r="K514" s="127">
        <v>0</v>
      </c>
      <c r="L514" s="127">
        <v>0</v>
      </c>
      <c r="M514" s="156" t="s">
        <v>18</v>
      </c>
      <c r="N514" s="156" t="s">
        <v>18</v>
      </c>
      <c r="O514" s="156" t="s">
        <v>18</v>
      </c>
      <c r="P514" s="156" t="s">
        <v>18</v>
      </c>
      <c r="Q514" s="127" t="s">
        <v>18</v>
      </c>
      <c r="R514" s="156" t="s">
        <v>18</v>
      </c>
      <c r="S514" s="127" t="s">
        <v>18</v>
      </c>
    </row>
    <row r="515" spans="1:19" s="1" customFormat="1">
      <c r="A515" s="215" t="s">
        <v>3281</v>
      </c>
      <c r="B515" s="2" t="s">
        <v>889</v>
      </c>
      <c r="C515" s="17" t="s">
        <v>1169</v>
      </c>
      <c r="D515" s="17" t="s">
        <v>1170</v>
      </c>
      <c r="E515" s="153">
        <v>30530</v>
      </c>
      <c r="F515" s="154">
        <v>0.3</v>
      </c>
      <c r="G515" s="153">
        <v>21371</v>
      </c>
      <c r="H515" s="194">
        <v>3972</v>
      </c>
      <c r="I515" s="194">
        <v>4452</v>
      </c>
      <c r="J515" s="127">
        <v>0</v>
      </c>
      <c r="K515" s="127">
        <v>0</v>
      </c>
      <c r="L515" s="127">
        <v>0</v>
      </c>
      <c r="M515" s="156" t="s">
        <v>18</v>
      </c>
      <c r="N515" s="156" t="s">
        <v>18</v>
      </c>
      <c r="O515" s="156" t="s">
        <v>18</v>
      </c>
      <c r="P515" s="156" t="s">
        <v>18</v>
      </c>
      <c r="Q515" s="127" t="s">
        <v>18</v>
      </c>
      <c r="R515" s="156" t="s">
        <v>18</v>
      </c>
      <c r="S515" s="127" t="s">
        <v>18</v>
      </c>
    </row>
    <row r="516" spans="1:19" s="1" customFormat="1">
      <c r="A516" s="215" t="s">
        <v>3281</v>
      </c>
      <c r="B516" s="2" t="s">
        <v>889</v>
      </c>
      <c r="C516" s="18" t="s">
        <v>1171</v>
      </c>
      <c r="D516" s="17" t="s">
        <v>1172</v>
      </c>
      <c r="E516" s="153">
        <v>8315</v>
      </c>
      <c r="F516" s="154">
        <v>0.3</v>
      </c>
      <c r="G516" s="153">
        <v>5820.5</v>
      </c>
      <c r="H516" s="194">
        <v>1080</v>
      </c>
      <c r="I516" s="194">
        <v>1212</v>
      </c>
      <c r="J516" s="127">
        <v>0</v>
      </c>
      <c r="K516" s="127">
        <v>0</v>
      </c>
      <c r="L516" s="127">
        <v>0</v>
      </c>
      <c r="M516" s="156" t="s">
        <v>18</v>
      </c>
      <c r="N516" s="156" t="s">
        <v>18</v>
      </c>
      <c r="O516" s="156" t="s">
        <v>18</v>
      </c>
      <c r="P516" s="156" t="s">
        <v>18</v>
      </c>
      <c r="Q516" s="127" t="s">
        <v>18</v>
      </c>
      <c r="R516" s="156" t="s">
        <v>18</v>
      </c>
      <c r="S516" s="127" t="s">
        <v>18</v>
      </c>
    </row>
    <row r="517" spans="1:19" s="1" customFormat="1">
      <c r="A517" s="215" t="s">
        <v>3281</v>
      </c>
      <c r="B517" s="2" t="s">
        <v>889</v>
      </c>
      <c r="C517" s="18" t="s">
        <v>1173</v>
      </c>
      <c r="D517" s="17" t="s">
        <v>1174</v>
      </c>
      <c r="E517" s="153">
        <v>280</v>
      </c>
      <c r="F517" s="154">
        <v>0.3</v>
      </c>
      <c r="G517" s="153">
        <v>196</v>
      </c>
      <c r="H517" s="194">
        <v>36</v>
      </c>
      <c r="I517" s="194">
        <v>48</v>
      </c>
      <c r="J517" s="127">
        <v>0</v>
      </c>
      <c r="K517" s="127">
        <v>0</v>
      </c>
      <c r="L517" s="127">
        <v>0</v>
      </c>
      <c r="M517" s="156" t="s">
        <v>18</v>
      </c>
      <c r="N517" s="156" t="s">
        <v>18</v>
      </c>
      <c r="O517" s="156" t="s">
        <v>18</v>
      </c>
      <c r="P517" s="156" t="s">
        <v>18</v>
      </c>
      <c r="Q517" s="127" t="s">
        <v>18</v>
      </c>
      <c r="R517" s="156" t="s">
        <v>18</v>
      </c>
      <c r="S517" s="127" t="s">
        <v>18</v>
      </c>
    </row>
    <row r="518" spans="1:19" s="1" customFormat="1">
      <c r="A518" s="215" t="s">
        <v>3281</v>
      </c>
      <c r="B518" s="2" t="s">
        <v>889</v>
      </c>
      <c r="C518" s="18" t="s">
        <v>1175</v>
      </c>
      <c r="D518" s="16" t="s">
        <v>1176</v>
      </c>
      <c r="E518" s="153">
        <v>3350</v>
      </c>
      <c r="F518" s="154">
        <v>0.3</v>
      </c>
      <c r="G518" s="153">
        <v>2345</v>
      </c>
      <c r="H518" s="194">
        <v>432</v>
      </c>
      <c r="I518" s="194">
        <v>492</v>
      </c>
      <c r="J518" s="127">
        <v>0</v>
      </c>
      <c r="K518" s="127">
        <v>0</v>
      </c>
      <c r="L518" s="127">
        <v>0</v>
      </c>
      <c r="M518" s="156" t="s">
        <v>18</v>
      </c>
      <c r="N518" s="156" t="s">
        <v>18</v>
      </c>
      <c r="O518" s="156" t="s">
        <v>18</v>
      </c>
      <c r="P518" s="156" t="s">
        <v>18</v>
      </c>
      <c r="Q518" s="127" t="s">
        <v>18</v>
      </c>
      <c r="R518" s="156" t="s">
        <v>18</v>
      </c>
      <c r="S518" s="127" t="s">
        <v>18</v>
      </c>
    </row>
    <row r="519" spans="1:19" s="1" customFormat="1">
      <c r="A519" s="215" t="s">
        <v>3281</v>
      </c>
      <c r="B519" s="2" t="s">
        <v>889</v>
      </c>
      <c r="C519" s="18" t="s">
        <v>1177</v>
      </c>
      <c r="D519" s="17" t="s">
        <v>1178</v>
      </c>
      <c r="E519" s="153">
        <v>3350</v>
      </c>
      <c r="F519" s="154">
        <v>0.3</v>
      </c>
      <c r="G519" s="153">
        <v>2345</v>
      </c>
      <c r="H519" s="194">
        <v>432</v>
      </c>
      <c r="I519" s="194">
        <v>492</v>
      </c>
      <c r="J519" s="127">
        <v>0</v>
      </c>
      <c r="K519" s="127">
        <v>0</v>
      </c>
      <c r="L519" s="127">
        <v>0</v>
      </c>
      <c r="M519" s="156" t="s">
        <v>18</v>
      </c>
      <c r="N519" s="156" t="s">
        <v>18</v>
      </c>
      <c r="O519" s="156" t="s">
        <v>18</v>
      </c>
      <c r="P519" s="156" t="s">
        <v>18</v>
      </c>
      <c r="Q519" s="127" t="s">
        <v>18</v>
      </c>
      <c r="R519" s="156" t="s">
        <v>18</v>
      </c>
      <c r="S519" s="127" t="s">
        <v>18</v>
      </c>
    </row>
    <row r="520" spans="1:19" s="1" customFormat="1">
      <c r="A520" s="215" t="s">
        <v>3281</v>
      </c>
      <c r="B520" s="2" t="s">
        <v>889</v>
      </c>
      <c r="C520" s="18" t="s">
        <v>1179</v>
      </c>
      <c r="D520" s="17" t="s">
        <v>1180</v>
      </c>
      <c r="E520" s="153">
        <v>3350</v>
      </c>
      <c r="F520" s="154">
        <v>0.3</v>
      </c>
      <c r="G520" s="153">
        <v>2345</v>
      </c>
      <c r="H520" s="194">
        <v>432</v>
      </c>
      <c r="I520" s="194">
        <v>492</v>
      </c>
      <c r="J520" s="127">
        <v>0</v>
      </c>
      <c r="K520" s="127">
        <v>0</v>
      </c>
      <c r="L520" s="127">
        <v>0</v>
      </c>
      <c r="M520" s="156" t="s">
        <v>18</v>
      </c>
      <c r="N520" s="156" t="s">
        <v>18</v>
      </c>
      <c r="O520" s="156" t="s">
        <v>18</v>
      </c>
      <c r="P520" s="156" t="s">
        <v>18</v>
      </c>
      <c r="Q520" s="127" t="s">
        <v>18</v>
      </c>
      <c r="R520" s="156" t="s">
        <v>18</v>
      </c>
      <c r="S520" s="127" t="s">
        <v>18</v>
      </c>
    </row>
    <row r="521" spans="1:19" s="1" customFormat="1">
      <c r="A521" s="215" t="s">
        <v>3281</v>
      </c>
      <c r="B521" s="2" t="s">
        <v>889</v>
      </c>
      <c r="C521" s="18" t="s">
        <v>1181</v>
      </c>
      <c r="D521" s="17" t="s">
        <v>1182</v>
      </c>
      <c r="E521" s="153">
        <v>3350</v>
      </c>
      <c r="F521" s="154">
        <v>0.3</v>
      </c>
      <c r="G521" s="153">
        <v>2345</v>
      </c>
      <c r="H521" s="194">
        <v>432</v>
      </c>
      <c r="I521" s="194">
        <v>492</v>
      </c>
      <c r="J521" s="127">
        <v>0</v>
      </c>
      <c r="K521" s="127">
        <v>0</v>
      </c>
      <c r="L521" s="127">
        <v>0</v>
      </c>
      <c r="M521" s="156" t="s">
        <v>18</v>
      </c>
      <c r="N521" s="156" t="s">
        <v>18</v>
      </c>
      <c r="O521" s="156" t="s">
        <v>18</v>
      </c>
      <c r="P521" s="156" t="s">
        <v>18</v>
      </c>
      <c r="Q521" s="127" t="s">
        <v>18</v>
      </c>
      <c r="R521" s="156" t="s">
        <v>18</v>
      </c>
      <c r="S521" s="127" t="s">
        <v>18</v>
      </c>
    </row>
    <row r="522" spans="1:19" s="1" customFormat="1">
      <c r="A522" s="215" t="s">
        <v>3281</v>
      </c>
      <c r="B522" s="2" t="s">
        <v>889</v>
      </c>
      <c r="C522" s="18" t="s">
        <v>1183</v>
      </c>
      <c r="D522" s="4" t="s">
        <v>1184</v>
      </c>
      <c r="E522" s="153">
        <v>430</v>
      </c>
      <c r="F522" s="154">
        <v>0.3</v>
      </c>
      <c r="G522" s="153">
        <v>301</v>
      </c>
      <c r="H522" s="194">
        <v>60</v>
      </c>
      <c r="I522" s="194">
        <v>72</v>
      </c>
      <c r="J522" s="127">
        <v>0</v>
      </c>
      <c r="K522" s="127">
        <v>0</v>
      </c>
      <c r="L522" s="127">
        <v>0</v>
      </c>
      <c r="M522" s="156" t="s">
        <v>18</v>
      </c>
      <c r="N522" s="156" t="s">
        <v>18</v>
      </c>
      <c r="O522" s="156" t="s">
        <v>18</v>
      </c>
      <c r="P522" s="156" t="s">
        <v>18</v>
      </c>
      <c r="Q522" s="127" t="s">
        <v>18</v>
      </c>
      <c r="R522" s="156" t="s">
        <v>18</v>
      </c>
      <c r="S522" s="127" t="s">
        <v>18</v>
      </c>
    </row>
    <row r="523" spans="1:19" s="1" customFormat="1">
      <c r="A523" s="215" t="s">
        <v>3281</v>
      </c>
      <c r="B523" s="2" t="s">
        <v>889</v>
      </c>
      <c r="C523" s="18" t="s">
        <v>1185</v>
      </c>
      <c r="D523" s="17" t="s">
        <v>1186</v>
      </c>
      <c r="E523" s="153">
        <v>895</v>
      </c>
      <c r="F523" s="154">
        <v>0.3</v>
      </c>
      <c r="G523" s="153">
        <v>626.5</v>
      </c>
      <c r="H523" s="194">
        <v>120</v>
      </c>
      <c r="I523" s="194">
        <v>132</v>
      </c>
      <c r="J523" s="127">
        <v>0</v>
      </c>
      <c r="K523" s="127">
        <v>0</v>
      </c>
      <c r="L523" s="127">
        <v>0</v>
      </c>
      <c r="M523" s="156" t="s">
        <v>18</v>
      </c>
      <c r="N523" s="156" t="s">
        <v>18</v>
      </c>
      <c r="O523" s="156" t="s">
        <v>18</v>
      </c>
      <c r="P523" s="156" t="s">
        <v>18</v>
      </c>
      <c r="Q523" s="127" t="s">
        <v>18</v>
      </c>
      <c r="R523" s="156" t="s">
        <v>18</v>
      </c>
      <c r="S523" s="127" t="s">
        <v>18</v>
      </c>
    </row>
    <row r="524" spans="1:19" s="1" customFormat="1">
      <c r="A524" s="215" t="s">
        <v>3281</v>
      </c>
      <c r="B524" s="2" t="s">
        <v>889</v>
      </c>
      <c r="C524" s="3" t="s">
        <v>1187</v>
      </c>
      <c r="D524" s="4" t="s">
        <v>1188</v>
      </c>
      <c r="E524" s="153">
        <v>41330</v>
      </c>
      <c r="F524" s="154">
        <v>0.3</v>
      </c>
      <c r="G524" s="153">
        <v>28930.999999999996</v>
      </c>
      <c r="H524" s="194">
        <v>5376</v>
      </c>
      <c r="I524" s="194">
        <v>6024</v>
      </c>
      <c r="J524" s="127">
        <v>0</v>
      </c>
      <c r="K524" s="127">
        <v>0</v>
      </c>
      <c r="L524" s="127">
        <v>0</v>
      </c>
      <c r="M524" s="156" t="s">
        <v>18</v>
      </c>
      <c r="N524" s="156" t="s">
        <v>18</v>
      </c>
      <c r="O524" s="156" t="s">
        <v>18</v>
      </c>
      <c r="P524" s="156" t="s">
        <v>18</v>
      </c>
      <c r="Q524" s="127" t="s">
        <v>18</v>
      </c>
      <c r="R524" s="156" t="s">
        <v>18</v>
      </c>
      <c r="S524" s="127" t="s">
        <v>18</v>
      </c>
    </row>
    <row r="525" spans="1:19" s="1" customFormat="1">
      <c r="A525" s="215" t="s">
        <v>3281</v>
      </c>
      <c r="B525" s="2" t="s">
        <v>889</v>
      </c>
      <c r="C525" s="3" t="s">
        <v>1189</v>
      </c>
      <c r="D525" s="4" t="s">
        <v>1190</v>
      </c>
      <c r="E525" s="153">
        <v>1185</v>
      </c>
      <c r="F525" s="154">
        <v>0.3</v>
      </c>
      <c r="G525" s="153">
        <v>829.5</v>
      </c>
      <c r="H525" s="127">
        <v>0</v>
      </c>
      <c r="I525" s="127">
        <v>0</v>
      </c>
      <c r="J525" s="127">
        <v>0</v>
      </c>
      <c r="K525" s="127">
        <v>0</v>
      </c>
      <c r="L525" s="127">
        <v>0</v>
      </c>
      <c r="M525" s="156" t="s">
        <v>18</v>
      </c>
      <c r="N525" s="156" t="s">
        <v>18</v>
      </c>
      <c r="O525" s="156" t="s">
        <v>18</v>
      </c>
      <c r="P525" s="156" t="s">
        <v>18</v>
      </c>
      <c r="Q525" s="127" t="s">
        <v>18</v>
      </c>
      <c r="R525" s="156" t="s">
        <v>18</v>
      </c>
      <c r="S525" s="127" t="s">
        <v>18</v>
      </c>
    </row>
    <row r="526" spans="1:19" s="1" customFormat="1" ht="29">
      <c r="A526" s="215" t="s">
        <v>3281</v>
      </c>
      <c r="B526" s="2" t="s">
        <v>889</v>
      </c>
      <c r="C526" s="18" t="s">
        <v>1191</v>
      </c>
      <c r="D526" s="4" t="s">
        <v>3526</v>
      </c>
      <c r="E526" s="153">
        <v>3350</v>
      </c>
      <c r="F526" s="154">
        <v>0.3</v>
      </c>
      <c r="G526" s="153">
        <v>2345</v>
      </c>
      <c r="H526" s="194">
        <v>432</v>
      </c>
      <c r="I526" s="194">
        <v>492</v>
      </c>
      <c r="J526" s="127">
        <v>0</v>
      </c>
      <c r="K526" s="127">
        <v>0</v>
      </c>
      <c r="L526" s="127">
        <v>0</v>
      </c>
      <c r="M526" s="156" t="s">
        <v>18</v>
      </c>
      <c r="N526" s="156" t="s">
        <v>18</v>
      </c>
      <c r="O526" s="156" t="s">
        <v>18</v>
      </c>
      <c r="P526" s="156" t="s">
        <v>18</v>
      </c>
      <c r="Q526" s="127" t="s">
        <v>18</v>
      </c>
      <c r="R526" s="156" t="s">
        <v>18</v>
      </c>
      <c r="S526" s="127" t="s">
        <v>18</v>
      </c>
    </row>
    <row r="527" spans="1:19" s="1" customFormat="1">
      <c r="A527" s="215" t="s">
        <v>3281</v>
      </c>
      <c r="B527" s="2" t="s">
        <v>889</v>
      </c>
      <c r="C527" s="18" t="s">
        <v>1192</v>
      </c>
      <c r="D527" s="17" t="s">
        <v>1193</v>
      </c>
      <c r="E527" s="153">
        <v>2925</v>
      </c>
      <c r="F527" s="154">
        <v>0.3</v>
      </c>
      <c r="G527" s="153">
        <v>2047.4999999999998</v>
      </c>
      <c r="H527" s="194">
        <v>384</v>
      </c>
      <c r="I527" s="194">
        <v>432</v>
      </c>
      <c r="J527" s="127">
        <v>0</v>
      </c>
      <c r="K527" s="127">
        <v>0</v>
      </c>
      <c r="L527" s="127">
        <v>0</v>
      </c>
      <c r="M527" s="156" t="s">
        <v>18</v>
      </c>
      <c r="N527" s="156" t="s">
        <v>18</v>
      </c>
      <c r="O527" s="156" t="s">
        <v>18</v>
      </c>
      <c r="P527" s="156" t="s">
        <v>18</v>
      </c>
      <c r="Q527" s="127" t="s">
        <v>18</v>
      </c>
      <c r="R527" s="156" t="s">
        <v>18</v>
      </c>
      <c r="S527" s="127" t="s">
        <v>18</v>
      </c>
    </row>
    <row r="528" spans="1:19" s="1" customFormat="1">
      <c r="A528" s="215" t="s">
        <v>3281</v>
      </c>
      <c r="B528" s="2" t="s">
        <v>889</v>
      </c>
      <c r="C528" s="18" t="s">
        <v>1194</v>
      </c>
      <c r="D528" s="17" t="s">
        <v>1195</v>
      </c>
      <c r="E528" s="153">
        <v>655</v>
      </c>
      <c r="F528" s="154">
        <v>0.3</v>
      </c>
      <c r="G528" s="153">
        <v>458.49999999999994</v>
      </c>
      <c r="H528" s="194">
        <v>84</v>
      </c>
      <c r="I528" s="194">
        <v>96</v>
      </c>
      <c r="J528" s="127">
        <v>0</v>
      </c>
      <c r="K528" s="127">
        <v>0</v>
      </c>
      <c r="L528" s="127">
        <v>0</v>
      </c>
      <c r="M528" s="156" t="s">
        <v>18</v>
      </c>
      <c r="N528" s="156" t="s">
        <v>18</v>
      </c>
      <c r="O528" s="156" t="s">
        <v>18</v>
      </c>
      <c r="P528" s="156" t="s">
        <v>18</v>
      </c>
      <c r="Q528" s="127" t="s">
        <v>18</v>
      </c>
      <c r="R528" s="156" t="s">
        <v>18</v>
      </c>
      <c r="S528" s="127" t="s">
        <v>18</v>
      </c>
    </row>
    <row r="529" spans="1:19" s="1" customFormat="1">
      <c r="A529" s="215" t="s">
        <v>3281</v>
      </c>
      <c r="B529" s="2" t="s">
        <v>889</v>
      </c>
      <c r="C529" s="18" t="s">
        <v>1196</v>
      </c>
      <c r="D529" s="17" t="s">
        <v>1197</v>
      </c>
      <c r="E529" s="153">
        <v>6105</v>
      </c>
      <c r="F529" s="154">
        <v>0.3</v>
      </c>
      <c r="G529" s="153">
        <v>4273.5</v>
      </c>
      <c r="H529" s="194">
        <v>792</v>
      </c>
      <c r="I529" s="194">
        <v>888</v>
      </c>
      <c r="J529" s="127">
        <v>0</v>
      </c>
      <c r="K529" s="127">
        <v>0</v>
      </c>
      <c r="L529" s="127">
        <v>0</v>
      </c>
      <c r="M529" s="156" t="s">
        <v>18</v>
      </c>
      <c r="N529" s="156" t="s">
        <v>18</v>
      </c>
      <c r="O529" s="156" t="s">
        <v>18</v>
      </c>
      <c r="P529" s="156" t="s">
        <v>18</v>
      </c>
      <c r="Q529" s="127" t="s">
        <v>18</v>
      </c>
      <c r="R529" s="156" t="s">
        <v>18</v>
      </c>
      <c r="S529" s="127" t="s">
        <v>18</v>
      </c>
    </row>
    <row r="530" spans="1:19" s="1" customFormat="1">
      <c r="A530" s="215" t="s">
        <v>3281</v>
      </c>
      <c r="B530" s="2" t="s">
        <v>889</v>
      </c>
      <c r="C530" s="18" t="s">
        <v>1198</v>
      </c>
      <c r="D530" s="17" t="s">
        <v>1199</v>
      </c>
      <c r="E530" s="153">
        <v>3395</v>
      </c>
      <c r="F530" s="154">
        <v>0.3</v>
      </c>
      <c r="G530" s="153">
        <v>2376.5</v>
      </c>
      <c r="H530" s="194">
        <v>444</v>
      </c>
      <c r="I530" s="194">
        <v>492</v>
      </c>
      <c r="J530" s="127">
        <v>0</v>
      </c>
      <c r="K530" s="127">
        <v>0</v>
      </c>
      <c r="L530" s="127">
        <v>0</v>
      </c>
      <c r="M530" s="156" t="s">
        <v>18</v>
      </c>
      <c r="N530" s="156" t="s">
        <v>18</v>
      </c>
      <c r="O530" s="156" t="s">
        <v>18</v>
      </c>
      <c r="P530" s="156" t="s">
        <v>18</v>
      </c>
      <c r="Q530" s="127" t="s">
        <v>18</v>
      </c>
      <c r="R530" s="156" t="s">
        <v>18</v>
      </c>
      <c r="S530" s="127" t="s">
        <v>18</v>
      </c>
    </row>
    <row r="531" spans="1:19" s="1" customFormat="1">
      <c r="A531" s="215" t="s">
        <v>3281</v>
      </c>
      <c r="B531" s="2" t="s">
        <v>889</v>
      </c>
      <c r="C531" s="18" t="s">
        <v>1200</v>
      </c>
      <c r="D531" s="17" t="s">
        <v>1201</v>
      </c>
      <c r="E531" s="153">
        <v>14700</v>
      </c>
      <c r="F531" s="154">
        <v>0.3</v>
      </c>
      <c r="G531" s="153">
        <v>10290</v>
      </c>
      <c r="H531" s="194">
        <v>1908</v>
      </c>
      <c r="I531" s="194">
        <v>2136</v>
      </c>
      <c r="J531" s="127">
        <v>0</v>
      </c>
      <c r="K531" s="127">
        <v>0</v>
      </c>
      <c r="L531" s="127">
        <v>0</v>
      </c>
      <c r="M531" s="156" t="s">
        <v>18</v>
      </c>
      <c r="N531" s="156" t="s">
        <v>18</v>
      </c>
      <c r="O531" s="156" t="s">
        <v>18</v>
      </c>
      <c r="P531" s="156" t="s">
        <v>18</v>
      </c>
      <c r="Q531" s="127" t="s">
        <v>18</v>
      </c>
      <c r="R531" s="156" t="s">
        <v>18</v>
      </c>
      <c r="S531" s="127" t="s">
        <v>18</v>
      </c>
    </row>
    <row r="532" spans="1:19" s="1" customFormat="1">
      <c r="A532" s="215" t="s">
        <v>3281</v>
      </c>
      <c r="B532" s="2" t="s">
        <v>889</v>
      </c>
      <c r="C532" s="18" t="s">
        <v>1202</v>
      </c>
      <c r="D532" s="17" t="s">
        <v>1203</v>
      </c>
      <c r="E532" s="153">
        <v>14700</v>
      </c>
      <c r="F532" s="154">
        <v>0.3</v>
      </c>
      <c r="G532" s="153">
        <v>10290</v>
      </c>
      <c r="H532" s="194">
        <v>1908</v>
      </c>
      <c r="I532" s="194">
        <v>2136</v>
      </c>
      <c r="J532" s="127">
        <v>0</v>
      </c>
      <c r="K532" s="127">
        <v>0</v>
      </c>
      <c r="L532" s="127">
        <v>0</v>
      </c>
      <c r="M532" s="156" t="s">
        <v>18</v>
      </c>
      <c r="N532" s="156" t="s">
        <v>18</v>
      </c>
      <c r="O532" s="156" t="s">
        <v>18</v>
      </c>
      <c r="P532" s="156" t="s">
        <v>18</v>
      </c>
      <c r="Q532" s="127" t="s">
        <v>18</v>
      </c>
      <c r="R532" s="156" t="s">
        <v>18</v>
      </c>
      <c r="S532" s="127" t="s">
        <v>18</v>
      </c>
    </row>
    <row r="533" spans="1:19" s="1" customFormat="1">
      <c r="A533" s="215" t="s">
        <v>3281</v>
      </c>
      <c r="B533" s="2" t="s">
        <v>889</v>
      </c>
      <c r="C533" s="18" t="s">
        <v>1204</v>
      </c>
      <c r="D533" s="17" t="s">
        <v>1205</v>
      </c>
      <c r="E533" s="153">
        <v>13310</v>
      </c>
      <c r="F533" s="154">
        <v>0.3</v>
      </c>
      <c r="G533" s="153">
        <v>9317</v>
      </c>
      <c r="H533" s="194">
        <v>1728</v>
      </c>
      <c r="I533" s="194">
        <v>1944</v>
      </c>
      <c r="J533" s="127">
        <v>0</v>
      </c>
      <c r="K533" s="127">
        <v>0</v>
      </c>
      <c r="L533" s="127">
        <v>0</v>
      </c>
      <c r="M533" s="156" t="s">
        <v>18</v>
      </c>
      <c r="N533" s="156" t="s">
        <v>18</v>
      </c>
      <c r="O533" s="156" t="s">
        <v>18</v>
      </c>
      <c r="P533" s="156" t="s">
        <v>18</v>
      </c>
      <c r="Q533" s="127" t="s">
        <v>18</v>
      </c>
      <c r="R533" s="156" t="s">
        <v>18</v>
      </c>
      <c r="S533" s="127" t="s">
        <v>18</v>
      </c>
    </row>
    <row r="534" spans="1:19" s="1" customFormat="1">
      <c r="A534" s="215" t="s">
        <v>3281</v>
      </c>
      <c r="B534" s="2" t="s">
        <v>889</v>
      </c>
      <c r="C534" s="18" t="s">
        <v>1206</v>
      </c>
      <c r="D534" s="17" t="s">
        <v>1207</v>
      </c>
      <c r="E534" s="153">
        <v>2035</v>
      </c>
      <c r="F534" s="154">
        <v>0.3</v>
      </c>
      <c r="G534" s="153">
        <v>1424.5</v>
      </c>
      <c r="H534" s="194">
        <v>264</v>
      </c>
      <c r="I534" s="194">
        <v>300</v>
      </c>
      <c r="J534" s="127">
        <v>0</v>
      </c>
      <c r="K534" s="127">
        <v>0</v>
      </c>
      <c r="L534" s="127">
        <v>0</v>
      </c>
      <c r="M534" s="156" t="s">
        <v>18</v>
      </c>
      <c r="N534" s="156" t="s">
        <v>18</v>
      </c>
      <c r="O534" s="156" t="s">
        <v>18</v>
      </c>
      <c r="P534" s="156" t="s">
        <v>18</v>
      </c>
      <c r="Q534" s="127" t="s">
        <v>18</v>
      </c>
      <c r="R534" s="156" t="s">
        <v>18</v>
      </c>
      <c r="S534" s="127" t="s">
        <v>18</v>
      </c>
    </row>
    <row r="535" spans="1:19" s="1" customFormat="1">
      <c r="A535" s="215" t="s">
        <v>3281</v>
      </c>
      <c r="B535" s="2" t="s">
        <v>889</v>
      </c>
      <c r="C535" s="18" t="s">
        <v>1208</v>
      </c>
      <c r="D535" s="17" t="s">
        <v>1209</v>
      </c>
      <c r="E535" s="153">
        <v>2845</v>
      </c>
      <c r="F535" s="154">
        <v>0.3</v>
      </c>
      <c r="G535" s="153">
        <v>1991.4999999999998</v>
      </c>
      <c r="H535" s="194">
        <v>372</v>
      </c>
      <c r="I535" s="194">
        <v>420</v>
      </c>
      <c r="J535" s="127">
        <v>0</v>
      </c>
      <c r="K535" s="127">
        <v>0</v>
      </c>
      <c r="L535" s="127">
        <v>0</v>
      </c>
      <c r="M535" s="156" t="s">
        <v>18</v>
      </c>
      <c r="N535" s="156" t="s">
        <v>18</v>
      </c>
      <c r="O535" s="156" t="s">
        <v>18</v>
      </c>
      <c r="P535" s="156" t="s">
        <v>18</v>
      </c>
      <c r="Q535" s="127" t="s">
        <v>18</v>
      </c>
      <c r="R535" s="156" t="s">
        <v>18</v>
      </c>
      <c r="S535" s="127" t="s">
        <v>18</v>
      </c>
    </row>
    <row r="536" spans="1:19" s="1" customFormat="1">
      <c r="A536" s="215" t="s">
        <v>3281</v>
      </c>
      <c r="B536" s="2" t="s">
        <v>889</v>
      </c>
      <c r="C536" s="18" t="s">
        <v>1210</v>
      </c>
      <c r="D536" s="17" t="s">
        <v>1211</v>
      </c>
      <c r="E536" s="153">
        <v>2815</v>
      </c>
      <c r="F536" s="154">
        <v>0.3</v>
      </c>
      <c r="G536" s="153">
        <v>1970.4999999999998</v>
      </c>
      <c r="H536" s="194">
        <v>360</v>
      </c>
      <c r="I536" s="194">
        <v>408</v>
      </c>
      <c r="J536" s="127">
        <v>0</v>
      </c>
      <c r="K536" s="127">
        <v>0</v>
      </c>
      <c r="L536" s="127">
        <v>0</v>
      </c>
      <c r="M536" s="156" t="s">
        <v>18</v>
      </c>
      <c r="N536" s="156" t="s">
        <v>18</v>
      </c>
      <c r="O536" s="156" t="s">
        <v>18</v>
      </c>
      <c r="P536" s="156" t="s">
        <v>18</v>
      </c>
      <c r="Q536" s="127" t="s">
        <v>18</v>
      </c>
      <c r="R536" s="156" t="s">
        <v>18</v>
      </c>
      <c r="S536" s="127" t="s">
        <v>18</v>
      </c>
    </row>
    <row r="537" spans="1:19" s="1" customFormat="1">
      <c r="A537" s="215" t="s">
        <v>3281</v>
      </c>
      <c r="B537" s="2" t="s">
        <v>889</v>
      </c>
      <c r="C537" s="3" t="s">
        <v>1212</v>
      </c>
      <c r="D537" s="4" t="s">
        <v>1213</v>
      </c>
      <c r="E537" s="153">
        <v>1120</v>
      </c>
      <c r="F537" s="154">
        <v>0.3</v>
      </c>
      <c r="G537" s="153">
        <v>784</v>
      </c>
      <c r="H537" s="127">
        <v>0</v>
      </c>
      <c r="I537" s="127">
        <v>0</v>
      </c>
      <c r="J537" s="127">
        <v>0</v>
      </c>
      <c r="K537" s="127">
        <v>0</v>
      </c>
      <c r="L537" s="127">
        <v>0</v>
      </c>
      <c r="M537" s="156" t="s">
        <v>18</v>
      </c>
      <c r="N537" s="156" t="s">
        <v>18</v>
      </c>
      <c r="O537" s="156" t="s">
        <v>18</v>
      </c>
      <c r="P537" s="156" t="s">
        <v>18</v>
      </c>
      <c r="Q537" s="127" t="s">
        <v>18</v>
      </c>
      <c r="R537" s="156" t="s">
        <v>18</v>
      </c>
      <c r="S537" s="127" t="s">
        <v>18</v>
      </c>
    </row>
    <row r="538" spans="1:19" s="1" customFormat="1">
      <c r="A538" s="215" t="s">
        <v>3281</v>
      </c>
      <c r="B538" s="2" t="s">
        <v>889</v>
      </c>
      <c r="C538" s="3" t="s">
        <v>1214</v>
      </c>
      <c r="D538" s="187" t="s">
        <v>1215</v>
      </c>
      <c r="E538" s="153">
        <v>950</v>
      </c>
      <c r="F538" s="154">
        <v>0.3</v>
      </c>
      <c r="G538" s="153">
        <v>665</v>
      </c>
      <c r="H538" s="127">
        <v>0</v>
      </c>
      <c r="I538" s="127">
        <v>0</v>
      </c>
      <c r="J538" s="127">
        <v>0</v>
      </c>
      <c r="K538" s="127">
        <v>0</v>
      </c>
      <c r="L538" s="127">
        <v>0</v>
      </c>
      <c r="M538" s="156" t="s">
        <v>18</v>
      </c>
      <c r="N538" s="156" t="s">
        <v>18</v>
      </c>
      <c r="O538" s="156" t="s">
        <v>18</v>
      </c>
      <c r="P538" s="156" t="s">
        <v>18</v>
      </c>
      <c r="Q538" s="127" t="s">
        <v>18</v>
      </c>
      <c r="R538" s="156" t="s">
        <v>18</v>
      </c>
      <c r="S538" s="127" t="s">
        <v>18</v>
      </c>
    </row>
    <row r="539" spans="1:19" s="1" customFormat="1">
      <c r="A539" s="215" t="s">
        <v>3281</v>
      </c>
      <c r="B539" s="2" t="s">
        <v>889</v>
      </c>
      <c r="C539" s="18" t="s">
        <v>1216</v>
      </c>
      <c r="D539" s="17" t="s">
        <v>1217</v>
      </c>
      <c r="E539" s="153">
        <v>2770</v>
      </c>
      <c r="F539" s="154">
        <v>0.3</v>
      </c>
      <c r="G539" s="153">
        <v>1938.9999999999998</v>
      </c>
      <c r="H539" s="194">
        <v>360</v>
      </c>
      <c r="I539" s="194">
        <v>408</v>
      </c>
      <c r="J539" s="127">
        <v>0</v>
      </c>
      <c r="K539" s="127">
        <v>0</v>
      </c>
      <c r="L539" s="127">
        <v>0</v>
      </c>
      <c r="M539" s="156" t="s">
        <v>18</v>
      </c>
      <c r="N539" s="156" t="s">
        <v>18</v>
      </c>
      <c r="O539" s="156" t="s">
        <v>18</v>
      </c>
      <c r="P539" s="156" t="s">
        <v>18</v>
      </c>
      <c r="Q539" s="127" t="s">
        <v>18</v>
      </c>
      <c r="R539" s="156" t="s">
        <v>18</v>
      </c>
      <c r="S539" s="127" t="s">
        <v>18</v>
      </c>
    </row>
    <row r="540" spans="1:19" s="1" customFormat="1">
      <c r="A540" s="215" t="s">
        <v>3281</v>
      </c>
      <c r="B540" s="2" t="s">
        <v>889</v>
      </c>
      <c r="C540" s="3" t="s">
        <v>1218</v>
      </c>
      <c r="D540" s="4" t="s">
        <v>1219</v>
      </c>
      <c r="E540" s="153">
        <v>9670</v>
      </c>
      <c r="F540" s="154">
        <v>0.3</v>
      </c>
      <c r="G540" s="153">
        <v>6769</v>
      </c>
      <c r="H540" s="194">
        <v>1260</v>
      </c>
      <c r="I540" s="194">
        <v>1404</v>
      </c>
      <c r="J540" s="127">
        <v>0</v>
      </c>
      <c r="K540" s="127">
        <v>0</v>
      </c>
      <c r="L540" s="127">
        <v>0</v>
      </c>
      <c r="M540" s="156" t="s">
        <v>18</v>
      </c>
      <c r="N540" s="156" t="s">
        <v>18</v>
      </c>
      <c r="O540" s="156" t="s">
        <v>18</v>
      </c>
      <c r="P540" s="156" t="s">
        <v>18</v>
      </c>
      <c r="Q540" s="127" t="s">
        <v>18</v>
      </c>
      <c r="R540" s="156" t="s">
        <v>18</v>
      </c>
      <c r="S540" s="127" t="s">
        <v>18</v>
      </c>
    </row>
    <row r="541" spans="1:19" s="1" customFormat="1">
      <c r="A541" s="215" t="s">
        <v>3281</v>
      </c>
      <c r="B541" s="2" t="s">
        <v>889</v>
      </c>
      <c r="C541" s="18" t="s">
        <v>1220</v>
      </c>
      <c r="D541" s="17" t="s">
        <v>1221</v>
      </c>
      <c r="E541" s="153">
        <v>11240</v>
      </c>
      <c r="F541" s="154">
        <v>0.3</v>
      </c>
      <c r="G541" s="153">
        <v>7867.9999999999991</v>
      </c>
      <c r="H541" s="194">
        <v>1464</v>
      </c>
      <c r="I541" s="194">
        <v>1632</v>
      </c>
      <c r="J541" s="127">
        <v>0</v>
      </c>
      <c r="K541" s="127">
        <v>0</v>
      </c>
      <c r="L541" s="127">
        <v>0</v>
      </c>
      <c r="M541" s="156" t="s">
        <v>18</v>
      </c>
      <c r="N541" s="156" t="s">
        <v>18</v>
      </c>
      <c r="O541" s="156" t="s">
        <v>18</v>
      </c>
      <c r="P541" s="156" t="s">
        <v>18</v>
      </c>
      <c r="Q541" s="127" t="s">
        <v>18</v>
      </c>
      <c r="R541" s="156" t="s">
        <v>18</v>
      </c>
      <c r="S541" s="127" t="s">
        <v>18</v>
      </c>
    </row>
    <row r="542" spans="1:19" s="1" customFormat="1">
      <c r="A542" s="215" t="s">
        <v>3281</v>
      </c>
      <c r="B542" s="2" t="s">
        <v>889</v>
      </c>
      <c r="C542" s="3" t="s">
        <v>1222</v>
      </c>
      <c r="D542" s="187" t="s">
        <v>1223</v>
      </c>
      <c r="E542" s="153">
        <v>26870</v>
      </c>
      <c r="F542" s="154">
        <v>0.3</v>
      </c>
      <c r="G542" s="153">
        <v>18809</v>
      </c>
      <c r="H542" s="194">
        <v>2916</v>
      </c>
      <c r="I542" s="209">
        <v>3492</v>
      </c>
      <c r="J542" s="127">
        <v>0</v>
      </c>
      <c r="K542" s="127">
        <v>0</v>
      </c>
      <c r="L542" s="127">
        <v>0</v>
      </c>
      <c r="M542" s="156" t="s">
        <v>18</v>
      </c>
      <c r="N542" s="156" t="s">
        <v>18</v>
      </c>
      <c r="O542" s="156" t="s">
        <v>18</v>
      </c>
      <c r="P542" s="156" t="s">
        <v>18</v>
      </c>
      <c r="Q542" s="127" t="s">
        <v>18</v>
      </c>
      <c r="R542" s="156" t="s">
        <v>18</v>
      </c>
      <c r="S542" s="127" t="s">
        <v>18</v>
      </c>
    </row>
    <row r="543" spans="1:19" s="1" customFormat="1" ht="29">
      <c r="A543" s="215" t="s">
        <v>3281</v>
      </c>
      <c r="B543" s="2" t="s">
        <v>889</v>
      </c>
      <c r="C543" s="3" t="s">
        <v>1224</v>
      </c>
      <c r="D543" s="4" t="s">
        <v>1225</v>
      </c>
      <c r="E543" s="153">
        <v>8350</v>
      </c>
      <c r="F543" s="154">
        <v>0.3</v>
      </c>
      <c r="G543" s="153">
        <v>5845</v>
      </c>
      <c r="H543" s="194">
        <v>1080</v>
      </c>
      <c r="I543" s="194">
        <v>1212</v>
      </c>
      <c r="J543" s="127">
        <v>0</v>
      </c>
      <c r="K543" s="127">
        <v>0</v>
      </c>
      <c r="L543" s="127">
        <v>0</v>
      </c>
      <c r="M543" s="156" t="s">
        <v>18</v>
      </c>
      <c r="N543" s="156" t="s">
        <v>18</v>
      </c>
      <c r="O543" s="156" t="s">
        <v>18</v>
      </c>
      <c r="P543" s="156" t="s">
        <v>18</v>
      </c>
      <c r="Q543" s="127" t="s">
        <v>18</v>
      </c>
      <c r="R543" s="156" t="s">
        <v>18</v>
      </c>
      <c r="S543" s="127" t="s">
        <v>18</v>
      </c>
    </row>
    <row r="544" spans="1:19" s="1" customFormat="1" ht="29">
      <c r="A544" s="215" t="s">
        <v>3281</v>
      </c>
      <c r="B544" s="2" t="s">
        <v>889</v>
      </c>
      <c r="C544" s="204" t="s">
        <v>3203</v>
      </c>
      <c r="D544" s="4" t="s">
        <v>3215</v>
      </c>
      <c r="E544" s="156">
        <v>9995</v>
      </c>
      <c r="F544" s="157">
        <v>0.3</v>
      </c>
      <c r="G544" s="156">
        <v>6996.5</v>
      </c>
      <c r="H544" s="291">
        <v>1296</v>
      </c>
      <c r="I544" s="292">
        <v>1596</v>
      </c>
      <c r="J544" s="127">
        <v>0</v>
      </c>
      <c r="K544" s="192">
        <v>0</v>
      </c>
      <c r="L544" s="193">
        <v>0</v>
      </c>
      <c r="M544" s="156" t="s">
        <v>18</v>
      </c>
      <c r="N544" s="156" t="s">
        <v>18</v>
      </c>
      <c r="O544" s="127" t="s">
        <v>18</v>
      </c>
      <c r="P544" s="158" t="s">
        <v>18</v>
      </c>
      <c r="Q544" s="127" t="s">
        <v>18</v>
      </c>
      <c r="R544" s="158" t="s">
        <v>18</v>
      </c>
      <c r="S544" s="196" t="s">
        <v>18</v>
      </c>
    </row>
    <row r="545" spans="1:19" s="1" customFormat="1">
      <c r="A545" s="215" t="s">
        <v>3281</v>
      </c>
      <c r="B545" s="2" t="s">
        <v>889</v>
      </c>
      <c r="C545" s="18" t="s">
        <v>1226</v>
      </c>
      <c r="D545" s="17" t="s">
        <v>1227</v>
      </c>
      <c r="E545" s="153">
        <v>1620</v>
      </c>
      <c r="F545" s="154">
        <v>0.3</v>
      </c>
      <c r="G545" s="153">
        <v>1134</v>
      </c>
      <c r="H545" s="194">
        <v>216</v>
      </c>
      <c r="I545" s="194">
        <v>240</v>
      </c>
      <c r="J545" s="127">
        <v>0</v>
      </c>
      <c r="K545" s="127">
        <v>0</v>
      </c>
      <c r="L545" s="127">
        <v>0</v>
      </c>
      <c r="M545" s="156" t="s">
        <v>18</v>
      </c>
      <c r="N545" s="156" t="s">
        <v>18</v>
      </c>
      <c r="O545" s="156" t="s">
        <v>18</v>
      </c>
      <c r="P545" s="156" t="s">
        <v>18</v>
      </c>
      <c r="Q545" s="127" t="s">
        <v>18</v>
      </c>
      <c r="R545" s="156" t="s">
        <v>18</v>
      </c>
      <c r="S545" s="127" t="s">
        <v>18</v>
      </c>
    </row>
    <row r="546" spans="1:19" s="1" customFormat="1">
      <c r="A546" s="215" t="s">
        <v>3281</v>
      </c>
      <c r="B546" s="2" t="s">
        <v>889</v>
      </c>
      <c r="C546" s="18" t="s">
        <v>1228</v>
      </c>
      <c r="D546" s="17" t="s">
        <v>1229</v>
      </c>
      <c r="E546" s="153">
        <v>2035</v>
      </c>
      <c r="F546" s="154">
        <v>0.3</v>
      </c>
      <c r="G546" s="153">
        <v>1424.5</v>
      </c>
      <c r="H546" s="194">
        <v>264</v>
      </c>
      <c r="I546" s="194">
        <v>300</v>
      </c>
      <c r="J546" s="127">
        <v>0</v>
      </c>
      <c r="K546" s="127">
        <v>0</v>
      </c>
      <c r="L546" s="127">
        <v>0</v>
      </c>
      <c r="M546" s="156" t="s">
        <v>18</v>
      </c>
      <c r="N546" s="156" t="s">
        <v>18</v>
      </c>
      <c r="O546" s="156" t="s">
        <v>18</v>
      </c>
      <c r="P546" s="156" t="s">
        <v>18</v>
      </c>
      <c r="Q546" s="127" t="s">
        <v>18</v>
      </c>
      <c r="R546" s="156" t="s">
        <v>18</v>
      </c>
      <c r="S546" s="127" t="s">
        <v>18</v>
      </c>
    </row>
    <row r="547" spans="1:19" s="1" customFormat="1" ht="29">
      <c r="A547" s="215" t="s">
        <v>3281</v>
      </c>
      <c r="B547" s="2" t="s">
        <v>889</v>
      </c>
      <c r="C547" s="18" t="s">
        <v>1230</v>
      </c>
      <c r="D547" s="4" t="s">
        <v>3527</v>
      </c>
      <c r="E547" s="153">
        <v>4885</v>
      </c>
      <c r="F547" s="154">
        <v>0.3</v>
      </c>
      <c r="G547" s="153">
        <v>3419.5</v>
      </c>
      <c r="H547" s="194">
        <v>636</v>
      </c>
      <c r="I547" s="194">
        <v>708</v>
      </c>
      <c r="J547" s="127">
        <v>0</v>
      </c>
      <c r="K547" s="127">
        <v>0</v>
      </c>
      <c r="L547" s="127">
        <v>0</v>
      </c>
      <c r="M547" s="156" t="s">
        <v>18</v>
      </c>
      <c r="N547" s="156" t="s">
        <v>18</v>
      </c>
      <c r="O547" s="156" t="s">
        <v>18</v>
      </c>
      <c r="P547" s="156" t="s">
        <v>18</v>
      </c>
      <c r="Q547" s="127" t="s">
        <v>18</v>
      </c>
      <c r="R547" s="156" t="s">
        <v>18</v>
      </c>
      <c r="S547" s="127" t="s">
        <v>18</v>
      </c>
    </row>
    <row r="548" spans="1:19" s="1" customFormat="1" ht="29">
      <c r="A548" s="215" t="s">
        <v>3281</v>
      </c>
      <c r="B548" s="2" t="s">
        <v>889</v>
      </c>
      <c r="C548" s="3" t="s">
        <v>1231</v>
      </c>
      <c r="D548" s="4" t="s">
        <v>1232</v>
      </c>
      <c r="E548" s="153">
        <v>53165</v>
      </c>
      <c r="F548" s="154">
        <v>0.3</v>
      </c>
      <c r="G548" s="153">
        <v>37215.5</v>
      </c>
      <c r="H548" s="194">
        <v>6912</v>
      </c>
      <c r="I548" s="194">
        <v>7740</v>
      </c>
      <c r="J548" s="127">
        <v>0</v>
      </c>
      <c r="K548" s="127">
        <v>0</v>
      </c>
      <c r="L548" s="127">
        <v>0</v>
      </c>
      <c r="M548" s="156" t="s">
        <v>18</v>
      </c>
      <c r="N548" s="156" t="s">
        <v>18</v>
      </c>
      <c r="O548" s="156" t="s">
        <v>18</v>
      </c>
      <c r="P548" s="156" t="s">
        <v>18</v>
      </c>
      <c r="Q548" s="127" t="s">
        <v>18</v>
      </c>
      <c r="R548" s="156" t="s">
        <v>18</v>
      </c>
      <c r="S548" s="127" t="s">
        <v>18</v>
      </c>
    </row>
    <row r="549" spans="1:19" s="1" customFormat="1">
      <c r="A549" s="215" t="s">
        <v>3281</v>
      </c>
      <c r="B549" s="2" t="s">
        <v>889</v>
      </c>
      <c r="C549" s="3" t="s">
        <v>1233</v>
      </c>
      <c r="D549" s="4" t="s">
        <v>1234</v>
      </c>
      <c r="E549" s="153">
        <v>6680</v>
      </c>
      <c r="F549" s="154">
        <v>0.3</v>
      </c>
      <c r="G549" s="153">
        <v>4676</v>
      </c>
      <c r="H549" s="194">
        <v>864</v>
      </c>
      <c r="I549" s="194">
        <v>972</v>
      </c>
      <c r="J549" s="127">
        <v>0</v>
      </c>
      <c r="K549" s="127">
        <v>0</v>
      </c>
      <c r="L549" s="127">
        <v>0</v>
      </c>
      <c r="M549" s="156" t="s">
        <v>18</v>
      </c>
      <c r="N549" s="156" t="s">
        <v>18</v>
      </c>
      <c r="O549" s="156" t="s">
        <v>18</v>
      </c>
      <c r="P549" s="156" t="s">
        <v>18</v>
      </c>
      <c r="Q549" s="127" t="s">
        <v>18</v>
      </c>
      <c r="R549" s="156" t="s">
        <v>18</v>
      </c>
      <c r="S549" s="127" t="s">
        <v>18</v>
      </c>
    </row>
    <row r="550" spans="1:19" s="1" customFormat="1">
      <c r="A550" s="215" t="s">
        <v>3281</v>
      </c>
      <c r="B550" s="2" t="s">
        <v>889</v>
      </c>
      <c r="C550" s="18" t="s">
        <v>1235</v>
      </c>
      <c r="D550" s="17" t="s">
        <v>1236</v>
      </c>
      <c r="E550" s="153">
        <v>14890</v>
      </c>
      <c r="F550" s="154">
        <v>0.3</v>
      </c>
      <c r="G550" s="153">
        <v>10423</v>
      </c>
      <c r="H550" s="194">
        <v>1932</v>
      </c>
      <c r="I550" s="194">
        <v>2172</v>
      </c>
      <c r="J550" s="127">
        <v>0</v>
      </c>
      <c r="K550" s="127">
        <v>0</v>
      </c>
      <c r="L550" s="127">
        <v>0</v>
      </c>
      <c r="M550" s="156" t="s">
        <v>18</v>
      </c>
      <c r="N550" s="156" t="s">
        <v>18</v>
      </c>
      <c r="O550" s="156" t="s">
        <v>18</v>
      </c>
      <c r="P550" s="156" t="s">
        <v>18</v>
      </c>
      <c r="Q550" s="127" t="s">
        <v>18</v>
      </c>
      <c r="R550" s="156" t="s">
        <v>18</v>
      </c>
      <c r="S550" s="127" t="s">
        <v>18</v>
      </c>
    </row>
    <row r="551" spans="1:19" s="1" customFormat="1">
      <c r="A551" s="215" t="s">
        <v>3281</v>
      </c>
      <c r="B551" s="2" t="s">
        <v>889</v>
      </c>
      <c r="C551" s="3" t="s">
        <v>1237</v>
      </c>
      <c r="D551" s="4" t="s">
        <v>1238</v>
      </c>
      <c r="E551" s="153">
        <v>820</v>
      </c>
      <c r="F551" s="154">
        <v>0.3</v>
      </c>
      <c r="G551" s="153">
        <v>574</v>
      </c>
      <c r="H551" s="127">
        <v>0</v>
      </c>
      <c r="I551" s="127">
        <v>0</v>
      </c>
      <c r="J551" s="127">
        <v>0</v>
      </c>
      <c r="K551" s="127">
        <v>0</v>
      </c>
      <c r="L551" s="127">
        <v>0</v>
      </c>
      <c r="M551" s="156" t="s">
        <v>18</v>
      </c>
      <c r="N551" s="156" t="s">
        <v>18</v>
      </c>
      <c r="O551" s="156" t="s">
        <v>18</v>
      </c>
      <c r="P551" s="156" t="s">
        <v>18</v>
      </c>
      <c r="Q551" s="127" t="s">
        <v>18</v>
      </c>
      <c r="R551" s="156" t="s">
        <v>18</v>
      </c>
      <c r="S551" s="127" t="s">
        <v>18</v>
      </c>
    </row>
    <row r="552" spans="1:19" s="1" customFormat="1">
      <c r="A552" s="215" t="s">
        <v>3281</v>
      </c>
      <c r="B552" s="2" t="s">
        <v>889</v>
      </c>
      <c r="C552" s="18" t="s">
        <v>1239</v>
      </c>
      <c r="D552" s="17" t="s">
        <v>1240</v>
      </c>
      <c r="E552" s="153">
        <v>245</v>
      </c>
      <c r="F552" s="154">
        <v>0.3</v>
      </c>
      <c r="G552" s="153">
        <v>171.5</v>
      </c>
      <c r="H552" s="194">
        <v>36</v>
      </c>
      <c r="I552" s="194">
        <v>48</v>
      </c>
      <c r="J552" s="127">
        <v>0</v>
      </c>
      <c r="K552" s="127">
        <v>0</v>
      </c>
      <c r="L552" s="127">
        <v>0</v>
      </c>
      <c r="M552" s="156" t="s">
        <v>18</v>
      </c>
      <c r="N552" s="156" t="s">
        <v>18</v>
      </c>
      <c r="O552" s="156" t="s">
        <v>18</v>
      </c>
      <c r="P552" s="156" t="s">
        <v>18</v>
      </c>
      <c r="Q552" s="127" t="s">
        <v>18</v>
      </c>
      <c r="R552" s="156" t="s">
        <v>18</v>
      </c>
      <c r="S552" s="127" t="s">
        <v>18</v>
      </c>
    </row>
    <row r="553" spans="1:19" s="1" customFormat="1">
      <c r="A553" s="215" t="s">
        <v>3281</v>
      </c>
      <c r="B553" s="2" t="s">
        <v>889</v>
      </c>
      <c r="C553" s="3" t="s">
        <v>1241</v>
      </c>
      <c r="D553" s="4" t="s">
        <v>1242</v>
      </c>
      <c r="E553" s="153">
        <v>1380</v>
      </c>
      <c r="F553" s="154">
        <v>0.3</v>
      </c>
      <c r="G553" s="153">
        <v>965.99999999999989</v>
      </c>
      <c r="H553" s="127">
        <v>0</v>
      </c>
      <c r="I553" s="127">
        <v>0</v>
      </c>
      <c r="J553" s="127">
        <v>0</v>
      </c>
      <c r="K553" s="127">
        <v>0</v>
      </c>
      <c r="L553" s="127">
        <v>0</v>
      </c>
      <c r="M553" s="156" t="s">
        <v>18</v>
      </c>
      <c r="N553" s="156" t="s">
        <v>18</v>
      </c>
      <c r="O553" s="156" t="s">
        <v>18</v>
      </c>
      <c r="P553" s="156" t="s">
        <v>18</v>
      </c>
      <c r="Q553" s="127" t="s">
        <v>18</v>
      </c>
      <c r="R553" s="156" t="s">
        <v>18</v>
      </c>
      <c r="S553" s="127" t="s">
        <v>18</v>
      </c>
    </row>
    <row r="554" spans="1:19" s="1" customFormat="1">
      <c r="A554" s="215" t="s">
        <v>3281</v>
      </c>
      <c r="B554" s="2" t="s">
        <v>889</v>
      </c>
      <c r="C554" s="235" t="s">
        <v>3391</v>
      </c>
      <c r="D554" s="17" t="s">
        <v>3319</v>
      </c>
      <c r="E554" s="177">
        <v>6765</v>
      </c>
      <c r="F554" s="157">
        <v>0.3</v>
      </c>
      <c r="G554" s="156">
        <f>E554-(E554*F554)</f>
        <v>4735.5</v>
      </c>
      <c r="H554" s="194">
        <v>876</v>
      </c>
      <c r="I554" s="194">
        <v>1020</v>
      </c>
      <c r="J554" s="281">
        <v>0</v>
      </c>
      <c r="K554" s="192">
        <v>0</v>
      </c>
      <c r="L554" s="281">
        <v>0</v>
      </c>
      <c r="M554" s="156" t="s">
        <v>18</v>
      </c>
      <c r="N554" s="127" t="s">
        <v>18</v>
      </c>
      <c r="O554" s="127" t="s">
        <v>18</v>
      </c>
      <c r="P554" s="127" t="s">
        <v>18</v>
      </c>
      <c r="Q554" s="127" t="s">
        <v>18</v>
      </c>
      <c r="R554" s="127" t="s">
        <v>18</v>
      </c>
      <c r="S554" s="127" t="s">
        <v>18</v>
      </c>
    </row>
    <row r="555" spans="1:19" s="1" customFormat="1">
      <c r="A555" s="215" t="s">
        <v>3281</v>
      </c>
      <c r="B555" s="2" t="s">
        <v>889</v>
      </c>
      <c r="C555" s="18" t="s">
        <v>1243</v>
      </c>
      <c r="D555" s="17" t="s">
        <v>1244</v>
      </c>
      <c r="E555" s="153">
        <v>3395</v>
      </c>
      <c r="F555" s="154">
        <v>0.3</v>
      </c>
      <c r="G555" s="153">
        <v>2376.5</v>
      </c>
      <c r="H555" s="194">
        <v>444</v>
      </c>
      <c r="I555" s="194">
        <v>492</v>
      </c>
      <c r="J555" s="127">
        <v>0</v>
      </c>
      <c r="K555" s="127">
        <v>0</v>
      </c>
      <c r="L555" s="127">
        <v>0</v>
      </c>
      <c r="M555" s="156" t="s">
        <v>18</v>
      </c>
      <c r="N555" s="156" t="s">
        <v>18</v>
      </c>
      <c r="O555" s="156" t="s">
        <v>18</v>
      </c>
      <c r="P555" s="156" t="s">
        <v>18</v>
      </c>
      <c r="Q555" s="127" t="s">
        <v>18</v>
      </c>
      <c r="R555" s="156" t="s">
        <v>18</v>
      </c>
      <c r="S555" s="127" t="s">
        <v>18</v>
      </c>
    </row>
    <row r="556" spans="1:19" s="1" customFormat="1">
      <c r="A556" s="215" t="s">
        <v>3281</v>
      </c>
      <c r="B556" s="2" t="s">
        <v>889</v>
      </c>
      <c r="C556" s="18" t="s">
        <v>1245</v>
      </c>
      <c r="D556" s="17" t="s">
        <v>1246</v>
      </c>
      <c r="E556" s="153">
        <v>6110</v>
      </c>
      <c r="F556" s="154">
        <v>0.3</v>
      </c>
      <c r="G556" s="153">
        <v>4277</v>
      </c>
      <c r="H556" s="194">
        <v>792</v>
      </c>
      <c r="I556" s="194">
        <v>888</v>
      </c>
      <c r="J556" s="127">
        <v>0</v>
      </c>
      <c r="K556" s="127">
        <v>0</v>
      </c>
      <c r="L556" s="127">
        <v>0</v>
      </c>
      <c r="M556" s="156" t="s">
        <v>18</v>
      </c>
      <c r="N556" s="156" t="s">
        <v>18</v>
      </c>
      <c r="O556" s="156" t="s">
        <v>18</v>
      </c>
      <c r="P556" s="156" t="s">
        <v>18</v>
      </c>
      <c r="Q556" s="127" t="s">
        <v>18</v>
      </c>
      <c r="R556" s="156" t="s">
        <v>18</v>
      </c>
      <c r="S556" s="127" t="s">
        <v>18</v>
      </c>
    </row>
    <row r="557" spans="1:19" s="1" customFormat="1">
      <c r="A557" s="215" t="s">
        <v>3281</v>
      </c>
      <c r="B557" s="2" t="s">
        <v>889</v>
      </c>
      <c r="C557" s="18" t="s">
        <v>1247</v>
      </c>
      <c r="D557" s="17" t="s">
        <v>1248</v>
      </c>
      <c r="E557" s="153">
        <v>2035</v>
      </c>
      <c r="F557" s="154">
        <v>0.3</v>
      </c>
      <c r="G557" s="153">
        <v>1424.5</v>
      </c>
      <c r="H557" s="194">
        <v>264</v>
      </c>
      <c r="I557" s="194">
        <v>300</v>
      </c>
      <c r="J557" s="127">
        <v>0</v>
      </c>
      <c r="K557" s="127">
        <v>0</v>
      </c>
      <c r="L557" s="127">
        <v>0</v>
      </c>
      <c r="M557" s="156" t="s">
        <v>18</v>
      </c>
      <c r="N557" s="156" t="s">
        <v>18</v>
      </c>
      <c r="O557" s="156" t="s">
        <v>18</v>
      </c>
      <c r="P557" s="156" t="s">
        <v>18</v>
      </c>
      <c r="Q557" s="127" t="s">
        <v>18</v>
      </c>
      <c r="R557" s="156" t="s">
        <v>18</v>
      </c>
      <c r="S557" s="127" t="s">
        <v>18</v>
      </c>
    </row>
    <row r="558" spans="1:19" s="1" customFormat="1">
      <c r="A558" s="215" t="s">
        <v>3281</v>
      </c>
      <c r="B558" s="2" t="s">
        <v>889</v>
      </c>
      <c r="C558" s="18" t="s">
        <v>1249</v>
      </c>
      <c r="D558" s="17" t="s">
        <v>1250</v>
      </c>
      <c r="E558" s="153">
        <v>6105</v>
      </c>
      <c r="F558" s="154">
        <v>0.3</v>
      </c>
      <c r="G558" s="153">
        <v>4273.5</v>
      </c>
      <c r="H558" s="194">
        <v>792</v>
      </c>
      <c r="I558" s="194">
        <v>888</v>
      </c>
      <c r="J558" s="127">
        <v>0</v>
      </c>
      <c r="K558" s="127">
        <v>0</v>
      </c>
      <c r="L558" s="127">
        <v>0</v>
      </c>
      <c r="M558" s="156" t="s">
        <v>18</v>
      </c>
      <c r="N558" s="156" t="s">
        <v>18</v>
      </c>
      <c r="O558" s="156" t="s">
        <v>18</v>
      </c>
      <c r="P558" s="156" t="s">
        <v>18</v>
      </c>
      <c r="Q558" s="127" t="s">
        <v>18</v>
      </c>
      <c r="R558" s="156" t="s">
        <v>18</v>
      </c>
      <c r="S558" s="127" t="s">
        <v>18</v>
      </c>
    </row>
    <row r="559" spans="1:19" s="1" customFormat="1">
      <c r="A559" s="215" t="s">
        <v>3281</v>
      </c>
      <c r="B559" s="2" t="s">
        <v>889</v>
      </c>
      <c r="C559" s="3" t="s">
        <v>1251</v>
      </c>
      <c r="D559" s="3" t="s">
        <v>1252</v>
      </c>
      <c r="E559" s="153">
        <v>2760</v>
      </c>
      <c r="F559" s="154">
        <v>0.3</v>
      </c>
      <c r="G559" s="153">
        <v>1931.9999999999998</v>
      </c>
      <c r="H559" s="193">
        <v>360</v>
      </c>
      <c r="I559" s="127">
        <v>384</v>
      </c>
      <c r="J559" s="127">
        <v>0</v>
      </c>
      <c r="K559" s="127">
        <v>0</v>
      </c>
      <c r="L559" s="127">
        <v>0</v>
      </c>
      <c r="M559" s="156" t="s">
        <v>18</v>
      </c>
      <c r="N559" s="156" t="s">
        <v>18</v>
      </c>
      <c r="O559" s="156" t="s">
        <v>18</v>
      </c>
      <c r="P559" s="156" t="s">
        <v>18</v>
      </c>
      <c r="Q559" s="127" t="s">
        <v>18</v>
      </c>
      <c r="R559" s="156" t="s">
        <v>18</v>
      </c>
      <c r="S559" s="127" t="s">
        <v>18</v>
      </c>
    </row>
    <row r="560" spans="1:19" s="1" customFormat="1">
      <c r="A560" s="215" t="s">
        <v>3281</v>
      </c>
      <c r="B560" s="2" t="s">
        <v>889</v>
      </c>
      <c r="C560" s="3" t="s">
        <v>1253</v>
      </c>
      <c r="D560" s="3" t="s">
        <v>1254</v>
      </c>
      <c r="E560" s="153">
        <v>2440</v>
      </c>
      <c r="F560" s="154">
        <v>0.3</v>
      </c>
      <c r="G560" s="153">
        <v>1708</v>
      </c>
      <c r="H560" s="193">
        <v>312</v>
      </c>
      <c r="I560" s="127">
        <v>336</v>
      </c>
      <c r="J560" s="127">
        <v>0</v>
      </c>
      <c r="K560" s="127">
        <v>0</v>
      </c>
      <c r="L560" s="127">
        <v>0</v>
      </c>
      <c r="M560" s="156" t="s">
        <v>18</v>
      </c>
      <c r="N560" s="156" t="s">
        <v>18</v>
      </c>
      <c r="O560" s="156" t="s">
        <v>18</v>
      </c>
      <c r="P560" s="156" t="s">
        <v>18</v>
      </c>
      <c r="Q560" s="127" t="s">
        <v>18</v>
      </c>
      <c r="R560" s="156" t="s">
        <v>18</v>
      </c>
      <c r="S560" s="127" t="s">
        <v>18</v>
      </c>
    </row>
    <row r="561" spans="1:19" s="1" customFormat="1">
      <c r="A561" s="215" t="s">
        <v>3281</v>
      </c>
      <c r="B561" s="2" t="s">
        <v>889</v>
      </c>
      <c r="C561" s="3" t="s">
        <v>1255</v>
      </c>
      <c r="D561" s="3" t="s">
        <v>1256</v>
      </c>
      <c r="E561" s="153">
        <v>2440</v>
      </c>
      <c r="F561" s="154">
        <v>0.3</v>
      </c>
      <c r="G561" s="153">
        <v>1708</v>
      </c>
      <c r="H561" s="193">
        <v>312</v>
      </c>
      <c r="I561" s="127">
        <v>336</v>
      </c>
      <c r="J561" s="127">
        <v>0</v>
      </c>
      <c r="K561" s="127">
        <v>0</v>
      </c>
      <c r="L561" s="127">
        <v>0</v>
      </c>
      <c r="M561" s="156" t="s">
        <v>18</v>
      </c>
      <c r="N561" s="156" t="s">
        <v>18</v>
      </c>
      <c r="O561" s="156" t="s">
        <v>18</v>
      </c>
      <c r="P561" s="156" t="s">
        <v>18</v>
      </c>
      <c r="Q561" s="127" t="s">
        <v>18</v>
      </c>
      <c r="R561" s="156" t="s">
        <v>18</v>
      </c>
      <c r="S561" s="127" t="s">
        <v>18</v>
      </c>
    </row>
    <row r="562" spans="1:19" s="1" customFormat="1">
      <c r="A562" s="215" t="s">
        <v>3281</v>
      </c>
      <c r="B562" s="2" t="s">
        <v>889</v>
      </c>
      <c r="C562" s="3" t="s">
        <v>1257</v>
      </c>
      <c r="D562" s="3" t="s">
        <v>1258</v>
      </c>
      <c r="E562" s="153">
        <v>7685</v>
      </c>
      <c r="F562" s="154">
        <v>0.3</v>
      </c>
      <c r="G562" s="153">
        <v>5379.5</v>
      </c>
      <c r="H562" s="193">
        <v>996</v>
      </c>
      <c r="I562" s="127">
        <v>1068</v>
      </c>
      <c r="J562" s="127">
        <v>0</v>
      </c>
      <c r="K562" s="127">
        <v>0</v>
      </c>
      <c r="L562" s="127">
        <v>0</v>
      </c>
      <c r="M562" s="156" t="s">
        <v>18</v>
      </c>
      <c r="N562" s="156" t="s">
        <v>18</v>
      </c>
      <c r="O562" s="156" t="s">
        <v>18</v>
      </c>
      <c r="P562" s="156" t="s">
        <v>18</v>
      </c>
      <c r="Q562" s="127" t="s">
        <v>18</v>
      </c>
      <c r="R562" s="156" t="s">
        <v>18</v>
      </c>
      <c r="S562" s="127" t="s">
        <v>18</v>
      </c>
    </row>
    <row r="563" spans="1:19" s="1" customFormat="1">
      <c r="A563" s="215" t="s">
        <v>3281</v>
      </c>
      <c r="B563" s="2" t="s">
        <v>889</v>
      </c>
      <c r="C563" s="3" t="s">
        <v>1259</v>
      </c>
      <c r="D563" s="3" t="s">
        <v>1260</v>
      </c>
      <c r="E563" s="153">
        <v>9615</v>
      </c>
      <c r="F563" s="154">
        <v>0.3</v>
      </c>
      <c r="G563" s="153">
        <v>6730.5</v>
      </c>
      <c r="H563" s="193">
        <v>1248</v>
      </c>
      <c r="I563" s="127">
        <v>1332</v>
      </c>
      <c r="J563" s="127">
        <v>0</v>
      </c>
      <c r="K563" s="127">
        <v>0</v>
      </c>
      <c r="L563" s="127">
        <v>0</v>
      </c>
      <c r="M563" s="156" t="s">
        <v>18</v>
      </c>
      <c r="N563" s="156" t="s">
        <v>18</v>
      </c>
      <c r="O563" s="156" t="s">
        <v>18</v>
      </c>
      <c r="P563" s="156" t="s">
        <v>18</v>
      </c>
      <c r="Q563" s="127" t="s">
        <v>18</v>
      </c>
      <c r="R563" s="156" t="s">
        <v>18</v>
      </c>
      <c r="S563" s="127" t="s">
        <v>18</v>
      </c>
    </row>
    <row r="564" spans="1:19" s="1" customFormat="1">
      <c r="A564" s="215" t="s">
        <v>3281</v>
      </c>
      <c r="B564" s="2" t="s">
        <v>889</v>
      </c>
      <c r="C564" s="3" t="s">
        <v>1261</v>
      </c>
      <c r="D564" s="3" t="s">
        <v>1262</v>
      </c>
      <c r="E564" s="153">
        <v>2745</v>
      </c>
      <c r="F564" s="154">
        <v>0.3</v>
      </c>
      <c r="G564" s="153">
        <v>1921.4999999999998</v>
      </c>
      <c r="H564" s="193">
        <v>360</v>
      </c>
      <c r="I564" s="127">
        <v>384</v>
      </c>
      <c r="J564" s="127">
        <v>0</v>
      </c>
      <c r="K564" s="127">
        <v>0</v>
      </c>
      <c r="L564" s="127">
        <v>0</v>
      </c>
      <c r="M564" s="156" t="s">
        <v>18</v>
      </c>
      <c r="N564" s="156" t="s">
        <v>18</v>
      </c>
      <c r="O564" s="156" t="s">
        <v>18</v>
      </c>
      <c r="P564" s="156" t="s">
        <v>18</v>
      </c>
      <c r="Q564" s="127" t="s">
        <v>18</v>
      </c>
      <c r="R564" s="156" t="s">
        <v>18</v>
      </c>
      <c r="S564" s="127" t="s">
        <v>18</v>
      </c>
    </row>
    <row r="565" spans="1:19" s="1" customFormat="1">
      <c r="A565" s="215" t="s">
        <v>3281</v>
      </c>
      <c r="B565" s="2" t="s">
        <v>889</v>
      </c>
      <c r="C565" s="3" t="s">
        <v>1263</v>
      </c>
      <c r="D565" s="3" t="s">
        <v>1264</v>
      </c>
      <c r="E565" s="153">
        <v>1375</v>
      </c>
      <c r="F565" s="154">
        <v>0.3</v>
      </c>
      <c r="G565" s="153">
        <v>962.49999999999989</v>
      </c>
      <c r="H565" s="193">
        <v>180</v>
      </c>
      <c r="I565" s="127">
        <v>192</v>
      </c>
      <c r="J565" s="127">
        <v>0</v>
      </c>
      <c r="K565" s="127">
        <v>0</v>
      </c>
      <c r="L565" s="127">
        <v>0</v>
      </c>
      <c r="M565" s="156" t="s">
        <v>18</v>
      </c>
      <c r="N565" s="156" t="s">
        <v>18</v>
      </c>
      <c r="O565" s="156" t="s">
        <v>18</v>
      </c>
      <c r="P565" s="156" t="s">
        <v>18</v>
      </c>
      <c r="Q565" s="127" t="s">
        <v>18</v>
      </c>
      <c r="R565" s="156" t="s">
        <v>18</v>
      </c>
      <c r="S565" s="127" t="s">
        <v>18</v>
      </c>
    </row>
    <row r="566" spans="1:19" s="1" customFormat="1">
      <c r="A566" s="215" t="s">
        <v>3281</v>
      </c>
      <c r="B566" s="2" t="s">
        <v>889</v>
      </c>
      <c r="C566" s="3" t="s">
        <v>1265</v>
      </c>
      <c r="D566" s="3" t="s">
        <v>1266</v>
      </c>
      <c r="E566" s="153">
        <v>1530</v>
      </c>
      <c r="F566" s="154">
        <v>0.3</v>
      </c>
      <c r="G566" s="153">
        <v>1071</v>
      </c>
      <c r="H566" s="193">
        <v>204</v>
      </c>
      <c r="I566" s="127">
        <v>216</v>
      </c>
      <c r="J566" s="127">
        <v>0</v>
      </c>
      <c r="K566" s="127">
        <v>0</v>
      </c>
      <c r="L566" s="127">
        <v>0</v>
      </c>
      <c r="M566" s="156" t="s">
        <v>18</v>
      </c>
      <c r="N566" s="156" t="s">
        <v>18</v>
      </c>
      <c r="O566" s="156" t="s">
        <v>18</v>
      </c>
      <c r="P566" s="156" t="s">
        <v>18</v>
      </c>
      <c r="Q566" s="127" t="s">
        <v>18</v>
      </c>
      <c r="R566" s="156" t="s">
        <v>18</v>
      </c>
      <c r="S566" s="127" t="s">
        <v>18</v>
      </c>
    </row>
    <row r="567" spans="1:19" s="1" customFormat="1">
      <c r="A567" s="215" t="s">
        <v>3281</v>
      </c>
      <c r="B567" s="2" t="s">
        <v>889</v>
      </c>
      <c r="C567" s="3" t="s">
        <v>1267</v>
      </c>
      <c r="D567" s="3" t="s">
        <v>1268</v>
      </c>
      <c r="E567" s="153">
        <v>29165</v>
      </c>
      <c r="F567" s="154">
        <v>0.3</v>
      </c>
      <c r="G567" s="153">
        <v>20415.5</v>
      </c>
      <c r="H567" s="194">
        <v>3792</v>
      </c>
      <c r="I567" s="127">
        <v>4044</v>
      </c>
      <c r="J567" s="127">
        <v>0</v>
      </c>
      <c r="K567" s="127">
        <v>0</v>
      </c>
      <c r="L567" s="127">
        <v>0</v>
      </c>
      <c r="M567" s="156" t="s">
        <v>18</v>
      </c>
      <c r="N567" s="156" t="s">
        <v>18</v>
      </c>
      <c r="O567" s="156" t="s">
        <v>18</v>
      </c>
      <c r="P567" s="156" t="s">
        <v>18</v>
      </c>
      <c r="Q567" s="127" t="s">
        <v>18</v>
      </c>
      <c r="R567" s="156" t="s">
        <v>18</v>
      </c>
      <c r="S567" s="127" t="s">
        <v>18</v>
      </c>
    </row>
    <row r="568" spans="1:19" s="1" customFormat="1">
      <c r="A568" s="215" t="s">
        <v>3281</v>
      </c>
      <c r="B568" s="2" t="s">
        <v>889</v>
      </c>
      <c r="C568" s="3" t="s">
        <v>1269</v>
      </c>
      <c r="D568" s="3" t="s">
        <v>1270</v>
      </c>
      <c r="E568" s="153">
        <v>30715</v>
      </c>
      <c r="F568" s="154">
        <v>0.3</v>
      </c>
      <c r="G568" s="153">
        <v>21500.5</v>
      </c>
      <c r="H568" s="194">
        <v>3996</v>
      </c>
      <c r="I568" s="127">
        <v>4260</v>
      </c>
      <c r="J568" s="127">
        <v>0</v>
      </c>
      <c r="K568" s="127">
        <v>0</v>
      </c>
      <c r="L568" s="127">
        <v>0</v>
      </c>
      <c r="M568" s="156" t="s">
        <v>18</v>
      </c>
      <c r="N568" s="156" t="s">
        <v>18</v>
      </c>
      <c r="O568" s="156" t="s">
        <v>18</v>
      </c>
      <c r="P568" s="156" t="s">
        <v>18</v>
      </c>
      <c r="Q568" s="127" t="s">
        <v>18</v>
      </c>
      <c r="R568" s="156" t="s">
        <v>18</v>
      </c>
      <c r="S568" s="127" t="s">
        <v>18</v>
      </c>
    </row>
    <row r="569" spans="1:19" s="1" customFormat="1">
      <c r="A569" s="215" t="s">
        <v>3281</v>
      </c>
      <c r="B569" s="2" t="s">
        <v>889</v>
      </c>
      <c r="C569" s="3" t="s">
        <v>1271</v>
      </c>
      <c r="D569" s="3" t="s">
        <v>1272</v>
      </c>
      <c r="E569" s="153">
        <v>34765</v>
      </c>
      <c r="F569" s="154">
        <v>0.3</v>
      </c>
      <c r="G569" s="153">
        <v>24335.5</v>
      </c>
      <c r="H569" s="194">
        <v>4524</v>
      </c>
      <c r="I569" s="127">
        <v>4824</v>
      </c>
      <c r="J569" s="127">
        <v>0</v>
      </c>
      <c r="K569" s="127">
        <v>0</v>
      </c>
      <c r="L569" s="127">
        <v>0</v>
      </c>
      <c r="M569" s="156" t="s">
        <v>18</v>
      </c>
      <c r="N569" s="156" t="s">
        <v>18</v>
      </c>
      <c r="O569" s="156" t="s">
        <v>18</v>
      </c>
      <c r="P569" s="156" t="s">
        <v>18</v>
      </c>
      <c r="Q569" s="127" t="s">
        <v>18</v>
      </c>
      <c r="R569" s="156" t="s">
        <v>18</v>
      </c>
      <c r="S569" s="127" t="s">
        <v>18</v>
      </c>
    </row>
    <row r="570" spans="1:19" s="1" customFormat="1">
      <c r="A570" s="215" t="s">
        <v>3281</v>
      </c>
      <c r="B570" s="2" t="s">
        <v>889</v>
      </c>
      <c r="C570" s="3" t="s">
        <v>1273</v>
      </c>
      <c r="D570" s="3" t="s">
        <v>1274</v>
      </c>
      <c r="E570" s="153">
        <v>36345</v>
      </c>
      <c r="F570" s="154">
        <v>0.3</v>
      </c>
      <c r="G570" s="153">
        <v>25441.5</v>
      </c>
      <c r="H570" s="194">
        <v>4728</v>
      </c>
      <c r="I570" s="127">
        <v>5040</v>
      </c>
      <c r="J570" s="127">
        <v>0</v>
      </c>
      <c r="K570" s="127">
        <v>0</v>
      </c>
      <c r="L570" s="127">
        <v>0</v>
      </c>
      <c r="M570" s="156" t="s">
        <v>18</v>
      </c>
      <c r="N570" s="156" t="s">
        <v>18</v>
      </c>
      <c r="O570" s="156" t="s">
        <v>18</v>
      </c>
      <c r="P570" s="156" t="s">
        <v>18</v>
      </c>
      <c r="Q570" s="127" t="s">
        <v>18</v>
      </c>
      <c r="R570" s="156" t="s">
        <v>18</v>
      </c>
      <c r="S570" s="127" t="s">
        <v>18</v>
      </c>
    </row>
    <row r="571" spans="1:19" s="1" customFormat="1">
      <c r="A571" s="215" t="s">
        <v>3281</v>
      </c>
      <c r="B571" s="2" t="s">
        <v>889</v>
      </c>
      <c r="C571" s="3" t="s">
        <v>1275</v>
      </c>
      <c r="D571" s="3" t="s">
        <v>1276</v>
      </c>
      <c r="E571" s="153">
        <v>40930</v>
      </c>
      <c r="F571" s="154">
        <v>0.3</v>
      </c>
      <c r="G571" s="153">
        <v>28651</v>
      </c>
      <c r="H571" s="194">
        <v>5316</v>
      </c>
      <c r="I571" s="127">
        <v>5676</v>
      </c>
      <c r="J571" s="127">
        <v>0</v>
      </c>
      <c r="K571" s="127">
        <v>0</v>
      </c>
      <c r="L571" s="127">
        <v>0</v>
      </c>
      <c r="M571" s="156" t="s">
        <v>18</v>
      </c>
      <c r="N571" s="156" t="s">
        <v>18</v>
      </c>
      <c r="O571" s="156" t="s">
        <v>18</v>
      </c>
      <c r="P571" s="156" t="s">
        <v>18</v>
      </c>
      <c r="Q571" s="127" t="s">
        <v>18</v>
      </c>
      <c r="R571" s="156" t="s">
        <v>18</v>
      </c>
      <c r="S571" s="127" t="s">
        <v>18</v>
      </c>
    </row>
    <row r="572" spans="1:19" s="1" customFormat="1">
      <c r="A572" s="215" t="s">
        <v>3281</v>
      </c>
      <c r="B572" s="2" t="s">
        <v>889</v>
      </c>
      <c r="C572" s="3" t="s">
        <v>1277</v>
      </c>
      <c r="D572" s="3" t="s">
        <v>1278</v>
      </c>
      <c r="E572" s="153">
        <v>30915</v>
      </c>
      <c r="F572" s="154">
        <v>0.3</v>
      </c>
      <c r="G572" s="153">
        <v>21640.5</v>
      </c>
      <c r="H572" s="194">
        <v>4020</v>
      </c>
      <c r="I572" s="127">
        <v>4284</v>
      </c>
      <c r="J572" s="127">
        <v>0</v>
      </c>
      <c r="K572" s="127">
        <v>0</v>
      </c>
      <c r="L572" s="127">
        <v>0</v>
      </c>
      <c r="M572" s="156" t="s">
        <v>18</v>
      </c>
      <c r="N572" s="156" t="s">
        <v>18</v>
      </c>
      <c r="O572" s="156" t="s">
        <v>18</v>
      </c>
      <c r="P572" s="156" t="s">
        <v>18</v>
      </c>
      <c r="Q572" s="127" t="s">
        <v>18</v>
      </c>
      <c r="R572" s="156" t="s">
        <v>18</v>
      </c>
      <c r="S572" s="127" t="s">
        <v>18</v>
      </c>
    </row>
    <row r="573" spans="1:19" s="1" customFormat="1">
      <c r="A573" s="215" t="s">
        <v>3281</v>
      </c>
      <c r="B573" s="2" t="s">
        <v>889</v>
      </c>
      <c r="C573" s="3" t="s">
        <v>1279</v>
      </c>
      <c r="D573" s="3" t="s">
        <v>1280</v>
      </c>
      <c r="E573" s="153">
        <v>32485</v>
      </c>
      <c r="F573" s="154">
        <v>0.3</v>
      </c>
      <c r="G573" s="153">
        <v>22739.5</v>
      </c>
      <c r="H573" s="194">
        <v>4224</v>
      </c>
      <c r="I573" s="127">
        <v>4512</v>
      </c>
      <c r="J573" s="127">
        <v>0</v>
      </c>
      <c r="K573" s="127">
        <v>0</v>
      </c>
      <c r="L573" s="127">
        <v>0</v>
      </c>
      <c r="M573" s="156" t="s">
        <v>18</v>
      </c>
      <c r="N573" s="156" t="s">
        <v>18</v>
      </c>
      <c r="O573" s="156" t="s">
        <v>18</v>
      </c>
      <c r="P573" s="156" t="s">
        <v>18</v>
      </c>
      <c r="Q573" s="127" t="s">
        <v>18</v>
      </c>
      <c r="R573" s="156" t="s">
        <v>18</v>
      </c>
      <c r="S573" s="127" t="s">
        <v>18</v>
      </c>
    </row>
    <row r="574" spans="1:19" s="1" customFormat="1">
      <c r="A574" s="215" t="s">
        <v>3281</v>
      </c>
      <c r="B574" s="2" t="s">
        <v>889</v>
      </c>
      <c r="C574" s="3" t="s">
        <v>1281</v>
      </c>
      <c r="D574" s="3" t="s">
        <v>1282</v>
      </c>
      <c r="E574" s="153">
        <v>36285</v>
      </c>
      <c r="F574" s="154">
        <v>0.3</v>
      </c>
      <c r="G574" s="153">
        <v>25399.5</v>
      </c>
      <c r="H574" s="194">
        <v>4716</v>
      </c>
      <c r="I574" s="127">
        <v>5028</v>
      </c>
      <c r="J574" s="127">
        <v>0</v>
      </c>
      <c r="K574" s="127">
        <v>0</v>
      </c>
      <c r="L574" s="127">
        <v>0</v>
      </c>
      <c r="M574" s="156" t="s">
        <v>18</v>
      </c>
      <c r="N574" s="156" t="s">
        <v>18</v>
      </c>
      <c r="O574" s="156" t="s">
        <v>18</v>
      </c>
      <c r="P574" s="156" t="s">
        <v>18</v>
      </c>
      <c r="Q574" s="127" t="s">
        <v>18</v>
      </c>
      <c r="R574" s="156" t="s">
        <v>18</v>
      </c>
      <c r="S574" s="127" t="s">
        <v>18</v>
      </c>
    </row>
    <row r="575" spans="1:19" s="1" customFormat="1" ht="29">
      <c r="A575" s="215" t="s">
        <v>3281</v>
      </c>
      <c r="B575" s="2" t="s">
        <v>889</v>
      </c>
      <c r="C575" s="3" t="s">
        <v>1283</v>
      </c>
      <c r="D575" s="3" t="s">
        <v>1284</v>
      </c>
      <c r="E575" s="153">
        <v>37870</v>
      </c>
      <c r="F575" s="154">
        <v>0.3</v>
      </c>
      <c r="G575" s="153">
        <v>26509</v>
      </c>
      <c r="H575" s="194">
        <v>4920</v>
      </c>
      <c r="I575" s="127">
        <v>5256</v>
      </c>
      <c r="J575" s="127">
        <v>0</v>
      </c>
      <c r="K575" s="127">
        <v>0</v>
      </c>
      <c r="L575" s="127">
        <v>0</v>
      </c>
      <c r="M575" s="156" t="s">
        <v>18</v>
      </c>
      <c r="N575" s="156" t="s">
        <v>18</v>
      </c>
      <c r="O575" s="156" t="s">
        <v>18</v>
      </c>
      <c r="P575" s="156" t="s">
        <v>18</v>
      </c>
      <c r="Q575" s="127" t="s">
        <v>18</v>
      </c>
      <c r="R575" s="156" t="s">
        <v>18</v>
      </c>
      <c r="S575" s="127" t="s">
        <v>18</v>
      </c>
    </row>
    <row r="576" spans="1:19" s="1" customFormat="1">
      <c r="A576" s="215" t="s">
        <v>3281</v>
      </c>
      <c r="B576" s="2" t="s">
        <v>889</v>
      </c>
      <c r="C576" s="3" t="s">
        <v>1285</v>
      </c>
      <c r="D576" s="3" t="s">
        <v>1286</v>
      </c>
      <c r="E576" s="153">
        <v>42650</v>
      </c>
      <c r="F576" s="154">
        <v>0.3</v>
      </c>
      <c r="G576" s="153">
        <v>29854.999999999996</v>
      </c>
      <c r="H576" s="194">
        <v>5544</v>
      </c>
      <c r="I576" s="127">
        <v>5916</v>
      </c>
      <c r="J576" s="127">
        <v>0</v>
      </c>
      <c r="K576" s="127">
        <v>0</v>
      </c>
      <c r="L576" s="127">
        <v>0</v>
      </c>
      <c r="M576" s="156" t="s">
        <v>18</v>
      </c>
      <c r="N576" s="156" t="s">
        <v>18</v>
      </c>
      <c r="O576" s="156" t="s">
        <v>18</v>
      </c>
      <c r="P576" s="156" t="s">
        <v>18</v>
      </c>
      <c r="Q576" s="127" t="s">
        <v>18</v>
      </c>
      <c r="R576" s="156" t="s">
        <v>18</v>
      </c>
      <c r="S576" s="127" t="s">
        <v>18</v>
      </c>
    </row>
    <row r="577" spans="1:19" s="1" customFormat="1">
      <c r="A577" s="215" t="s">
        <v>3281</v>
      </c>
      <c r="B577" s="2" t="s">
        <v>889</v>
      </c>
      <c r="C577" s="3" t="s">
        <v>1287</v>
      </c>
      <c r="D577" s="3" t="s">
        <v>1288</v>
      </c>
      <c r="E577" s="153">
        <v>425</v>
      </c>
      <c r="F577" s="154">
        <v>0.3</v>
      </c>
      <c r="G577" s="153">
        <v>297.5</v>
      </c>
      <c r="H577" s="193">
        <v>60</v>
      </c>
      <c r="I577" s="127">
        <v>60</v>
      </c>
      <c r="J577" s="127">
        <v>0</v>
      </c>
      <c r="K577" s="127">
        <v>0</v>
      </c>
      <c r="L577" s="127">
        <v>0</v>
      </c>
      <c r="M577" s="156" t="s">
        <v>18</v>
      </c>
      <c r="N577" s="156" t="s">
        <v>18</v>
      </c>
      <c r="O577" s="156" t="s">
        <v>18</v>
      </c>
      <c r="P577" s="156" t="s">
        <v>18</v>
      </c>
      <c r="Q577" s="127" t="s">
        <v>18</v>
      </c>
      <c r="R577" s="156" t="s">
        <v>18</v>
      </c>
      <c r="S577" s="127" t="s">
        <v>18</v>
      </c>
    </row>
    <row r="578" spans="1:19" s="1" customFormat="1">
      <c r="A578" s="215" t="s">
        <v>3281</v>
      </c>
      <c r="B578" s="2" t="s">
        <v>889</v>
      </c>
      <c r="C578" s="3" t="s">
        <v>1289</v>
      </c>
      <c r="D578" s="3" t="s">
        <v>1290</v>
      </c>
      <c r="E578" s="153">
        <v>1735</v>
      </c>
      <c r="F578" s="154">
        <v>0.3</v>
      </c>
      <c r="G578" s="153">
        <v>1214.5</v>
      </c>
      <c r="H578" s="193">
        <v>228</v>
      </c>
      <c r="I578" s="127">
        <v>240</v>
      </c>
      <c r="J578" s="127">
        <v>0</v>
      </c>
      <c r="K578" s="127">
        <v>0</v>
      </c>
      <c r="L578" s="127">
        <v>0</v>
      </c>
      <c r="M578" s="156" t="s">
        <v>18</v>
      </c>
      <c r="N578" s="156" t="s">
        <v>18</v>
      </c>
      <c r="O578" s="156" t="s">
        <v>18</v>
      </c>
      <c r="P578" s="156" t="s">
        <v>18</v>
      </c>
      <c r="Q578" s="127" t="s">
        <v>18</v>
      </c>
      <c r="R578" s="156" t="s">
        <v>18</v>
      </c>
      <c r="S578" s="127" t="s">
        <v>18</v>
      </c>
    </row>
    <row r="579" spans="1:19" s="1" customFormat="1">
      <c r="A579" s="215" t="s">
        <v>3281</v>
      </c>
      <c r="B579" s="2" t="s">
        <v>889</v>
      </c>
      <c r="C579" s="3" t="s">
        <v>1291</v>
      </c>
      <c r="D579" s="3" t="s">
        <v>1292</v>
      </c>
      <c r="E579" s="153">
        <v>3480</v>
      </c>
      <c r="F579" s="154">
        <v>0.3</v>
      </c>
      <c r="G579" s="153">
        <v>2436</v>
      </c>
      <c r="H579" s="193">
        <v>456</v>
      </c>
      <c r="I579" s="127">
        <v>480</v>
      </c>
      <c r="J579" s="127">
        <v>0</v>
      </c>
      <c r="K579" s="127">
        <v>0</v>
      </c>
      <c r="L579" s="127">
        <v>0</v>
      </c>
      <c r="M579" s="156" t="s">
        <v>18</v>
      </c>
      <c r="N579" s="156" t="s">
        <v>18</v>
      </c>
      <c r="O579" s="156" t="s">
        <v>18</v>
      </c>
      <c r="P579" s="156" t="s">
        <v>18</v>
      </c>
      <c r="Q579" s="127" t="s">
        <v>18</v>
      </c>
      <c r="R579" s="156" t="s">
        <v>18</v>
      </c>
      <c r="S579" s="127" t="s">
        <v>18</v>
      </c>
    </row>
    <row r="580" spans="1:19" s="1" customFormat="1">
      <c r="A580" s="215" t="s">
        <v>3281</v>
      </c>
      <c r="B580" s="2" t="s">
        <v>889</v>
      </c>
      <c r="C580" s="3" t="s">
        <v>1293</v>
      </c>
      <c r="D580" s="3" t="s">
        <v>1294</v>
      </c>
      <c r="E580" s="153">
        <v>3480</v>
      </c>
      <c r="F580" s="154">
        <v>0.3</v>
      </c>
      <c r="G580" s="153">
        <v>2436</v>
      </c>
      <c r="H580" s="193">
        <v>456</v>
      </c>
      <c r="I580" s="127">
        <v>480</v>
      </c>
      <c r="J580" s="127">
        <v>0</v>
      </c>
      <c r="K580" s="127">
        <v>0</v>
      </c>
      <c r="L580" s="127">
        <v>0</v>
      </c>
      <c r="M580" s="156" t="s">
        <v>18</v>
      </c>
      <c r="N580" s="156" t="s">
        <v>18</v>
      </c>
      <c r="O580" s="156" t="s">
        <v>18</v>
      </c>
      <c r="P580" s="156" t="s">
        <v>18</v>
      </c>
      <c r="Q580" s="127" t="s">
        <v>18</v>
      </c>
      <c r="R580" s="156" t="s">
        <v>18</v>
      </c>
      <c r="S580" s="127" t="s">
        <v>18</v>
      </c>
    </row>
    <row r="581" spans="1:19" s="1" customFormat="1">
      <c r="A581" s="215" t="s">
        <v>3281</v>
      </c>
      <c r="B581" s="2" t="s">
        <v>889</v>
      </c>
      <c r="C581" s="3" t="s">
        <v>1295</v>
      </c>
      <c r="D581" s="3" t="s">
        <v>1296</v>
      </c>
      <c r="E581" s="153">
        <v>2990</v>
      </c>
      <c r="F581" s="154">
        <v>0.3</v>
      </c>
      <c r="G581" s="153">
        <v>2093</v>
      </c>
      <c r="H581" s="193">
        <v>384</v>
      </c>
      <c r="I581" s="127">
        <v>420</v>
      </c>
      <c r="J581" s="127">
        <v>0</v>
      </c>
      <c r="K581" s="127">
        <v>0</v>
      </c>
      <c r="L581" s="127">
        <v>0</v>
      </c>
      <c r="M581" s="156" t="s">
        <v>18</v>
      </c>
      <c r="N581" s="156" t="s">
        <v>18</v>
      </c>
      <c r="O581" s="156" t="s">
        <v>18</v>
      </c>
      <c r="P581" s="156" t="s">
        <v>18</v>
      </c>
      <c r="Q581" s="127" t="s">
        <v>18</v>
      </c>
      <c r="R581" s="156" t="s">
        <v>18</v>
      </c>
      <c r="S581" s="127" t="s">
        <v>18</v>
      </c>
    </row>
    <row r="582" spans="1:19" s="1" customFormat="1">
      <c r="A582" s="215" t="s">
        <v>3281</v>
      </c>
      <c r="B582" s="2" t="s">
        <v>889</v>
      </c>
      <c r="C582" s="3" t="s">
        <v>1297</v>
      </c>
      <c r="D582" s="3" t="s">
        <v>1298</v>
      </c>
      <c r="E582" s="153">
        <v>755</v>
      </c>
      <c r="F582" s="154">
        <v>0.3</v>
      </c>
      <c r="G582" s="153">
        <v>528.5</v>
      </c>
      <c r="H582" s="193">
        <v>96</v>
      </c>
      <c r="I582" s="127">
        <v>108</v>
      </c>
      <c r="J582" s="127">
        <v>0</v>
      </c>
      <c r="K582" s="127">
        <v>0</v>
      </c>
      <c r="L582" s="127">
        <v>0</v>
      </c>
      <c r="M582" s="156" t="s">
        <v>18</v>
      </c>
      <c r="N582" s="156" t="s">
        <v>18</v>
      </c>
      <c r="O582" s="156" t="s">
        <v>18</v>
      </c>
      <c r="P582" s="156" t="s">
        <v>18</v>
      </c>
      <c r="Q582" s="127" t="s">
        <v>18</v>
      </c>
      <c r="R582" s="156" t="s">
        <v>18</v>
      </c>
      <c r="S582" s="127" t="s">
        <v>18</v>
      </c>
    </row>
    <row r="583" spans="1:19" s="1" customFormat="1">
      <c r="A583" s="215" t="s">
        <v>3281</v>
      </c>
      <c r="B583" s="2" t="s">
        <v>889</v>
      </c>
      <c r="C583" s="3" t="s">
        <v>1299</v>
      </c>
      <c r="D583" s="3" t="s">
        <v>1300</v>
      </c>
      <c r="E583" s="153">
        <v>425</v>
      </c>
      <c r="F583" s="154">
        <v>0.3</v>
      </c>
      <c r="G583" s="153">
        <v>297.5</v>
      </c>
      <c r="H583" s="193">
        <v>60</v>
      </c>
      <c r="I583" s="127">
        <v>60</v>
      </c>
      <c r="J583" s="127">
        <v>0</v>
      </c>
      <c r="K583" s="127">
        <v>0</v>
      </c>
      <c r="L583" s="127">
        <v>0</v>
      </c>
      <c r="M583" s="156" t="s">
        <v>18</v>
      </c>
      <c r="N583" s="156" t="s">
        <v>18</v>
      </c>
      <c r="O583" s="156" t="s">
        <v>18</v>
      </c>
      <c r="P583" s="156" t="s">
        <v>18</v>
      </c>
      <c r="Q583" s="127" t="s">
        <v>18</v>
      </c>
      <c r="R583" s="156" t="s">
        <v>18</v>
      </c>
      <c r="S583" s="127" t="s">
        <v>18</v>
      </c>
    </row>
    <row r="584" spans="1:19" s="1" customFormat="1">
      <c r="A584" s="215" t="s">
        <v>3281</v>
      </c>
      <c r="B584" s="2" t="s">
        <v>889</v>
      </c>
      <c r="C584" s="3" t="s">
        <v>1301</v>
      </c>
      <c r="D584" s="3" t="s">
        <v>1302</v>
      </c>
      <c r="E584" s="153">
        <v>1735</v>
      </c>
      <c r="F584" s="154">
        <v>0.3</v>
      </c>
      <c r="G584" s="153">
        <v>1214.5</v>
      </c>
      <c r="H584" s="193">
        <v>228</v>
      </c>
      <c r="I584" s="127">
        <v>240</v>
      </c>
      <c r="J584" s="127">
        <v>0</v>
      </c>
      <c r="K584" s="127">
        <v>0</v>
      </c>
      <c r="L584" s="127">
        <v>0</v>
      </c>
      <c r="M584" s="156" t="s">
        <v>18</v>
      </c>
      <c r="N584" s="156" t="s">
        <v>18</v>
      </c>
      <c r="O584" s="156" t="s">
        <v>18</v>
      </c>
      <c r="P584" s="156" t="s">
        <v>18</v>
      </c>
      <c r="Q584" s="127" t="s">
        <v>18</v>
      </c>
      <c r="R584" s="156" t="s">
        <v>18</v>
      </c>
      <c r="S584" s="127" t="s">
        <v>18</v>
      </c>
    </row>
    <row r="585" spans="1:19" s="1" customFormat="1">
      <c r="A585" s="215" t="s">
        <v>3281</v>
      </c>
      <c r="B585" s="2" t="s">
        <v>889</v>
      </c>
      <c r="C585" s="3" t="s">
        <v>1303</v>
      </c>
      <c r="D585" s="3" t="s">
        <v>1304</v>
      </c>
      <c r="E585" s="153">
        <v>420</v>
      </c>
      <c r="F585" s="154">
        <v>0.3</v>
      </c>
      <c r="G585" s="153">
        <v>294</v>
      </c>
      <c r="H585" s="193">
        <v>60</v>
      </c>
      <c r="I585" s="127">
        <v>60</v>
      </c>
      <c r="J585" s="127">
        <v>0</v>
      </c>
      <c r="K585" s="127">
        <v>0</v>
      </c>
      <c r="L585" s="127">
        <v>0</v>
      </c>
      <c r="M585" s="156" t="s">
        <v>18</v>
      </c>
      <c r="N585" s="156" t="s">
        <v>18</v>
      </c>
      <c r="O585" s="156" t="s">
        <v>18</v>
      </c>
      <c r="P585" s="156" t="s">
        <v>18</v>
      </c>
      <c r="Q585" s="127" t="s">
        <v>18</v>
      </c>
      <c r="R585" s="156" t="s">
        <v>18</v>
      </c>
      <c r="S585" s="127" t="s">
        <v>18</v>
      </c>
    </row>
    <row r="586" spans="1:19" s="1" customFormat="1">
      <c r="A586" s="215" t="s">
        <v>3281</v>
      </c>
      <c r="B586" s="2" t="s">
        <v>889</v>
      </c>
      <c r="C586" s="3" t="s">
        <v>1305</v>
      </c>
      <c r="D586" s="3" t="s">
        <v>1306</v>
      </c>
      <c r="E586" s="153">
        <v>575</v>
      </c>
      <c r="F586" s="154">
        <v>0.3</v>
      </c>
      <c r="G586" s="153">
        <v>402.5</v>
      </c>
      <c r="H586" s="193">
        <v>72</v>
      </c>
      <c r="I586" s="127">
        <v>84</v>
      </c>
      <c r="J586" s="127">
        <v>0</v>
      </c>
      <c r="K586" s="127">
        <v>0</v>
      </c>
      <c r="L586" s="127">
        <v>0</v>
      </c>
      <c r="M586" s="156" t="s">
        <v>18</v>
      </c>
      <c r="N586" s="156" t="s">
        <v>18</v>
      </c>
      <c r="O586" s="156" t="s">
        <v>18</v>
      </c>
      <c r="P586" s="156" t="s">
        <v>18</v>
      </c>
      <c r="Q586" s="127" t="s">
        <v>18</v>
      </c>
      <c r="R586" s="156" t="s">
        <v>18</v>
      </c>
      <c r="S586" s="127" t="s">
        <v>18</v>
      </c>
    </row>
    <row r="587" spans="1:19" s="1" customFormat="1">
      <c r="A587" s="215" t="s">
        <v>3281</v>
      </c>
      <c r="B587" s="2" t="s">
        <v>889</v>
      </c>
      <c r="C587" s="3" t="s">
        <v>1307</v>
      </c>
      <c r="D587" s="3" t="s">
        <v>1308</v>
      </c>
      <c r="E587" s="153">
        <v>9680</v>
      </c>
      <c r="F587" s="154">
        <v>0.3</v>
      </c>
      <c r="G587" s="153">
        <v>6776</v>
      </c>
      <c r="H587" s="194">
        <v>1260</v>
      </c>
      <c r="I587" s="127">
        <v>1344</v>
      </c>
      <c r="J587" s="127">
        <v>0</v>
      </c>
      <c r="K587" s="127">
        <v>0</v>
      </c>
      <c r="L587" s="127">
        <v>0</v>
      </c>
      <c r="M587" s="156" t="s">
        <v>18</v>
      </c>
      <c r="N587" s="156" t="s">
        <v>18</v>
      </c>
      <c r="O587" s="156" t="s">
        <v>18</v>
      </c>
      <c r="P587" s="156" t="s">
        <v>18</v>
      </c>
      <c r="Q587" s="127" t="s">
        <v>18</v>
      </c>
      <c r="R587" s="156" t="s">
        <v>18</v>
      </c>
      <c r="S587" s="127" t="s">
        <v>18</v>
      </c>
    </row>
    <row r="588" spans="1:19" s="1" customFormat="1">
      <c r="A588" s="215" t="s">
        <v>3281</v>
      </c>
      <c r="B588" s="2" t="s">
        <v>889</v>
      </c>
      <c r="C588" s="3" t="s">
        <v>1311</v>
      </c>
      <c r="D588" s="3" t="s">
        <v>1252</v>
      </c>
      <c r="E588" s="153">
        <v>2760</v>
      </c>
      <c r="F588" s="154">
        <v>0.3</v>
      </c>
      <c r="G588" s="153">
        <v>1931.9999999999998</v>
      </c>
      <c r="H588" s="194">
        <v>360</v>
      </c>
      <c r="I588" s="127">
        <v>384</v>
      </c>
      <c r="J588" s="127">
        <v>0</v>
      </c>
      <c r="K588" s="127">
        <v>0</v>
      </c>
      <c r="L588" s="127">
        <v>0</v>
      </c>
      <c r="M588" s="156" t="s">
        <v>18</v>
      </c>
      <c r="N588" s="156" t="s">
        <v>18</v>
      </c>
      <c r="O588" s="156" t="s">
        <v>18</v>
      </c>
      <c r="P588" s="156" t="s">
        <v>18</v>
      </c>
      <c r="Q588" s="127" t="s">
        <v>18</v>
      </c>
      <c r="R588" s="156" t="s">
        <v>18</v>
      </c>
      <c r="S588" s="127" t="s">
        <v>18</v>
      </c>
    </row>
    <row r="589" spans="1:19" s="1" customFormat="1">
      <c r="A589" s="215" t="s">
        <v>3281</v>
      </c>
      <c r="B589" s="2" t="s">
        <v>889</v>
      </c>
      <c r="C589" s="3" t="s">
        <v>1312</v>
      </c>
      <c r="D589" s="3" t="s">
        <v>1254</v>
      </c>
      <c r="E589" s="153">
        <v>2440</v>
      </c>
      <c r="F589" s="154">
        <v>0.3</v>
      </c>
      <c r="G589" s="153">
        <v>1708</v>
      </c>
      <c r="H589" s="194">
        <v>312</v>
      </c>
      <c r="I589" s="127">
        <v>336</v>
      </c>
      <c r="J589" s="127">
        <v>0</v>
      </c>
      <c r="K589" s="127">
        <v>0</v>
      </c>
      <c r="L589" s="127">
        <v>0</v>
      </c>
      <c r="M589" s="156" t="s">
        <v>18</v>
      </c>
      <c r="N589" s="156" t="s">
        <v>18</v>
      </c>
      <c r="O589" s="156" t="s">
        <v>18</v>
      </c>
      <c r="P589" s="156" t="s">
        <v>18</v>
      </c>
      <c r="Q589" s="127" t="s">
        <v>18</v>
      </c>
      <c r="R589" s="156" t="s">
        <v>18</v>
      </c>
      <c r="S589" s="127" t="s">
        <v>18</v>
      </c>
    </row>
    <row r="590" spans="1:19" s="1" customFormat="1">
      <c r="A590" s="215" t="s">
        <v>3281</v>
      </c>
      <c r="B590" s="2" t="s">
        <v>889</v>
      </c>
      <c r="C590" s="3" t="s">
        <v>1313</v>
      </c>
      <c r="D590" s="3" t="s">
        <v>1256</v>
      </c>
      <c r="E590" s="153">
        <v>2440</v>
      </c>
      <c r="F590" s="154">
        <v>0.3</v>
      </c>
      <c r="G590" s="153">
        <v>1708</v>
      </c>
      <c r="H590" s="194">
        <v>312</v>
      </c>
      <c r="I590" s="127">
        <v>336</v>
      </c>
      <c r="J590" s="127">
        <v>0</v>
      </c>
      <c r="K590" s="127">
        <v>0</v>
      </c>
      <c r="L590" s="127">
        <v>0</v>
      </c>
      <c r="M590" s="156" t="s">
        <v>18</v>
      </c>
      <c r="N590" s="156" t="s">
        <v>18</v>
      </c>
      <c r="O590" s="156" t="s">
        <v>18</v>
      </c>
      <c r="P590" s="156" t="s">
        <v>18</v>
      </c>
      <c r="Q590" s="127" t="s">
        <v>18</v>
      </c>
      <c r="R590" s="156" t="s">
        <v>18</v>
      </c>
      <c r="S590" s="127" t="s">
        <v>18</v>
      </c>
    </row>
    <row r="591" spans="1:19" s="1" customFormat="1">
      <c r="A591" s="215" t="s">
        <v>3281</v>
      </c>
      <c r="B591" s="2" t="s">
        <v>889</v>
      </c>
      <c r="C591" s="3" t="s">
        <v>1314</v>
      </c>
      <c r="D591" s="3" t="s">
        <v>1258</v>
      </c>
      <c r="E591" s="153">
        <v>7685</v>
      </c>
      <c r="F591" s="154">
        <v>0.3</v>
      </c>
      <c r="G591" s="153">
        <v>5379.5</v>
      </c>
      <c r="H591" s="194">
        <v>996</v>
      </c>
      <c r="I591" s="127">
        <v>1068</v>
      </c>
      <c r="J591" s="127">
        <v>0</v>
      </c>
      <c r="K591" s="127">
        <v>0</v>
      </c>
      <c r="L591" s="127">
        <v>0</v>
      </c>
      <c r="M591" s="156" t="s">
        <v>18</v>
      </c>
      <c r="N591" s="156" t="s">
        <v>18</v>
      </c>
      <c r="O591" s="156" t="s">
        <v>18</v>
      </c>
      <c r="P591" s="156" t="s">
        <v>18</v>
      </c>
      <c r="Q591" s="127" t="s">
        <v>18</v>
      </c>
      <c r="R591" s="156" t="s">
        <v>18</v>
      </c>
      <c r="S591" s="127" t="s">
        <v>18</v>
      </c>
    </row>
    <row r="592" spans="1:19" s="1" customFormat="1">
      <c r="A592" s="215" t="s">
        <v>3281</v>
      </c>
      <c r="B592" s="2" t="s">
        <v>889</v>
      </c>
      <c r="C592" s="3" t="s">
        <v>1315</v>
      </c>
      <c r="D592" s="3" t="s">
        <v>1260</v>
      </c>
      <c r="E592" s="153">
        <v>9615</v>
      </c>
      <c r="F592" s="154">
        <v>0.3</v>
      </c>
      <c r="G592" s="153">
        <v>6730.5</v>
      </c>
      <c r="H592" s="194">
        <v>1248</v>
      </c>
      <c r="I592" s="127">
        <v>1332</v>
      </c>
      <c r="J592" s="127">
        <v>0</v>
      </c>
      <c r="K592" s="127">
        <v>0</v>
      </c>
      <c r="L592" s="127">
        <v>0</v>
      </c>
      <c r="M592" s="156" t="s">
        <v>18</v>
      </c>
      <c r="N592" s="156" t="s">
        <v>18</v>
      </c>
      <c r="O592" s="156" t="s">
        <v>18</v>
      </c>
      <c r="P592" s="156" t="s">
        <v>18</v>
      </c>
      <c r="Q592" s="127" t="s">
        <v>18</v>
      </c>
      <c r="R592" s="156" t="s">
        <v>18</v>
      </c>
      <c r="S592" s="127" t="s">
        <v>18</v>
      </c>
    </row>
    <row r="593" spans="1:19" s="1" customFormat="1">
      <c r="A593" s="215" t="s">
        <v>3281</v>
      </c>
      <c r="B593" s="2" t="s">
        <v>889</v>
      </c>
      <c r="C593" s="3" t="s">
        <v>1316</v>
      </c>
      <c r="D593" s="3" t="s">
        <v>1262</v>
      </c>
      <c r="E593" s="153">
        <v>2745</v>
      </c>
      <c r="F593" s="154">
        <v>0.3</v>
      </c>
      <c r="G593" s="153">
        <v>1921.4999999999998</v>
      </c>
      <c r="H593" s="194">
        <v>360</v>
      </c>
      <c r="I593" s="127">
        <v>384</v>
      </c>
      <c r="J593" s="127">
        <v>0</v>
      </c>
      <c r="K593" s="127">
        <v>0</v>
      </c>
      <c r="L593" s="127">
        <v>0</v>
      </c>
      <c r="M593" s="156" t="s">
        <v>18</v>
      </c>
      <c r="N593" s="156" t="s">
        <v>18</v>
      </c>
      <c r="O593" s="156" t="s">
        <v>18</v>
      </c>
      <c r="P593" s="156" t="s">
        <v>18</v>
      </c>
      <c r="Q593" s="127" t="s">
        <v>18</v>
      </c>
      <c r="R593" s="156" t="s">
        <v>18</v>
      </c>
      <c r="S593" s="127" t="s">
        <v>18</v>
      </c>
    </row>
    <row r="594" spans="1:19" s="1" customFormat="1">
      <c r="A594" s="215" t="s">
        <v>3281</v>
      </c>
      <c r="B594" s="2" t="s">
        <v>889</v>
      </c>
      <c r="C594" s="3" t="s">
        <v>1317</v>
      </c>
      <c r="D594" s="3" t="s">
        <v>1264</v>
      </c>
      <c r="E594" s="153">
        <v>1380</v>
      </c>
      <c r="F594" s="154">
        <v>0.3</v>
      </c>
      <c r="G594" s="153">
        <v>965.99999999999989</v>
      </c>
      <c r="H594" s="194">
        <v>180</v>
      </c>
      <c r="I594" s="127">
        <v>192</v>
      </c>
      <c r="J594" s="127">
        <v>0</v>
      </c>
      <c r="K594" s="127">
        <v>0</v>
      </c>
      <c r="L594" s="127">
        <v>0</v>
      </c>
      <c r="M594" s="156" t="s">
        <v>18</v>
      </c>
      <c r="N594" s="156" t="s">
        <v>18</v>
      </c>
      <c r="O594" s="156" t="s">
        <v>18</v>
      </c>
      <c r="P594" s="156" t="s">
        <v>18</v>
      </c>
      <c r="Q594" s="127" t="s">
        <v>18</v>
      </c>
      <c r="R594" s="156" t="s">
        <v>18</v>
      </c>
      <c r="S594" s="127" t="s">
        <v>18</v>
      </c>
    </row>
    <row r="595" spans="1:19" s="1" customFormat="1">
      <c r="A595" s="215" t="s">
        <v>3281</v>
      </c>
      <c r="B595" s="2" t="s">
        <v>889</v>
      </c>
      <c r="C595" s="3" t="s">
        <v>1318</v>
      </c>
      <c r="D595" s="3" t="s">
        <v>1266</v>
      </c>
      <c r="E595" s="153">
        <v>1530</v>
      </c>
      <c r="F595" s="154">
        <v>0.3</v>
      </c>
      <c r="G595" s="153">
        <v>1071</v>
      </c>
      <c r="H595" s="194">
        <v>204</v>
      </c>
      <c r="I595" s="127">
        <v>216</v>
      </c>
      <c r="J595" s="127">
        <v>0</v>
      </c>
      <c r="K595" s="127">
        <v>0</v>
      </c>
      <c r="L595" s="127">
        <v>0</v>
      </c>
      <c r="M595" s="156" t="s">
        <v>18</v>
      </c>
      <c r="N595" s="156" t="s">
        <v>18</v>
      </c>
      <c r="O595" s="156" t="s">
        <v>18</v>
      </c>
      <c r="P595" s="156" t="s">
        <v>18</v>
      </c>
      <c r="Q595" s="127" t="s">
        <v>18</v>
      </c>
      <c r="R595" s="156" t="s">
        <v>18</v>
      </c>
      <c r="S595" s="127" t="s">
        <v>18</v>
      </c>
    </row>
    <row r="596" spans="1:19" s="1" customFormat="1">
      <c r="A596" s="215" t="s">
        <v>3281</v>
      </c>
      <c r="B596" s="2" t="s">
        <v>889</v>
      </c>
      <c r="C596" s="3" t="s">
        <v>1319</v>
      </c>
      <c r="D596" s="3" t="s">
        <v>1268</v>
      </c>
      <c r="E596" s="153">
        <v>41790</v>
      </c>
      <c r="F596" s="154">
        <v>0.3</v>
      </c>
      <c r="G596" s="153">
        <v>29252.999999999996</v>
      </c>
      <c r="H596" s="194">
        <v>5436</v>
      </c>
      <c r="I596" s="127">
        <v>5796</v>
      </c>
      <c r="J596" s="127">
        <v>0</v>
      </c>
      <c r="K596" s="127">
        <v>0</v>
      </c>
      <c r="L596" s="127">
        <v>0</v>
      </c>
      <c r="M596" s="156" t="s">
        <v>18</v>
      </c>
      <c r="N596" s="156" t="s">
        <v>18</v>
      </c>
      <c r="O596" s="156" t="s">
        <v>18</v>
      </c>
      <c r="P596" s="156" t="s">
        <v>18</v>
      </c>
      <c r="Q596" s="127" t="s">
        <v>18</v>
      </c>
      <c r="R596" s="156" t="s">
        <v>18</v>
      </c>
      <c r="S596" s="127" t="s">
        <v>18</v>
      </c>
    </row>
    <row r="597" spans="1:19" s="1" customFormat="1">
      <c r="A597" s="215" t="s">
        <v>3281</v>
      </c>
      <c r="B597" s="2" t="s">
        <v>889</v>
      </c>
      <c r="C597" s="3" t="s">
        <v>1320</v>
      </c>
      <c r="D597" s="3" t="s">
        <v>1270</v>
      </c>
      <c r="E597" s="153">
        <v>43425</v>
      </c>
      <c r="F597" s="154">
        <v>0.3</v>
      </c>
      <c r="G597" s="153">
        <v>30397.499999999996</v>
      </c>
      <c r="H597" s="194">
        <v>5640</v>
      </c>
      <c r="I597" s="127">
        <v>6024</v>
      </c>
      <c r="J597" s="127">
        <v>0</v>
      </c>
      <c r="K597" s="127">
        <v>0</v>
      </c>
      <c r="L597" s="127">
        <v>0</v>
      </c>
      <c r="M597" s="156" t="s">
        <v>18</v>
      </c>
      <c r="N597" s="156" t="s">
        <v>18</v>
      </c>
      <c r="O597" s="156" t="s">
        <v>18</v>
      </c>
      <c r="P597" s="156" t="s">
        <v>18</v>
      </c>
      <c r="Q597" s="127" t="s">
        <v>18</v>
      </c>
      <c r="R597" s="156" t="s">
        <v>18</v>
      </c>
      <c r="S597" s="127" t="s">
        <v>18</v>
      </c>
    </row>
    <row r="598" spans="1:19" s="1" customFormat="1">
      <c r="A598" s="215" t="s">
        <v>3281</v>
      </c>
      <c r="B598" s="2" t="s">
        <v>889</v>
      </c>
      <c r="C598" s="3" t="s">
        <v>1321</v>
      </c>
      <c r="D598" s="3" t="s">
        <v>1272</v>
      </c>
      <c r="E598" s="153">
        <v>47610</v>
      </c>
      <c r="F598" s="154">
        <v>0.3</v>
      </c>
      <c r="G598" s="153">
        <v>33327</v>
      </c>
      <c r="H598" s="194">
        <v>6192</v>
      </c>
      <c r="I598" s="127">
        <v>6600</v>
      </c>
      <c r="J598" s="127">
        <v>0</v>
      </c>
      <c r="K598" s="127">
        <v>0</v>
      </c>
      <c r="L598" s="127">
        <v>0</v>
      </c>
      <c r="M598" s="156" t="s">
        <v>18</v>
      </c>
      <c r="N598" s="156" t="s">
        <v>18</v>
      </c>
      <c r="O598" s="156" t="s">
        <v>18</v>
      </c>
      <c r="P598" s="156" t="s">
        <v>18</v>
      </c>
      <c r="Q598" s="127" t="s">
        <v>18</v>
      </c>
      <c r="R598" s="156" t="s">
        <v>18</v>
      </c>
      <c r="S598" s="127" t="s">
        <v>18</v>
      </c>
    </row>
    <row r="599" spans="1:19" s="1" customFormat="1">
      <c r="A599" s="215" t="s">
        <v>3281</v>
      </c>
      <c r="B599" s="2" t="s">
        <v>889</v>
      </c>
      <c r="C599" s="3" t="s">
        <v>1322</v>
      </c>
      <c r="D599" s="3" t="s">
        <v>1274</v>
      </c>
      <c r="E599" s="153">
        <v>49265</v>
      </c>
      <c r="F599" s="154">
        <v>0.3</v>
      </c>
      <c r="G599" s="153">
        <v>34485.5</v>
      </c>
      <c r="H599" s="194">
        <v>6408</v>
      </c>
      <c r="I599" s="127">
        <v>6828</v>
      </c>
      <c r="J599" s="127">
        <v>0</v>
      </c>
      <c r="K599" s="127">
        <v>0</v>
      </c>
      <c r="L599" s="127">
        <v>0</v>
      </c>
      <c r="M599" s="156" t="s">
        <v>18</v>
      </c>
      <c r="N599" s="156" t="s">
        <v>18</v>
      </c>
      <c r="O599" s="156" t="s">
        <v>18</v>
      </c>
      <c r="P599" s="156" t="s">
        <v>18</v>
      </c>
      <c r="Q599" s="127" t="s">
        <v>18</v>
      </c>
      <c r="R599" s="156" t="s">
        <v>18</v>
      </c>
      <c r="S599" s="127" t="s">
        <v>18</v>
      </c>
    </row>
    <row r="600" spans="1:19" s="1" customFormat="1">
      <c r="A600" s="215" t="s">
        <v>3281</v>
      </c>
      <c r="B600" s="2" t="s">
        <v>889</v>
      </c>
      <c r="C600" s="3" t="s">
        <v>1323</v>
      </c>
      <c r="D600" s="3" t="s">
        <v>1276</v>
      </c>
      <c r="E600" s="153">
        <v>54025</v>
      </c>
      <c r="F600" s="154">
        <v>0.3</v>
      </c>
      <c r="G600" s="153">
        <v>37817.5</v>
      </c>
      <c r="H600" s="194">
        <v>7020</v>
      </c>
      <c r="I600" s="127">
        <v>7488</v>
      </c>
      <c r="J600" s="127">
        <v>0</v>
      </c>
      <c r="K600" s="127">
        <v>0</v>
      </c>
      <c r="L600" s="127">
        <v>0</v>
      </c>
      <c r="M600" s="156" t="s">
        <v>18</v>
      </c>
      <c r="N600" s="156" t="s">
        <v>18</v>
      </c>
      <c r="O600" s="156" t="s">
        <v>18</v>
      </c>
      <c r="P600" s="156" t="s">
        <v>18</v>
      </c>
      <c r="Q600" s="127" t="s">
        <v>18</v>
      </c>
      <c r="R600" s="156" t="s">
        <v>18</v>
      </c>
      <c r="S600" s="127" t="s">
        <v>18</v>
      </c>
    </row>
    <row r="601" spans="1:19" s="1" customFormat="1">
      <c r="A601" s="215" t="s">
        <v>3281</v>
      </c>
      <c r="B601" s="2" t="s">
        <v>889</v>
      </c>
      <c r="C601" s="3" t="s">
        <v>1324</v>
      </c>
      <c r="D601" s="3" t="s">
        <v>1278</v>
      </c>
      <c r="E601" s="153">
        <v>43610</v>
      </c>
      <c r="F601" s="154">
        <v>0.3</v>
      </c>
      <c r="G601" s="153">
        <v>30526.999999999996</v>
      </c>
      <c r="H601" s="194">
        <v>5664</v>
      </c>
      <c r="I601" s="127">
        <v>6048</v>
      </c>
      <c r="J601" s="127">
        <v>0</v>
      </c>
      <c r="K601" s="127">
        <v>0</v>
      </c>
      <c r="L601" s="127">
        <v>0</v>
      </c>
      <c r="M601" s="156" t="s">
        <v>18</v>
      </c>
      <c r="N601" s="156" t="s">
        <v>18</v>
      </c>
      <c r="O601" s="156" t="s">
        <v>18</v>
      </c>
      <c r="P601" s="156" t="s">
        <v>18</v>
      </c>
      <c r="Q601" s="127" t="s">
        <v>18</v>
      </c>
      <c r="R601" s="156" t="s">
        <v>18</v>
      </c>
      <c r="S601" s="127" t="s">
        <v>18</v>
      </c>
    </row>
    <row r="602" spans="1:19" s="1" customFormat="1">
      <c r="A602" s="215" t="s">
        <v>3281</v>
      </c>
      <c r="B602" s="2" t="s">
        <v>889</v>
      </c>
      <c r="C602" s="3" t="s">
        <v>1325</v>
      </c>
      <c r="D602" s="3" t="s">
        <v>1280</v>
      </c>
      <c r="E602" s="153">
        <v>45255</v>
      </c>
      <c r="F602" s="154">
        <v>0.3</v>
      </c>
      <c r="G602" s="153">
        <v>31678.499999999996</v>
      </c>
      <c r="H602" s="194">
        <v>5880</v>
      </c>
      <c r="I602" s="127">
        <v>6276</v>
      </c>
      <c r="J602" s="127">
        <v>0</v>
      </c>
      <c r="K602" s="127">
        <v>0</v>
      </c>
      <c r="L602" s="127">
        <v>0</v>
      </c>
      <c r="M602" s="156" t="s">
        <v>18</v>
      </c>
      <c r="N602" s="156" t="s">
        <v>18</v>
      </c>
      <c r="O602" s="156" t="s">
        <v>18</v>
      </c>
      <c r="P602" s="156" t="s">
        <v>18</v>
      </c>
      <c r="Q602" s="127" t="s">
        <v>18</v>
      </c>
      <c r="R602" s="156" t="s">
        <v>18</v>
      </c>
      <c r="S602" s="127" t="s">
        <v>18</v>
      </c>
    </row>
    <row r="603" spans="1:19" s="1" customFormat="1">
      <c r="A603" s="215" t="s">
        <v>3281</v>
      </c>
      <c r="B603" s="2" t="s">
        <v>889</v>
      </c>
      <c r="C603" s="3" t="s">
        <v>1326</v>
      </c>
      <c r="D603" s="3" t="s">
        <v>1282</v>
      </c>
      <c r="E603" s="153">
        <v>49195</v>
      </c>
      <c r="F603" s="154">
        <v>0.3</v>
      </c>
      <c r="G603" s="153">
        <v>34436.5</v>
      </c>
      <c r="H603" s="194">
        <v>6396</v>
      </c>
      <c r="I603" s="127">
        <v>6828</v>
      </c>
      <c r="J603" s="127">
        <v>0</v>
      </c>
      <c r="K603" s="127">
        <v>0</v>
      </c>
      <c r="L603" s="127">
        <v>0</v>
      </c>
      <c r="M603" s="156" t="s">
        <v>18</v>
      </c>
      <c r="N603" s="156" t="s">
        <v>18</v>
      </c>
      <c r="O603" s="156" t="s">
        <v>18</v>
      </c>
      <c r="P603" s="156" t="s">
        <v>18</v>
      </c>
      <c r="Q603" s="127" t="s">
        <v>18</v>
      </c>
      <c r="R603" s="156" t="s">
        <v>18</v>
      </c>
      <c r="S603" s="127" t="s">
        <v>18</v>
      </c>
    </row>
    <row r="604" spans="1:19" s="1" customFormat="1" ht="29">
      <c r="A604" s="215" t="s">
        <v>3281</v>
      </c>
      <c r="B604" s="2" t="s">
        <v>889</v>
      </c>
      <c r="C604" s="3" t="s">
        <v>1327</v>
      </c>
      <c r="D604" s="3" t="s">
        <v>1284</v>
      </c>
      <c r="E604" s="153">
        <v>50835</v>
      </c>
      <c r="F604" s="154">
        <v>0.3</v>
      </c>
      <c r="G604" s="153">
        <v>35584.5</v>
      </c>
      <c r="H604" s="194">
        <v>6612</v>
      </c>
      <c r="I604" s="127">
        <v>7056</v>
      </c>
      <c r="J604" s="127">
        <v>0</v>
      </c>
      <c r="K604" s="127">
        <v>0</v>
      </c>
      <c r="L604" s="127">
        <v>0</v>
      </c>
      <c r="M604" s="156" t="s">
        <v>18</v>
      </c>
      <c r="N604" s="156" t="s">
        <v>18</v>
      </c>
      <c r="O604" s="156" t="s">
        <v>18</v>
      </c>
      <c r="P604" s="156" t="s">
        <v>18</v>
      </c>
      <c r="Q604" s="127" t="s">
        <v>18</v>
      </c>
      <c r="R604" s="156" t="s">
        <v>18</v>
      </c>
      <c r="S604" s="127" t="s">
        <v>18</v>
      </c>
    </row>
    <row r="605" spans="1:19" s="1" customFormat="1">
      <c r="A605" s="215" t="s">
        <v>3281</v>
      </c>
      <c r="B605" s="2" t="s">
        <v>889</v>
      </c>
      <c r="C605" s="3" t="s">
        <v>1328</v>
      </c>
      <c r="D605" s="3" t="s">
        <v>1286</v>
      </c>
      <c r="E605" s="153">
        <v>55805</v>
      </c>
      <c r="F605" s="154">
        <v>0.3</v>
      </c>
      <c r="G605" s="153">
        <v>39063.5</v>
      </c>
      <c r="H605" s="194">
        <v>7260</v>
      </c>
      <c r="I605" s="127">
        <v>7740</v>
      </c>
      <c r="J605" s="127">
        <v>0</v>
      </c>
      <c r="K605" s="127">
        <v>0</v>
      </c>
      <c r="L605" s="127">
        <v>0</v>
      </c>
      <c r="M605" s="156" t="s">
        <v>18</v>
      </c>
      <c r="N605" s="156" t="s">
        <v>18</v>
      </c>
      <c r="O605" s="156" t="s">
        <v>18</v>
      </c>
      <c r="P605" s="156" t="s">
        <v>18</v>
      </c>
      <c r="Q605" s="127" t="s">
        <v>18</v>
      </c>
      <c r="R605" s="156" t="s">
        <v>18</v>
      </c>
      <c r="S605" s="127" t="s">
        <v>18</v>
      </c>
    </row>
    <row r="606" spans="1:19" s="1" customFormat="1">
      <c r="A606" s="215" t="s">
        <v>3281</v>
      </c>
      <c r="B606" s="2" t="s">
        <v>889</v>
      </c>
      <c r="C606" s="3" t="s">
        <v>1329</v>
      </c>
      <c r="D606" s="3" t="s">
        <v>1288</v>
      </c>
      <c r="E606" s="153">
        <v>420</v>
      </c>
      <c r="F606" s="154">
        <v>0.3</v>
      </c>
      <c r="G606" s="153">
        <v>294</v>
      </c>
      <c r="H606" s="194">
        <v>60</v>
      </c>
      <c r="I606" s="127">
        <v>60</v>
      </c>
      <c r="J606" s="127">
        <v>0</v>
      </c>
      <c r="K606" s="127">
        <v>0</v>
      </c>
      <c r="L606" s="127">
        <v>0</v>
      </c>
      <c r="M606" s="156" t="s">
        <v>18</v>
      </c>
      <c r="N606" s="156" t="s">
        <v>18</v>
      </c>
      <c r="O606" s="156" t="s">
        <v>18</v>
      </c>
      <c r="P606" s="156" t="s">
        <v>18</v>
      </c>
      <c r="Q606" s="127" t="s">
        <v>18</v>
      </c>
      <c r="R606" s="156" t="s">
        <v>18</v>
      </c>
      <c r="S606" s="127" t="s">
        <v>18</v>
      </c>
    </row>
    <row r="607" spans="1:19" s="1" customFormat="1">
      <c r="A607" s="215" t="s">
        <v>3281</v>
      </c>
      <c r="B607" s="2" t="s">
        <v>889</v>
      </c>
      <c r="C607" s="3" t="s">
        <v>1330</v>
      </c>
      <c r="D607" s="3" t="s">
        <v>1290</v>
      </c>
      <c r="E607" s="153">
        <v>1735</v>
      </c>
      <c r="F607" s="154">
        <v>0.3</v>
      </c>
      <c r="G607" s="153">
        <v>1214.5</v>
      </c>
      <c r="H607" s="194">
        <v>228</v>
      </c>
      <c r="I607" s="127">
        <v>240</v>
      </c>
      <c r="J607" s="127">
        <v>0</v>
      </c>
      <c r="K607" s="127">
        <v>0</v>
      </c>
      <c r="L607" s="127">
        <v>0</v>
      </c>
      <c r="M607" s="156" t="s">
        <v>18</v>
      </c>
      <c r="N607" s="156" t="s">
        <v>18</v>
      </c>
      <c r="O607" s="156" t="s">
        <v>18</v>
      </c>
      <c r="P607" s="156" t="s">
        <v>18</v>
      </c>
      <c r="Q607" s="127" t="s">
        <v>18</v>
      </c>
      <c r="R607" s="156" t="s">
        <v>18</v>
      </c>
      <c r="S607" s="127" t="s">
        <v>18</v>
      </c>
    </row>
    <row r="608" spans="1:19" s="1" customFormat="1">
      <c r="A608" s="215" t="s">
        <v>3281</v>
      </c>
      <c r="B608" s="2" t="s">
        <v>889</v>
      </c>
      <c r="C608" s="3" t="s">
        <v>1331</v>
      </c>
      <c r="D608" s="3" t="s">
        <v>1292</v>
      </c>
      <c r="E608" s="153">
        <v>3480</v>
      </c>
      <c r="F608" s="154">
        <v>0.3</v>
      </c>
      <c r="G608" s="153">
        <v>2436</v>
      </c>
      <c r="H608" s="194">
        <v>456</v>
      </c>
      <c r="I608" s="127">
        <v>480</v>
      </c>
      <c r="J608" s="127">
        <v>0</v>
      </c>
      <c r="K608" s="127">
        <v>0</v>
      </c>
      <c r="L608" s="127">
        <v>0</v>
      </c>
      <c r="M608" s="156" t="s">
        <v>18</v>
      </c>
      <c r="N608" s="156" t="s">
        <v>18</v>
      </c>
      <c r="O608" s="156" t="s">
        <v>18</v>
      </c>
      <c r="P608" s="156" t="s">
        <v>18</v>
      </c>
      <c r="Q608" s="127" t="s">
        <v>18</v>
      </c>
      <c r="R608" s="156" t="s">
        <v>18</v>
      </c>
      <c r="S608" s="127" t="s">
        <v>18</v>
      </c>
    </row>
    <row r="609" spans="1:19" s="1" customFormat="1">
      <c r="A609" s="215" t="s">
        <v>3281</v>
      </c>
      <c r="B609" s="2" t="s">
        <v>889</v>
      </c>
      <c r="C609" s="3" t="s">
        <v>1332</v>
      </c>
      <c r="D609" s="3" t="s">
        <v>1294</v>
      </c>
      <c r="E609" s="153">
        <v>3480</v>
      </c>
      <c r="F609" s="154">
        <v>0.3</v>
      </c>
      <c r="G609" s="153">
        <v>2436</v>
      </c>
      <c r="H609" s="194">
        <v>456</v>
      </c>
      <c r="I609" s="127">
        <v>480</v>
      </c>
      <c r="J609" s="127">
        <v>0</v>
      </c>
      <c r="K609" s="127">
        <v>0</v>
      </c>
      <c r="L609" s="127">
        <v>0</v>
      </c>
      <c r="M609" s="156" t="s">
        <v>18</v>
      </c>
      <c r="N609" s="156" t="s">
        <v>18</v>
      </c>
      <c r="O609" s="156" t="s">
        <v>18</v>
      </c>
      <c r="P609" s="156" t="s">
        <v>18</v>
      </c>
      <c r="Q609" s="127" t="s">
        <v>18</v>
      </c>
      <c r="R609" s="156" t="s">
        <v>18</v>
      </c>
      <c r="S609" s="127" t="s">
        <v>18</v>
      </c>
    </row>
    <row r="610" spans="1:19" s="1" customFormat="1">
      <c r="A610" s="215" t="s">
        <v>3281</v>
      </c>
      <c r="B610" s="2" t="s">
        <v>889</v>
      </c>
      <c r="C610" s="3" t="s">
        <v>1333</v>
      </c>
      <c r="D610" s="3" t="s">
        <v>1296</v>
      </c>
      <c r="E610" s="153">
        <v>2990</v>
      </c>
      <c r="F610" s="154">
        <v>0.3</v>
      </c>
      <c r="G610" s="153">
        <v>2093</v>
      </c>
      <c r="H610" s="194">
        <v>384</v>
      </c>
      <c r="I610" s="127">
        <v>420</v>
      </c>
      <c r="J610" s="127">
        <v>0</v>
      </c>
      <c r="K610" s="127">
        <v>0</v>
      </c>
      <c r="L610" s="127">
        <v>0</v>
      </c>
      <c r="M610" s="156" t="s">
        <v>18</v>
      </c>
      <c r="N610" s="156" t="s">
        <v>18</v>
      </c>
      <c r="O610" s="156" t="s">
        <v>18</v>
      </c>
      <c r="P610" s="156" t="s">
        <v>18</v>
      </c>
      <c r="Q610" s="127" t="s">
        <v>18</v>
      </c>
      <c r="R610" s="156" t="s">
        <v>18</v>
      </c>
      <c r="S610" s="127" t="s">
        <v>18</v>
      </c>
    </row>
    <row r="611" spans="1:19" s="1" customFormat="1">
      <c r="A611" s="215" t="s">
        <v>3281</v>
      </c>
      <c r="B611" s="2" t="s">
        <v>889</v>
      </c>
      <c r="C611" s="3" t="s">
        <v>1334</v>
      </c>
      <c r="D611" s="3" t="s">
        <v>1298</v>
      </c>
      <c r="E611" s="153">
        <v>760</v>
      </c>
      <c r="F611" s="154">
        <v>0.3</v>
      </c>
      <c r="G611" s="153">
        <v>532</v>
      </c>
      <c r="H611" s="194">
        <v>96</v>
      </c>
      <c r="I611" s="127">
        <v>108</v>
      </c>
      <c r="J611" s="127">
        <v>0</v>
      </c>
      <c r="K611" s="127">
        <v>0</v>
      </c>
      <c r="L611" s="127">
        <v>0</v>
      </c>
      <c r="M611" s="156" t="s">
        <v>18</v>
      </c>
      <c r="N611" s="156" t="s">
        <v>18</v>
      </c>
      <c r="O611" s="156" t="s">
        <v>18</v>
      </c>
      <c r="P611" s="156" t="s">
        <v>18</v>
      </c>
      <c r="Q611" s="127" t="s">
        <v>18</v>
      </c>
      <c r="R611" s="156" t="s">
        <v>18</v>
      </c>
      <c r="S611" s="127" t="s">
        <v>18</v>
      </c>
    </row>
    <row r="612" spans="1:19" s="1" customFormat="1">
      <c r="A612" s="215" t="s">
        <v>3281</v>
      </c>
      <c r="B612" s="2" t="s">
        <v>889</v>
      </c>
      <c r="C612" s="3" t="s">
        <v>1335</v>
      </c>
      <c r="D612" s="3" t="s">
        <v>1300</v>
      </c>
      <c r="E612" s="153">
        <v>420</v>
      </c>
      <c r="F612" s="154">
        <v>0.3</v>
      </c>
      <c r="G612" s="153">
        <v>294</v>
      </c>
      <c r="H612" s="194">
        <v>60</v>
      </c>
      <c r="I612" s="127">
        <v>60</v>
      </c>
      <c r="J612" s="127">
        <v>0</v>
      </c>
      <c r="K612" s="127">
        <v>0</v>
      </c>
      <c r="L612" s="127">
        <v>0</v>
      </c>
      <c r="M612" s="156" t="s">
        <v>18</v>
      </c>
      <c r="N612" s="156" t="s">
        <v>18</v>
      </c>
      <c r="O612" s="156" t="s">
        <v>18</v>
      </c>
      <c r="P612" s="156" t="s">
        <v>18</v>
      </c>
      <c r="Q612" s="127" t="s">
        <v>18</v>
      </c>
      <c r="R612" s="156" t="s">
        <v>18</v>
      </c>
      <c r="S612" s="127" t="s">
        <v>18</v>
      </c>
    </row>
    <row r="613" spans="1:19" s="1" customFormat="1">
      <c r="A613" s="215" t="s">
        <v>3281</v>
      </c>
      <c r="B613" s="2" t="s">
        <v>889</v>
      </c>
      <c r="C613" s="3" t="s">
        <v>1336</v>
      </c>
      <c r="D613" s="3" t="s">
        <v>1302</v>
      </c>
      <c r="E613" s="153">
        <v>1735</v>
      </c>
      <c r="F613" s="154">
        <v>0.3</v>
      </c>
      <c r="G613" s="153">
        <v>1214.5</v>
      </c>
      <c r="H613" s="194">
        <v>228</v>
      </c>
      <c r="I613" s="127">
        <v>240</v>
      </c>
      <c r="J613" s="127">
        <v>0</v>
      </c>
      <c r="K613" s="127">
        <v>0</v>
      </c>
      <c r="L613" s="127">
        <v>0</v>
      </c>
      <c r="M613" s="156" t="s">
        <v>18</v>
      </c>
      <c r="N613" s="156" t="s">
        <v>18</v>
      </c>
      <c r="O613" s="156" t="s">
        <v>18</v>
      </c>
      <c r="P613" s="156" t="s">
        <v>18</v>
      </c>
      <c r="Q613" s="127" t="s">
        <v>18</v>
      </c>
      <c r="R613" s="156" t="s">
        <v>18</v>
      </c>
      <c r="S613" s="127" t="s">
        <v>18</v>
      </c>
    </row>
    <row r="614" spans="1:19" s="1" customFormat="1">
      <c r="A614" s="215" t="s">
        <v>3281</v>
      </c>
      <c r="B614" s="2" t="s">
        <v>889</v>
      </c>
      <c r="C614" s="3" t="s">
        <v>1337</v>
      </c>
      <c r="D614" s="3" t="s">
        <v>1304</v>
      </c>
      <c r="E614" s="153">
        <v>420</v>
      </c>
      <c r="F614" s="154">
        <v>0.3</v>
      </c>
      <c r="G614" s="153">
        <v>294</v>
      </c>
      <c r="H614" s="194">
        <v>60</v>
      </c>
      <c r="I614" s="127">
        <v>60</v>
      </c>
      <c r="J614" s="127">
        <v>0</v>
      </c>
      <c r="K614" s="127">
        <v>0</v>
      </c>
      <c r="L614" s="127">
        <v>0</v>
      </c>
      <c r="M614" s="156" t="s">
        <v>18</v>
      </c>
      <c r="N614" s="156" t="s">
        <v>18</v>
      </c>
      <c r="O614" s="156" t="s">
        <v>18</v>
      </c>
      <c r="P614" s="156" t="s">
        <v>18</v>
      </c>
      <c r="Q614" s="127" t="s">
        <v>18</v>
      </c>
      <c r="R614" s="156" t="s">
        <v>18</v>
      </c>
      <c r="S614" s="127" t="s">
        <v>18</v>
      </c>
    </row>
    <row r="615" spans="1:19" s="1" customFormat="1">
      <c r="A615" s="215" t="s">
        <v>3281</v>
      </c>
      <c r="B615" s="2" t="s">
        <v>889</v>
      </c>
      <c r="C615" s="3" t="s">
        <v>1338</v>
      </c>
      <c r="D615" s="3" t="s">
        <v>1306</v>
      </c>
      <c r="E615" s="153">
        <v>575</v>
      </c>
      <c r="F615" s="154">
        <v>0.3</v>
      </c>
      <c r="G615" s="153">
        <v>402.5</v>
      </c>
      <c r="H615" s="194">
        <v>72</v>
      </c>
      <c r="I615" s="127">
        <v>84</v>
      </c>
      <c r="J615" s="127">
        <v>0</v>
      </c>
      <c r="K615" s="127">
        <v>0</v>
      </c>
      <c r="L615" s="127">
        <v>0</v>
      </c>
      <c r="M615" s="156" t="s">
        <v>18</v>
      </c>
      <c r="N615" s="156" t="s">
        <v>18</v>
      </c>
      <c r="O615" s="156" t="s">
        <v>18</v>
      </c>
      <c r="P615" s="156" t="s">
        <v>18</v>
      </c>
      <c r="Q615" s="127" t="s">
        <v>18</v>
      </c>
      <c r="R615" s="156" t="s">
        <v>18</v>
      </c>
      <c r="S615" s="127" t="s">
        <v>18</v>
      </c>
    </row>
    <row r="616" spans="1:19" s="1" customFormat="1">
      <c r="A616" s="215" t="s">
        <v>3281</v>
      </c>
      <c r="B616" s="2" t="s">
        <v>889</v>
      </c>
      <c r="C616" s="3" t="s">
        <v>1339</v>
      </c>
      <c r="D616" s="3" t="s">
        <v>1308</v>
      </c>
      <c r="E616" s="153">
        <v>9685</v>
      </c>
      <c r="F616" s="154">
        <v>0.3</v>
      </c>
      <c r="G616" s="153">
        <v>6779.5</v>
      </c>
      <c r="H616" s="194">
        <v>1260</v>
      </c>
      <c r="I616" s="127">
        <v>1344</v>
      </c>
      <c r="J616" s="127">
        <v>0</v>
      </c>
      <c r="K616" s="127">
        <v>0</v>
      </c>
      <c r="L616" s="127">
        <v>0</v>
      </c>
      <c r="M616" s="156" t="s">
        <v>18</v>
      </c>
      <c r="N616" s="156" t="s">
        <v>18</v>
      </c>
      <c r="O616" s="156" t="s">
        <v>18</v>
      </c>
      <c r="P616" s="156" t="s">
        <v>18</v>
      </c>
      <c r="Q616" s="127" t="s">
        <v>18</v>
      </c>
      <c r="R616" s="156" t="s">
        <v>18</v>
      </c>
      <c r="S616" s="127" t="s">
        <v>18</v>
      </c>
    </row>
    <row r="617" spans="1:19" s="1" customFormat="1">
      <c r="A617" s="215" t="s">
        <v>3281</v>
      </c>
      <c r="B617" s="2" t="s">
        <v>889</v>
      </c>
      <c r="C617" s="3" t="s">
        <v>1340</v>
      </c>
      <c r="D617" s="3" t="s">
        <v>1341</v>
      </c>
      <c r="E617" s="164">
        <v>795</v>
      </c>
      <c r="F617" s="154">
        <v>0.3</v>
      </c>
      <c r="G617" s="153">
        <v>556.5</v>
      </c>
      <c r="H617" s="127">
        <v>0</v>
      </c>
      <c r="I617" s="127">
        <v>0</v>
      </c>
      <c r="J617" s="127">
        <v>0</v>
      </c>
      <c r="K617" s="127">
        <v>0</v>
      </c>
      <c r="L617" s="127">
        <v>0</v>
      </c>
      <c r="M617" s="156" t="s">
        <v>18</v>
      </c>
      <c r="N617" s="156" t="s">
        <v>18</v>
      </c>
      <c r="O617" s="156" t="s">
        <v>18</v>
      </c>
      <c r="P617" s="156" t="s">
        <v>18</v>
      </c>
      <c r="Q617" s="127" t="s">
        <v>18</v>
      </c>
      <c r="R617" s="156" t="s">
        <v>18</v>
      </c>
      <c r="S617" s="127" t="s">
        <v>18</v>
      </c>
    </row>
    <row r="618" spans="1:19" s="1" customFormat="1" ht="29">
      <c r="A618" s="215" t="s">
        <v>3281</v>
      </c>
      <c r="B618" s="2" t="s">
        <v>889</v>
      </c>
      <c r="C618" s="3" t="s">
        <v>1344</v>
      </c>
      <c r="D618" s="3" t="s">
        <v>1345</v>
      </c>
      <c r="E618" s="153">
        <v>30410</v>
      </c>
      <c r="F618" s="154">
        <v>0.3</v>
      </c>
      <c r="G618" s="153">
        <v>21287</v>
      </c>
      <c r="H618" s="194">
        <v>3948</v>
      </c>
      <c r="I618" s="127">
        <v>4224</v>
      </c>
      <c r="J618" s="127">
        <v>0</v>
      </c>
      <c r="K618" s="127">
        <v>0</v>
      </c>
      <c r="L618" s="127">
        <v>0</v>
      </c>
      <c r="M618" s="156" t="s">
        <v>18</v>
      </c>
      <c r="N618" s="156" t="s">
        <v>18</v>
      </c>
      <c r="O618" s="156" t="s">
        <v>18</v>
      </c>
      <c r="P618" s="156" t="s">
        <v>18</v>
      </c>
      <c r="Q618" s="127" t="s">
        <v>18</v>
      </c>
      <c r="R618" s="156" t="s">
        <v>18</v>
      </c>
      <c r="S618" s="127" t="s">
        <v>18</v>
      </c>
    </row>
    <row r="619" spans="1:19" s="1" customFormat="1">
      <c r="A619" s="215" t="s">
        <v>3281</v>
      </c>
      <c r="B619" s="2" t="s">
        <v>889</v>
      </c>
      <c r="C619" s="3" t="s">
        <v>1346</v>
      </c>
      <c r="D619" s="3" t="s">
        <v>1347</v>
      </c>
      <c r="E619" s="153">
        <v>18440</v>
      </c>
      <c r="F619" s="154">
        <v>0.3</v>
      </c>
      <c r="G619" s="153">
        <v>12908</v>
      </c>
      <c r="H619" s="194">
        <v>2400</v>
      </c>
      <c r="I619" s="127">
        <v>2556</v>
      </c>
      <c r="J619" s="127">
        <v>0</v>
      </c>
      <c r="K619" s="127">
        <v>0</v>
      </c>
      <c r="L619" s="127">
        <v>0</v>
      </c>
      <c r="M619" s="156" t="s">
        <v>18</v>
      </c>
      <c r="N619" s="156" t="s">
        <v>18</v>
      </c>
      <c r="O619" s="156" t="s">
        <v>18</v>
      </c>
      <c r="P619" s="156" t="s">
        <v>18</v>
      </c>
      <c r="Q619" s="127" t="s">
        <v>18</v>
      </c>
      <c r="R619" s="156" t="s">
        <v>18</v>
      </c>
      <c r="S619" s="127" t="s">
        <v>18</v>
      </c>
    </row>
    <row r="620" spans="1:19" s="1" customFormat="1">
      <c r="A620" s="4" t="s">
        <v>44</v>
      </c>
      <c r="B620" s="2" t="s">
        <v>889</v>
      </c>
      <c r="C620" s="3" t="s">
        <v>1348</v>
      </c>
      <c r="D620" s="3" t="s">
        <v>1349</v>
      </c>
      <c r="E620" s="153">
        <v>8020</v>
      </c>
      <c r="F620" s="154">
        <v>0.05</v>
      </c>
      <c r="G620" s="153">
        <v>7619</v>
      </c>
      <c r="H620" s="194">
        <v>1044</v>
      </c>
      <c r="I620" s="127">
        <v>1116</v>
      </c>
      <c r="J620" s="127">
        <v>0</v>
      </c>
      <c r="K620" s="127">
        <v>0</v>
      </c>
      <c r="L620" s="127">
        <v>0</v>
      </c>
      <c r="M620" s="156" t="s">
        <v>18</v>
      </c>
      <c r="N620" s="156" t="s">
        <v>18</v>
      </c>
      <c r="O620" s="156" t="s">
        <v>18</v>
      </c>
      <c r="P620" s="156" t="s">
        <v>18</v>
      </c>
      <c r="Q620" s="127" t="s">
        <v>18</v>
      </c>
      <c r="R620" s="156" t="s">
        <v>18</v>
      </c>
      <c r="S620" s="127" t="s">
        <v>18</v>
      </c>
    </row>
    <row r="621" spans="1:19" s="1" customFormat="1" ht="29">
      <c r="A621" s="215" t="s">
        <v>3281</v>
      </c>
      <c r="B621" s="2" t="s">
        <v>889</v>
      </c>
      <c r="C621" s="3" t="s">
        <v>1354</v>
      </c>
      <c r="D621" s="3" t="s">
        <v>1355</v>
      </c>
      <c r="E621" s="153">
        <v>7655</v>
      </c>
      <c r="F621" s="154">
        <v>0.05</v>
      </c>
      <c r="G621" s="153">
        <v>7272.25</v>
      </c>
      <c r="H621" s="193">
        <v>996</v>
      </c>
      <c r="I621" s="127">
        <v>1056</v>
      </c>
      <c r="J621" s="127">
        <v>0</v>
      </c>
      <c r="K621" s="127">
        <v>0</v>
      </c>
      <c r="L621" s="127">
        <v>0</v>
      </c>
      <c r="M621" s="156" t="s">
        <v>18</v>
      </c>
      <c r="N621" s="156" t="s">
        <v>18</v>
      </c>
      <c r="O621" s="156" t="s">
        <v>18</v>
      </c>
      <c r="P621" s="156" t="s">
        <v>18</v>
      </c>
      <c r="Q621" s="127" t="s">
        <v>18</v>
      </c>
      <c r="R621" s="156" t="s">
        <v>18</v>
      </c>
      <c r="S621" s="127" t="s">
        <v>18</v>
      </c>
    </row>
    <row r="622" spans="1:19" s="1" customFormat="1">
      <c r="A622" s="215" t="s">
        <v>3281</v>
      </c>
      <c r="B622" s="2" t="s">
        <v>889</v>
      </c>
      <c r="C622" s="3" t="s">
        <v>1370</v>
      </c>
      <c r="D622" s="3" t="s">
        <v>1371</v>
      </c>
      <c r="E622" s="153">
        <v>3010</v>
      </c>
      <c r="F622" s="154">
        <v>0.05</v>
      </c>
      <c r="G622" s="153">
        <v>2859.5</v>
      </c>
      <c r="H622" s="193">
        <v>396</v>
      </c>
      <c r="I622" s="127">
        <v>420</v>
      </c>
      <c r="J622" s="127">
        <v>0</v>
      </c>
      <c r="K622" s="127">
        <v>0</v>
      </c>
      <c r="L622" s="127">
        <v>0</v>
      </c>
      <c r="M622" s="156" t="s">
        <v>18</v>
      </c>
      <c r="N622" s="156" t="s">
        <v>18</v>
      </c>
      <c r="O622" s="156" t="s">
        <v>18</v>
      </c>
      <c r="P622" s="156" t="s">
        <v>18</v>
      </c>
      <c r="Q622" s="127" t="s">
        <v>18</v>
      </c>
      <c r="R622" s="156" t="s">
        <v>18</v>
      </c>
      <c r="S622" s="127" t="s">
        <v>18</v>
      </c>
    </row>
    <row r="623" spans="1:19" s="1" customFormat="1">
      <c r="A623" s="215" t="s">
        <v>3281</v>
      </c>
      <c r="B623" s="2" t="s">
        <v>889</v>
      </c>
      <c r="C623" s="4" t="s">
        <v>1386</v>
      </c>
      <c r="D623" s="4" t="s">
        <v>1387</v>
      </c>
      <c r="E623" s="153">
        <v>1215</v>
      </c>
      <c r="F623" s="154">
        <v>0.3</v>
      </c>
      <c r="G623" s="153">
        <v>850.5</v>
      </c>
      <c r="H623" s="194">
        <v>156</v>
      </c>
      <c r="I623" s="194">
        <v>180</v>
      </c>
      <c r="J623" s="127">
        <v>0</v>
      </c>
      <c r="K623" s="127">
        <v>0</v>
      </c>
      <c r="L623" s="127">
        <v>0</v>
      </c>
      <c r="M623" s="156" t="s">
        <v>18</v>
      </c>
      <c r="N623" s="158" t="s">
        <v>18</v>
      </c>
      <c r="O623" s="158" t="s">
        <v>18</v>
      </c>
      <c r="P623" s="158" t="s">
        <v>18</v>
      </c>
      <c r="Q623" s="127" t="s">
        <v>18</v>
      </c>
      <c r="R623" s="158" t="s">
        <v>18</v>
      </c>
      <c r="S623" s="196" t="s">
        <v>18</v>
      </c>
    </row>
    <row r="624" spans="1:19" s="1" customFormat="1">
      <c r="A624" s="4" t="s">
        <v>44</v>
      </c>
      <c r="B624" s="2" t="s">
        <v>889</v>
      </c>
      <c r="C624" s="215" t="s">
        <v>3268</v>
      </c>
      <c r="D624" s="215" t="s">
        <v>3261</v>
      </c>
      <c r="E624" s="191" t="s">
        <v>18</v>
      </c>
      <c r="F624" s="157" t="s">
        <v>18</v>
      </c>
      <c r="G624" s="156" t="s">
        <v>18</v>
      </c>
      <c r="H624" s="193">
        <v>0</v>
      </c>
      <c r="I624" s="192">
        <v>0</v>
      </c>
      <c r="J624" s="193">
        <v>0</v>
      </c>
      <c r="K624" s="192">
        <v>0</v>
      </c>
      <c r="L624" s="193">
        <v>0</v>
      </c>
      <c r="M624" s="156" t="s">
        <v>18</v>
      </c>
      <c r="N624" s="158" t="s">
        <v>18</v>
      </c>
      <c r="O624" s="158" t="s">
        <v>18</v>
      </c>
      <c r="P624" s="158" t="s">
        <v>18</v>
      </c>
      <c r="Q624" s="252">
        <v>360</v>
      </c>
      <c r="R624" s="280">
        <v>0.05</v>
      </c>
      <c r="S624" s="127">
        <f>Q624*95%</f>
        <v>342</v>
      </c>
    </row>
    <row r="625" spans="1:19" s="1" customFormat="1">
      <c r="A625" s="4" t="s">
        <v>44</v>
      </c>
      <c r="B625" s="2" t="s">
        <v>889</v>
      </c>
      <c r="C625" s="215" t="s">
        <v>3269</v>
      </c>
      <c r="D625" s="215" t="s">
        <v>3262</v>
      </c>
      <c r="E625" s="191" t="s">
        <v>18</v>
      </c>
      <c r="F625" s="157" t="s">
        <v>18</v>
      </c>
      <c r="G625" s="156" t="s">
        <v>18</v>
      </c>
      <c r="H625" s="193">
        <v>0</v>
      </c>
      <c r="I625" s="192">
        <v>0</v>
      </c>
      <c r="J625" s="193">
        <v>0</v>
      </c>
      <c r="K625" s="192">
        <v>0</v>
      </c>
      <c r="L625" s="193">
        <v>0</v>
      </c>
      <c r="M625" s="156" t="s">
        <v>18</v>
      </c>
      <c r="N625" s="158" t="s">
        <v>18</v>
      </c>
      <c r="O625" s="158" t="s">
        <v>18</v>
      </c>
      <c r="P625" s="158" t="s">
        <v>18</v>
      </c>
      <c r="Q625" s="252">
        <v>588</v>
      </c>
      <c r="R625" s="280">
        <v>0.05</v>
      </c>
      <c r="S625" s="127">
        <f>Q625*95%</f>
        <v>558.6</v>
      </c>
    </row>
    <row r="626" spans="1:19" s="1" customFormat="1" ht="29">
      <c r="A626" s="2" t="s">
        <v>643</v>
      </c>
      <c r="B626" s="2" t="s">
        <v>644</v>
      </c>
      <c r="C626" s="3" t="s">
        <v>645</v>
      </c>
      <c r="D626" s="3" t="s">
        <v>646</v>
      </c>
      <c r="E626" s="153">
        <v>4125</v>
      </c>
      <c r="F626" s="154">
        <v>0.05</v>
      </c>
      <c r="G626" s="153">
        <v>3918.75</v>
      </c>
      <c r="H626" s="127">
        <v>540</v>
      </c>
      <c r="I626" s="127">
        <v>564</v>
      </c>
      <c r="J626" s="127">
        <v>0</v>
      </c>
      <c r="K626" s="127">
        <v>0</v>
      </c>
      <c r="L626" s="127">
        <v>0</v>
      </c>
      <c r="M626" s="156" t="s">
        <v>18</v>
      </c>
      <c r="N626" s="156" t="s">
        <v>18</v>
      </c>
      <c r="O626" s="156" t="s">
        <v>18</v>
      </c>
      <c r="P626" s="156" t="s">
        <v>18</v>
      </c>
      <c r="Q626" s="127" t="s">
        <v>18</v>
      </c>
      <c r="R626" s="156" t="s">
        <v>18</v>
      </c>
      <c r="S626" s="127" t="s">
        <v>18</v>
      </c>
    </row>
    <row r="627" spans="1:19" s="1" customFormat="1" ht="43.5">
      <c r="A627" s="2" t="s">
        <v>643</v>
      </c>
      <c r="B627" s="2" t="s">
        <v>644</v>
      </c>
      <c r="C627" s="3" t="s">
        <v>887</v>
      </c>
      <c r="D627" s="3" t="s">
        <v>888</v>
      </c>
      <c r="E627" s="153">
        <v>14615</v>
      </c>
      <c r="F627" s="154">
        <v>0.05</v>
      </c>
      <c r="G627" s="153">
        <v>13884.25</v>
      </c>
      <c r="H627" s="194">
        <v>1896</v>
      </c>
      <c r="I627" s="127">
        <v>2028</v>
      </c>
      <c r="J627" s="127">
        <v>0</v>
      </c>
      <c r="K627" s="127">
        <v>0</v>
      </c>
      <c r="L627" s="127">
        <v>0</v>
      </c>
      <c r="M627" s="156" t="s">
        <v>18</v>
      </c>
      <c r="N627" s="156" t="s">
        <v>18</v>
      </c>
      <c r="O627" s="156" t="s">
        <v>18</v>
      </c>
      <c r="P627" s="156" t="s">
        <v>18</v>
      </c>
      <c r="Q627" s="127" t="s">
        <v>18</v>
      </c>
      <c r="R627" s="156" t="s">
        <v>18</v>
      </c>
      <c r="S627" s="127" t="s">
        <v>18</v>
      </c>
    </row>
    <row r="628" spans="1:19" s="1" customFormat="1" ht="29">
      <c r="A628" s="2" t="s">
        <v>643</v>
      </c>
      <c r="B628" s="2" t="s">
        <v>644</v>
      </c>
      <c r="C628" s="3" t="s">
        <v>1019</v>
      </c>
      <c r="D628" s="3" t="s">
        <v>1020</v>
      </c>
      <c r="E628" s="153">
        <v>5590</v>
      </c>
      <c r="F628" s="154">
        <v>0.05</v>
      </c>
      <c r="G628" s="153">
        <v>5310.5</v>
      </c>
      <c r="H628" s="127">
        <v>732</v>
      </c>
      <c r="I628" s="127">
        <v>780</v>
      </c>
      <c r="J628" s="127">
        <v>0</v>
      </c>
      <c r="K628" s="127">
        <v>0</v>
      </c>
      <c r="L628" s="127">
        <v>0</v>
      </c>
      <c r="M628" s="156" t="s">
        <v>18</v>
      </c>
      <c r="N628" s="156" t="s">
        <v>18</v>
      </c>
      <c r="O628" s="156" t="s">
        <v>18</v>
      </c>
      <c r="P628" s="156" t="s">
        <v>18</v>
      </c>
      <c r="Q628" s="127" t="s">
        <v>18</v>
      </c>
      <c r="R628" s="156" t="s">
        <v>18</v>
      </c>
      <c r="S628" s="127" t="s">
        <v>18</v>
      </c>
    </row>
    <row r="629" spans="1:19" s="1" customFormat="1" ht="29">
      <c r="A629" s="2" t="s">
        <v>643</v>
      </c>
      <c r="B629" s="2" t="s">
        <v>644</v>
      </c>
      <c r="C629" s="3" t="s">
        <v>1025</v>
      </c>
      <c r="D629" s="3" t="s">
        <v>1026</v>
      </c>
      <c r="E629" s="153">
        <v>18170</v>
      </c>
      <c r="F629" s="154">
        <v>0.05</v>
      </c>
      <c r="G629" s="153">
        <v>17261.5</v>
      </c>
      <c r="H629" s="194">
        <v>2364</v>
      </c>
      <c r="I629" s="127">
        <v>2520</v>
      </c>
      <c r="J629" s="127">
        <v>0</v>
      </c>
      <c r="K629" s="127">
        <v>0</v>
      </c>
      <c r="L629" s="127">
        <v>0</v>
      </c>
      <c r="M629" s="156" t="s">
        <v>18</v>
      </c>
      <c r="N629" s="156" t="s">
        <v>18</v>
      </c>
      <c r="O629" s="156" t="s">
        <v>18</v>
      </c>
      <c r="P629" s="156" t="s">
        <v>18</v>
      </c>
      <c r="Q629" s="127" t="s">
        <v>18</v>
      </c>
      <c r="R629" s="156" t="s">
        <v>18</v>
      </c>
      <c r="S629" s="127" t="s">
        <v>18</v>
      </c>
    </row>
    <row r="630" spans="1:19" s="1" customFormat="1" ht="43.5">
      <c r="A630" s="2" t="s">
        <v>643</v>
      </c>
      <c r="B630" s="2" t="s">
        <v>644</v>
      </c>
      <c r="C630" s="3" t="s">
        <v>1083</v>
      </c>
      <c r="D630" s="3" t="s">
        <v>1084</v>
      </c>
      <c r="E630" s="153">
        <v>6115</v>
      </c>
      <c r="F630" s="154">
        <v>0.05</v>
      </c>
      <c r="G630" s="153">
        <v>5809.25</v>
      </c>
      <c r="H630" s="194">
        <v>792</v>
      </c>
      <c r="I630" s="127">
        <v>852</v>
      </c>
      <c r="J630" s="127">
        <v>0</v>
      </c>
      <c r="K630" s="127">
        <v>0</v>
      </c>
      <c r="L630" s="127">
        <v>0</v>
      </c>
      <c r="M630" s="156" t="s">
        <v>18</v>
      </c>
      <c r="N630" s="156" t="s">
        <v>18</v>
      </c>
      <c r="O630" s="156" t="s">
        <v>18</v>
      </c>
      <c r="P630" s="156" t="s">
        <v>18</v>
      </c>
      <c r="Q630" s="127" t="s">
        <v>18</v>
      </c>
      <c r="R630" s="156" t="s">
        <v>18</v>
      </c>
      <c r="S630" s="127" t="s">
        <v>18</v>
      </c>
    </row>
    <row r="631" spans="1:19" s="1" customFormat="1" ht="29">
      <c r="A631" s="2" t="s">
        <v>643</v>
      </c>
      <c r="B631" s="2" t="s">
        <v>644</v>
      </c>
      <c r="C631" s="3" t="s">
        <v>1309</v>
      </c>
      <c r="D631" s="3" t="s">
        <v>1310</v>
      </c>
      <c r="E631" s="153">
        <v>8600</v>
      </c>
      <c r="F631" s="154">
        <v>0.05</v>
      </c>
      <c r="G631" s="153">
        <v>8170</v>
      </c>
      <c r="H631" s="194">
        <v>1116</v>
      </c>
      <c r="I631" s="127">
        <v>1188</v>
      </c>
      <c r="J631" s="127">
        <v>0</v>
      </c>
      <c r="K631" s="127">
        <v>0</v>
      </c>
      <c r="L631" s="127">
        <v>0</v>
      </c>
      <c r="M631" s="156" t="s">
        <v>18</v>
      </c>
      <c r="N631" s="156" t="s">
        <v>18</v>
      </c>
      <c r="O631" s="156" t="s">
        <v>18</v>
      </c>
      <c r="P631" s="156" t="s">
        <v>18</v>
      </c>
      <c r="Q631" s="127" t="s">
        <v>18</v>
      </c>
      <c r="R631" s="156" t="s">
        <v>18</v>
      </c>
      <c r="S631" s="127" t="s">
        <v>18</v>
      </c>
    </row>
    <row r="632" spans="1:19" s="1" customFormat="1">
      <c r="A632" s="2" t="s">
        <v>643</v>
      </c>
      <c r="B632" s="2" t="s">
        <v>644</v>
      </c>
      <c r="C632" s="3" t="s">
        <v>1382</v>
      </c>
      <c r="D632" s="3" t="s">
        <v>1383</v>
      </c>
      <c r="E632" s="153">
        <v>2655</v>
      </c>
      <c r="F632" s="154">
        <v>0.05</v>
      </c>
      <c r="G632" s="153">
        <v>2522.25</v>
      </c>
      <c r="H632" s="194">
        <v>348</v>
      </c>
      <c r="I632" s="127">
        <v>372</v>
      </c>
      <c r="J632" s="127">
        <v>0</v>
      </c>
      <c r="K632" s="127">
        <v>0</v>
      </c>
      <c r="L632" s="127">
        <v>0</v>
      </c>
      <c r="M632" s="156" t="s">
        <v>18</v>
      </c>
      <c r="N632" s="156" t="s">
        <v>18</v>
      </c>
      <c r="O632" s="156" t="s">
        <v>18</v>
      </c>
      <c r="P632" s="156" t="s">
        <v>18</v>
      </c>
      <c r="Q632" s="127" t="s">
        <v>18</v>
      </c>
      <c r="R632" s="156" t="s">
        <v>18</v>
      </c>
      <c r="S632" s="127" t="s">
        <v>18</v>
      </c>
    </row>
    <row r="633" spans="1:19" s="1" customFormat="1">
      <c r="A633" s="2" t="s">
        <v>643</v>
      </c>
      <c r="B633" s="2" t="s">
        <v>644</v>
      </c>
      <c r="C633" s="3" t="s">
        <v>1384</v>
      </c>
      <c r="D633" s="3" t="s">
        <v>1385</v>
      </c>
      <c r="E633" s="153">
        <v>1140</v>
      </c>
      <c r="F633" s="154">
        <v>0.05</v>
      </c>
      <c r="G633" s="153">
        <v>1083</v>
      </c>
      <c r="H633" s="194">
        <v>144</v>
      </c>
      <c r="I633" s="127">
        <v>156</v>
      </c>
      <c r="J633" s="127">
        <v>0</v>
      </c>
      <c r="K633" s="127">
        <v>0</v>
      </c>
      <c r="L633" s="127">
        <v>0</v>
      </c>
      <c r="M633" s="156" t="s">
        <v>18</v>
      </c>
      <c r="N633" s="156" t="s">
        <v>18</v>
      </c>
      <c r="O633" s="156" t="s">
        <v>18</v>
      </c>
      <c r="P633" s="156" t="s">
        <v>18</v>
      </c>
      <c r="Q633" s="127" t="s">
        <v>18</v>
      </c>
      <c r="R633" s="156" t="s">
        <v>18</v>
      </c>
      <c r="S633" s="127" t="s">
        <v>18</v>
      </c>
    </row>
    <row r="634" spans="1:19" s="1" customFormat="1">
      <c r="A634" s="2" t="s">
        <v>643</v>
      </c>
      <c r="B634" s="2" t="s">
        <v>644</v>
      </c>
      <c r="C634" s="3" t="s">
        <v>1390</v>
      </c>
      <c r="D634" s="3" t="s">
        <v>1391</v>
      </c>
      <c r="E634" s="153">
        <v>6395</v>
      </c>
      <c r="F634" s="154">
        <v>0.05</v>
      </c>
      <c r="G634" s="153">
        <v>6075.25</v>
      </c>
      <c r="H634" s="194">
        <v>828</v>
      </c>
      <c r="I634" s="127">
        <v>888</v>
      </c>
      <c r="J634" s="127">
        <v>0</v>
      </c>
      <c r="K634" s="127">
        <v>0</v>
      </c>
      <c r="L634" s="127">
        <v>0</v>
      </c>
      <c r="M634" s="156" t="s">
        <v>18</v>
      </c>
      <c r="N634" s="156" t="s">
        <v>18</v>
      </c>
      <c r="O634" s="156" t="s">
        <v>18</v>
      </c>
      <c r="P634" s="156" t="s">
        <v>18</v>
      </c>
      <c r="Q634" s="127" t="s">
        <v>18</v>
      </c>
      <c r="R634" s="156" t="s">
        <v>18</v>
      </c>
      <c r="S634" s="127" t="s">
        <v>18</v>
      </c>
    </row>
    <row r="635" spans="1:19" s="1" customFormat="1">
      <c r="A635" s="2" t="s">
        <v>643</v>
      </c>
      <c r="B635" s="2" t="s">
        <v>644</v>
      </c>
      <c r="C635" s="3" t="s">
        <v>1719</v>
      </c>
      <c r="D635" s="3" t="s">
        <v>1720</v>
      </c>
      <c r="E635" s="153">
        <v>2710</v>
      </c>
      <c r="F635" s="154">
        <v>0.05</v>
      </c>
      <c r="G635" s="153">
        <v>2574.5</v>
      </c>
      <c r="H635" s="194">
        <v>348</v>
      </c>
      <c r="I635" s="127">
        <v>372</v>
      </c>
      <c r="J635" s="127">
        <v>0</v>
      </c>
      <c r="K635" s="127">
        <v>0</v>
      </c>
      <c r="L635" s="127">
        <v>0</v>
      </c>
      <c r="M635" s="156" t="s">
        <v>18</v>
      </c>
      <c r="N635" s="156" t="s">
        <v>18</v>
      </c>
      <c r="O635" s="156" t="s">
        <v>18</v>
      </c>
      <c r="P635" s="156" t="s">
        <v>18</v>
      </c>
      <c r="Q635" s="127" t="s">
        <v>18</v>
      </c>
      <c r="R635" s="156" t="s">
        <v>18</v>
      </c>
      <c r="S635" s="127" t="s">
        <v>18</v>
      </c>
    </row>
    <row r="636" spans="1:19" s="1" customFormat="1" ht="43.5">
      <c r="A636" s="2" t="s">
        <v>643</v>
      </c>
      <c r="B636" s="2" t="s">
        <v>644</v>
      </c>
      <c r="C636" s="3" t="s">
        <v>1721</v>
      </c>
      <c r="D636" s="3" t="s">
        <v>1722</v>
      </c>
      <c r="E636" s="153">
        <v>8940</v>
      </c>
      <c r="F636" s="154">
        <v>0.05</v>
      </c>
      <c r="G636" s="153">
        <v>8493</v>
      </c>
      <c r="H636" s="194">
        <v>1164</v>
      </c>
      <c r="I636" s="127">
        <v>1200</v>
      </c>
      <c r="J636" s="127">
        <v>0</v>
      </c>
      <c r="K636" s="127">
        <v>0</v>
      </c>
      <c r="L636" s="127">
        <v>0</v>
      </c>
      <c r="M636" s="156" t="s">
        <v>18</v>
      </c>
      <c r="N636" s="156" t="s">
        <v>18</v>
      </c>
      <c r="O636" s="156" t="s">
        <v>18</v>
      </c>
      <c r="P636" s="156" t="s">
        <v>18</v>
      </c>
      <c r="Q636" s="127" t="s">
        <v>18</v>
      </c>
      <c r="R636" s="156" t="s">
        <v>18</v>
      </c>
      <c r="S636" s="127" t="s">
        <v>18</v>
      </c>
    </row>
    <row r="637" spans="1:19" s="1" customFormat="1" ht="43.5">
      <c r="A637" s="2" t="s">
        <v>643</v>
      </c>
      <c r="B637" s="2" t="s">
        <v>644</v>
      </c>
      <c r="C637" s="3" t="s">
        <v>1741</v>
      </c>
      <c r="D637" s="3" t="s">
        <v>1742</v>
      </c>
      <c r="E637" s="153">
        <v>13780</v>
      </c>
      <c r="F637" s="154">
        <v>0.05</v>
      </c>
      <c r="G637" s="153">
        <v>13091</v>
      </c>
      <c r="H637" s="194">
        <v>1788</v>
      </c>
      <c r="I637" s="127">
        <v>1860</v>
      </c>
      <c r="J637" s="127">
        <v>0</v>
      </c>
      <c r="K637" s="127">
        <v>0</v>
      </c>
      <c r="L637" s="127">
        <v>0</v>
      </c>
      <c r="M637" s="156" t="s">
        <v>18</v>
      </c>
      <c r="N637" s="156" t="s">
        <v>18</v>
      </c>
      <c r="O637" s="156" t="s">
        <v>18</v>
      </c>
      <c r="P637" s="156" t="s">
        <v>18</v>
      </c>
      <c r="Q637" s="127" t="s">
        <v>18</v>
      </c>
      <c r="R637" s="156" t="s">
        <v>18</v>
      </c>
      <c r="S637" s="127" t="s">
        <v>18</v>
      </c>
    </row>
    <row r="638" spans="1:19" s="1" customFormat="1">
      <c r="A638" s="2" t="s">
        <v>643</v>
      </c>
      <c r="B638" s="2" t="s">
        <v>644</v>
      </c>
      <c r="C638" s="3" t="s">
        <v>2120</v>
      </c>
      <c r="D638" s="3" t="s">
        <v>2121</v>
      </c>
      <c r="E638" s="153">
        <v>935</v>
      </c>
      <c r="F638" s="154">
        <v>0.05</v>
      </c>
      <c r="G638" s="153">
        <v>888.25</v>
      </c>
      <c r="H638" s="194">
        <v>120</v>
      </c>
      <c r="I638" s="127">
        <v>420</v>
      </c>
      <c r="J638" s="127">
        <v>0</v>
      </c>
      <c r="K638" s="127">
        <v>0</v>
      </c>
      <c r="L638" s="127">
        <v>0</v>
      </c>
      <c r="M638" s="156" t="s">
        <v>18</v>
      </c>
      <c r="N638" s="156" t="s">
        <v>18</v>
      </c>
      <c r="O638" s="156" t="s">
        <v>18</v>
      </c>
      <c r="P638" s="156" t="s">
        <v>18</v>
      </c>
      <c r="Q638" s="127" t="s">
        <v>18</v>
      </c>
      <c r="R638" s="156" t="s">
        <v>18</v>
      </c>
      <c r="S638" s="127" t="s">
        <v>18</v>
      </c>
    </row>
    <row r="639" spans="1:19" s="1" customFormat="1">
      <c r="A639" s="2" t="s">
        <v>643</v>
      </c>
      <c r="B639" s="2" t="s">
        <v>644</v>
      </c>
      <c r="C639" s="3" t="s">
        <v>2122</v>
      </c>
      <c r="D639" s="3" t="s">
        <v>2123</v>
      </c>
      <c r="E639" s="153">
        <v>1215</v>
      </c>
      <c r="F639" s="154">
        <v>0.05</v>
      </c>
      <c r="G639" s="153">
        <v>1154.25</v>
      </c>
      <c r="H639" s="194">
        <v>156</v>
      </c>
      <c r="I639" s="127">
        <v>648</v>
      </c>
      <c r="J639" s="127">
        <v>0</v>
      </c>
      <c r="K639" s="127">
        <v>0</v>
      </c>
      <c r="L639" s="127">
        <v>0</v>
      </c>
      <c r="M639" s="156" t="s">
        <v>18</v>
      </c>
      <c r="N639" s="156" t="s">
        <v>18</v>
      </c>
      <c r="O639" s="156" t="s">
        <v>18</v>
      </c>
      <c r="P639" s="156" t="s">
        <v>18</v>
      </c>
      <c r="Q639" s="127" t="s">
        <v>18</v>
      </c>
      <c r="R639" s="156" t="s">
        <v>18</v>
      </c>
      <c r="S639" s="127" t="s">
        <v>18</v>
      </c>
    </row>
    <row r="640" spans="1:19" s="1" customFormat="1">
      <c r="A640" s="2" t="s">
        <v>643</v>
      </c>
      <c r="B640" s="2" t="s">
        <v>644</v>
      </c>
      <c r="C640" s="3" t="s">
        <v>2124</v>
      </c>
      <c r="D640" s="3" t="s">
        <v>2125</v>
      </c>
      <c r="E640" s="153">
        <v>3805</v>
      </c>
      <c r="F640" s="154">
        <v>0.05</v>
      </c>
      <c r="G640" s="153">
        <v>3614.75</v>
      </c>
      <c r="H640" s="194">
        <v>492</v>
      </c>
      <c r="I640" s="127">
        <v>1620</v>
      </c>
      <c r="J640" s="127">
        <v>0</v>
      </c>
      <c r="K640" s="127">
        <v>0</v>
      </c>
      <c r="L640" s="127">
        <v>0</v>
      </c>
      <c r="M640" s="156" t="s">
        <v>18</v>
      </c>
      <c r="N640" s="156" t="s">
        <v>18</v>
      </c>
      <c r="O640" s="156" t="s">
        <v>18</v>
      </c>
      <c r="P640" s="156" t="s">
        <v>18</v>
      </c>
      <c r="Q640" s="127" t="s">
        <v>18</v>
      </c>
      <c r="R640" s="156" t="s">
        <v>18</v>
      </c>
      <c r="S640" s="127" t="s">
        <v>18</v>
      </c>
    </row>
    <row r="641" spans="1:19" s="1" customFormat="1">
      <c r="A641" s="2" t="s">
        <v>643</v>
      </c>
      <c r="B641" s="2" t="s">
        <v>644</v>
      </c>
      <c r="C641" s="3" t="s">
        <v>3424</v>
      </c>
      <c r="D641" s="236" t="s">
        <v>3348</v>
      </c>
      <c r="E641" s="177">
        <v>24040</v>
      </c>
      <c r="F641" s="280">
        <v>0.05</v>
      </c>
      <c r="G641" s="156">
        <f t="shared" ref="G641:G647" si="2">E641-(E641*F641)</f>
        <v>22838</v>
      </c>
      <c r="H641" s="194">
        <v>3120</v>
      </c>
      <c r="I641" s="194">
        <v>3852</v>
      </c>
      <c r="J641" s="281">
        <v>0</v>
      </c>
      <c r="K641" s="192">
        <v>0</v>
      </c>
      <c r="L641" s="281">
        <v>0</v>
      </c>
      <c r="M641" s="156" t="s">
        <v>18</v>
      </c>
      <c r="N641" s="127" t="s">
        <v>18</v>
      </c>
      <c r="O641" s="127" t="s">
        <v>18</v>
      </c>
      <c r="P641" s="127" t="s">
        <v>18</v>
      </c>
      <c r="Q641" s="127" t="s">
        <v>18</v>
      </c>
      <c r="R641" s="127" t="s">
        <v>18</v>
      </c>
      <c r="S641" s="127" t="s">
        <v>18</v>
      </c>
    </row>
    <row r="642" spans="1:19" s="1" customFormat="1">
      <c r="A642" s="2" t="s">
        <v>643</v>
      </c>
      <c r="B642" s="2" t="s">
        <v>644</v>
      </c>
      <c r="C642" s="3" t="s">
        <v>3425</v>
      </c>
      <c r="D642" s="236" t="s">
        <v>3349</v>
      </c>
      <c r="E642" s="177">
        <v>4340</v>
      </c>
      <c r="F642" s="280">
        <v>0.05</v>
      </c>
      <c r="G642" s="156">
        <f t="shared" si="2"/>
        <v>4123</v>
      </c>
      <c r="H642" s="194">
        <v>564</v>
      </c>
      <c r="I642" s="194">
        <v>696</v>
      </c>
      <c r="J642" s="281">
        <v>0</v>
      </c>
      <c r="K642" s="192">
        <v>0</v>
      </c>
      <c r="L642" s="281">
        <v>0</v>
      </c>
      <c r="M642" s="156" t="s">
        <v>18</v>
      </c>
      <c r="N642" s="127" t="s">
        <v>18</v>
      </c>
      <c r="O642" s="127" t="s">
        <v>18</v>
      </c>
      <c r="P642" s="127" t="s">
        <v>18</v>
      </c>
      <c r="Q642" s="127" t="s">
        <v>18</v>
      </c>
      <c r="R642" s="127" t="s">
        <v>18</v>
      </c>
      <c r="S642" s="127" t="s">
        <v>18</v>
      </c>
    </row>
    <row r="643" spans="1:19" s="1" customFormat="1">
      <c r="A643" s="2" t="s">
        <v>643</v>
      </c>
      <c r="B643" s="2" t="s">
        <v>644</v>
      </c>
      <c r="C643" s="3" t="s">
        <v>3426</v>
      </c>
      <c r="D643" s="236" t="s">
        <v>3350</v>
      </c>
      <c r="E643" s="177">
        <v>650</v>
      </c>
      <c r="F643" s="280">
        <v>0.05</v>
      </c>
      <c r="G643" s="156">
        <f t="shared" si="2"/>
        <v>617.5</v>
      </c>
      <c r="H643" s="194">
        <v>84</v>
      </c>
      <c r="I643" s="194">
        <v>108</v>
      </c>
      <c r="J643" s="281">
        <v>0</v>
      </c>
      <c r="K643" s="192">
        <v>0</v>
      </c>
      <c r="L643" s="281">
        <v>0</v>
      </c>
      <c r="M643" s="156" t="s">
        <v>18</v>
      </c>
      <c r="N643" s="127" t="s">
        <v>18</v>
      </c>
      <c r="O643" s="127" t="s">
        <v>18</v>
      </c>
      <c r="P643" s="127" t="s">
        <v>18</v>
      </c>
      <c r="Q643" s="127" t="s">
        <v>18</v>
      </c>
      <c r="R643" s="127" t="s">
        <v>18</v>
      </c>
      <c r="S643" s="127" t="s">
        <v>18</v>
      </c>
    </row>
    <row r="644" spans="1:19" s="1" customFormat="1">
      <c r="A644" s="2" t="s">
        <v>643</v>
      </c>
      <c r="B644" s="2" t="s">
        <v>644</v>
      </c>
      <c r="C644" s="3" t="s">
        <v>3427</v>
      </c>
      <c r="D644" s="236" t="s">
        <v>3351</v>
      </c>
      <c r="E644" s="177">
        <v>5200</v>
      </c>
      <c r="F644" s="280">
        <v>0.05</v>
      </c>
      <c r="G644" s="156">
        <f t="shared" si="2"/>
        <v>4940</v>
      </c>
      <c r="H644" s="194">
        <v>672</v>
      </c>
      <c r="I644" s="194">
        <v>828</v>
      </c>
      <c r="J644" s="281">
        <v>0</v>
      </c>
      <c r="K644" s="192">
        <v>0</v>
      </c>
      <c r="L644" s="281">
        <v>0</v>
      </c>
      <c r="M644" s="156" t="s">
        <v>18</v>
      </c>
      <c r="N644" s="127" t="s">
        <v>18</v>
      </c>
      <c r="O644" s="127" t="s">
        <v>18</v>
      </c>
      <c r="P644" s="127" t="s">
        <v>18</v>
      </c>
      <c r="Q644" s="127" t="s">
        <v>18</v>
      </c>
      <c r="R644" s="127" t="s">
        <v>18</v>
      </c>
      <c r="S644" s="127" t="s">
        <v>18</v>
      </c>
    </row>
    <row r="645" spans="1:19" s="1" customFormat="1">
      <c r="A645" s="2" t="s">
        <v>643</v>
      </c>
      <c r="B645" s="2" t="s">
        <v>644</v>
      </c>
      <c r="C645" s="3" t="s">
        <v>3428</v>
      </c>
      <c r="D645" s="236" t="s">
        <v>3352</v>
      </c>
      <c r="E645" s="177">
        <v>5020</v>
      </c>
      <c r="F645" s="280">
        <v>0.05</v>
      </c>
      <c r="G645" s="156">
        <f t="shared" si="2"/>
        <v>4769</v>
      </c>
      <c r="H645" s="194">
        <v>648</v>
      </c>
      <c r="I645" s="194">
        <v>804</v>
      </c>
      <c r="J645" s="281">
        <v>0</v>
      </c>
      <c r="K645" s="192">
        <v>0</v>
      </c>
      <c r="L645" s="281">
        <v>0</v>
      </c>
      <c r="M645" s="156" t="s">
        <v>18</v>
      </c>
      <c r="N645" s="127" t="s">
        <v>18</v>
      </c>
      <c r="O645" s="127" t="s">
        <v>18</v>
      </c>
      <c r="P645" s="127" t="s">
        <v>18</v>
      </c>
      <c r="Q645" s="127" t="s">
        <v>18</v>
      </c>
      <c r="R645" s="127" t="s">
        <v>18</v>
      </c>
      <c r="S645" s="127" t="s">
        <v>18</v>
      </c>
    </row>
    <row r="646" spans="1:19" s="1" customFormat="1">
      <c r="A646" s="2" t="s">
        <v>643</v>
      </c>
      <c r="B646" s="2" t="s">
        <v>644</v>
      </c>
      <c r="C646" s="3" t="s">
        <v>3429</v>
      </c>
      <c r="D646" s="236" t="s">
        <v>3353</v>
      </c>
      <c r="E646" s="177">
        <v>460</v>
      </c>
      <c r="F646" s="280">
        <v>0.05</v>
      </c>
      <c r="G646" s="156">
        <f t="shared" si="2"/>
        <v>437</v>
      </c>
      <c r="H646" s="194">
        <v>60</v>
      </c>
      <c r="I646" s="194">
        <v>72</v>
      </c>
      <c r="J646" s="281">
        <v>0</v>
      </c>
      <c r="K646" s="192">
        <v>0</v>
      </c>
      <c r="L646" s="281">
        <v>0</v>
      </c>
      <c r="M646" s="156" t="s">
        <v>18</v>
      </c>
      <c r="N646" s="127" t="s">
        <v>18</v>
      </c>
      <c r="O646" s="127" t="s">
        <v>18</v>
      </c>
      <c r="P646" s="127" t="s">
        <v>18</v>
      </c>
      <c r="Q646" s="127" t="s">
        <v>18</v>
      </c>
      <c r="R646" s="127" t="s">
        <v>18</v>
      </c>
      <c r="S646" s="127" t="s">
        <v>18</v>
      </c>
    </row>
    <row r="647" spans="1:19" s="1" customFormat="1">
      <c r="A647" s="2" t="s">
        <v>643</v>
      </c>
      <c r="B647" s="2" t="s">
        <v>644</v>
      </c>
      <c r="C647" s="3" t="s">
        <v>3430</v>
      </c>
      <c r="D647" s="236" t="s">
        <v>3354</v>
      </c>
      <c r="E647" s="177">
        <v>2350</v>
      </c>
      <c r="F647" s="280">
        <v>0.05</v>
      </c>
      <c r="G647" s="156">
        <f t="shared" si="2"/>
        <v>2232.5</v>
      </c>
      <c r="H647" s="194">
        <v>300</v>
      </c>
      <c r="I647" s="194">
        <v>372</v>
      </c>
      <c r="J647" s="281">
        <v>0</v>
      </c>
      <c r="K647" s="192">
        <v>0</v>
      </c>
      <c r="L647" s="281">
        <v>0</v>
      </c>
      <c r="M647" s="156" t="s">
        <v>18</v>
      </c>
      <c r="N647" s="127" t="s">
        <v>18</v>
      </c>
      <c r="O647" s="127" t="s">
        <v>18</v>
      </c>
      <c r="P647" s="127" t="s">
        <v>18</v>
      </c>
      <c r="Q647" s="127" t="s">
        <v>18</v>
      </c>
      <c r="R647" s="127" t="s">
        <v>18</v>
      </c>
      <c r="S647" s="127" t="s">
        <v>18</v>
      </c>
    </row>
    <row r="648" spans="1:19" s="1" customFormat="1">
      <c r="A648" s="2" t="s">
        <v>2142</v>
      </c>
      <c r="B648" s="2" t="s">
        <v>644</v>
      </c>
      <c r="C648" s="3" t="s">
        <v>2143</v>
      </c>
      <c r="D648" s="3" t="s">
        <v>2144</v>
      </c>
      <c r="E648" s="153">
        <v>4025</v>
      </c>
      <c r="F648" s="154">
        <v>0.05</v>
      </c>
      <c r="G648" s="153">
        <v>3823.75</v>
      </c>
      <c r="H648" s="194">
        <v>528</v>
      </c>
      <c r="I648" s="127">
        <v>564</v>
      </c>
      <c r="J648" s="127">
        <v>0</v>
      </c>
      <c r="K648" s="127">
        <v>0</v>
      </c>
      <c r="L648" s="127">
        <v>0</v>
      </c>
      <c r="M648" s="156" t="s">
        <v>18</v>
      </c>
      <c r="N648" s="156" t="s">
        <v>18</v>
      </c>
      <c r="O648" s="156" t="s">
        <v>18</v>
      </c>
      <c r="P648" s="156" t="s">
        <v>18</v>
      </c>
      <c r="Q648" s="127" t="s">
        <v>18</v>
      </c>
      <c r="R648" s="156" t="s">
        <v>18</v>
      </c>
      <c r="S648" s="127" t="s">
        <v>18</v>
      </c>
    </row>
    <row r="649" spans="1:19" s="1" customFormat="1">
      <c r="A649" s="2" t="s">
        <v>2142</v>
      </c>
      <c r="B649" s="2" t="s">
        <v>644</v>
      </c>
      <c r="C649" s="3" t="s">
        <v>2145</v>
      </c>
      <c r="D649" s="3" t="s">
        <v>2146</v>
      </c>
      <c r="E649" s="153">
        <v>5645</v>
      </c>
      <c r="F649" s="154">
        <v>0.05</v>
      </c>
      <c r="G649" s="153">
        <v>5362.75</v>
      </c>
      <c r="H649" s="194">
        <v>732</v>
      </c>
      <c r="I649" s="127">
        <v>780</v>
      </c>
      <c r="J649" s="127">
        <v>0</v>
      </c>
      <c r="K649" s="127">
        <v>0</v>
      </c>
      <c r="L649" s="127">
        <v>0</v>
      </c>
      <c r="M649" s="156" t="s">
        <v>18</v>
      </c>
      <c r="N649" s="156" t="s">
        <v>18</v>
      </c>
      <c r="O649" s="156" t="s">
        <v>18</v>
      </c>
      <c r="P649" s="156" t="s">
        <v>18</v>
      </c>
      <c r="Q649" s="127" t="s">
        <v>18</v>
      </c>
      <c r="R649" s="156" t="s">
        <v>18</v>
      </c>
      <c r="S649" s="127" t="s">
        <v>18</v>
      </c>
    </row>
    <row r="650" spans="1:19" s="1" customFormat="1">
      <c r="A650" s="2" t="s">
        <v>2142</v>
      </c>
      <c r="B650" s="2" t="s">
        <v>644</v>
      </c>
      <c r="C650" s="3" t="s">
        <v>2147</v>
      </c>
      <c r="D650" s="3" t="s">
        <v>2148</v>
      </c>
      <c r="E650" s="153">
        <v>6450</v>
      </c>
      <c r="F650" s="154">
        <v>0.05</v>
      </c>
      <c r="G650" s="153">
        <v>6127.5</v>
      </c>
      <c r="H650" s="194">
        <v>840</v>
      </c>
      <c r="I650" s="127">
        <v>900</v>
      </c>
      <c r="J650" s="127">
        <v>0</v>
      </c>
      <c r="K650" s="127">
        <v>0</v>
      </c>
      <c r="L650" s="127">
        <v>0</v>
      </c>
      <c r="M650" s="156" t="s">
        <v>18</v>
      </c>
      <c r="N650" s="156" t="s">
        <v>18</v>
      </c>
      <c r="O650" s="156" t="s">
        <v>18</v>
      </c>
      <c r="P650" s="156" t="s">
        <v>18</v>
      </c>
      <c r="Q650" s="127" t="s">
        <v>18</v>
      </c>
      <c r="R650" s="156" t="s">
        <v>18</v>
      </c>
      <c r="S650" s="127" t="s">
        <v>18</v>
      </c>
    </row>
    <row r="651" spans="1:19" s="1" customFormat="1">
      <c r="A651" s="4" t="s">
        <v>3282</v>
      </c>
      <c r="B651" s="2" t="s">
        <v>3432</v>
      </c>
      <c r="C651" s="5" t="s">
        <v>623</v>
      </c>
      <c r="D651" s="176" t="s">
        <v>624</v>
      </c>
      <c r="E651" s="153">
        <v>5150</v>
      </c>
      <c r="F651" s="154">
        <v>0.2</v>
      </c>
      <c r="G651" s="153">
        <v>4120</v>
      </c>
      <c r="H651" s="127">
        <v>0</v>
      </c>
      <c r="I651" s="194">
        <v>0</v>
      </c>
      <c r="J651" s="127">
        <v>0</v>
      </c>
      <c r="K651" s="177">
        <v>0</v>
      </c>
      <c r="L651" s="194">
        <v>0</v>
      </c>
      <c r="M651" s="156" t="s">
        <v>18</v>
      </c>
      <c r="N651" s="156" t="s">
        <v>18</v>
      </c>
      <c r="O651" s="156" t="s">
        <v>18</v>
      </c>
      <c r="P651" s="156" t="s">
        <v>18</v>
      </c>
      <c r="Q651" s="127" t="s">
        <v>18</v>
      </c>
      <c r="R651" s="156" t="s">
        <v>18</v>
      </c>
      <c r="S651" s="127" t="s">
        <v>18</v>
      </c>
    </row>
    <row r="652" spans="1:19" s="1" customFormat="1">
      <c r="A652" s="4" t="s">
        <v>3282</v>
      </c>
      <c r="B652" s="2" t="s">
        <v>3432</v>
      </c>
      <c r="C652" s="3" t="s">
        <v>635</v>
      </c>
      <c r="D652" s="3" t="s">
        <v>636</v>
      </c>
      <c r="E652" s="153">
        <v>510</v>
      </c>
      <c r="F652" s="154">
        <v>0</v>
      </c>
      <c r="G652" s="153">
        <v>495</v>
      </c>
      <c r="H652" s="127">
        <v>0</v>
      </c>
      <c r="I652" s="127">
        <v>0</v>
      </c>
      <c r="J652" s="127">
        <v>0</v>
      </c>
      <c r="K652" s="127">
        <v>0</v>
      </c>
      <c r="L652" s="127">
        <v>0</v>
      </c>
      <c r="M652" s="156" t="s">
        <v>18</v>
      </c>
      <c r="N652" s="127" t="s">
        <v>18</v>
      </c>
      <c r="O652" s="127" t="s">
        <v>18</v>
      </c>
      <c r="P652" s="127" t="s">
        <v>18</v>
      </c>
      <c r="Q652" s="127" t="s">
        <v>18</v>
      </c>
      <c r="R652" s="127" t="s">
        <v>18</v>
      </c>
      <c r="S652" s="127" t="s">
        <v>18</v>
      </c>
    </row>
    <row r="653" spans="1:19" s="1" customFormat="1">
      <c r="A653" s="4" t="s">
        <v>3282</v>
      </c>
      <c r="B653" s="2" t="s">
        <v>3432</v>
      </c>
      <c r="C653" s="3" t="s">
        <v>637</v>
      </c>
      <c r="D653" s="3" t="s">
        <v>638</v>
      </c>
      <c r="E653" s="153">
        <v>2595</v>
      </c>
      <c r="F653" s="154">
        <v>0.2</v>
      </c>
      <c r="G653" s="153">
        <v>2076</v>
      </c>
      <c r="H653" s="127">
        <v>0</v>
      </c>
      <c r="I653" s="127">
        <v>0</v>
      </c>
      <c r="J653" s="127">
        <v>0</v>
      </c>
      <c r="K653" s="127">
        <v>0</v>
      </c>
      <c r="L653" s="127">
        <v>0</v>
      </c>
      <c r="M653" s="156" t="s">
        <v>18</v>
      </c>
      <c r="N653" s="156" t="s">
        <v>18</v>
      </c>
      <c r="O653" s="156" t="s">
        <v>18</v>
      </c>
      <c r="P653" s="156" t="s">
        <v>18</v>
      </c>
      <c r="Q653" s="127" t="s">
        <v>18</v>
      </c>
      <c r="R653" s="156" t="s">
        <v>18</v>
      </c>
      <c r="S653" s="127" t="s">
        <v>18</v>
      </c>
    </row>
    <row r="654" spans="1:19" s="1" customFormat="1">
      <c r="A654" s="282" t="s">
        <v>3282</v>
      </c>
      <c r="B654" s="283" t="s">
        <v>3432</v>
      </c>
      <c r="C654" s="270" t="s">
        <v>3492</v>
      </c>
      <c r="D654" s="271" t="s">
        <v>3503</v>
      </c>
      <c r="E654" s="249">
        <v>16995</v>
      </c>
      <c r="F654" s="245">
        <v>0.2</v>
      </c>
      <c r="G654" s="242">
        <f>E654*80%</f>
        <v>13596</v>
      </c>
      <c r="H654" s="272">
        <v>1872</v>
      </c>
      <c r="I654" s="272">
        <v>2208</v>
      </c>
      <c r="J654" s="288">
        <v>0</v>
      </c>
      <c r="K654" s="247">
        <v>0</v>
      </c>
      <c r="L654" s="288">
        <v>0</v>
      </c>
      <c r="M654" s="242" t="s">
        <v>18</v>
      </c>
      <c r="N654" s="284" t="s">
        <v>18</v>
      </c>
      <c r="O654" s="284" t="s">
        <v>18</v>
      </c>
      <c r="P654" s="284" t="s">
        <v>18</v>
      </c>
      <c r="Q654" s="251" t="s">
        <v>18</v>
      </c>
      <c r="R654" s="284" t="s">
        <v>18</v>
      </c>
      <c r="S654" s="289" t="s">
        <v>18</v>
      </c>
    </row>
    <row r="655" spans="1:19" s="1" customFormat="1">
      <c r="A655" s="4" t="s">
        <v>3282</v>
      </c>
      <c r="B655" s="2" t="s">
        <v>3432</v>
      </c>
      <c r="C655" s="3" t="s">
        <v>647</v>
      </c>
      <c r="D655" s="3" t="s">
        <v>648</v>
      </c>
      <c r="E655" s="153">
        <v>7915</v>
      </c>
      <c r="F655" s="154">
        <v>0.2</v>
      </c>
      <c r="G655" s="153">
        <v>6332</v>
      </c>
      <c r="H655" s="127">
        <v>0</v>
      </c>
      <c r="I655" s="127">
        <v>0</v>
      </c>
      <c r="J655" s="127">
        <v>0</v>
      </c>
      <c r="K655" s="127">
        <v>0</v>
      </c>
      <c r="L655" s="127">
        <v>0</v>
      </c>
      <c r="M655" s="156" t="s">
        <v>18</v>
      </c>
      <c r="N655" s="127" t="s">
        <v>18</v>
      </c>
      <c r="O655" s="158" t="s">
        <v>18</v>
      </c>
      <c r="P655" s="127" t="s">
        <v>18</v>
      </c>
      <c r="Q655" s="127" t="s">
        <v>18</v>
      </c>
      <c r="R655" s="158" t="s">
        <v>18</v>
      </c>
      <c r="S655" s="127" t="s">
        <v>18</v>
      </c>
    </row>
    <row r="656" spans="1:19" s="1" customFormat="1">
      <c r="A656" s="4" t="s">
        <v>3282</v>
      </c>
      <c r="B656" s="2" t="s">
        <v>3432</v>
      </c>
      <c r="C656" s="13" t="s">
        <v>3362</v>
      </c>
      <c r="D656" s="13" t="s">
        <v>3292</v>
      </c>
      <c r="E656" s="232">
        <v>3080</v>
      </c>
      <c r="F656" s="280">
        <v>0.2</v>
      </c>
      <c r="G656" s="156">
        <f>E656-(E656*F656)</f>
        <v>2464</v>
      </c>
      <c r="H656" s="194">
        <v>0</v>
      </c>
      <c r="I656" s="194">
        <v>0</v>
      </c>
      <c r="J656" s="281">
        <v>0</v>
      </c>
      <c r="K656" s="192">
        <v>0</v>
      </c>
      <c r="L656" s="281">
        <v>0</v>
      </c>
      <c r="M656" s="156" t="s">
        <v>18</v>
      </c>
      <c r="N656" s="127" t="s">
        <v>18</v>
      </c>
      <c r="O656" s="127" t="s">
        <v>18</v>
      </c>
      <c r="P656" s="127" t="s">
        <v>18</v>
      </c>
      <c r="Q656" s="127" t="s">
        <v>18</v>
      </c>
      <c r="R656" s="127" t="s">
        <v>18</v>
      </c>
      <c r="S656" s="127" t="s">
        <v>18</v>
      </c>
    </row>
    <row r="657" spans="1:19" s="1" customFormat="1">
      <c r="A657" s="4" t="s">
        <v>3282</v>
      </c>
      <c r="B657" s="2" t="s">
        <v>3432</v>
      </c>
      <c r="C657" s="6" t="s">
        <v>649</v>
      </c>
      <c r="D657" s="178" t="s">
        <v>650</v>
      </c>
      <c r="E657" s="153">
        <v>13365</v>
      </c>
      <c r="F657" s="154">
        <v>0.2</v>
      </c>
      <c r="G657" s="153">
        <v>10692</v>
      </c>
      <c r="H657" s="194">
        <v>948</v>
      </c>
      <c r="I657" s="209">
        <v>1068</v>
      </c>
      <c r="J657" s="127">
        <v>0</v>
      </c>
      <c r="K657" s="127">
        <v>0</v>
      </c>
      <c r="L657" s="127">
        <v>0</v>
      </c>
      <c r="M657" s="156" t="s">
        <v>18</v>
      </c>
      <c r="N657" s="127" t="s">
        <v>18</v>
      </c>
      <c r="O657" s="158" t="s">
        <v>18</v>
      </c>
      <c r="P657" s="127" t="s">
        <v>18</v>
      </c>
      <c r="Q657" s="127" t="s">
        <v>18</v>
      </c>
      <c r="R657" s="158" t="s">
        <v>18</v>
      </c>
      <c r="S657" s="127" t="s">
        <v>18</v>
      </c>
    </row>
    <row r="658" spans="1:19" s="1" customFormat="1">
      <c r="A658" s="4" t="s">
        <v>3282</v>
      </c>
      <c r="B658" s="2" t="s">
        <v>3432</v>
      </c>
      <c r="C658" s="13" t="s">
        <v>3363</v>
      </c>
      <c r="D658" s="13" t="s">
        <v>3293</v>
      </c>
      <c r="E658" s="232">
        <v>2660</v>
      </c>
      <c r="F658" s="280">
        <v>0.2</v>
      </c>
      <c r="G658" s="156">
        <f>E658-(E658*F658)</f>
        <v>2128</v>
      </c>
      <c r="H658" s="194">
        <v>0</v>
      </c>
      <c r="I658" s="194">
        <v>0</v>
      </c>
      <c r="J658" s="281">
        <v>0</v>
      </c>
      <c r="K658" s="192">
        <v>0</v>
      </c>
      <c r="L658" s="281">
        <v>0</v>
      </c>
      <c r="M658" s="156" t="s">
        <v>18</v>
      </c>
      <c r="N658" s="127" t="s">
        <v>18</v>
      </c>
      <c r="O658" s="127" t="s">
        <v>18</v>
      </c>
      <c r="P658" s="127" t="s">
        <v>18</v>
      </c>
      <c r="Q658" s="127" t="s">
        <v>18</v>
      </c>
      <c r="R658" s="127" t="s">
        <v>18</v>
      </c>
      <c r="S658" s="127" t="s">
        <v>18</v>
      </c>
    </row>
    <row r="659" spans="1:19" s="1" customFormat="1">
      <c r="A659" s="4" t="s">
        <v>3282</v>
      </c>
      <c r="B659" s="2" t="s">
        <v>3432</v>
      </c>
      <c r="C659" s="7" t="s">
        <v>651</v>
      </c>
      <c r="D659" s="178" t="s">
        <v>652</v>
      </c>
      <c r="E659" s="164">
        <v>1685</v>
      </c>
      <c r="F659" s="154">
        <v>0.2</v>
      </c>
      <c r="G659" s="153">
        <v>1348</v>
      </c>
      <c r="H659" s="127">
        <v>0</v>
      </c>
      <c r="I659" s="127">
        <v>0</v>
      </c>
      <c r="J659" s="127">
        <v>0</v>
      </c>
      <c r="K659" s="127">
        <v>0</v>
      </c>
      <c r="L659" s="127">
        <v>0</v>
      </c>
      <c r="M659" s="156" t="s">
        <v>18</v>
      </c>
      <c r="N659" s="127" t="s">
        <v>18</v>
      </c>
      <c r="O659" s="158" t="s">
        <v>18</v>
      </c>
      <c r="P659" s="127" t="s">
        <v>18</v>
      </c>
      <c r="Q659" s="127" t="s">
        <v>18</v>
      </c>
      <c r="R659" s="158" t="s">
        <v>18</v>
      </c>
      <c r="S659" s="127" t="s">
        <v>18</v>
      </c>
    </row>
    <row r="660" spans="1:19" s="1" customFormat="1">
      <c r="A660" s="4" t="s">
        <v>3282</v>
      </c>
      <c r="B660" s="2" t="s">
        <v>3432</v>
      </c>
      <c r="C660" s="233" t="s">
        <v>3364</v>
      </c>
      <c r="D660" s="233" t="s">
        <v>3294</v>
      </c>
      <c r="E660" s="192">
        <v>550</v>
      </c>
      <c r="F660" s="280">
        <v>0.2</v>
      </c>
      <c r="G660" s="156">
        <f>E660-(E660*F660)</f>
        <v>440</v>
      </c>
      <c r="H660" s="194">
        <v>0</v>
      </c>
      <c r="I660" s="194">
        <v>0</v>
      </c>
      <c r="J660" s="281">
        <v>0</v>
      </c>
      <c r="K660" s="192">
        <v>0</v>
      </c>
      <c r="L660" s="281">
        <v>0</v>
      </c>
      <c r="M660" s="156" t="s">
        <v>18</v>
      </c>
      <c r="N660" s="127" t="s">
        <v>18</v>
      </c>
      <c r="O660" s="127" t="s">
        <v>18</v>
      </c>
      <c r="P660" s="127" t="s">
        <v>18</v>
      </c>
      <c r="Q660" s="127" t="s">
        <v>18</v>
      </c>
      <c r="R660" s="127" t="s">
        <v>18</v>
      </c>
      <c r="S660" s="127" t="s">
        <v>18</v>
      </c>
    </row>
    <row r="661" spans="1:19" s="1" customFormat="1">
      <c r="A661" s="4" t="s">
        <v>3282</v>
      </c>
      <c r="B661" s="2" t="s">
        <v>3432</v>
      </c>
      <c r="C661" s="3" t="s">
        <v>653</v>
      </c>
      <c r="D661" s="179" t="s">
        <v>654</v>
      </c>
      <c r="E661" s="153">
        <v>3135</v>
      </c>
      <c r="F661" s="154">
        <v>0.2</v>
      </c>
      <c r="G661" s="153">
        <v>2508</v>
      </c>
      <c r="H661" s="127">
        <v>0</v>
      </c>
      <c r="I661" s="127">
        <v>0</v>
      </c>
      <c r="J661" s="127">
        <v>0</v>
      </c>
      <c r="K661" s="195">
        <v>0</v>
      </c>
      <c r="L661" s="196">
        <v>0</v>
      </c>
      <c r="M661" s="156" t="s">
        <v>18</v>
      </c>
      <c r="N661" s="156" t="s">
        <v>18</v>
      </c>
      <c r="O661" s="156" t="s">
        <v>18</v>
      </c>
      <c r="P661" s="156" t="s">
        <v>18</v>
      </c>
      <c r="Q661" s="127" t="s">
        <v>18</v>
      </c>
      <c r="R661" s="156" t="s">
        <v>18</v>
      </c>
      <c r="S661" s="127" t="s">
        <v>18</v>
      </c>
    </row>
    <row r="662" spans="1:19" s="1" customFormat="1">
      <c r="A662" s="4" t="s">
        <v>3282</v>
      </c>
      <c r="B662" s="2" t="s">
        <v>3432</v>
      </c>
      <c r="C662" s="8" t="s">
        <v>657</v>
      </c>
      <c r="D662" s="178" t="s">
        <v>658</v>
      </c>
      <c r="E662" s="153">
        <v>17120</v>
      </c>
      <c r="F662" s="154">
        <v>0.2</v>
      </c>
      <c r="G662" s="153">
        <v>13696</v>
      </c>
      <c r="H662" s="127">
        <v>0</v>
      </c>
      <c r="I662" s="127">
        <v>0</v>
      </c>
      <c r="J662" s="127">
        <v>0</v>
      </c>
      <c r="K662" s="127">
        <v>0</v>
      </c>
      <c r="L662" s="127">
        <v>0</v>
      </c>
      <c r="M662" s="156" t="s">
        <v>18</v>
      </c>
      <c r="N662" s="127" t="s">
        <v>18</v>
      </c>
      <c r="O662" s="158" t="s">
        <v>18</v>
      </c>
      <c r="P662" s="127" t="s">
        <v>18</v>
      </c>
      <c r="Q662" s="127" t="s">
        <v>18</v>
      </c>
      <c r="R662" s="158" t="s">
        <v>18</v>
      </c>
      <c r="S662" s="127" t="s">
        <v>18</v>
      </c>
    </row>
    <row r="663" spans="1:19" s="1" customFormat="1">
      <c r="A663" s="4" t="s">
        <v>3282</v>
      </c>
      <c r="B663" s="2" t="s">
        <v>3432</v>
      </c>
      <c r="C663" s="8" t="s">
        <v>659</v>
      </c>
      <c r="D663" s="178" t="s">
        <v>660</v>
      </c>
      <c r="E663" s="153">
        <v>1040</v>
      </c>
      <c r="F663" s="154">
        <v>0.2</v>
      </c>
      <c r="G663" s="153">
        <v>832</v>
      </c>
      <c r="H663" s="127">
        <v>0</v>
      </c>
      <c r="I663" s="127">
        <v>0</v>
      </c>
      <c r="J663" s="127">
        <v>0</v>
      </c>
      <c r="K663" s="127">
        <v>0</v>
      </c>
      <c r="L663" s="127">
        <v>0</v>
      </c>
      <c r="M663" s="156" t="s">
        <v>18</v>
      </c>
      <c r="N663" s="127" t="s">
        <v>18</v>
      </c>
      <c r="O663" s="158" t="s">
        <v>18</v>
      </c>
      <c r="P663" s="127" t="s">
        <v>18</v>
      </c>
      <c r="Q663" s="127" t="s">
        <v>18</v>
      </c>
      <c r="R663" s="158" t="s">
        <v>18</v>
      </c>
      <c r="S663" s="127" t="s">
        <v>18</v>
      </c>
    </row>
    <row r="664" spans="1:19" s="1" customFormat="1">
      <c r="A664" s="4" t="s">
        <v>3282</v>
      </c>
      <c r="B664" s="2" t="s">
        <v>3432</v>
      </c>
      <c r="C664" s="8" t="s">
        <v>661</v>
      </c>
      <c r="D664" s="178" t="s">
        <v>662</v>
      </c>
      <c r="E664" s="153">
        <v>4965</v>
      </c>
      <c r="F664" s="154">
        <v>0.2</v>
      </c>
      <c r="G664" s="153">
        <v>3972</v>
      </c>
      <c r="H664" s="127">
        <v>0</v>
      </c>
      <c r="I664" s="127">
        <v>0</v>
      </c>
      <c r="J664" s="127">
        <v>0</v>
      </c>
      <c r="K664" s="127">
        <v>0</v>
      </c>
      <c r="L664" s="127">
        <v>0</v>
      </c>
      <c r="M664" s="156" t="s">
        <v>18</v>
      </c>
      <c r="N664" s="127" t="s">
        <v>18</v>
      </c>
      <c r="O664" s="158" t="s">
        <v>18</v>
      </c>
      <c r="P664" s="127" t="s">
        <v>18</v>
      </c>
      <c r="Q664" s="127" t="s">
        <v>18</v>
      </c>
      <c r="R664" s="158" t="s">
        <v>18</v>
      </c>
      <c r="S664" s="127" t="s">
        <v>18</v>
      </c>
    </row>
    <row r="665" spans="1:19" s="1" customFormat="1">
      <c r="A665" s="4" t="s">
        <v>3282</v>
      </c>
      <c r="B665" s="2" t="s">
        <v>3432</v>
      </c>
      <c r="C665" s="8" t="s">
        <v>663</v>
      </c>
      <c r="D665" s="178" t="s">
        <v>664</v>
      </c>
      <c r="E665" s="153">
        <v>19855</v>
      </c>
      <c r="F665" s="154">
        <v>0.2</v>
      </c>
      <c r="G665" s="153">
        <v>15884</v>
      </c>
      <c r="H665" s="127">
        <v>0</v>
      </c>
      <c r="I665" s="127">
        <v>0</v>
      </c>
      <c r="J665" s="127">
        <v>0</v>
      </c>
      <c r="K665" s="127">
        <v>0</v>
      </c>
      <c r="L665" s="127">
        <v>0</v>
      </c>
      <c r="M665" s="156" t="s">
        <v>18</v>
      </c>
      <c r="N665" s="127" t="s">
        <v>18</v>
      </c>
      <c r="O665" s="158" t="s">
        <v>18</v>
      </c>
      <c r="P665" s="127" t="s">
        <v>18</v>
      </c>
      <c r="Q665" s="127" t="s">
        <v>18</v>
      </c>
      <c r="R665" s="158" t="s">
        <v>18</v>
      </c>
      <c r="S665" s="127" t="s">
        <v>18</v>
      </c>
    </row>
    <row r="666" spans="1:19" s="1" customFormat="1">
      <c r="A666" s="4" t="s">
        <v>3282</v>
      </c>
      <c r="B666" s="2" t="s">
        <v>3432</v>
      </c>
      <c r="C666" s="8" t="s">
        <v>665</v>
      </c>
      <c r="D666" s="178" t="s">
        <v>666</v>
      </c>
      <c r="E666" s="153">
        <v>19855</v>
      </c>
      <c r="F666" s="154">
        <v>0.2</v>
      </c>
      <c r="G666" s="153">
        <v>15884</v>
      </c>
      <c r="H666" s="127">
        <v>0</v>
      </c>
      <c r="I666" s="127">
        <v>0</v>
      </c>
      <c r="J666" s="127">
        <v>0</v>
      </c>
      <c r="K666" s="127">
        <v>0</v>
      </c>
      <c r="L666" s="127">
        <v>0</v>
      </c>
      <c r="M666" s="156" t="s">
        <v>18</v>
      </c>
      <c r="N666" s="127" t="s">
        <v>18</v>
      </c>
      <c r="O666" s="158" t="s">
        <v>18</v>
      </c>
      <c r="P666" s="127" t="s">
        <v>18</v>
      </c>
      <c r="Q666" s="127" t="s">
        <v>18</v>
      </c>
      <c r="R666" s="158" t="s">
        <v>18</v>
      </c>
      <c r="S666" s="127" t="s">
        <v>18</v>
      </c>
    </row>
    <row r="667" spans="1:19" s="1" customFormat="1">
      <c r="A667" s="4" t="s">
        <v>3282</v>
      </c>
      <c r="B667" s="2" t="s">
        <v>3432</v>
      </c>
      <c r="C667" s="233" t="s">
        <v>3365</v>
      </c>
      <c r="D667" s="233" t="s">
        <v>3295</v>
      </c>
      <c r="E667" s="192">
        <v>19225</v>
      </c>
      <c r="F667" s="280">
        <v>0.2</v>
      </c>
      <c r="G667" s="156">
        <f>E667-(E667*F667)</f>
        <v>15380</v>
      </c>
      <c r="H667" s="194">
        <v>0</v>
      </c>
      <c r="I667" s="194">
        <v>0</v>
      </c>
      <c r="J667" s="281">
        <v>0</v>
      </c>
      <c r="K667" s="192">
        <v>0</v>
      </c>
      <c r="L667" s="281">
        <v>0</v>
      </c>
      <c r="M667" s="156" t="s">
        <v>18</v>
      </c>
      <c r="N667" s="127" t="s">
        <v>18</v>
      </c>
      <c r="O667" s="127" t="s">
        <v>18</v>
      </c>
      <c r="P667" s="127" t="s">
        <v>18</v>
      </c>
      <c r="Q667" s="127" t="s">
        <v>18</v>
      </c>
      <c r="R667" s="127" t="s">
        <v>18</v>
      </c>
      <c r="S667" s="127" t="s">
        <v>18</v>
      </c>
    </row>
    <row r="668" spans="1:19" s="1" customFormat="1">
      <c r="A668" s="4" t="s">
        <v>3282</v>
      </c>
      <c r="B668" s="2" t="s">
        <v>3432</v>
      </c>
      <c r="C668" s="9" t="s">
        <v>671</v>
      </c>
      <c r="D668" s="9" t="s">
        <v>672</v>
      </c>
      <c r="E668" s="153">
        <v>15355</v>
      </c>
      <c r="F668" s="154">
        <v>0.2</v>
      </c>
      <c r="G668" s="153">
        <v>12284</v>
      </c>
      <c r="H668" s="127">
        <v>0</v>
      </c>
      <c r="I668" s="127">
        <v>0</v>
      </c>
      <c r="J668" s="127">
        <v>0</v>
      </c>
      <c r="K668" s="127">
        <v>0</v>
      </c>
      <c r="L668" s="127">
        <v>0</v>
      </c>
      <c r="M668" s="156" t="s">
        <v>18</v>
      </c>
      <c r="N668" s="127" t="s">
        <v>18</v>
      </c>
      <c r="O668" s="127" t="s">
        <v>18</v>
      </c>
      <c r="P668" s="127" t="s">
        <v>18</v>
      </c>
      <c r="Q668" s="127" t="s">
        <v>18</v>
      </c>
      <c r="R668" s="127" t="s">
        <v>18</v>
      </c>
      <c r="S668" s="127" t="s">
        <v>18</v>
      </c>
    </row>
    <row r="669" spans="1:19" s="1" customFormat="1">
      <c r="A669" s="4" t="s">
        <v>3282</v>
      </c>
      <c r="B669" s="2" t="s">
        <v>3432</v>
      </c>
      <c r="C669" s="6" t="s">
        <v>673</v>
      </c>
      <c r="D669" s="178" t="s">
        <v>674</v>
      </c>
      <c r="E669" s="153">
        <v>930</v>
      </c>
      <c r="F669" s="154">
        <v>0.2</v>
      </c>
      <c r="G669" s="153">
        <v>744</v>
      </c>
      <c r="H669" s="127">
        <v>0</v>
      </c>
      <c r="I669" s="127">
        <v>0</v>
      </c>
      <c r="J669" s="127">
        <v>0</v>
      </c>
      <c r="K669" s="127">
        <v>0</v>
      </c>
      <c r="L669" s="127">
        <v>0</v>
      </c>
      <c r="M669" s="156" t="s">
        <v>18</v>
      </c>
      <c r="N669" s="127" t="s">
        <v>18</v>
      </c>
      <c r="O669" s="158" t="s">
        <v>18</v>
      </c>
      <c r="P669" s="127" t="s">
        <v>18</v>
      </c>
      <c r="Q669" s="127" t="s">
        <v>18</v>
      </c>
      <c r="R669" s="158" t="s">
        <v>18</v>
      </c>
      <c r="S669" s="127" t="s">
        <v>18</v>
      </c>
    </row>
    <row r="670" spans="1:19" s="1" customFormat="1">
      <c r="A670" s="4" t="s">
        <v>3282</v>
      </c>
      <c r="B670" s="2" t="s">
        <v>3432</v>
      </c>
      <c r="C670" s="159" t="s">
        <v>675</v>
      </c>
      <c r="D670" s="180" t="s">
        <v>676</v>
      </c>
      <c r="E670" s="153">
        <v>7685</v>
      </c>
      <c r="F670" s="154">
        <v>0.2</v>
      </c>
      <c r="G670" s="153">
        <v>6148</v>
      </c>
      <c r="H670" s="194">
        <v>492</v>
      </c>
      <c r="I670" s="209">
        <v>540</v>
      </c>
      <c r="J670" s="127">
        <v>0</v>
      </c>
      <c r="K670" s="127">
        <v>0</v>
      </c>
      <c r="L670" s="127">
        <v>0</v>
      </c>
      <c r="M670" s="156" t="s">
        <v>18</v>
      </c>
      <c r="N670" s="127" t="s">
        <v>18</v>
      </c>
      <c r="O670" s="158" t="s">
        <v>18</v>
      </c>
      <c r="P670" s="127" t="s">
        <v>18</v>
      </c>
      <c r="Q670" s="127" t="s">
        <v>18</v>
      </c>
      <c r="R670" s="158" t="s">
        <v>18</v>
      </c>
      <c r="S670" s="127" t="s">
        <v>18</v>
      </c>
    </row>
    <row r="671" spans="1:19" s="1" customFormat="1">
      <c r="A671" s="4" t="s">
        <v>3282</v>
      </c>
      <c r="B671" s="2" t="s">
        <v>3432</v>
      </c>
      <c r="C671" s="6" t="s">
        <v>681</v>
      </c>
      <c r="D671" s="178" t="s">
        <v>682</v>
      </c>
      <c r="E671" s="153">
        <v>1340</v>
      </c>
      <c r="F671" s="154">
        <v>0.2</v>
      </c>
      <c r="G671" s="153">
        <v>1072</v>
      </c>
      <c r="H671" s="127">
        <v>0</v>
      </c>
      <c r="I671" s="127">
        <v>0</v>
      </c>
      <c r="J671" s="127">
        <v>0</v>
      </c>
      <c r="K671" s="127">
        <v>0</v>
      </c>
      <c r="L671" s="127">
        <v>0</v>
      </c>
      <c r="M671" s="156" t="s">
        <v>18</v>
      </c>
      <c r="N671" s="127" t="s">
        <v>18</v>
      </c>
      <c r="O671" s="158" t="s">
        <v>18</v>
      </c>
      <c r="P671" s="127" t="s">
        <v>18</v>
      </c>
      <c r="Q671" s="127" t="s">
        <v>18</v>
      </c>
      <c r="R671" s="158" t="s">
        <v>18</v>
      </c>
      <c r="S671" s="127" t="s">
        <v>18</v>
      </c>
    </row>
    <row r="672" spans="1:19" s="1" customFormat="1">
      <c r="A672" s="4" t="s">
        <v>3282</v>
      </c>
      <c r="B672" s="2" t="s">
        <v>3432</v>
      </c>
      <c r="C672" s="9" t="s">
        <v>683</v>
      </c>
      <c r="D672" s="9" t="s">
        <v>684</v>
      </c>
      <c r="E672" s="153">
        <v>15355</v>
      </c>
      <c r="F672" s="154">
        <v>0.2</v>
      </c>
      <c r="G672" s="153">
        <v>12284</v>
      </c>
      <c r="H672" s="194">
        <v>564</v>
      </c>
      <c r="I672" s="209">
        <v>612</v>
      </c>
      <c r="J672" s="127">
        <v>0</v>
      </c>
      <c r="K672" s="127">
        <v>0</v>
      </c>
      <c r="L672" s="127">
        <v>0</v>
      </c>
      <c r="M672" s="156" t="s">
        <v>18</v>
      </c>
      <c r="N672" s="127" t="s">
        <v>18</v>
      </c>
      <c r="O672" s="127" t="s">
        <v>18</v>
      </c>
      <c r="P672" s="127" t="s">
        <v>18</v>
      </c>
      <c r="Q672" s="127" t="s">
        <v>18</v>
      </c>
      <c r="R672" s="127" t="s">
        <v>18</v>
      </c>
      <c r="S672" s="127" t="s">
        <v>18</v>
      </c>
    </row>
    <row r="673" spans="1:19" s="1" customFormat="1">
      <c r="A673" s="4" t="s">
        <v>3282</v>
      </c>
      <c r="B673" s="2" t="s">
        <v>3432</v>
      </c>
      <c r="C673" s="6" t="s">
        <v>685</v>
      </c>
      <c r="D673" s="178" t="s">
        <v>686</v>
      </c>
      <c r="E673" s="164">
        <v>89495</v>
      </c>
      <c r="F673" s="154">
        <v>0.2</v>
      </c>
      <c r="G673" s="153">
        <v>71596</v>
      </c>
      <c r="H673" s="194">
        <v>9108</v>
      </c>
      <c r="I673" s="209">
        <v>9840</v>
      </c>
      <c r="J673" s="127">
        <v>0</v>
      </c>
      <c r="K673" s="127">
        <v>0</v>
      </c>
      <c r="L673" s="127">
        <v>0</v>
      </c>
      <c r="M673" s="156" t="s">
        <v>18</v>
      </c>
      <c r="N673" s="127" t="s">
        <v>18</v>
      </c>
      <c r="O673" s="158" t="s">
        <v>18</v>
      </c>
      <c r="P673" s="127" t="s">
        <v>18</v>
      </c>
      <c r="Q673" s="127" t="s">
        <v>18</v>
      </c>
      <c r="R673" s="158" t="s">
        <v>18</v>
      </c>
      <c r="S673" s="127" t="s">
        <v>18</v>
      </c>
    </row>
    <row r="674" spans="1:19" s="1" customFormat="1">
      <c r="A674" s="4" t="s">
        <v>3282</v>
      </c>
      <c r="B674" s="2" t="s">
        <v>3432</v>
      </c>
      <c r="C674" s="6" t="s">
        <v>687</v>
      </c>
      <c r="D674" s="178" t="s">
        <v>688</v>
      </c>
      <c r="E674" s="153">
        <v>14800</v>
      </c>
      <c r="F674" s="154">
        <v>0.2</v>
      </c>
      <c r="G674" s="153">
        <v>11840</v>
      </c>
      <c r="H674" s="194">
        <v>1092</v>
      </c>
      <c r="I674" s="209">
        <v>1188</v>
      </c>
      <c r="J674" s="127">
        <v>0</v>
      </c>
      <c r="K674" s="127">
        <v>0</v>
      </c>
      <c r="L674" s="127">
        <v>0</v>
      </c>
      <c r="M674" s="156" t="s">
        <v>18</v>
      </c>
      <c r="N674" s="127" t="s">
        <v>18</v>
      </c>
      <c r="O674" s="158" t="s">
        <v>18</v>
      </c>
      <c r="P674" s="127" t="s">
        <v>18</v>
      </c>
      <c r="Q674" s="127" t="s">
        <v>18</v>
      </c>
      <c r="R674" s="158" t="s">
        <v>18</v>
      </c>
      <c r="S674" s="127" t="s">
        <v>18</v>
      </c>
    </row>
    <row r="675" spans="1:19" s="1" customFormat="1">
      <c r="A675" s="4" t="s">
        <v>3282</v>
      </c>
      <c r="B675" s="2" t="s">
        <v>3432</v>
      </c>
      <c r="C675" s="233" t="s">
        <v>3366</v>
      </c>
      <c r="D675" s="233" t="s">
        <v>3296</v>
      </c>
      <c r="E675" s="192">
        <v>11040</v>
      </c>
      <c r="F675" s="280">
        <v>0.2</v>
      </c>
      <c r="G675" s="156">
        <f>E675-(E675*F675)</f>
        <v>8832</v>
      </c>
      <c r="H675" s="194">
        <v>0</v>
      </c>
      <c r="I675" s="194">
        <v>0</v>
      </c>
      <c r="J675" s="281">
        <v>0</v>
      </c>
      <c r="K675" s="192">
        <v>0</v>
      </c>
      <c r="L675" s="281">
        <v>0</v>
      </c>
      <c r="M675" s="156" t="s">
        <v>18</v>
      </c>
      <c r="N675" s="127" t="s">
        <v>18</v>
      </c>
      <c r="O675" s="127" t="s">
        <v>18</v>
      </c>
      <c r="P675" s="127" t="s">
        <v>18</v>
      </c>
      <c r="Q675" s="127" t="s">
        <v>18</v>
      </c>
      <c r="R675" s="127" t="s">
        <v>18</v>
      </c>
      <c r="S675" s="127" t="s">
        <v>18</v>
      </c>
    </row>
    <row r="676" spans="1:19" s="1" customFormat="1">
      <c r="A676" s="4" t="s">
        <v>3282</v>
      </c>
      <c r="B676" s="2" t="s">
        <v>3432</v>
      </c>
      <c r="C676" s="233" t="s">
        <v>3367</v>
      </c>
      <c r="D676" s="233" t="s">
        <v>3297</v>
      </c>
      <c r="E676" s="192">
        <v>11380</v>
      </c>
      <c r="F676" s="280">
        <v>0.2</v>
      </c>
      <c r="G676" s="156">
        <f>E676-(E676*F676)</f>
        <v>9104</v>
      </c>
      <c r="H676" s="194">
        <v>0</v>
      </c>
      <c r="I676" s="194">
        <v>0</v>
      </c>
      <c r="J676" s="281">
        <v>0</v>
      </c>
      <c r="K676" s="192">
        <v>0</v>
      </c>
      <c r="L676" s="281">
        <v>0</v>
      </c>
      <c r="M676" s="156" t="s">
        <v>18</v>
      </c>
      <c r="N676" s="127" t="s">
        <v>18</v>
      </c>
      <c r="O676" s="127" t="s">
        <v>18</v>
      </c>
      <c r="P676" s="127" t="s">
        <v>18</v>
      </c>
      <c r="Q676" s="127" t="s">
        <v>18</v>
      </c>
      <c r="R676" s="127" t="s">
        <v>18</v>
      </c>
      <c r="S676" s="127" t="s">
        <v>18</v>
      </c>
    </row>
    <row r="677" spans="1:19" s="1" customFormat="1">
      <c r="A677" s="4" t="s">
        <v>3282</v>
      </c>
      <c r="B677" s="2" t="s">
        <v>3432</v>
      </c>
      <c r="C677" s="233" t="s">
        <v>3368</v>
      </c>
      <c r="D677" s="233" t="s">
        <v>690</v>
      </c>
      <c r="E677" s="192">
        <v>18420</v>
      </c>
      <c r="F677" s="280">
        <v>0.2</v>
      </c>
      <c r="G677" s="156">
        <f>E677-(E677*F677)</f>
        <v>14736</v>
      </c>
      <c r="H677" s="194">
        <v>3864</v>
      </c>
      <c r="I677" s="194">
        <v>3864</v>
      </c>
      <c r="J677" s="281">
        <v>0</v>
      </c>
      <c r="K677" s="192">
        <v>0</v>
      </c>
      <c r="L677" s="281">
        <v>0</v>
      </c>
      <c r="M677" s="156" t="s">
        <v>18</v>
      </c>
      <c r="N677" s="127" t="s">
        <v>18</v>
      </c>
      <c r="O677" s="127" t="s">
        <v>18</v>
      </c>
      <c r="P677" s="127" t="s">
        <v>18</v>
      </c>
      <c r="Q677" s="127" t="s">
        <v>18</v>
      </c>
      <c r="R677" s="127" t="s">
        <v>18</v>
      </c>
      <c r="S677" s="127" t="s">
        <v>18</v>
      </c>
    </row>
    <row r="678" spans="1:19" s="1" customFormat="1">
      <c r="A678" s="4" t="s">
        <v>3282</v>
      </c>
      <c r="B678" s="2" t="s">
        <v>3432</v>
      </c>
      <c r="C678" s="233" t="s">
        <v>3369</v>
      </c>
      <c r="D678" s="233" t="s">
        <v>3298</v>
      </c>
      <c r="E678" s="192">
        <v>16580</v>
      </c>
      <c r="F678" s="280">
        <v>0.2</v>
      </c>
      <c r="G678" s="156">
        <f>E678-(E678*F678)</f>
        <v>13264</v>
      </c>
      <c r="H678" s="194">
        <v>3480</v>
      </c>
      <c r="I678" s="194">
        <v>3864</v>
      </c>
      <c r="J678" s="281">
        <v>0</v>
      </c>
      <c r="K678" s="192">
        <v>0</v>
      </c>
      <c r="L678" s="281">
        <v>0</v>
      </c>
      <c r="M678" s="156" t="s">
        <v>18</v>
      </c>
      <c r="N678" s="127" t="s">
        <v>18</v>
      </c>
      <c r="O678" s="127" t="s">
        <v>18</v>
      </c>
      <c r="P678" s="127" t="s">
        <v>18</v>
      </c>
      <c r="Q678" s="127" t="s">
        <v>18</v>
      </c>
      <c r="R678" s="127" t="s">
        <v>18</v>
      </c>
      <c r="S678" s="127" t="s">
        <v>18</v>
      </c>
    </row>
    <row r="679" spans="1:19" s="1" customFormat="1">
      <c r="A679" s="4" t="s">
        <v>3282</v>
      </c>
      <c r="B679" s="2" t="s">
        <v>3432</v>
      </c>
      <c r="C679" s="233" t="s">
        <v>3370</v>
      </c>
      <c r="D679" s="233" t="s">
        <v>3299</v>
      </c>
      <c r="E679" s="192">
        <v>16580</v>
      </c>
      <c r="F679" s="280">
        <v>0.2</v>
      </c>
      <c r="G679" s="156">
        <f>E679-(E679*F679)</f>
        <v>13264</v>
      </c>
      <c r="H679" s="194">
        <v>3480</v>
      </c>
      <c r="I679" s="194">
        <v>3864</v>
      </c>
      <c r="J679" s="281">
        <v>0</v>
      </c>
      <c r="K679" s="192">
        <v>0</v>
      </c>
      <c r="L679" s="281">
        <v>0</v>
      </c>
      <c r="M679" s="156" t="s">
        <v>18</v>
      </c>
      <c r="N679" s="127" t="s">
        <v>18</v>
      </c>
      <c r="O679" s="127" t="s">
        <v>18</v>
      </c>
      <c r="P679" s="127" t="s">
        <v>18</v>
      </c>
      <c r="Q679" s="127" t="s">
        <v>18</v>
      </c>
      <c r="R679" s="127" t="s">
        <v>18</v>
      </c>
      <c r="S679" s="127" t="s">
        <v>18</v>
      </c>
    </row>
    <row r="680" spans="1:19" s="1" customFormat="1">
      <c r="A680" s="4" t="s">
        <v>3282</v>
      </c>
      <c r="B680" s="2" t="s">
        <v>3432</v>
      </c>
      <c r="C680" s="6" t="s">
        <v>691</v>
      </c>
      <c r="D680" s="178" t="s">
        <v>692</v>
      </c>
      <c r="E680" s="153">
        <v>9900</v>
      </c>
      <c r="F680" s="154">
        <v>0.2</v>
      </c>
      <c r="G680" s="153">
        <v>7920</v>
      </c>
      <c r="H680" s="127">
        <v>0</v>
      </c>
      <c r="I680" s="127">
        <v>0</v>
      </c>
      <c r="J680" s="127">
        <v>0</v>
      </c>
      <c r="K680" s="127">
        <v>0</v>
      </c>
      <c r="L680" s="127">
        <v>0</v>
      </c>
      <c r="M680" s="156" t="s">
        <v>18</v>
      </c>
      <c r="N680" s="127" t="s">
        <v>18</v>
      </c>
      <c r="O680" s="158" t="s">
        <v>18</v>
      </c>
      <c r="P680" s="127" t="s">
        <v>18</v>
      </c>
      <c r="Q680" s="127" t="s">
        <v>18</v>
      </c>
      <c r="R680" s="158" t="s">
        <v>18</v>
      </c>
      <c r="S680" s="127" t="s">
        <v>18</v>
      </c>
    </row>
    <row r="681" spans="1:19" s="1" customFormat="1">
      <c r="A681" s="4" t="s">
        <v>3282</v>
      </c>
      <c r="B681" s="2" t="s">
        <v>3432</v>
      </c>
      <c r="C681" s="7" t="s">
        <v>693</v>
      </c>
      <c r="D681" s="178" t="s">
        <v>694</v>
      </c>
      <c r="E681" s="164">
        <v>4470</v>
      </c>
      <c r="F681" s="154">
        <v>0.2</v>
      </c>
      <c r="G681" s="153">
        <v>3576</v>
      </c>
      <c r="H681" s="127">
        <v>0</v>
      </c>
      <c r="I681" s="127">
        <v>0</v>
      </c>
      <c r="J681" s="127">
        <v>0</v>
      </c>
      <c r="K681" s="127">
        <v>0</v>
      </c>
      <c r="L681" s="127">
        <v>0</v>
      </c>
      <c r="M681" s="156" t="s">
        <v>18</v>
      </c>
      <c r="N681" s="127" t="s">
        <v>18</v>
      </c>
      <c r="O681" s="158" t="s">
        <v>18</v>
      </c>
      <c r="P681" s="127" t="s">
        <v>18</v>
      </c>
      <c r="Q681" s="127" t="s">
        <v>18</v>
      </c>
      <c r="R681" s="158" t="s">
        <v>18</v>
      </c>
      <c r="S681" s="127" t="s">
        <v>18</v>
      </c>
    </row>
    <row r="682" spans="1:19" s="1" customFormat="1">
      <c r="A682" s="4" t="s">
        <v>3282</v>
      </c>
      <c r="B682" s="2" t="s">
        <v>3432</v>
      </c>
      <c r="C682" s="7" t="s">
        <v>695</v>
      </c>
      <c r="D682" s="178" t="s">
        <v>696</v>
      </c>
      <c r="E682" s="164">
        <v>1345</v>
      </c>
      <c r="F682" s="154">
        <v>0.2</v>
      </c>
      <c r="G682" s="153">
        <v>1076</v>
      </c>
      <c r="H682" s="127">
        <v>0</v>
      </c>
      <c r="I682" s="127">
        <v>0</v>
      </c>
      <c r="J682" s="127">
        <v>0</v>
      </c>
      <c r="K682" s="127">
        <v>0</v>
      </c>
      <c r="L682" s="127">
        <v>0</v>
      </c>
      <c r="M682" s="156" t="s">
        <v>18</v>
      </c>
      <c r="N682" s="127" t="s">
        <v>18</v>
      </c>
      <c r="O682" s="158" t="s">
        <v>18</v>
      </c>
      <c r="P682" s="127" t="s">
        <v>18</v>
      </c>
      <c r="Q682" s="127" t="s">
        <v>18</v>
      </c>
      <c r="R682" s="158" t="s">
        <v>18</v>
      </c>
      <c r="S682" s="127" t="s">
        <v>18</v>
      </c>
    </row>
    <row r="683" spans="1:19" s="1" customFormat="1" ht="29">
      <c r="A683" s="4" t="s">
        <v>3282</v>
      </c>
      <c r="B683" s="2" t="s">
        <v>3432</v>
      </c>
      <c r="C683" s="3" t="s">
        <v>699</v>
      </c>
      <c r="D683" s="3" t="s">
        <v>700</v>
      </c>
      <c r="E683" s="153">
        <v>3575</v>
      </c>
      <c r="F683" s="154">
        <v>0.2</v>
      </c>
      <c r="G683" s="153">
        <v>2860</v>
      </c>
      <c r="H683" s="127">
        <v>0</v>
      </c>
      <c r="I683" s="127">
        <v>0</v>
      </c>
      <c r="J683" s="127">
        <v>0</v>
      </c>
      <c r="K683" s="127">
        <v>0</v>
      </c>
      <c r="L683" s="127">
        <v>0</v>
      </c>
      <c r="M683" s="192">
        <v>495</v>
      </c>
      <c r="N683" s="156" t="s">
        <v>18</v>
      </c>
      <c r="O683" s="156" t="s">
        <v>18</v>
      </c>
      <c r="P683" s="156" t="s">
        <v>18</v>
      </c>
      <c r="Q683" s="127" t="s">
        <v>18</v>
      </c>
      <c r="R683" s="156" t="s">
        <v>18</v>
      </c>
      <c r="S683" s="127" t="s">
        <v>18</v>
      </c>
    </row>
    <row r="684" spans="1:19" s="1" customFormat="1">
      <c r="A684" s="4" t="s">
        <v>3282</v>
      </c>
      <c r="B684" s="2" t="s">
        <v>3432</v>
      </c>
      <c r="C684" s="13" t="s">
        <v>3371</v>
      </c>
      <c r="D684" s="13" t="s">
        <v>3300</v>
      </c>
      <c r="E684" s="232">
        <v>2950</v>
      </c>
      <c r="F684" s="280">
        <v>0.2</v>
      </c>
      <c r="G684" s="156">
        <f>E684-(E684*F684)</f>
        <v>2360</v>
      </c>
      <c r="H684" s="194">
        <v>0</v>
      </c>
      <c r="I684" s="194">
        <v>0</v>
      </c>
      <c r="J684" s="281">
        <v>0</v>
      </c>
      <c r="K684" s="192">
        <v>0</v>
      </c>
      <c r="L684" s="281">
        <v>0</v>
      </c>
      <c r="M684" s="156" t="s">
        <v>18</v>
      </c>
      <c r="N684" s="127" t="s">
        <v>18</v>
      </c>
      <c r="O684" s="127" t="s">
        <v>18</v>
      </c>
      <c r="P684" s="127" t="s">
        <v>18</v>
      </c>
      <c r="Q684" s="127" t="s">
        <v>18</v>
      </c>
      <c r="R684" s="127" t="s">
        <v>18</v>
      </c>
      <c r="S684" s="127" t="s">
        <v>18</v>
      </c>
    </row>
    <row r="685" spans="1:19" s="1" customFormat="1">
      <c r="A685" s="4" t="s">
        <v>3282</v>
      </c>
      <c r="B685" s="2" t="s">
        <v>3432</v>
      </c>
      <c r="C685" s="13" t="s">
        <v>3372</v>
      </c>
      <c r="D685" s="13" t="s">
        <v>3301</v>
      </c>
      <c r="E685" s="232">
        <v>2950</v>
      </c>
      <c r="F685" s="280">
        <v>0.2</v>
      </c>
      <c r="G685" s="156">
        <f>E685-(E685*F685)</f>
        <v>2360</v>
      </c>
      <c r="H685" s="194">
        <v>0</v>
      </c>
      <c r="I685" s="194">
        <v>0</v>
      </c>
      <c r="J685" s="281">
        <v>0</v>
      </c>
      <c r="K685" s="192">
        <v>0</v>
      </c>
      <c r="L685" s="281">
        <v>0</v>
      </c>
      <c r="M685" s="156" t="s">
        <v>18</v>
      </c>
      <c r="N685" s="127" t="s">
        <v>18</v>
      </c>
      <c r="O685" s="127" t="s">
        <v>18</v>
      </c>
      <c r="P685" s="127" t="s">
        <v>18</v>
      </c>
      <c r="Q685" s="127" t="s">
        <v>18</v>
      </c>
      <c r="R685" s="127" t="s">
        <v>18</v>
      </c>
      <c r="S685" s="127" t="s">
        <v>18</v>
      </c>
    </row>
    <row r="686" spans="1:19" s="1" customFormat="1">
      <c r="A686" s="4" t="s">
        <v>3282</v>
      </c>
      <c r="B686" s="2" t="s">
        <v>3432</v>
      </c>
      <c r="C686" s="7" t="s">
        <v>701</v>
      </c>
      <c r="D686" s="178" t="s">
        <v>702</v>
      </c>
      <c r="E686" s="164">
        <v>640</v>
      </c>
      <c r="F686" s="154">
        <v>0.2</v>
      </c>
      <c r="G686" s="153">
        <v>512</v>
      </c>
      <c r="H686" s="127">
        <v>0</v>
      </c>
      <c r="I686" s="127">
        <v>0</v>
      </c>
      <c r="J686" s="127">
        <v>0</v>
      </c>
      <c r="K686" s="127">
        <v>0</v>
      </c>
      <c r="L686" s="127">
        <v>0</v>
      </c>
      <c r="M686" s="156" t="s">
        <v>18</v>
      </c>
      <c r="N686" s="127" t="s">
        <v>18</v>
      </c>
      <c r="O686" s="158" t="s">
        <v>18</v>
      </c>
      <c r="P686" s="127" t="s">
        <v>18</v>
      </c>
      <c r="Q686" s="127" t="s">
        <v>18</v>
      </c>
      <c r="R686" s="158" t="s">
        <v>18</v>
      </c>
      <c r="S686" s="127" t="s">
        <v>18</v>
      </c>
    </row>
    <row r="687" spans="1:19" s="1" customFormat="1">
      <c r="A687" s="4" t="s">
        <v>3282</v>
      </c>
      <c r="B687" s="2" t="s">
        <v>3432</v>
      </c>
      <c r="C687" s="7" t="s">
        <v>705</v>
      </c>
      <c r="D687" s="178" t="s">
        <v>706</v>
      </c>
      <c r="E687" s="164">
        <v>3665</v>
      </c>
      <c r="F687" s="154">
        <v>0.2</v>
      </c>
      <c r="G687" s="153">
        <v>2932</v>
      </c>
      <c r="H687" s="127">
        <v>0</v>
      </c>
      <c r="I687" s="127">
        <v>0</v>
      </c>
      <c r="J687" s="127">
        <v>0</v>
      </c>
      <c r="K687" s="127">
        <v>0</v>
      </c>
      <c r="L687" s="127">
        <v>0</v>
      </c>
      <c r="M687" s="156" t="s">
        <v>18</v>
      </c>
      <c r="N687" s="127" t="s">
        <v>18</v>
      </c>
      <c r="O687" s="158" t="s">
        <v>18</v>
      </c>
      <c r="P687" s="127" t="s">
        <v>18</v>
      </c>
      <c r="Q687" s="127" t="s">
        <v>18</v>
      </c>
      <c r="R687" s="158" t="s">
        <v>18</v>
      </c>
      <c r="S687" s="127" t="s">
        <v>18</v>
      </c>
    </row>
    <row r="688" spans="1:19" s="1" customFormat="1">
      <c r="A688" s="4" t="s">
        <v>3282</v>
      </c>
      <c r="B688" s="2" t="s">
        <v>3432</v>
      </c>
      <c r="C688" s="10" t="s">
        <v>707</v>
      </c>
      <c r="D688" s="180" t="s">
        <v>708</v>
      </c>
      <c r="E688" s="164">
        <v>34620</v>
      </c>
      <c r="F688" s="154">
        <v>0.2</v>
      </c>
      <c r="G688" s="153">
        <v>27696</v>
      </c>
      <c r="H688" s="127">
        <v>0</v>
      </c>
      <c r="I688" s="127">
        <v>0</v>
      </c>
      <c r="J688" s="127">
        <v>0</v>
      </c>
      <c r="K688" s="127">
        <v>0</v>
      </c>
      <c r="L688" s="127">
        <v>0</v>
      </c>
      <c r="M688" s="156" t="s">
        <v>18</v>
      </c>
      <c r="N688" s="127" t="s">
        <v>18</v>
      </c>
      <c r="O688" s="158" t="s">
        <v>18</v>
      </c>
      <c r="P688" s="127" t="s">
        <v>18</v>
      </c>
      <c r="Q688" s="127" t="s">
        <v>18</v>
      </c>
      <c r="R688" s="158" t="s">
        <v>18</v>
      </c>
      <c r="S688" s="127" t="s">
        <v>18</v>
      </c>
    </row>
    <row r="689" spans="1:19" s="1" customFormat="1">
      <c r="A689" s="4" t="s">
        <v>3282</v>
      </c>
      <c r="B689" s="2" t="s">
        <v>3432</v>
      </c>
      <c r="C689" s="7" t="s">
        <v>709</v>
      </c>
      <c r="D689" s="178" t="s">
        <v>710</v>
      </c>
      <c r="E689" s="164">
        <v>50615</v>
      </c>
      <c r="F689" s="154">
        <v>0.2</v>
      </c>
      <c r="G689" s="153">
        <v>40492</v>
      </c>
      <c r="H689" s="194">
        <v>3744</v>
      </c>
      <c r="I689" s="209">
        <v>4044</v>
      </c>
      <c r="J689" s="127">
        <v>0</v>
      </c>
      <c r="K689" s="127">
        <v>0</v>
      </c>
      <c r="L689" s="127">
        <v>0</v>
      </c>
      <c r="M689" s="156" t="s">
        <v>18</v>
      </c>
      <c r="N689" s="127" t="s">
        <v>18</v>
      </c>
      <c r="O689" s="158" t="s">
        <v>18</v>
      </c>
      <c r="P689" s="127" t="s">
        <v>18</v>
      </c>
      <c r="Q689" s="127" t="s">
        <v>18</v>
      </c>
      <c r="R689" s="158" t="s">
        <v>18</v>
      </c>
      <c r="S689" s="127" t="s">
        <v>18</v>
      </c>
    </row>
    <row r="690" spans="1:19" s="1" customFormat="1">
      <c r="A690" s="4" t="s">
        <v>3282</v>
      </c>
      <c r="B690" s="2" t="s">
        <v>3432</v>
      </c>
      <c r="C690" s="7" t="s">
        <v>715</v>
      </c>
      <c r="D690" s="178" t="s">
        <v>716</v>
      </c>
      <c r="E690" s="164">
        <v>7820</v>
      </c>
      <c r="F690" s="154">
        <v>0.2</v>
      </c>
      <c r="G690" s="153">
        <v>6256</v>
      </c>
      <c r="H690" s="127">
        <v>0</v>
      </c>
      <c r="I690" s="127">
        <v>0</v>
      </c>
      <c r="J690" s="127">
        <v>0</v>
      </c>
      <c r="K690" s="127">
        <v>0</v>
      </c>
      <c r="L690" s="127">
        <v>0</v>
      </c>
      <c r="M690" s="156" t="s">
        <v>18</v>
      </c>
      <c r="N690" s="127" t="s">
        <v>18</v>
      </c>
      <c r="O690" s="158" t="s">
        <v>18</v>
      </c>
      <c r="P690" s="127" t="s">
        <v>18</v>
      </c>
      <c r="Q690" s="127" t="s">
        <v>18</v>
      </c>
      <c r="R690" s="158" t="s">
        <v>18</v>
      </c>
      <c r="S690" s="127" t="s">
        <v>18</v>
      </c>
    </row>
    <row r="691" spans="1:19" s="1" customFormat="1">
      <c r="A691" s="4" t="s">
        <v>3282</v>
      </c>
      <c r="B691" s="2" t="s">
        <v>3432</v>
      </c>
      <c r="C691" s="6" t="s">
        <v>717</v>
      </c>
      <c r="D691" s="7" t="s">
        <v>718</v>
      </c>
      <c r="E691" s="164">
        <v>30720</v>
      </c>
      <c r="F691" s="154">
        <v>0.2</v>
      </c>
      <c r="G691" s="153">
        <v>24576</v>
      </c>
      <c r="H691" s="194">
        <v>2267</v>
      </c>
      <c r="I691" s="209">
        <v>2460</v>
      </c>
      <c r="J691" s="127">
        <v>0</v>
      </c>
      <c r="K691" s="127">
        <v>0</v>
      </c>
      <c r="L691" s="127">
        <v>0</v>
      </c>
      <c r="M691" s="156" t="s">
        <v>18</v>
      </c>
      <c r="N691" s="127" t="s">
        <v>18</v>
      </c>
      <c r="O691" s="158" t="s">
        <v>18</v>
      </c>
      <c r="P691" s="127" t="s">
        <v>18</v>
      </c>
      <c r="Q691" s="127" t="s">
        <v>18</v>
      </c>
      <c r="R691" s="158" t="s">
        <v>18</v>
      </c>
      <c r="S691" s="127" t="s">
        <v>18</v>
      </c>
    </row>
    <row r="692" spans="1:19" s="1" customFormat="1">
      <c r="A692" s="4" t="s">
        <v>3282</v>
      </c>
      <c r="B692" s="2" t="s">
        <v>3432</v>
      </c>
      <c r="C692" s="11" t="s">
        <v>719</v>
      </c>
      <c r="D692" s="7" t="s">
        <v>720</v>
      </c>
      <c r="E692" s="164">
        <v>545</v>
      </c>
      <c r="F692" s="154">
        <v>0.2</v>
      </c>
      <c r="G692" s="153">
        <v>436</v>
      </c>
      <c r="H692" s="127">
        <v>0</v>
      </c>
      <c r="I692" s="127">
        <v>0</v>
      </c>
      <c r="J692" s="127">
        <v>0</v>
      </c>
      <c r="K692" s="127">
        <v>0</v>
      </c>
      <c r="L692" s="127">
        <v>0</v>
      </c>
      <c r="M692" s="156" t="s">
        <v>18</v>
      </c>
      <c r="N692" s="127" t="s">
        <v>18</v>
      </c>
      <c r="O692" s="158" t="s">
        <v>18</v>
      </c>
      <c r="P692" s="127" t="s">
        <v>18</v>
      </c>
      <c r="Q692" s="127" t="s">
        <v>18</v>
      </c>
      <c r="R692" s="158" t="s">
        <v>18</v>
      </c>
      <c r="S692" s="127" t="s">
        <v>18</v>
      </c>
    </row>
    <row r="693" spans="1:19" s="1" customFormat="1">
      <c r="A693" s="4" t="s">
        <v>3282</v>
      </c>
      <c r="B693" s="2" t="s">
        <v>3432</v>
      </c>
      <c r="C693" s="11" t="s">
        <v>721</v>
      </c>
      <c r="D693" s="7" t="s">
        <v>722</v>
      </c>
      <c r="E693" s="164">
        <v>2545</v>
      </c>
      <c r="F693" s="154">
        <v>0.2</v>
      </c>
      <c r="G693" s="153">
        <v>2036</v>
      </c>
      <c r="H693" s="127">
        <v>0</v>
      </c>
      <c r="I693" s="127">
        <v>0</v>
      </c>
      <c r="J693" s="127">
        <v>0</v>
      </c>
      <c r="K693" s="127">
        <v>0</v>
      </c>
      <c r="L693" s="127">
        <v>0</v>
      </c>
      <c r="M693" s="156" t="s">
        <v>18</v>
      </c>
      <c r="N693" s="127" t="s">
        <v>18</v>
      </c>
      <c r="O693" s="158" t="s">
        <v>18</v>
      </c>
      <c r="P693" s="127" t="s">
        <v>18</v>
      </c>
      <c r="Q693" s="127" t="s">
        <v>18</v>
      </c>
      <c r="R693" s="158" t="s">
        <v>18</v>
      </c>
      <c r="S693" s="127" t="s">
        <v>18</v>
      </c>
    </row>
    <row r="694" spans="1:19" s="1" customFormat="1">
      <c r="A694" s="4" t="s">
        <v>3282</v>
      </c>
      <c r="B694" s="2" t="s">
        <v>3432</v>
      </c>
      <c r="C694" s="6" t="s">
        <v>723</v>
      </c>
      <c r="D694" s="7" t="s">
        <v>724</v>
      </c>
      <c r="E694" s="164">
        <v>3850</v>
      </c>
      <c r="F694" s="154">
        <v>0.2</v>
      </c>
      <c r="G694" s="153">
        <v>3080</v>
      </c>
      <c r="H694" s="127">
        <v>0</v>
      </c>
      <c r="I694" s="127">
        <v>0</v>
      </c>
      <c r="J694" s="127">
        <v>0</v>
      </c>
      <c r="K694" s="127">
        <v>0</v>
      </c>
      <c r="L694" s="127">
        <v>0</v>
      </c>
      <c r="M694" s="156" t="s">
        <v>18</v>
      </c>
      <c r="N694" s="127" t="s">
        <v>18</v>
      </c>
      <c r="O694" s="158" t="s">
        <v>18</v>
      </c>
      <c r="P694" s="127" t="s">
        <v>18</v>
      </c>
      <c r="Q694" s="127" t="s">
        <v>18</v>
      </c>
      <c r="R694" s="158" t="s">
        <v>18</v>
      </c>
      <c r="S694" s="127" t="s">
        <v>18</v>
      </c>
    </row>
    <row r="695" spans="1:19" s="1" customFormat="1">
      <c r="A695" s="4" t="s">
        <v>3282</v>
      </c>
      <c r="B695" s="2" t="s">
        <v>3432</v>
      </c>
      <c r="C695" s="215" t="s">
        <v>3265</v>
      </c>
      <c r="D695" s="215" t="s">
        <v>3258</v>
      </c>
      <c r="E695" s="234">
        <v>13995</v>
      </c>
      <c r="F695" s="280">
        <v>0.3</v>
      </c>
      <c r="G695" s="156">
        <f>E695-(E695*F695)</f>
        <v>9796.5</v>
      </c>
      <c r="H695" s="193">
        <v>0</v>
      </c>
      <c r="I695" s="192">
        <v>0</v>
      </c>
      <c r="J695" s="193">
        <v>0</v>
      </c>
      <c r="K695" s="192">
        <v>0</v>
      </c>
      <c r="L695" s="193">
        <v>0</v>
      </c>
      <c r="M695" s="156" t="s">
        <v>18</v>
      </c>
      <c r="N695" s="158" t="s">
        <v>18</v>
      </c>
      <c r="O695" s="158" t="s">
        <v>18</v>
      </c>
      <c r="P695" s="158" t="s">
        <v>18</v>
      </c>
      <c r="Q695" s="127" t="s">
        <v>18</v>
      </c>
      <c r="R695" s="158" t="s">
        <v>18</v>
      </c>
      <c r="S695" s="127" t="s">
        <v>18</v>
      </c>
    </row>
    <row r="696" spans="1:19" s="1" customFormat="1">
      <c r="A696" s="4" t="s">
        <v>3282</v>
      </c>
      <c r="B696" s="2" t="s">
        <v>3432</v>
      </c>
      <c r="C696" s="6" t="s">
        <v>725</v>
      </c>
      <c r="D696" s="7" t="s">
        <v>726</v>
      </c>
      <c r="E696" s="164">
        <v>11130</v>
      </c>
      <c r="F696" s="154">
        <v>0.2</v>
      </c>
      <c r="G696" s="153">
        <v>8904</v>
      </c>
      <c r="H696" s="194">
        <v>828</v>
      </c>
      <c r="I696" s="209">
        <v>888</v>
      </c>
      <c r="J696" s="127">
        <v>0</v>
      </c>
      <c r="K696" s="127">
        <v>0</v>
      </c>
      <c r="L696" s="127">
        <v>0</v>
      </c>
      <c r="M696" s="156" t="s">
        <v>18</v>
      </c>
      <c r="N696" s="127" t="s">
        <v>18</v>
      </c>
      <c r="O696" s="158" t="s">
        <v>18</v>
      </c>
      <c r="P696" s="127" t="s">
        <v>18</v>
      </c>
      <c r="Q696" s="127" t="s">
        <v>18</v>
      </c>
      <c r="R696" s="158" t="s">
        <v>18</v>
      </c>
      <c r="S696" s="127" t="s">
        <v>18</v>
      </c>
    </row>
    <row r="697" spans="1:19" s="1" customFormat="1">
      <c r="A697" s="4" t="s">
        <v>3282</v>
      </c>
      <c r="B697" s="2" t="s">
        <v>3432</v>
      </c>
      <c r="C697" s="11" t="s">
        <v>727</v>
      </c>
      <c r="D697" s="181" t="s">
        <v>728</v>
      </c>
      <c r="E697" s="164">
        <v>16680</v>
      </c>
      <c r="F697" s="154">
        <v>0.2</v>
      </c>
      <c r="G697" s="153">
        <v>13344</v>
      </c>
      <c r="H697" s="194">
        <v>1236</v>
      </c>
      <c r="I697" s="209">
        <v>1332</v>
      </c>
      <c r="J697" s="127">
        <v>0</v>
      </c>
      <c r="K697" s="127">
        <v>0</v>
      </c>
      <c r="L697" s="127">
        <v>0</v>
      </c>
      <c r="M697" s="156" t="s">
        <v>18</v>
      </c>
      <c r="N697" s="127" t="s">
        <v>18</v>
      </c>
      <c r="O697" s="158" t="s">
        <v>18</v>
      </c>
      <c r="P697" s="127" t="s">
        <v>18</v>
      </c>
      <c r="Q697" s="127" t="s">
        <v>18</v>
      </c>
      <c r="R697" s="158" t="s">
        <v>18</v>
      </c>
      <c r="S697" s="127" t="s">
        <v>18</v>
      </c>
    </row>
    <row r="698" spans="1:19" s="1" customFormat="1">
      <c r="A698" s="4" t="s">
        <v>3282</v>
      </c>
      <c r="B698" s="2" t="s">
        <v>3432</v>
      </c>
      <c r="C698" s="11" t="s">
        <v>729</v>
      </c>
      <c r="D698" s="7" t="s">
        <v>730</v>
      </c>
      <c r="E698" s="164">
        <v>46330</v>
      </c>
      <c r="F698" s="154">
        <v>0.2</v>
      </c>
      <c r="G698" s="153">
        <v>37064</v>
      </c>
      <c r="H698" s="194">
        <v>3432</v>
      </c>
      <c r="I698" s="209">
        <v>3708</v>
      </c>
      <c r="J698" s="127">
        <v>0</v>
      </c>
      <c r="K698" s="127">
        <v>0</v>
      </c>
      <c r="L698" s="127">
        <v>0</v>
      </c>
      <c r="M698" s="156" t="s">
        <v>18</v>
      </c>
      <c r="N698" s="127" t="s">
        <v>18</v>
      </c>
      <c r="O698" s="158" t="s">
        <v>18</v>
      </c>
      <c r="P698" s="127" t="s">
        <v>18</v>
      </c>
      <c r="Q698" s="127" t="s">
        <v>18</v>
      </c>
      <c r="R698" s="158" t="s">
        <v>18</v>
      </c>
      <c r="S698" s="127" t="s">
        <v>18</v>
      </c>
    </row>
    <row r="699" spans="1:19" s="1" customFormat="1">
      <c r="A699" s="4" t="s">
        <v>3282</v>
      </c>
      <c r="B699" s="2" t="s">
        <v>3432</v>
      </c>
      <c r="C699" s="11" t="s">
        <v>731</v>
      </c>
      <c r="D699" s="7" t="s">
        <v>732</v>
      </c>
      <c r="E699" s="164">
        <v>3850</v>
      </c>
      <c r="F699" s="154">
        <v>0.2</v>
      </c>
      <c r="G699" s="153">
        <v>3080</v>
      </c>
      <c r="H699" s="127">
        <v>0</v>
      </c>
      <c r="I699" s="127">
        <v>0</v>
      </c>
      <c r="J699" s="127">
        <v>0</v>
      </c>
      <c r="K699" s="127">
        <v>0</v>
      </c>
      <c r="L699" s="127">
        <v>0</v>
      </c>
      <c r="M699" s="156" t="s">
        <v>18</v>
      </c>
      <c r="N699" s="127" t="s">
        <v>18</v>
      </c>
      <c r="O699" s="158" t="s">
        <v>18</v>
      </c>
      <c r="P699" s="127" t="s">
        <v>18</v>
      </c>
      <c r="Q699" s="127" t="s">
        <v>18</v>
      </c>
      <c r="R699" s="158" t="s">
        <v>18</v>
      </c>
      <c r="S699" s="127" t="s">
        <v>18</v>
      </c>
    </row>
    <row r="700" spans="1:19" s="1" customFormat="1">
      <c r="A700" s="4" t="s">
        <v>3282</v>
      </c>
      <c r="B700" s="2" t="s">
        <v>3432</v>
      </c>
      <c r="C700" s="160" t="s">
        <v>733</v>
      </c>
      <c r="D700" s="7" t="s">
        <v>734</v>
      </c>
      <c r="E700" s="164">
        <v>14065</v>
      </c>
      <c r="F700" s="154">
        <v>0.2</v>
      </c>
      <c r="G700" s="153">
        <v>11252</v>
      </c>
      <c r="H700" s="194">
        <v>1044</v>
      </c>
      <c r="I700" s="209">
        <v>1128</v>
      </c>
      <c r="J700" s="127">
        <v>0</v>
      </c>
      <c r="K700" s="127">
        <v>0</v>
      </c>
      <c r="L700" s="127">
        <v>0</v>
      </c>
      <c r="M700" s="156" t="s">
        <v>18</v>
      </c>
      <c r="N700" s="127" t="s">
        <v>18</v>
      </c>
      <c r="O700" s="158" t="s">
        <v>18</v>
      </c>
      <c r="P700" s="127" t="s">
        <v>18</v>
      </c>
      <c r="Q700" s="127" t="s">
        <v>18</v>
      </c>
      <c r="R700" s="158" t="s">
        <v>18</v>
      </c>
      <c r="S700" s="127" t="s">
        <v>18</v>
      </c>
    </row>
    <row r="701" spans="1:19" s="1" customFormat="1">
      <c r="A701" s="4" t="s">
        <v>3282</v>
      </c>
      <c r="B701" s="2" t="s">
        <v>3432</v>
      </c>
      <c r="C701" s="11" t="s">
        <v>735</v>
      </c>
      <c r="D701" s="7" t="s">
        <v>736</v>
      </c>
      <c r="E701" s="164">
        <v>2705</v>
      </c>
      <c r="F701" s="154">
        <v>0.2</v>
      </c>
      <c r="G701" s="153">
        <v>2164</v>
      </c>
      <c r="H701" s="127">
        <v>0</v>
      </c>
      <c r="I701" s="127">
        <v>0</v>
      </c>
      <c r="J701" s="127">
        <v>0</v>
      </c>
      <c r="K701" s="127">
        <v>0</v>
      </c>
      <c r="L701" s="127">
        <v>0</v>
      </c>
      <c r="M701" s="156" t="s">
        <v>18</v>
      </c>
      <c r="N701" s="127" t="s">
        <v>18</v>
      </c>
      <c r="O701" s="158" t="s">
        <v>18</v>
      </c>
      <c r="P701" s="127" t="s">
        <v>18</v>
      </c>
      <c r="Q701" s="127" t="s">
        <v>18</v>
      </c>
      <c r="R701" s="158" t="s">
        <v>18</v>
      </c>
      <c r="S701" s="127" t="s">
        <v>18</v>
      </c>
    </row>
    <row r="702" spans="1:19" s="1" customFormat="1">
      <c r="A702" s="4" t="s">
        <v>3282</v>
      </c>
      <c r="B702" s="2" t="s">
        <v>3432</v>
      </c>
      <c r="C702" s="8" t="s">
        <v>737</v>
      </c>
      <c r="D702" s="178" t="s">
        <v>738</v>
      </c>
      <c r="E702" s="153">
        <v>585</v>
      </c>
      <c r="F702" s="154">
        <v>0.2</v>
      </c>
      <c r="G702" s="153">
        <v>468</v>
      </c>
      <c r="H702" s="127">
        <v>0</v>
      </c>
      <c r="I702" s="127">
        <v>0</v>
      </c>
      <c r="J702" s="127">
        <v>0</v>
      </c>
      <c r="K702" s="127">
        <v>0</v>
      </c>
      <c r="L702" s="127">
        <v>0</v>
      </c>
      <c r="M702" s="156" t="s">
        <v>18</v>
      </c>
      <c r="N702" s="127" t="s">
        <v>18</v>
      </c>
      <c r="O702" s="158" t="s">
        <v>18</v>
      </c>
      <c r="P702" s="127" t="s">
        <v>18</v>
      </c>
      <c r="Q702" s="127" t="s">
        <v>18</v>
      </c>
      <c r="R702" s="158" t="s">
        <v>18</v>
      </c>
      <c r="S702" s="127" t="s">
        <v>18</v>
      </c>
    </row>
    <row r="703" spans="1:19" s="1" customFormat="1">
      <c r="A703" s="4" t="s">
        <v>3282</v>
      </c>
      <c r="B703" s="2" t="s">
        <v>3432</v>
      </c>
      <c r="C703" s="6" t="s">
        <v>739</v>
      </c>
      <c r="D703" s="178" t="s">
        <v>740</v>
      </c>
      <c r="E703" s="153">
        <v>20975</v>
      </c>
      <c r="F703" s="154">
        <v>0.2</v>
      </c>
      <c r="G703" s="153">
        <v>16780</v>
      </c>
      <c r="H703" s="194">
        <v>972</v>
      </c>
      <c r="I703" s="209">
        <v>1044</v>
      </c>
      <c r="J703" s="127">
        <v>0</v>
      </c>
      <c r="K703" s="127">
        <v>0</v>
      </c>
      <c r="L703" s="127">
        <v>0</v>
      </c>
      <c r="M703" s="156" t="s">
        <v>18</v>
      </c>
      <c r="N703" s="127" t="s">
        <v>18</v>
      </c>
      <c r="O703" s="158" t="s">
        <v>18</v>
      </c>
      <c r="P703" s="127" t="s">
        <v>18</v>
      </c>
      <c r="Q703" s="127" t="s">
        <v>18</v>
      </c>
      <c r="R703" s="158" t="s">
        <v>18</v>
      </c>
      <c r="S703" s="127" t="s">
        <v>18</v>
      </c>
    </row>
    <row r="704" spans="1:19" s="1" customFormat="1">
      <c r="A704" s="4" t="s">
        <v>3282</v>
      </c>
      <c r="B704" s="2" t="s">
        <v>3432</v>
      </c>
      <c r="C704" s="6" t="s">
        <v>741</v>
      </c>
      <c r="D704" s="180" t="s">
        <v>742</v>
      </c>
      <c r="E704" s="164">
        <v>2685</v>
      </c>
      <c r="F704" s="154">
        <v>0.2</v>
      </c>
      <c r="G704" s="153">
        <v>2148</v>
      </c>
      <c r="H704" s="127">
        <v>0</v>
      </c>
      <c r="I704" s="127">
        <v>0</v>
      </c>
      <c r="J704" s="127">
        <v>0</v>
      </c>
      <c r="K704" s="127">
        <v>0</v>
      </c>
      <c r="L704" s="127">
        <v>0</v>
      </c>
      <c r="M704" s="156" t="s">
        <v>18</v>
      </c>
      <c r="N704" s="127" t="s">
        <v>18</v>
      </c>
      <c r="O704" s="158" t="s">
        <v>18</v>
      </c>
      <c r="P704" s="127" t="s">
        <v>18</v>
      </c>
      <c r="Q704" s="127" t="s">
        <v>18</v>
      </c>
      <c r="R704" s="158" t="s">
        <v>18</v>
      </c>
      <c r="S704" s="127" t="s">
        <v>18</v>
      </c>
    </row>
    <row r="705" spans="1:19" s="1" customFormat="1">
      <c r="A705" s="4" t="s">
        <v>3282</v>
      </c>
      <c r="B705" s="2" t="s">
        <v>3432</v>
      </c>
      <c r="C705" s="13" t="s">
        <v>745</v>
      </c>
      <c r="D705" s="13" t="s">
        <v>746</v>
      </c>
      <c r="E705" s="164">
        <v>12645</v>
      </c>
      <c r="F705" s="154">
        <v>0.2</v>
      </c>
      <c r="G705" s="153">
        <v>10116</v>
      </c>
      <c r="H705" s="194">
        <v>1104</v>
      </c>
      <c r="I705" s="209">
        <v>1140</v>
      </c>
      <c r="J705" s="127">
        <v>0</v>
      </c>
      <c r="K705" s="127">
        <v>0</v>
      </c>
      <c r="L705" s="127">
        <v>0</v>
      </c>
      <c r="M705" s="156" t="s">
        <v>18</v>
      </c>
      <c r="N705" s="198" t="s">
        <v>18</v>
      </c>
      <c r="O705" s="158" t="s">
        <v>18</v>
      </c>
      <c r="P705" s="198" t="s">
        <v>18</v>
      </c>
      <c r="Q705" s="127" t="s">
        <v>18</v>
      </c>
      <c r="R705" s="156" t="s">
        <v>18</v>
      </c>
      <c r="S705" s="127" t="s">
        <v>18</v>
      </c>
    </row>
    <row r="706" spans="1:19" s="1" customFormat="1">
      <c r="A706" s="4" t="s">
        <v>3282</v>
      </c>
      <c r="B706" s="2" t="s">
        <v>3432</v>
      </c>
      <c r="C706" s="13" t="s">
        <v>747</v>
      </c>
      <c r="D706" s="13" t="s">
        <v>748</v>
      </c>
      <c r="E706" s="164">
        <v>16850</v>
      </c>
      <c r="F706" s="154">
        <v>0.2</v>
      </c>
      <c r="G706" s="153">
        <v>13480</v>
      </c>
      <c r="H706" s="194">
        <v>1476</v>
      </c>
      <c r="I706" s="209">
        <v>1512</v>
      </c>
      <c r="J706" s="127">
        <v>0</v>
      </c>
      <c r="K706" s="127">
        <v>0</v>
      </c>
      <c r="L706" s="127">
        <v>0</v>
      </c>
      <c r="M706" s="156" t="s">
        <v>18</v>
      </c>
      <c r="N706" s="198" t="s">
        <v>18</v>
      </c>
      <c r="O706" s="158" t="s">
        <v>18</v>
      </c>
      <c r="P706" s="198" t="s">
        <v>18</v>
      </c>
      <c r="Q706" s="127" t="s">
        <v>18</v>
      </c>
      <c r="R706" s="156" t="s">
        <v>18</v>
      </c>
      <c r="S706" s="127" t="s">
        <v>18</v>
      </c>
    </row>
    <row r="707" spans="1:19" s="1" customFormat="1">
      <c r="A707" s="4" t="s">
        <v>3282</v>
      </c>
      <c r="B707" s="2" t="s">
        <v>3432</v>
      </c>
      <c r="C707" s="13" t="s">
        <v>749</v>
      </c>
      <c r="D707" s="13" t="s">
        <v>750</v>
      </c>
      <c r="E707" s="164">
        <v>16850</v>
      </c>
      <c r="F707" s="154">
        <v>0.2</v>
      </c>
      <c r="G707" s="153">
        <v>13480</v>
      </c>
      <c r="H707" s="194">
        <v>1476</v>
      </c>
      <c r="I707" s="209">
        <v>1512</v>
      </c>
      <c r="J707" s="127">
        <v>0</v>
      </c>
      <c r="K707" s="127">
        <v>0</v>
      </c>
      <c r="L707" s="127">
        <v>0</v>
      </c>
      <c r="M707" s="156" t="s">
        <v>18</v>
      </c>
      <c r="N707" s="198" t="s">
        <v>18</v>
      </c>
      <c r="O707" s="158" t="s">
        <v>18</v>
      </c>
      <c r="P707" s="198" t="s">
        <v>18</v>
      </c>
      <c r="Q707" s="127" t="s">
        <v>18</v>
      </c>
      <c r="R707" s="156" t="s">
        <v>18</v>
      </c>
      <c r="S707" s="127" t="s">
        <v>18</v>
      </c>
    </row>
    <row r="708" spans="1:19" s="1" customFormat="1">
      <c r="A708" s="4" t="s">
        <v>3282</v>
      </c>
      <c r="B708" s="2" t="s">
        <v>3432</v>
      </c>
      <c r="C708" s="233" t="s">
        <v>3373</v>
      </c>
      <c r="D708" s="233" t="s">
        <v>3302</v>
      </c>
      <c r="E708" s="192">
        <v>6500</v>
      </c>
      <c r="F708" s="280">
        <v>0.2</v>
      </c>
      <c r="G708" s="156">
        <f>E708-(E708*F708)</f>
        <v>5200</v>
      </c>
      <c r="H708" s="194">
        <v>0</v>
      </c>
      <c r="I708" s="194">
        <v>0</v>
      </c>
      <c r="J708" s="281">
        <v>0</v>
      </c>
      <c r="K708" s="192">
        <v>0</v>
      </c>
      <c r="L708" s="281">
        <v>0</v>
      </c>
      <c r="M708" s="156" t="s">
        <v>18</v>
      </c>
      <c r="N708" s="127" t="s">
        <v>18</v>
      </c>
      <c r="O708" s="127" t="s">
        <v>18</v>
      </c>
      <c r="P708" s="127" t="s">
        <v>18</v>
      </c>
      <c r="Q708" s="127" t="s">
        <v>18</v>
      </c>
      <c r="R708" s="127" t="s">
        <v>18</v>
      </c>
      <c r="S708" s="127" t="s">
        <v>18</v>
      </c>
    </row>
    <row r="709" spans="1:19" s="1" customFormat="1">
      <c r="A709" s="4" t="s">
        <v>3282</v>
      </c>
      <c r="B709" s="2" t="s">
        <v>3432</v>
      </c>
      <c r="C709" s="14" t="s">
        <v>755</v>
      </c>
      <c r="D709" s="3" t="s">
        <v>756</v>
      </c>
      <c r="E709" s="164">
        <v>11225</v>
      </c>
      <c r="F709" s="154">
        <v>0.2</v>
      </c>
      <c r="G709" s="153">
        <v>8980</v>
      </c>
      <c r="H709" s="194">
        <v>516</v>
      </c>
      <c r="I709" s="209">
        <v>564</v>
      </c>
      <c r="J709" s="127">
        <v>0</v>
      </c>
      <c r="K709" s="127">
        <v>0</v>
      </c>
      <c r="L709" s="127">
        <v>0</v>
      </c>
      <c r="M709" s="156" t="s">
        <v>18</v>
      </c>
      <c r="N709" s="127" t="s">
        <v>18</v>
      </c>
      <c r="O709" s="158" t="s">
        <v>18</v>
      </c>
      <c r="P709" s="127" t="s">
        <v>18</v>
      </c>
      <c r="Q709" s="127" t="s">
        <v>18</v>
      </c>
      <c r="R709" s="158" t="s">
        <v>18</v>
      </c>
      <c r="S709" s="127" t="s">
        <v>18</v>
      </c>
    </row>
    <row r="710" spans="1:19" s="1" customFormat="1">
      <c r="A710" s="4" t="s">
        <v>3282</v>
      </c>
      <c r="B710" s="2" t="s">
        <v>3432</v>
      </c>
      <c r="C710" s="233" t="s">
        <v>3374</v>
      </c>
      <c r="D710" s="233" t="s">
        <v>3303</v>
      </c>
      <c r="E710" s="192">
        <v>8600</v>
      </c>
      <c r="F710" s="280">
        <v>0.2</v>
      </c>
      <c r="G710" s="156">
        <f>E710-(E710*F710)</f>
        <v>6880</v>
      </c>
      <c r="H710" s="194">
        <v>600</v>
      </c>
      <c r="I710" s="194">
        <v>600</v>
      </c>
      <c r="J710" s="281">
        <v>0</v>
      </c>
      <c r="K710" s="192">
        <v>0</v>
      </c>
      <c r="L710" s="281">
        <v>0</v>
      </c>
      <c r="M710" s="156" t="s">
        <v>18</v>
      </c>
      <c r="N710" s="127" t="s">
        <v>18</v>
      </c>
      <c r="O710" s="127" t="s">
        <v>18</v>
      </c>
      <c r="P710" s="127" t="s">
        <v>18</v>
      </c>
      <c r="Q710" s="127" t="s">
        <v>18</v>
      </c>
      <c r="R710" s="127" t="s">
        <v>18</v>
      </c>
      <c r="S710" s="127" t="s">
        <v>18</v>
      </c>
    </row>
    <row r="711" spans="1:19" s="1" customFormat="1">
      <c r="A711" s="4" t="s">
        <v>3282</v>
      </c>
      <c r="B711" s="2" t="s">
        <v>3432</v>
      </c>
      <c r="C711" s="159" t="s">
        <v>759</v>
      </c>
      <c r="D711" s="180" t="s">
        <v>760</v>
      </c>
      <c r="E711" s="153">
        <v>7615</v>
      </c>
      <c r="F711" s="154">
        <v>0.2</v>
      </c>
      <c r="G711" s="153">
        <v>6092</v>
      </c>
      <c r="H711" s="194">
        <v>492</v>
      </c>
      <c r="I711" s="209">
        <v>528</v>
      </c>
      <c r="J711" s="127">
        <v>0</v>
      </c>
      <c r="K711" s="127">
        <v>0</v>
      </c>
      <c r="L711" s="127">
        <v>0</v>
      </c>
      <c r="M711" s="156" t="s">
        <v>18</v>
      </c>
      <c r="N711" s="127" t="s">
        <v>18</v>
      </c>
      <c r="O711" s="158" t="s">
        <v>18</v>
      </c>
      <c r="P711" s="127" t="s">
        <v>18</v>
      </c>
      <c r="Q711" s="127" t="s">
        <v>18</v>
      </c>
      <c r="R711" s="158" t="s">
        <v>18</v>
      </c>
      <c r="S711" s="127" t="s">
        <v>18</v>
      </c>
    </row>
    <row r="712" spans="1:19" s="1" customFormat="1">
      <c r="A712" s="4" t="s">
        <v>3282</v>
      </c>
      <c r="B712" s="2" t="s">
        <v>3432</v>
      </c>
      <c r="C712" s="233" t="s">
        <v>3375</v>
      </c>
      <c r="D712" s="233" t="s">
        <v>3304</v>
      </c>
      <c r="E712" s="192">
        <v>8150</v>
      </c>
      <c r="F712" s="280">
        <v>0.2</v>
      </c>
      <c r="G712" s="156">
        <f>E712-(E712*F712)</f>
        <v>6520</v>
      </c>
      <c r="H712" s="194">
        <v>576</v>
      </c>
      <c r="I712" s="194">
        <v>576</v>
      </c>
      <c r="J712" s="281">
        <v>0</v>
      </c>
      <c r="K712" s="192">
        <v>0</v>
      </c>
      <c r="L712" s="281">
        <v>0</v>
      </c>
      <c r="M712" s="156" t="s">
        <v>18</v>
      </c>
      <c r="N712" s="127" t="s">
        <v>18</v>
      </c>
      <c r="O712" s="127" t="s">
        <v>18</v>
      </c>
      <c r="P712" s="127" t="s">
        <v>18</v>
      </c>
      <c r="Q712" s="127" t="s">
        <v>18</v>
      </c>
      <c r="R712" s="127" t="s">
        <v>18</v>
      </c>
      <c r="S712" s="127" t="s">
        <v>18</v>
      </c>
    </row>
    <row r="713" spans="1:19" s="1" customFormat="1">
      <c r="A713" s="4" t="s">
        <v>3282</v>
      </c>
      <c r="B713" s="2" t="s">
        <v>3432</v>
      </c>
      <c r="C713" s="233" t="s">
        <v>3376</v>
      </c>
      <c r="D713" s="233" t="s">
        <v>3305</v>
      </c>
      <c r="E713" s="192">
        <v>8150</v>
      </c>
      <c r="F713" s="280">
        <v>0.2</v>
      </c>
      <c r="G713" s="156">
        <f>E713-(E713*F713)</f>
        <v>6520</v>
      </c>
      <c r="H713" s="194">
        <v>576</v>
      </c>
      <c r="I713" s="194">
        <v>576</v>
      </c>
      <c r="J713" s="281">
        <v>0</v>
      </c>
      <c r="K713" s="192">
        <v>0</v>
      </c>
      <c r="L713" s="281">
        <v>0</v>
      </c>
      <c r="M713" s="156" t="s">
        <v>18</v>
      </c>
      <c r="N713" s="127" t="s">
        <v>18</v>
      </c>
      <c r="O713" s="127" t="s">
        <v>18</v>
      </c>
      <c r="P713" s="127" t="s">
        <v>18</v>
      </c>
      <c r="Q713" s="127" t="s">
        <v>18</v>
      </c>
      <c r="R713" s="127" t="s">
        <v>18</v>
      </c>
      <c r="S713" s="127" t="s">
        <v>18</v>
      </c>
    </row>
    <row r="714" spans="1:19" s="1" customFormat="1">
      <c r="A714" s="4" t="s">
        <v>3282</v>
      </c>
      <c r="B714" s="2" t="s">
        <v>3432</v>
      </c>
      <c r="C714" s="4" t="s">
        <v>769</v>
      </c>
      <c r="D714" s="13" t="s">
        <v>770</v>
      </c>
      <c r="E714" s="164">
        <v>900</v>
      </c>
      <c r="F714" s="154">
        <v>0</v>
      </c>
      <c r="G714" s="153">
        <v>900</v>
      </c>
      <c r="H714" s="127">
        <v>0</v>
      </c>
      <c r="I714" s="127">
        <v>0</v>
      </c>
      <c r="J714" s="127">
        <v>0</v>
      </c>
      <c r="K714" s="127">
        <v>0</v>
      </c>
      <c r="L714" s="127">
        <v>0</v>
      </c>
      <c r="M714" s="156" t="s">
        <v>18</v>
      </c>
      <c r="N714" s="198" t="s">
        <v>18</v>
      </c>
      <c r="O714" s="158" t="s">
        <v>18</v>
      </c>
      <c r="P714" s="198" t="s">
        <v>18</v>
      </c>
      <c r="Q714" s="127" t="s">
        <v>18</v>
      </c>
      <c r="R714" s="156" t="s">
        <v>18</v>
      </c>
      <c r="S714" s="127" t="s">
        <v>18</v>
      </c>
    </row>
    <row r="715" spans="1:19" s="1" customFormat="1">
      <c r="A715" s="4" t="s">
        <v>3282</v>
      </c>
      <c r="B715" s="2" t="s">
        <v>3432</v>
      </c>
      <c r="C715" s="13" t="s">
        <v>3377</v>
      </c>
      <c r="D715" s="13" t="s">
        <v>3306</v>
      </c>
      <c r="E715" s="232">
        <v>76525</v>
      </c>
      <c r="F715" s="280">
        <v>0.2</v>
      </c>
      <c r="G715" s="156">
        <f>E715-(E715*F715)</f>
        <v>61220</v>
      </c>
      <c r="H715" s="197">
        <v>16068</v>
      </c>
      <c r="I715" s="197">
        <v>19896</v>
      </c>
      <c r="J715" s="281">
        <v>0</v>
      </c>
      <c r="K715" s="192">
        <v>0</v>
      </c>
      <c r="L715" s="281">
        <v>0</v>
      </c>
      <c r="M715" s="156" t="s">
        <v>18</v>
      </c>
      <c r="N715" s="127" t="s">
        <v>18</v>
      </c>
      <c r="O715" s="127" t="s">
        <v>18</v>
      </c>
      <c r="P715" s="127" t="s">
        <v>18</v>
      </c>
      <c r="Q715" s="127" t="s">
        <v>18</v>
      </c>
      <c r="R715" s="127" t="s">
        <v>18</v>
      </c>
      <c r="S715" s="127" t="s">
        <v>18</v>
      </c>
    </row>
    <row r="716" spans="1:19" s="1" customFormat="1">
      <c r="A716" s="4" t="s">
        <v>3282</v>
      </c>
      <c r="B716" s="2" t="s">
        <v>3432</v>
      </c>
      <c r="C716" s="233" t="s">
        <v>3378</v>
      </c>
      <c r="D716" s="233" t="s">
        <v>3307</v>
      </c>
      <c r="E716" s="192">
        <v>88485</v>
      </c>
      <c r="F716" s="280">
        <v>0.2</v>
      </c>
      <c r="G716" s="156">
        <f>E716-(E716*F716)</f>
        <v>70788</v>
      </c>
      <c r="H716" s="194">
        <v>18576</v>
      </c>
      <c r="I716" s="194">
        <v>23004</v>
      </c>
      <c r="J716" s="281">
        <v>0</v>
      </c>
      <c r="K716" s="192">
        <v>0</v>
      </c>
      <c r="L716" s="281">
        <v>0</v>
      </c>
      <c r="M716" s="156" t="s">
        <v>18</v>
      </c>
      <c r="N716" s="127" t="s">
        <v>18</v>
      </c>
      <c r="O716" s="127" t="s">
        <v>18</v>
      </c>
      <c r="P716" s="127" t="s">
        <v>18</v>
      </c>
      <c r="Q716" s="127" t="s">
        <v>18</v>
      </c>
      <c r="R716" s="127" t="s">
        <v>18</v>
      </c>
      <c r="S716" s="127" t="s">
        <v>18</v>
      </c>
    </row>
    <row r="717" spans="1:19">
      <c r="A717" s="4" t="s">
        <v>3282</v>
      </c>
      <c r="B717" s="2" t="s">
        <v>3432</v>
      </c>
      <c r="C717" s="13" t="s">
        <v>3379</v>
      </c>
      <c r="D717" s="13" t="s">
        <v>3308</v>
      </c>
      <c r="E717" s="232">
        <v>69550</v>
      </c>
      <c r="F717" s="280">
        <v>0.2</v>
      </c>
      <c r="G717" s="156">
        <f>E717-(E717*F717)</f>
        <v>55640</v>
      </c>
      <c r="H717" s="197">
        <v>14604</v>
      </c>
      <c r="I717" s="197">
        <v>18084</v>
      </c>
      <c r="J717" s="281">
        <v>0</v>
      </c>
      <c r="K717" s="192">
        <v>0</v>
      </c>
      <c r="L717" s="281">
        <v>0</v>
      </c>
      <c r="M717" s="156" t="s">
        <v>18</v>
      </c>
      <c r="N717" s="127" t="s">
        <v>18</v>
      </c>
      <c r="O717" s="127" t="s">
        <v>18</v>
      </c>
      <c r="P717" s="127" t="s">
        <v>18</v>
      </c>
      <c r="Q717" s="127" t="s">
        <v>18</v>
      </c>
      <c r="R717" s="127" t="s">
        <v>18</v>
      </c>
      <c r="S717" s="127" t="s">
        <v>18</v>
      </c>
    </row>
    <row r="718" spans="1:19">
      <c r="A718" s="4" t="s">
        <v>3282</v>
      </c>
      <c r="B718" s="2" t="s">
        <v>3432</v>
      </c>
      <c r="C718" s="233" t="s">
        <v>3380</v>
      </c>
      <c r="D718" s="233" t="s">
        <v>792</v>
      </c>
      <c r="E718" s="192">
        <v>655</v>
      </c>
      <c r="F718" s="280">
        <v>0.2</v>
      </c>
      <c r="G718" s="156">
        <f>E718-(E718*F718)</f>
        <v>524</v>
      </c>
      <c r="H718" s="194">
        <v>0</v>
      </c>
      <c r="I718" s="194">
        <v>0</v>
      </c>
      <c r="J718" s="281">
        <v>0</v>
      </c>
      <c r="K718" s="192">
        <v>0</v>
      </c>
      <c r="L718" s="281">
        <v>0</v>
      </c>
      <c r="M718" s="156" t="s">
        <v>18</v>
      </c>
      <c r="N718" s="127" t="s">
        <v>18</v>
      </c>
      <c r="O718" s="127" t="s">
        <v>18</v>
      </c>
      <c r="P718" s="127" t="s">
        <v>18</v>
      </c>
      <c r="Q718" s="127" t="s">
        <v>18</v>
      </c>
      <c r="R718" s="127" t="s">
        <v>18</v>
      </c>
      <c r="S718" s="127" t="s">
        <v>18</v>
      </c>
    </row>
    <row r="719" spans="1:19">
      <c r="A719" s="4" t="s">
        <v>3282</v>
      </c>
      <c r="B719" s="2" t="s">
        <v>3432</v>
      </c>
      <c r="C719" s="13" t="s">
        <v>3381</v>
      </c>
      <c r="D719" s="13" t="s">
        <v>3309</v>
      </c>
      <c r="E719" s="232">
        <v>5375</v>
      </c>
      <c r="F719" s="280">
        <v>0.2</v>
      </c>
      <c r="G719" s="156">
        <f>E719-(E719*F719)</f>
        <v>4300</v>
      </c>
      <c r="H719" s="194">
        <v>0</v>
      </c>
      <c r="I719" s="194">
        <v>0</v>
      </c>
      <c r="J719" s="281">
        <v>0</v>
      </c>
      <c r="K719" s="192">
        <v>0</v>
      </c>
      <c r="L719" s="281">
        <v>0</v>
      </c>
      <c r="M719" s="156" t="s">
        <v>18</v>
      </c>
      <c r="N719" s="127" t="s">
        <v>18</v>
      </c>
      <c r="O719" s="127" t="s">
        <v>18</v>
      </c>
      <c r="P719" s="127" t="s">
        <v>18</v>
      </c>
      <c r="Q719" s="127" t="s">
        <v>18</v>
      </c>
      <c r="R719" s="127" t="s">
        <v>18</v>
      </c>
      <c r="S719" s="127" t="s">
        <v>18</v>
      </c>
    </row>
    <row r="720" spans="1:19">
      <c r="A720" s="4" t="s">
        <v>3282</v>
      </c>
      <c r="B720" s="2" t="s">
        <v>3432</v>
      </c>
      <c r="C720" s="6" t="s">
        <v>771</v>
      </c>
      <c r="D720" s="178" t="s">
        <v>772</v>
      </c>
      <c r="E720" s="153">
        <v>3260</v>
      </c>
      <c r="F720" s="154">
        <v>0.2</v>
      </c>
      <c r="G720" s="153">
        <v>2608</v>
      </c>
      <c r="H720" s="127">
        <v>0</v>
      </c>
      <c r="I720" s="127">
        <v>0</v>
      </c>
      <c r="J720" s="127">
        <v>0</v>
      </c>
      <c r="K720" s="127">
        <v>0</v>
      </c>
      <c r="L720" s="127">
        <v>0</v>
      </c>
      <c r="M720" s="156" t="s">
        <v>18</v>
      </c>
      <c r="N720" s="127" t="s">
        <v>18</v>
      </c>
      <c r="O720" s="158" t="s">
        <v>18</v>
      </c>
      <c r="P720" s="127" t="s">
        <v>18</v>
      </c>
      <c r="Q720" s="127" t="s">
        <v>18</v>
      </c>
      <c r="R720" s="158" t="s">
        <v>18</v>
      </c>
      <c r="S720" s="127" t="s">
        <v>18</v>
      </c>
    </row>
    <row r="721" spans="1:19" ht="29">
      <c r="A721" s="4" t="s">
        <v>3282</v>
      </c>
      <c r="B721" s="2" t="s">
        <v>3432</v>
      </c>
      <c r="C721" s="6" t="s">
        <v>773</v>
      </c>
      <c r="D721" s="180" t="s">
        <v>774</v>
      </c>
      <c r="E721" s="153">
        <v>13510</v>
      </c>
      <c r="F721" s="154">
        <v>0.2</v>
      </c>
      <c r="G721" s="153">
        <v>10808</v>
      </c>
      <c r="H721" s="127">
        <v>0</v>
      </c>
      <c r="I721" s="127">
        <v>0</v>
      </c>
      <c r="J721" s="127">
        <v>0</v>
      </c>
      <c r="K721" s="127">
        <v>0</v>
      </c>
      <c r="L721" s="127">
        <v>0</v>
      </c>
      <c r="M721" s="156" t="s">
        <v>18</v>
      </c>
      <c r="N721" s="127" t="s">
        <v>18</v>
      </c>
      <c r="O721" s="158" t="s">
        <v>18</v>
      </c>
      <c r="P721" s="127" t="s">
        <v>18</v>
      </c>
      <c r="Q721" s="127" t="s">
        <v>18</v>
      </c>
      <c r="R721" s="158" t="s">
        <v>18</v>
      </c>
      <c r="S721" s="127" t="s">
        <v>18</v>
      </c>
    </row>
    <row r="722" spans="1:19" ht="29">
      <c r="A722" s="4" t="s">
        <v>3282</v>
      </c>
      <c r="B722" s="2" t="s">
        <v>3432</v>
      </c>
      <c r="C722" s="6" t="s">
        <v>775</v>
      </c>
      <c r="D722" s="180" t="s">
        <v>776</v>
      </c>
      <c r="E722" s="153">
        <v>1650</v>
      </c>
      <c r="F722" s="154">
        <v>0.2</v>
      </c>
      <c r="G722" s="153">
        <v>1320</v>
      </c>
      <c r="H722" s="127">
        <v>0</v>
      </c>
      <c r="I722" s="127">
        <v>0</v>
      </c>
      <c r="J722" s="127">
        <v>0</v>
      </c>
      <c r="K722" s="127">
        <v>0</v>
      </c>
      <c r="L722" s="127">
        <v>0</v>
      </c>
      <c r="M722" s="156" t="s">
        <v>18</v>
      </c>
      <c r="N722" s="127" t="s">
        <v>18</v>
      </c>
      <c r="O722" s="158" t="s">
        <v>18</v>
      </c>
      <c r="P722" s="127" t="s">
        <v>18</v>
      </c>
      <c r="Q722" s="127" t="s">
        <v>18</v>
      </c>
      <c r="R722" s="158" t="s">
        <v>18</v>
      </c>
      <c r="S722" s="127" t="s">
        <v>18</v>
      </c>
    </row>
    <row r="723" spans="1:19">
      <c r="A723" s="4" t="s">
        <v>3282</v>
      </c>
      <c r="B723" s="2" t="s">
        <v>3432</v>
      </c>
      <c r="C723" s="14" t="s">
        <v>779</v>
      </c>
      <c r="D723" s="3" t="s">
        <v>780</v>
      </c>
      <c r="E723" s="164">
        <v>1265</v>
      </c>
      <c r="F723" s="154">
        <v>0.2</v>
      </c>
      <c r="G723" s="153">
        <v>1012</v>
      </c>
      <c r="H723" s="197">
        <v>180</v>
      </c>
      <c r="I723" s="127">
        <v>192</v>
      </c>
      <c r="J723" s="127">
        <v>0</v>
      </c>
      <c r="K723" s="127">
        <v>0</v>
      </c>
      <c r="L723" s="127">
        <v>0</v>
      </c>
      <c r="M723" s="156" t="s">
        <v>18</v>
      </c>
      <c r="N723" s="127" t="s">
        <v>18</v>
      </c>
      <c r="O723" s="158" t="s">
        <v>18</v>
      </c>
      <c r="P723" s="127" t="s">
        <v>18</v>
      </c>
      <c r="Q723" s="127" t="s">
        <v>18</v>
      </c>
      <c r="R723" s="158" t="s">
        <v>18</v>
      </c>
      <c r="S723" s="127" t="s">
        <v>18</v>
      </c>
    </row>
    <row r="724" spans="1:19">
      <c r="A724" s="4" t="s">
        <v>3282</v>
      </c>
      <c r="B724" s="2" t="s">
        <v>3432</v>
      </c>
      <c r="C724" s="233" t="s">
        <v>3382</v>
      </c>
      <c r="D724" s="233" t="s">
        <v>3310</v>
      </c>
      <c r="E724" s="192">
        <v>8040</v>
      </c>
      <c r="F724" s="280">
        <v>0.2</v>
      </c>
      <c r="G724" s="156">
        <f>E724-(E724*F724)</f>
        <v>6432</v>
      </c>
      <c r="H724" s="194">
        <v>0</v>
      </c>
      <c r="I724" s="194">
        <v>0</v>
      </c>
      <c r="J724" s="281">
        <v>0</v>
      </c>
      <c r="K724" s="192">
        <v>0</v>
      </c>
      <c r="L724" s="281">
        <v>0</v>
      </c>
      <c r="M724" s="156" t="s">
        <v>18</v>
      </c>
      <c r="N724" s="127" t="s">
        <v>18</v>
      </c>
      <c r="O724" s="127" t="s">
        <v>18</v>
      </c>
      <c r="P724" s="127" t="s">
        <v>18</v>
      </c>
      <c r="Q724" s="127" t="s">
        <v>18</v>
      </c>
      <c r="R724" s="127" t="s">
        <v>18</v>
      </c>
      <c r="S724" s="127" t="s">
        <v>18</v>
      </c>
    </row>
    <row r="725" spans="1:19">
      <c r="A725" s="4" t="s">
        <v>3282</v>
      </c>
      <c r="B725" s="2" t="s">
        <v>3432</v>
      </c>
      <c r="C725" s="6" t="s">
        <v>783</v>
      </c>
      <c r="D725" s="178" t="s">
        <v>784</v>
      </c>
      <c r="E725" s="153">
        <v>135545</v>
      </c>
      <c r="F725" s="154">
        <v>0.2</v>
      </c>
      <c r="G725" s="153">
        <v>108436</v>
      </c>
      <c r="H725" s="194">
        <v>10032</v>
      </c>
      <c r="I725" s="209">
        <v>10848</v>
      </c>
      <c r="J725" s="127">
        <v>0</v>
      </c>
      <c r="K725" s="127">
        <v>0</v>
      </c>
      <c r="L725" s="127">
        <v>0</v>
      </c>
      <c r="M725" s="156" t="s">
        <v>18</v>
      </c>
      <c r="N725" s="127" t="s">
        <v>18</v>
      </c>
      <c r="O725" s="158" t="s">
        <v>18</v>
      </c>
      <c r="P725" s="127" t="s">
        <v>18</v>
      </c>
      <c r="Q725" s="127" t="s">
        <v>18</v>
      </c>
      <c r="R725" s="158" t="s">
        <v>18</v>
      </c>
      <c r="S725" s="127" t="s">
        <v>18</v>
      </c>
    </row>
    <row r="726" spans="1:19" s="1" customFormat="1">
      <c r="A726" s="4" t="s">
        <v>3282</v>
      </c>
      <c r="B726" s="2" t="s">
        <v>3432</v>
      </c>
      <c r="C726" s="6" t="s">
        <v>785</v>
      </c>
      <c r="D726" s="178" t="s">
        <v>786</v>
      </c>
      <c r="E726" s="153">
        <v>177105</v>
      </c>
      <c r="F726" s="154">
        <v>0.2</v>
      </c>
      <c r="G726" s="153">
        <v>141684</v>
      </c>
      <c r="H726" s="194">
        <v>13104</v>
      </c>
      <c r="I726" s="209">
        <v>14172</v>
      </c>
      <c r="J726" s="127">
        <v>0</v>
      </c>
      <c r="K726" s="127">
        <v>0</v>
      </c>
      <c r="L726" s="127">
        <v>0</v>
      </c>
      <c r="M726" s="156" t="s">
        <v>18</v>
      </c>
      <c r="N726" s="127" t="s">
        <v>18</v>
      </c>
      <c r="O726" s="158" t="s">
        <v>18</v>
      </c>
      <c r="P726" s="127" t="s">
        <v>18</v>
      </c>
      <c r="Q726" s="127" t="s">
        <v>18</v>
      </c>
      <c r="R726" s="158" t="s">
        <v>18</v>
      </c>
      <c r="S726" s="127" t="s">
        <v>18</v>
      </c>
    </row>
    <row r="727" spans="1:19" s="1" customFormat="1">
      <c r="A727" s="4" t="s">
        <v>3282</v>
      </c>
      <c r="B727" s="2" t="s">
        <v>3432</v>
      </c>
      <c r="C727" s="6" t="s">
        <v>787</v>
      </c>
      <c r="D727" s="178" t="s">
        <v>788</v>
      </c>
      <c r="E727" s="164">
        <v>49575</v>
      </c>
      <c r="F727" s="154">
        <v>0.2</v>
      </c>
      <c r="G727" s="153">
        <v>39660</v>
      </c>
      <c r="H727" s="194">
        <v>3672</v>
      </c>
      <c r="I727" s="209">
        <v>3972</v>
      </c>
      <c r="J727" s="127">
        <v>0</v>
      </c>
      <c r="K727" s="127">
        <v>0</v>
      </c>
      <c r="L727" s="127">
        <v>0</v>
      </c>
      <c r="M727" s="156" t="s">
        <v>18</v>
      </c>
      <c r="N727" s="127" t="s">
        <v>18</v>
      </c>
      <c r="O727" s="158" t="s">
        <v>18</v>
      </c>
      <c r="P727" s="127" t="s">
        <v>18</v>
      </c>
      <c r="Q727" s="127" t="s">
        <v>18</v>
      </c>
      <c r="R727" s="158" t="s">
        <v>18</v>
      </c>
      <c r="S727" s="127" t="s">
        <v>18</v>
      </c>
    </row>
    <row r="728" spans="1:19" s="1" customFormat="1">
      <c r="A728" s="4" t="s">
        <v>3282</v>
      </c>
      <c r="B728" s="2" t="s">
        <v>3432</v>
      </c>
      <c r="C728" s="6" t="s">
        <v>793</v>
      </c>
      <c r="D728" s="180" t="s">
        <v>794</v>
      </c>
      <c r="E728" s="164">
        <v>3375</v>
      </c>
      <c r="F728" s="154">
        <v>0.2</v>
      </c>
      <c r="G728" s="153">
        <v>2700</v>
      </c>
      <c r="H728" s="127">
        <v>0</v>
      </c>
      <c r="I728" s="127">
        <v>0</v>
      </c>
      <c r="J728" s="127">
        <v>0</v>
      </c>
      <c r="K728" s="127">
        <v>0</v>
      </c>
      <c r="L728" s="127">
        <v>0</v>
      </c>
      <c r="M728" s="156" t="s">
        <v>18</v>
      </c>
      <c r="N728" s="127" t="s">
        <v>18</v>
      </c>
      <c r="O728" s="158" t="s">
        <v>18</v>
      </c>
      <c r="P728" s="127" t="s">
        <v>18</v>
      </c>
      <c r="Q728" s="127" t="s">
        <v>18</v>
      </c>
      <c r="R728" s="158" t="s">
        <v>18</v>
      </c>
      <c r="S728" s="127" t="s">
        <v>18</v>
      </c>
    </row>
    <row r="729" spans="1:19" s="1" customFormat="1">
      <c r="A729" s="4" t="s">
        <v>3282</v>
      </c>
      <c r="B729" s="2" t="s">
        <v>3432</v>
      </c>
      <c r="C729" s="6" t="s">
        <v>795</v>
      </c>
      <c r="D729" s="178" t="s">
        <v>796</v>
      </c>
      <c r="E729" s="153">
        <v>4795</v>
      </c>
      <c r="F729" s="154">
        <v>0.2</v>
      </c>
      <c r="G729" s="153">
        <v>3836</v>
      </c>
      <c r="H729" s="127">
        <v>0</v>
      </c>
      <c r="I729" s="127">
        <v>0</v>
      </c>
      <c r="J729" s="127">
        <v>0</v>
      </c>
      <c r="K729" s="127">
        <v>0</v>
      </c>
      <c r="L729" s="127">
        <v>0</v>
      </c>
      <c r="M729" s="156" t="s">
        <v>18</v>
      </c>
      <c r="N729" s="127" t="s">
        <v>18</v>
      </c>
      <c r="O729" s="158" t="s">
        <v>18</v>
      </c>
      <c r="P729" s="127" t="s">
        <v>18</v>
      </c>
      <c r="Q729" s="127" t="s">
        <v>18</v>
      </c>
      <c r="R729" s="158" t="s">
        <v>18</v>
      </c>
      <c r="S729" s="127" t="s">
        <v>18</v>
      </c>
    </row>
    <row r="730" spans="1:19" s="1" customFormat="1">
      <c r="A730" s="4" t="s">
        <v>3282</v>
      </c>
      <c r="B730" s="2" t="s">
        <v>3432</v>
      </c>
      <c r="C730" s="6" t="s">
        <v>797</v>
      </c>
      <c r="D730" s="178" t="s">
        <v>798</v>
      </c>
      <c r="E730" s="153">
        <v>14100</v>
      </c>
      <c r="F730" s="154">
        <v>0.2</v>
      </c>
      <c r="G730" s="153">
        <v>11280</v>
      </c>
      <c r="H730" s="127">
        <v>0</v>
      </c>
      <c r="I730" s="127">
        <v>0</v>
      </c>
      <c r="J730" s="127">
        <v>0</v>
      </c>
      <c r="K730" s="127">
        <v>0</v>
      </c>
      <c r="L730" s="127">
        <v>0</v>
      </c>
      <c r="M730" s="156" t="s">
        <v>18</v>
      </c>
      <c r="N730" s="127" t="s">
        <v>18</v>
      </c>
      <c r="O730" s="158" t="s">
        <v>18</v>
      </c>
      <c r="P730" s="127" t="s">
        <v>18</v>
      </c>
      <c r="Q730" s="127" t="s">
        <v>18</v>
      </c>
      <c r="R730" s="158" t="s">
        <v>18</v>
      </c>
      <c r="S730" s="127" t="s">
        <v>18</v>
      </c>
    </row>
    <row r="731" spans="1:19" s="1" customFormat="1">
      <c r="A731" s="4" t="s">
        <v>3282</v>
      </c>
      <c r="B731" s="2" t="s">
        <v>3432</v>
      </c>
      <c r="C731" s="233" t="s">
        <v>3383</v>
      </c>
      <c r="D731" s="233" t="s">
        <v>3311</v>
      </c>
      <c r="E731" s="192">
        <v>3520</v>
      </c>
      <c r="F731" s="280">
        <v>0.2</v>
      </c>
      <c r="G731" s="156">
        <f>E731-(E731*F731)</f>
        <v>2816</v>
      </c>
      <c r="H731" s="194">
        <v>0</v>
      </c>
      <c r="I731" s="194">
        <v>0</v>
      </c>
      <c r="J731" s="281">
        <v>0</v>
      </c>
      <c r="K731" s="192">
        <v>0</v>
      </c>
      <c r="L731" s="281">
        <v>0</v>
      </c>
      <c r="M731" s="156" t="s">
        <v>18</v>
      </c>
      <c r="N731" s="127" t="s">
        <v>18</v>
      </c>
      <c r="O731" s="127" t="s">
        <v>18</v>
      </c>
      <c r="P731" s="127" t="s">
        <v>18</v>
      </c>
      <c r="Q731" s="127" t="s">
        <v>18</v>
      </c>
      <c r="R731" s="127" t="s">
        <v>18</v>
      </c>
      <c r="S731" s="127" t="s">
        <v>18</v>
      </c>
    </row>
    <row r="732" spans="1:19" s="1" customFormat="1">
      <c r="A732" s="4" t="s">
        <v>3282</v>
      </c>
      <c r="B732" s="2" t="s">
        <v>3432</v>
      </c>
      <c r="C732" s="13" t="s">
        <v>3200</v>
      </c>
      <c r="D732" s="13" t="s">
        <v>3201</v>
      </c>
      <c r="E732" s="191">
        <v>11510</v>
      </c>
      <c r="F732" s="157">
        <v>0.2</v>
      </c>
      <c r="G732" s="156">
        <v>9208</v>
      </c>
      <c r="H732" s="214">
        <v>1152</v>
      </c>
      <c r="I732" s="203">
        <v>1152</v>
      </c>
      <c r="J732" s="127">
        <v>0</v>
      </c>
      <c r="K732" s="192">
        <v>0</v>
      </c>
      <c r="L732" s="193">
        <v>0</v>
      </c>
      <c r="M732" s="156" t="s">
        <v>18</v>
      </c>
      <c r="N732" s="156" t="s">
        <v>18</v>
      </c>
      <c r="O732" s="127" t="s">
        <v>18</v>
      </c>
      <c r="P732" s="158" t="s">
        <v>18</v>
      </c>
      <c r="Q732" s="127" t="s">
        <v>18</v>
      </c>
      <c r="R732" s="158" t="s">
        <v>18</v>
      </c>
      <c r="S732" s="196" t="s">
        <v>18</v>
      </c>
    </row>
    <row r="733" spans="1:19" s="1" customFormat="1">
      <c r="A733" s="4" t="s">
        <v>3282</v>
      </c>
      <c r="B733" s="2" t="s">
        <v>3432</v>
      </c>
      <c r="C733" s="5" t="s">
        <v>799</v>
      </c>
      <c r="D733" s="176" t="s">
        <v>800</v>
      </c>
      <c r="E733" s="153">
        <v>5000</v>
      </c>
      <c r="F733" s="154">
        <v>0.2</v>
      </c>
      <c r="G733" s="153">
        <v>4000</v>
      </c>
      <c r="H733" s="127">
        <v>0</v>
      </c>
      <c r="I733" s="194">
        <v>0</v>
      </c>
      <c r="J733" s="127">
        <v>0</v>
      </c>
      <c r="K733" s="177">
        <v>0</v>
      </c>
      <c r="L733" s="194">
        <v>0</v>
      </c>
      <c r="M733" s="156" t="s">
        <v>18</v>
      </c>
      <c r="N733" s="156" t="s">
        <v>18</v>
      </c>
      <c r="O733" s="156" t="s">
        <v>18</v>
      </c>
      <c r="P733" s="156" t="s">
        <v>18</v>
      </c>
      <c r="Q733" s="127" t="s">
        <v>18</v>
      </c>
      <c r="R733" s="156" t="s">
        <v>18</v>
      </c>
      <c r="S733" s="127" t="s">
        <v>18</v>
      </c>
    </row>
    <row r="734" spans="1:19" s="1" customFormat="1">
      <c r="A734" s="4" t="s">
        <v>3282</v>
      </c>
      <c r="B734" s="2" t="s">
        <v>3432</v>
      </c>
      <c r="C734" s="5" t="s">
        <v>801</v>
      </c>
      <c r="D734" s="176" t="s">
        <v>802</v>
      </c>
      <c r="E734" s="153">
        <v>5000</v>
      </c>
      <c r="F734" s="154">
        <v>0.2</v>
      </c>
      <c r="G734" s="153">
        <v>4000</v>
      </c>
      <c r="H734" s="127">
        <v>0</v>
      </c>
      <c r="I734" s="194">
        <v>0</v>
      </c>
      <c r="J734" s="127">
        <v>0</v>
      </c>
      <c r="K734" s="177">
        <v>0</v>
      </c>
      <c r="L734" s="194">
        <v>0</v>
      </c>
      <c r="M734" s="156" t="s">
        <v>18</v>
      </c>
      <c r="N734" s="156" t="s">
        <v>18</v>
      </c>
      <c r="O734" s="156" t="s">
        <v>18</v>
      </c>
      <c r="P734" s="156" t="s">
        <v>18</v>
      </c>
      <c r="Q734" s="127" t="s">
        <v>18</v>
      </c>
      <c r="R734" s="156" t="s">
        <v>18</v>
      </c>
      <c r="S734" s="127" t="s">
        <v>18</v>
      </c>
    </row>
    <row r="735" spans="1:19" s="1" customFormat="1">
      <c r="A735" s="4" t="s">
        <v>3282</v>
      </c>
      <c r="B735" s="2" t="s">
        <v>3432</v>
      </c>
      <c r="C735" s="6" t="s">
        <v>803</v>
      </c>
      <c r="D735" s="180" t="s">
        <v>804</v>
      </c>
      <c r="E735" s="153">
        <v>140</v>
      </c>
      <c r="F735" s="154">
        <v>0.2</v>
      </c>
      <c r="G735" s="153">
        <v>112</v>
      </c>
      <c r="H735" s="127">
        <v>0</v>
      </c>
      <c r="I735" s="127">
        <v>0</v>
      </c>
      <c r="J735" s="127">
        <v>0</v>
      </c>
      <c r="K735" s="127">
        <v>0</v>
      </c>
      <c r="L735" s="127">
        <v>0</v>
      </c>
      <c r="M735" s="156" t="s">
        <v>18</v>
      </c>
      <c r="N735" s="127" t="s">
        <v>18</v>
      </c>
      <c r="O735" s="158" t="s">
        <v>18</v>
      </c>
      <c r="P735" s="127" t="s">
        <v>18</v>
      </c>
      <c r="Q735" s="127" t="s">
        <v>18</v>
      </c>
      <c r="R735" s="158" t="s">
        <v>18</v>
      </c>
      <c r="S735" s="127" t="s">
        <v>18</v>
      </c>
    </row>
    <row r="736" spans="1:19" s="1" customFormat="1">
      <c r="A736" s="4" t="s">
        <v>3282</v>
      </c>
      <c r="B736" s="2" t="s">
        <v>3432</v>
      </c>
      <c r="C736" s="14" t="s">
        <v>805</v>
      </c>
      <c r="D736" s="3" t="s">
        <v>806</v>
      </c>
      <c r="E736" s="164">
        <v>240</v>
      </c>
      <c r="F736" s="154">
        <v>0.2</v>
      </c>
      <c r="G736" s="153">
        <v>192</v>
      </c>
      <c r="H736" s="197">
        <v>24</v>
      </c>
      <c r="I736" s="127">
        <v>36</v>
      </c>
      <c r="J736" s="127">
        <v>0</v>
      </c>
      <c r="K736" s="127">
        <v>0</v>
      </c>
      <c r="L736" s="127">
        <v>0</v>
      </c>
      <c r="M736" s="156" t="s">
        <v>18</v>
      </c>
      <c r="N736" s="127" t="s">
        <v>18</v>
      </c>
      <c r="O736" s="158" t="s">
        <v>18</v>
      </c>
      <c r="P736" s="127" t="s">
        <v>18</v>
      </c>
      <c r="Q736" s="127" t="s">
        <v>18</v>
      </c>
      <c r="R736" s="158" t="s">
        <v>18</v>
      </c>
      <c r="S736" s="127" t="s">
        <v>18</v>
      </c>
    </row>
    <row r="737" spans="1:19" s="1" customFormat="1">
      <c r="A737" s="4" t="s">
        <v>3282</v>
      </c>
      <c r="B737" s="2" t="s">
        <v>3432</v>
      </c>
      <c r="C737" s="6" t="s">
        <v>807</v>
      </c>
      <c r="D737" s="178" t="s">
        <v>808</v>
      </c>
      <c r="E737" s="153">
        <v>655</v>
      </c>
      <c r="F737" s="154">
        <v>0.2</v>
      </c>
      <c r="G737" s="153">
        <v>524</v>
      </c>
      <c r="H737" s="127">
        <v>0</v>
      </c>
      <c r="I737" s="127">
        <v>0</v>
      </c>
      <c r="J737" s="127">
        <v>0</v>
      </c>
      <c r="K737" s="127">
        <v>0</v>
      </c>
      <c r="L737" s="127">
        <v>0</v>
      </c>
      <c r="M737" s="156" t="s">
        <v>18</v>
      </c>
      <c r="N737" s="127" t="s">
        <v>18</v>
      </c>
      <c r="O737" s="158" t="s">
        <v>18</v>
      </c>
      <c r="P737" s="127" t="s">
        <v>18</v>
      </c>
      <c r="Q737" s="127" t="s">
        <v>18</v>
      </c>
      <c r="R737" s="158" t="s">
        <v>18</v>
      </c>
      <c r="S737" s="127" t="s">
        <v>18</v>
      </c>
    </row>
    <row r="738" spans="1:19" s="1" customFormat="1">
      <c r="A738" s="4" t="s">
        <v>3282</v>
      </c>
      <c r="B738" s="2" t="s">
        <v>3432</v>
      </c>
      <c r="C738" s="6" t="s">
        <v>809</v>
      </c>
      <c r="D738" s="178" t="s">
        <v>810</v>
      </c>
      <c r="E738" s="153">
        <v>1660</v>
      </c>
      <c r="F738" s="154">
        <v>0.2</v>
      </c>
      <c r="G738" s="153">
        <v>1328</v>
      </c>
      <c r="H738" s="127">
        <v>0</v>
      </c>
      <c r="I738" s="127">
        <v>0</v>
      </c>
      <c r="J738" s="127">
        <v>0</v>
      </c>
      <c r="K738" s="127">
        <v>0</v>
      </c>
      <c r="L738" s="127">
        <v>0</v>
      </c>
      <c r="M738" s="156" t="s">
        <v>18</v>
      </c>
      <c r="N738" s="127" t="s">
        <v>18</v>
      </c>
      <c r="O738" s="158" t="s">
        <v>18</v>
      </c>
      <c r="P738" s="127" t="s">
        <v>18</v>
      </c>
      <c r="Q738" s="127" t="s">
        <v>18</v>
      </c>
      <c r="R738" s="158" t="s">
        <v>18</v>
      </c>
      <c r="S738" s="127" t="s">
        <v>18</v>
      </c>
    </row>
    <row r="739" spans="1:19" s="1" customFormat="1">
      <c r="A739" s="4" t="s">
        <v>3282</v>
      </c>
      <c r="B739" s="2" t="s">
        <v>3432</v>
      </c>
      <c r="C739" s="13" t="s">
        <v>3384</v>
      </c>
      <c r="D739" s="13" t="s">
        <v>3312</v>
      </c>
      <c r="E739" s="232">
        <v>9300</v>
      </c>
      <c r="F739" s="280">
        <v>0.2</v>
      </c>
      <c r="G739" s="156">
        <f>E739-(E739*F739)</f>
        <v>7440</v>
      </c>
      <c r="H739" s="197">
        <v>372</v>
      </c>
      <c r="I739" s="197">
        <v>372</v>
      </c>
      <c r="J739" s="281">
        <v>0</v>
      </c>
      <c r="K739" s="192">
        <v>0</v>
      </c>
      <c r="L739" s="281">
        <v>0</v>
      </c>
      <c r="M739" s="156" t="s">
        <v>18</v>
      </c>
      <c r="N739" s="127" t="s">
        <v>18</v>
      </c>
      <c r="O739" s="127" t="s">
        <v>18</v>
      </c>
      <c r="P739" s="127" t="s">
        <v>18</v>
      </c>
      <c r="Q739" s="127" t="s">
        <v>18</v>
      </c>
      <c r="R739" s="127" t="s">
        <v>18</v>
      </c>
      <c r="S739" s="127" t="s">
        <v>18</v>
      </c>
    </row>
    <row r="740" spans="1:19" s="1" customFormat="1">
      <c r="A740" s="4" t="s">
        <v>3282</v>
      </c>
      <c r="B740" s="2" t="s">
        <v>3432</v>
      </c>
      <c r="C740" s="13" t="s">
        <v>3385</v>
      </c>
      <c r="D740" s="13" t="s">
        <v>3313</v>
      </c>
      <c r="E740" s="232">
        <v>8100</v>
      </c>
      <c r="F740" s="280">
        <v>0.2</v>
      </c>
      <c r="G740" s="156">
        <f>E740-(E740*F740)</f>
        <v>6480</v>
      </c>
      <c r="H740" s="197">
        <v>564</v>
      </c>
      <c r="I740" s="197">
        <v>564</v>
      </c>
      <c r="J740" s="281">
        <v>0</v>
      </c>
      <c r="K740" s="192">
        <v>0</v>
      </c>
      <c r="L740" s="281">
        <v>0</v>
      </c>
      <c r="M740" s="156" t="s">
        <v>18</v>
      </c>
      <c r="N740" s="127" t="s">
        <v>18</v>
      </c>
      <c r="O740" s="127" t="s">
        <v>18</v>
      </c>
      <c r="P740" s="127" t="s">
        <v>18</v>
      </c>
      <c r="Q740" s="127" t="s">
        <v>18</v>
      </c>
      <c r="R740" s="127" t="s">
        <v>18</v>
      </c>
      <c r="S740" s="127" t="s">
        <v>18</v>
      </c>
    </row>
    <row r="741" spans="1:19" s="1" customFormat="1">
      <c r="A741" s="4" t="s">
        <v>3282</v>
      </c>
      <c r="B741" s="2" t="s">
        <v>3432</v>
      </c>
      <c r="C741" s="7" t="s">
        <v>811</v>
      </c>
      <c r="D741" s="178" t="s">
        <v>812</v>
      </c>
      <c r="E741" s="164">
        <v>24600</v>
      </c>
      <c r="F741" s="154">
        <v>0.2</v>
      </c>
      <c r="G741" s="153">
        <v>19680</v>
      </c>
      <c r="H741" s="194">
        <v>2724</v>
      </c>
      <c r="I741" s="209">
        <v>2952</v>
      </c>
      <c r="J741" s="127">
        <v>0</v>
      </c>
      <c r="K741" s="127">
        <v>0</v>
      </c>
      <c r="L741" s="127">
        <v>0</v>
      </c>
      <c r="M741" s="156" t="s">
        <v>18</v>
      </c>
      <c r="N741" s="127" t="s">
        <v>18</v>
      </c>
      <c r="O741" s="158" t="s">
        <v>18</v>
      </c>
      <c r="P741" s="127" t="s">
        <v>18</v>
      </c>
      <c r="Q741" s="127" t="s">
        <v>18</v>
      </c>
      <c r="R741" s="158" t="s">
        <v>18</v>
      </c>
      <c r="S741" s="127" t="s">
        <v>18</v>
      </c>
    </row>
    <row r="742" spans="1:19" s="1" customFormat="1">
      <c r="A742" s="4" t="s">
        <v>3282</v>
      </c>
      <c r="B742" s="2" t="s">
        <v>3432</v>
      </c>
      <c r="C742" s="6" t="s">
        <v>813</v>
      </c>
      <c r="D742" s="178" t="s">
        <v>814</v>
      </c>
      <c r="E742" s="153">
        <v>11955</v>
      </c>
      <c r="F742" s="154">
        <v>0.2</v>
      </c>
      <c r="G742" s="153">
        <v>9564</v>
      </c>
      <c r="H742" s="194">
        <v>888</v>
      </c>
      <c r="I742" s="209">
        <v>960</v>
      </c>
      <c r="J742" s="127">
        <v>0</v>
      </c>
      <c r="K742" s="127">
        <v>0</v>
      </c>
      <c r="L742" s="127">
        <v>0</v>
      </c>
      <c r="M742" s="156" t="s">
        <v>18</v>
      </c>
      <c r="N742" s="127" t="s">
        <v>18</v>
      </c>
      <c r="O742" s="158" t="s">
        <v>18</v>
      </c>
      <c r="P742" s="127" t="s">
        <v>18</v>
      </c>
      <c r="Q742" s="127" t="s">
        <v>18</v>
      </c>
      <c r="R742" s="158" t="s">
        <v>18</v>
      </c>
      <c r="S742" s="127" t="s">
        <v>18</v>
      </c>
    </row>
    <row r="743" spans="1:19" s="1" customFormat="1">
      <c r="A743" s="4" t="s">
        <v>3282</v>
      </c>
      <c r="B743" s="2" t="s">
        <v>3432</v>
      </c>
      <c r="C743" s="13" t="s">
        <v>3386</v>
      </c>
      <c r="D743" s="13" t="s">
        <v>3314</v>
      </c>
      <c r="E743" s="232">
        <v>22000</v>
      </c>
      <c r="F743" s="280">
        <v>0.2</v>
      </c>
      <c r="G743" s="156">
        <f>E743-(E743*F743)</f>
        <v>17600</v>
      </c>
      <c r="H743" s="197">
        <v>876</v>
      </c>
      <c r="I743" s="197">
        <v>876</v>
      </c>
      <c r="J743" s="281">
        <v>0</v>
      </c>
      <c r="K743" s="192">
        <v>0</v>
      </c>
      <c r="L743" s="281">
        <v>0</v>
      </c>
      <c r="M743" s="156" t="s">
        <v>18</v>
      </c>
      <c r="N743" s="127" t="s">
        <v>18</v>
      </c>
      <c r="O743" s="127" t="s">
        <v>18</v>
      </c>
      <c r="P743" s="127" t="s">
        <v>18</v>
      </c>
      <c r="Q743" s="127" t="s">
        <v>18</v>
      </c>
      <c r="R743" s="127" t="s">
        <v>18</v>
      </c>
      <c r="S743" s="127" t="s">
        <v>18</v>
      </c>
    </row>
    <row r="744" spans="1:19" s="1" customFormat="1">
      <c r="A744" s="4" t="s">
        <v>3282</v>
      </c>
      <c r="B744" s="2" t="s">
        <v>3432</v>
      </c>
      <c r="C744" s="10" t="s">
        <v>815</v>
      </c>
      <c r="D744" s="180" t="s">
        <v>816</v>
      </c>
      <c r="E744" s="164">
        <v>32350</v>
      </c>
      <c r="F744" s="154">
        <v>0.2</v>
      </c>
      <c r="G744" s="153">
        <v>25880</v>
      </c>
      <c r="H744" s="194">
        <v>900</v>
      </c>
      <c r="I744" s="209">
        <v>972</v>
      </c>
      <c r="J744" s="127">
        <v>0</v>
      </c>
      <c r="K744" s="127">
        <v>0</v>
      </c>
      <c r="L744" s="127">
        <v>0</v>
      </c>
      <c r="M744" s="156" t="s">
        <v>18</v>
      </c>
      <c r="N744" s="127" t="s">
        <v>18</v>
      </c>
      <c r="O744" s="158" t="s">
        <v>18</v>
      </c>
      <c r="P744" s="127" t="s">
        <v>18</v>
      </c>
      <c r="Q744" s="127" t="s">
        <v>18</v>
      </c>
      <c r="R744" s="158" t="s">
        <v>18</v>
      </c>
      <c r="S744" s="127" t="s">
        <v>18</v>
      </c>
    </row>
    <row r="745" spans="1:19" s="1" customFormat="1">
      <c r="A745" s="4" t="s">
        <v>3282</v>
      </c>
      <c r="B745" s="2" t="s">
        <v>3432</v>
      </c>
      <c r="C745" s="6" t="s">
        <v>817</v>
      </c>
      <c r="D745" s="178" t="s">
        <v>818</v>
      </c>
      <c r="E745" s="153">
        <v>1380</v>
      </c>
      <c r="F745" s="154">
        <v>0.2</v>
      </c>
      <c r="G745" s="153">
        <v>1104</v>
      </c>
      <c r="H745" s="127">
        <v>0</v>
      </c>
      <c r="I745" s="127">
        <v>0</v>
      </c>
      <c r="J745" s="127">
        <v>0</v>
      </c>
      <c r="K745" s="127">
        <v>0</v>
      </c>
      <c r="L745" s="127">
        <v>0</v>
      </c>
      <c r="M745" s="156" t="s">
        <v>18</v>
      </c>
      <c r="N745" s="127" t="s">
        <v>18</v>
      </c>
      <c r="O745" s="158" t="s">
        <v>18</v>
      </c>
      <c r="P745" s="127" t="s">
        <v>18</v>
      </c>
      <c r="Q745" s="127" t="s">
        <v>18</v>
      </c>
      <c r="R745" s="158" t="s">
        <v>18</v>
      </c>
      <c r="S745" s="127" t="s">
        <v>18</v>
      </c>
    </row>
    <row r="746" spans="1:19" s="1" customFormat="1">
      <c r="A746" s="4" t="s">
        <v>3282</v>
      </c>
      <c r="B746" s="2" t="s">
        <v>3432</v>
      </c>
      <c r="C746" s="13" t="s">
        <v>3387</v>
      </c>
      <c r="D746" s="13" t="s">
        <v>3315</v>
      </c>
      <c r="E746" s="232">
        <v>3860</v>
      </c>
      <c r="F746" s="280">
        <v>0.2</v>
      </c>
      <c r="G746" s="156">
        <f>E746-(E746*F746)</f>
        <v>3088</v>
      </c>
      <c r="H746" s="194">
        <v>0</v>
      </c>
      <c r="I746" s="194">
        <v>0</v>
      </c>
      <c r="J746" s="281">
        <v>0</v>
      </c>
      <c r="K746" s="192">
        <v>0</v>
      </c>
      <c r="L746" s="281">
        <v>0</v>
      </c>
      <c r="M746" s="156" t="s">
        <v>18</v>
      </c>
      <c r="N746" s="127" t="s">
        <v>18</v>
      </c>
      <c r="O746" s="127" t="s">
        <v>18</v>
      </c>
      <c r="P746" s="127" t="s">
        <v>18</v>
      </c>
      <c r="Q746" s="127" t="s">
        <v>18</v>
      </c>
      <c r="R746" s="127" t="s">
        <v>18</v>
      </c>
      <c r="S746" s="127" t="s">
        <v>18</v>
      </c>
    </row>
    <row r="747" spans="1:19" s="1" customFormat="1">
      <c r="A747" s="4" t="s">
        <v>3282</v>
      </c>
      <c r="B747" s="2" t="s">
        <v>3432</v>
      </c>
      <c r="C747" s="13" t="s">
        <v>3388</v>
      </c>
      <c r="D747" s="13" t="s">
        <v>3316</v>
      </c>
      <c r="E747" s="232">
        <v>420</v>
      </c>
      <c r="F747" s="280">
        <v>0.2</v>
      </c>
      <c r="G747" s="156">
        <f>E747-(E747*F747)</f>
        <v>336</v>
      </c>
      <c r="H747" s="194">
        <v>0</v>
      </c>
      <c r="I747" s="194">
        <v>0</v>
      </c>
      <c r="J747" s="281">
        <v>0</v>
      </c>
      <c r="K747" s="192">
        <v>0</v>
      </c>
      <c r="L747" s="281">
        <v>0</v>
      </c>
      <c r="M747" s="156" t="s">
        <v>18</v>
      </c>
      <c r="N747" s="127" t="s">
        <v>18</v>
      </c>
      <c r="O747" s="127" t="s">
        <v>18</v>
      </c>
      <c r="P747" s="127" t="s">
        <v>18</v>
      </c>
      <c r="Q747" s="127" t="s">
        <v>18</v>
      </c>
      <c r="R747" s="127" t="s">
        <v>18</v>
      </c>
      <c r="S747" s="127" t="s">
        <v>18</v>
      </c>
    </row>
    <row r="748" spans="1:19" s="1" customFormat="1">
      <c r="A748" s="4" t="s">
        <v>3282</v>
      </c>
      <c r="B748" s="2" t="s">
        <v>3432</v>
      </c>
      <c r="C748" s="7" t="s">
        <v>823</v>
      </c>
      <c r="D748" s="178" t="s">
        <v>824</v>
      </c>
      <c r="E748" s="164">
        <v>6270</v>
      </c>
      <c r="F748" s="154">
        <v>0.2</v>
      </c>
      <c r="G748" s="153">
        <v>5016</v>
      </c>
      <c r="H748" s="194">
        <v>468</v>
      </c>
      <c r="I748" s="209">
        <v>504</v>
      </c>
      <c r="J748" s="127">
        <v>0</v>
      </c>
      <c r="K748" s="127">
        <v>0</v>
      </c>
      <c r="L748" s="127">
        <v>0</v>
      </c>
      <c r="M748" s="156" t="s">
        <v>18</v>
      </c>
      <c r="N748" s="127" t="s">
        <v>18</v>
      </c>
      <c r="O748" s="158" t="s">
        <v>18</v>
      </c>
      <c r="P748" s="127" t="s">
        <v>18</v>
      </c>
      <c r="Q748" s="127" t="s">
        <v>18</v>
      </c>
      <c r="R748" s="158" t="s">
        <v>18</v>
      </c>
      <c r="S748" s="127" t="s">
        <v>18</v>
      </c>
    </row>
    <row r="749" spans="1:19" s="1" customFormat="1">
      <c r="A749" s="4" t="s">
        <v>3282</v>
      </c>
      <c r="B749" s="2" t="s">
        <v>3432</v>
      </c>
      <c r="C749" s="7" t="s">
        <v>825</v>
      </c>
      <c r="D749" s="178" t="s">
        <v>826</v>
      </c>
      <c r="E749" s="164">
        <v>5825</v>
      </c>
      <c r="F749" s="154">
        <v>0.2</v>
      </c>
      <c r="G749" s="153">
        <v>4660</v>
      </c>
      <c r="H749" s="127">
        <v>0</v>
      </c>
      <c r="I749" s="127">
        <v>0</v>
      </c>
      <c r="J749" s="127">
        <v>0</v>
      </c>
      <c r="K749" s="127">
        <v>0</v>
      </c>
      <c r="L749" s="127">
        <v>0</v>
      </c>
      <c r="M749" s="156" t="s">
        <v>18</v>
      </c>
      <c r="N749" s="127" t="s">
        <v>18</v>
      </c>
      <c r="O749" s="158" t="s">
        <v>18</v>
      </c>
      <c r="P749" s="127" t="s">
        <v>18</v>
      </c>
      <c r="Q749" s="127" t="s">
        <v>18</v>
      </c>
      <c r="R749" s="158" t="s">
        <v>18</v>
      </c>
      <c r="S749" s="127" t="s">
        <v>18</v>
      </c>
    </row>
    <row r="750" spans="1:19" s="1" customFormat="1">
      <c r="A750" s="4" t="s">
        <v>3282</v>
      </c>
      <c r="B750" s="2" t="s">
        <v>3432</v>
      </c>
      <c r="C750" s="7" t="s">
        <v>827</v>
      </c>
      <c r="D750" s="178" t="s">
        <v>828</v>
      </c>
      <c r="E750" s="164">
        <v>5820</v>
      </c>
      <c r="F750" s="154">
        <v>0.2</v>
      </c>
      <c r="G750" s="153">
        <v>4656</v>
      </c>
      <c r="H750" s="127">
        <v>0</v>
      </c>
      <c r="I750" s="127">
        <v>0</v>
      </c>
      <c r="J750" s="127">
        <v>0</v>
      </c>
      <c r="K750" s="127">
        <v>0</v>
      </c>
      <c r="L750" s="127">
        <v>0</v>
      </c>
      <c r="M750" s="156" t="s">
        <v>18</v>
      </c>
      <c r="N750" s="127" t="s">
        <v>18</v>
      </c>
      <c r="O750" s="158" t="s">
        <v>18</v>
      </c>
      <c r="P750" s="127" t="s">
        <v>18</v>
      </c>
      <c r="Q750" s="127" t="s">
        <v>18</v>
      </c>
      <c r="R750" s="158" t="s">
        <v>18</v>
      </c>
      <c r="S750" s="127" t="s">
        <v>18</v>
      </c>
    </row>
    <row r="751" spans="1:19" s="1" customFormat="1">
      <c r="A751" s="4" t="s">
        <v>3282</v>
      </c>
      <c r="B751" s="2" t="s">
        <v>3432</v>
      </c>
      <c r="C751" s="7" t="s">
        <v>829</v>
      </c>
      <c r="D751" s="178" t="s">
        <v>830</v>
      </c>
      <c r="E751" s="164">
        <v>5455</v>
      </c>
      <c r="F751" s="154">
        <v>0.2</v>
      </c>
      <c r="G751" s="153">
        <v>4364</v>
      </c>
      <c r="H751" s="194">
        <v>408</v>
      </c>
      <c r="I751" s="209">
        <v>432</v>
      </c>
      <c r="J751" s="127">
        <v>0</v>
      </c>
      <c r="K751" s="127">
        <v>0</v>
      </c>
      <c r="L751" s="127">
        <v>0</v>
      </c>
      <c r="M751" s="156" t="s">
        <v>18</v>
      </c>
      <c r="N751" s="127" t="s">
        <v>18</v>
      </c>
      <c r="O751" s="158" t="s">
        <v>18</v>
      </c>
      <c r="P751" s="127" t="s">
        <v>18</v>
      </c>
      <c r="Q751" s="127" t="s">
        <v>18</v>
      </c>
      <c r="R751" s="158" t="s">
        <v>18</v>
      </c>
      <c r="S751" s="127" t="s">
        <v>18</v>
      </c>
    </row>
    <row r="752" spans="1:19" s="1" customFormat="1">
      <c r="A752" s="4" t="s">
        <v>3282</v>
      </c>
      <c r="B752" s="2" t="s">
        <v>3432</v>
      </c>
      <c r="C752" s="6" t="s">
        <v>831</v>
      </c>
      <c r="D752" s="178" t="s">
        <v>832</v>
      </c>
      <c r="E752" s="153">
        <v>185</v>
      </c>
      <c r="F752" s="154">
        <v>0.2</v>
      </c>
      <c r="G752" s="153">
        <v>148</v>
      </c>
      <c r="H752" s="127">
        <v>0</v>
      </c>
      <c r="I752" s="127">
        <v>0</v>
      </c>
      <c r="J752" s="127">
        <v>0</v>
      </c>
      <c r="K752" s="127">
        <v>0</v>
      </c>
      <c r="L752" s="127">
        <v>0</v>
      </c>
      <c r="M752" s="156" t="s">
        <v>18</v>
      </c>
      <c r="N752" s="127" t="s">
        <v>18</v>
      </c>
      <c r="O752" s="158" t="s">
        <v>18</v>
      </c>
      <c r="P752" s="127" t="s">
        <v>18</v>
      </c>
      <c r="Q752" s="127" t="s">
        <v>18</v>
      </c>
      <c r="R752" s="158" t="s">
        <v>18</v>
      </c>
      <c r="S752" s="127" t="s">
        <v>18</v>
      </c>
    </row>
    <row r="753" spans="1:19" s="1" customFormat="1">
      <c r="A753" s="4" t="s">
        <v>3282</v>
      </c>
      <c r="B753" s="2" t="s">
        <v>3432</v>
      </c>
      <c r="C753" s="7" t="s">
        <v>833</v>
      </c>
      <c r="D753" s="178" t="s">
        <v>834</v>
      </c>
      <c r="E753" s="164">
        <v>2870</v>
      </c>
      <c r="F753" s="154">
        <v>0.2</v>
      </c>
      <c r="G753" s="153">
        <v>2296</v>
      </c>
      <c r="H753" s="127">
        <v>0</v>
      </c>
      <c r="I753" s="127">
        <v>0</v>
      </c>
      <c r="J753" s="127">
        <v>0</v>
      </c>
      <c r="K753" s="127">
        <v>0</v>
      </c>
      <c r="L753" s="127">
        <v>0</v>
      </c>
      <c r="M753" s="156" t="s">
        <v>18</v>
      </c>
      <c r="N753" s="127" t="s">
        <v>18</v>
      </c>
      <c r="O753" s="158" t="s">
        <v>18</v>
      </c>
      <c r="P753" s="127" t="s">
        <v>18</v>
      </c>
      <c r="Q753" s="127" t="s">
        <v>18</v>
      </c>
      <c r="R753" s="158" t="s">
        <v>18</v>
      </c>
      <c r="S753" s="127" t="s">
        <v>18</v>
      </c>
    </row>
    <row r="754" spans="1:19" s="1" customFormat="1">
      <c r="A754" s="4" t="s">
        <v>3282</v>
      </c>
      <c r="B754" s="2" t="s">
        <v>3432</v>
      </c>
      <c r="C754" s="6" t="s">
        <v>835</v>
      </c>
      <c r="D754" s="178" t="s">
        <v>836</v>
      </c>
      <c r="E754" s="153">
        <v>1660</v>
      </c>
      <c r="F754" s="154">
        <v>0.2</v>
      </c>
      <c r="G754" s="153">
        <v>1328</v>
      </c>
      <c r="H754" s="127">
        <v>0</v>
      </c>
      <c r="I754" s="127">
        <v>0</v>
      </c>
      <c r="J754" s="127">
        <v>0</v>
      </c>
      <c r="K754" s="127">
        <v>0</v>
      </c>
      <c r="L754" s="127">
        <v>0</v>
      </c>
      <c r="M754" s="156" t="s">
        <v>18</v>
      </c>
      <c r="N754" s="127" t="s">
        <v>18</v>
      </c>
      <c r="O754" s="158" t="s">
        <v>18</v>
      </c>
      <c r="P754" s="127" t="s">
        <v>18</v>
      </c>
      <c r="Q754" s="127" t="s">
        <v>18</v>
      </c>
      <c r="R754" s="158" t="s">
        <v>18</v>
      </c>
      <c r="S754" s="127" t="s">
        <v>18</v>
      </c>
    </row>
    <row r="755" spans="1:19" s="1" customFormat="1">
      <c r="A755" s="4" t="s">
        <v>3282</v>
      </c>
      <c r="B755" s="2" t="s">
        <v>3432</v>
      </c>
      <c r="C755" s="7" t="s">
        <v>837</v>
      </c>
      <c r="D755" s="178" t="s">
        <v>838</v>
      </c>
      <c r="E755" s="164">
        <v>10755</v>
      </c>
      <c r="F755" s="154">
        <v>0.2</v>
      </c>
      <c r="G755" s="153">
        <v>8604</v>
      </c>
      <c r="H755" s="127">
        <v>0</v>
      </c>
      <c r="I755" s="127">
        <v>0</v>
      </c>
      <c r="J755" s="127">
        <v>0</v>
      </c>
      <c r="K755" s="127">
        <v>0</v>
      </c>
      <c r="L755" s="127">
        <v>0</v>
      </c>
      <c r="M755" s="156" t="s">
        <v>18</v>
      </c>
      <c r="N755" s="127" t="s">
        <v>18</v>
      </c>
      <c r="O755" s="158" t="s">
        <v>18</v>
      </c>
      <c r="P755" s="127" t="s">
        <v>18</v>
      </c>
      <c r="Q755" s="127" t="s">
        <v>18</v>
      </c>
      <c r="R755" s="158" t="s">
        <v>18</v>
      </c>
      <c r="S755" s="127" t="s">
        <v>18</v>
      </c>
    </row>
    <row r="756" spans="1:19" s="1" customFormat="1">
      <c r="A756" s="4" t="s">
        <v>3282</v>
      </c>
      <c r="B756" s="2" t="s">
        <v>3432</v>
      </c>
      <c r="C756" s="7" t="s">
        <v>839</v>
      </c>
      <c r="D756" s="178" t="s">
        <v>840</v>
      </c>
      <c r="E756" s="164">
        <v>11715</v>
      </c>
      <c r="F756" s="154">
        <v>0.2</v>
      </c>
      <c r="G756" s="153">
        <v>9372</v>
      </c>
      <c r="H756" s="127">
        <v>0</v>
      </c>
      <c r="I756" s="127">
        <v>0</v>
      </c>
      <c r="J756" s="127">
        <v>0</v>
      </c>
      <c r="K756" s="127">
        <v>0</v>
      </c>
      <c r="L756" s="127">
        <v>0</v>
      </c>
      <c r="M756" s="156" t="s">
        <v>18</v>
      </c>
      <c r="N756" s="127" t="s">
        <v>18</v>
      </c>
      <c r="O756" s="158" t="s">
        <v>18</v>
      </c>
      <c r="P756" s="127" t="s">
        <v>18</v>
      </c>
      <c r="Q756" s="127" t="s">
        <v>18</v>
      </c>
      <c r="R756" s="158" t="s">
        <v>18</v>
      </c>
      <c r="S756" s="127" t="s">
        <v>18</v>
      </c>
    </row>
    <row r="757" spans="1:19" s="1" customFormat="1">
      <c r="A757" s="4" t="s">
        <v>3282</v>
      </c>
      <c r="B757" s="2" t="s">
        <v>3432</v>
      </c>
      <c r="C757" s="6" t="s">
        <v>851</v>
      </c>
      <c r="D757" s="178" t="s">
        <v>852</v>
      </c>
      <c r="E757" s="153">
        <v>9170</v>
      </c>
      <c r="F757" s="154">
        <v>0.2</v>
      </c>
      <c r="G757" s="153">
        <v>7336</v>
      </c>
      <c r="H757" s="127">
        <v>0</v>
      </c>
      <c r="I757" s="127">
        <v>0</v>
      </c>
      <c r="J757" s="127">
        <v>0</v>
      </c>
      <c r="K757" s="127">
        <v>0</v>
      </c>
      <c r="L757" s="127">
        <v>0</v>
      </c>
      <c r="M757" s="156" t="s">
        <v>18</v>
      </c>
      <c r="N757" s="127" t="s">
        <v>18</v>
      </c>
      <c r="O757" s="158" t="s">
        <v>18</v>
      </c>
      <c r="P757" s="127" t="s">
        <v>18</v>
      </c>
      <c r="Q757" s="127" t="s">
        <v>18</v>
      </c>
      <c r="R757" s="158" t="s">
        <v>18</v>
      </c>
      <c r="S757" s="127" t="s">
        <v>18</v>
      </c>
    </row>
    <row r="758" spans="1:19" s="1" customFormat="1">
      <c r="A758" s="4" t="s">
        <v>3282</v>
      </c>
      <c r="B758" s="2" t="s">
        <v>3432</v>
      </c>
      <c r="C758" s="6" t="s">
        <v>853</v>
      </c>
      <c r="D758" s="178" t="s">
        <v>854</v>
      </c>
      <c r="E758" s="153">
        <v>6380</v>
      </c>
      <c r="F758" s="154">
        <v>0.2</v>
      </c>
      <c r="G758" s="153">
        <v>5104</v>
      </c>
      <c r="H758" s="127">
        <v>0</v>
      </c>
      <c r="I758" s="127">
        <v>0</v>
      </c>
      <c r="J758" s="127">
        <v>0</v>
      </c>
      <c r="K758" s="127">
        <v>0</v>
      </c>
      <c r="L758" s="127">
        <v>0</v>
      </c>
      <c r="M758" s="156" t="s">
        <v>18</v>
      </c>
      <c r="N758" s="127" t="s">
        <v>18</v>
      </c>
      <c r="O758" s="158" t="s">
        <v>18</v>
      </c>
      <c r="P758" s="127" t="s">
        <v>18</v>
      </c>
      <c r="Q758" s="127" t="s">
        <v>18</v>
      </c>
      <c r="R758" s="158" t="s">
        <v>18</v>
      </c>
      <c r="S758" s="127" t="s">
        <v>18</v>
      </c>
    </row>
    <row r="759" spans="1:19" s="1" customFormat="1">
      <c r="A759" s="4" t="s">
        <v>3282</v>
      </c>
      <c r="B759" s="2" t="s">
        <v>3432</v>
      </c>
      <c r="C759" s="233" t="s">
        <v>3389</v>
      </c>
      <c r="D759" s="233" t="s">
        <v>3317</v>
      </c>
      <c r="E759" s="192">
        <v>7725</v>
      </c>
      <c r="F759" s="280">
        <v>0.2</v>
      </c>
      <c r="G759" s="156">
        <f>E759-(E759*F759)</f>
        <v>6180</v>
      </c>
      <c r="H759" s="194">
        <v>0</v>
      </c>
      <c r="I759" s="194">
        <v>0</v>
      </c>
      <c r="J759" s="281">
        <v>0</v>
      </c>
      <c r="K759" s="192">
        <v>0</v>
      </c>
      <c r="L759" s="281">
        <v>0</v>
      </c>
      <c r="M759" s="156" t="s">
        <v>18</v>
      </c>
      <c r="N759" s="127" t="s">
        <v>18</v>
      </c>
      <c r="O759" s="127" t="s">
        <v>18</v>
      </c>
      <c r="P759" s="127" t="s">
        <v>18</v>
      </c>
      <c r="Q759" s="127" t="s">
        <v>18</v>
      </c>
      <c r="R759" s="127" t="s">
        <v>18</v>
      </c>
      <c r="S759" s="127" t="s">
        <v>18</v>
      </c>
    </row>
    <row r="760" spans="1:19" s="1" customFormat="1">
      <c r="A760" s="4" t="s">
        <v>3282</v>
      </c>
      <c r="B760" s="2" t="s">
        <v>3432</v>
      </c>
      <c r="C760" s="7" t="s">
        <v>855</v>
      </c>
      <c r="D760" s="178" t="s">
        <v>856</v>
      </c>
      <c r="E760" s="164">
        <v>1635</v>
      </c>
      <c r="F760" s="154">
        <v>0.2</v>
      </c>
      <c r="G760" s="153">
        <v>1308</v>
      </c>
      <c r="H760" s="127">
        <v>0</v>
      </c>
      <c r="I760" s="127">
        <v>0</v>
      </c>
      <c r="J760" s="127">
        <v>0</v>
      </c>
      <c r="K760" s="127">
        <v>0</v>
      </c>
      <c r="L760" s="127">
        <v>0</v>
      </c>
      <c r="M760" s="156" t="s">
        <v>18</v>
      </c>
      <c r="N760" s="127" t="s">
        <v>18</v>
      </c>
      <c r="O760" s="158" t="s">
        <v>18</v>
      </c>
      <c r="P760" s="127" t="s">
        <v>18</v>
      </c>
      <c r="Q760" s="127" t="s">
        <v>18</v>
      </c>
      <c r="R760" s="158" t="s">
        <v>18</v>
      </c>
      <c r="S760" s="127" t="s">
        <v>18</v>
      </c>
    </row>
    <row r="761" spans="1:19" s="1" customFormat="1">
      <c r="A761" s="4" t="s">
        <v>3282</v>
      </c>
      <c r="B761" s="2" t="s">
        <v>3432</v>
      </c>
      <c r="C761" s="6" t="s">
        <v>857</v>
      </c>
      <c r="D761" s="178" t="s">
        <v>858</v>
      </c>
      <c r="E761" s="153">
        <v>9660</v>
      </c>
      <c r="F761" s="154">
        <v>0.2</v>
      </c>
      <c r="G761" s="153">
        <v>7728</v>
      </c>
      <c r="H761" s="194">
        <v>720</v>
      </c>
      <c r="I761" s="209">
        <v>768</v>
      </c>
      <c r="J761" s="127">
        <v>0</v>
      </c>
      <c r="K761" s="127">
        <v>0</v>
      </c>
      <c r="L761" s="127">
        <v>0</v>
      </c>
      <c r="M761" s="156" t="s">
        <v>18</v>
      </c>
      <c r="N761" s="127" t="s">
        <v>18</v>
      </c>
      <c r="O761" s="158" t="s">
        <v>18</v>
      </c>
      <c r="P761" s="127" t="s">
        <v>18</v>
      </c>
      <c r="Q761" s="127" t="s">
        <v>18</v>
      </c>
      <c r="R761" s="158" t="s">
        <v>18</v>
      </c>
      <c r="S761" s="127" t="s">
        <v>18</v>
      </c>
    </row>
    <row r="762" spans="1:19" s="1" customFormat="1">
      <c r="A762" s="4" t="s">
        <v>3282</v>
      </c>
      <c r="B762" s="2" t="s">
        <v>3432</v>
      </c>
      <c r="C762" s="6" t="s">
        <v>859</v>
      </c>
      <c r="D762" s="180" t="s">
        <v>860</v>
      </c>
      <c r="E762" s="153">
        <v>12125</v>
      </c>
      <c r="F762" s="154">
        <v>0.2</v>
      </c>
      <c r="G762" s="153">
        <v>9700</v>
      </c>
      <c r="H762" s="194">
        <v>900</v>
      </c>
      <c r="I762" s="209">
        <v>972</v>
      </c>
      <c r="J762" s="127">
        <v>0</v>
      </c>
      <c r="K762" s="127">
        <v>0</v>
      </c>
      <c r="L762" s="127">
        <v>0</v>
      </c>
      <c r="M762" s="156" t="s">
        <v>18</v>
      </c>
      <c r="N762" s="127" t="s">
        <v>18</v>
      </c>
      <c r="O762" s="158" t="s">
        <v>18</v>
      </c>
      <c r="P762" s="127" t="s">
        <v>18</v>
      </c>
      <c r="Q762" s="127" t="s">
        <v>18</v>
      </c>
      <c r="R762" s="158" t="s">
        <v>18</v>
      </c>
      <c r="S762" s="127" t="s">
        <v>18</v>
      </c>
    </row>
    <row r="763" spans="1:19" s="1" customFormat="1">
      <c r="A763" s="4" t="s">
        <v>3282</v>
      </c>
      <c r="B763" s="2" t="s">
        <v>3432</v>
      </c>
      <c r="C763" s="6" t="s">
        <v>863</v>
      </c>
      <c r="D763" s="178" t="s">
        <v>864</v>
      </c>
      <c r="E763" s="153">
        <v>1750</v>
      </c>
      <c r="F763" s="154">
        <v>0.2</v>
      </c>
      <c r="G763" s="153">
        <v>1400</v>
      </c>
      <c r="H763" s="127">
        <v>0</v>
      </c>
      <c r="I763" s="127">
        <v>0</v>
      </c>
      <c r="J763" s="127">
        <v>0</v>
      </c>
      <c r="K763" s="127">
        <v>0</v>
      </c>
      <c r="L763" s="127">
        <v>0</v>
      </c>
      <c r="M763" s="156" t="s">
        <v>18</v>
      </c>
      <c r="N763" s="127" t="s">
        <v>18</v>
      </c>
      <c r="O763" s="158" t="s">
        <v>18</v>
      </c>
      <c r="P763" s="127" t="s">
        <v>18</v>
      </c>
      <c r="Q763" s="127" t="s">
        <v>18</v>
      </c>
      <c r="R763" s="158" t="s">
        <v>18</v>
      </c>
      <c r="S763" s="127" t="s">
        <v>18</v>
      </c>
    </row>
    <row r="764" spans="1:19" s="1" customFormat="1">
      <c r="A764" s="4" t="s">
        <v>3282</v>
      </c>
      <c r="B764" s="2" t="s">
        <v>3432</v>
      </c>
      <c r="C764" s="7" t="s">
        <v>865</v>
      </c>
      <c r="D764" s="178" t="s">
        <v>866</v>
      </c>
      <c r="E764" s="164">
        <v>2920</v>
      </c>
      <c r="F764" s="154">
        <v>0.2</v>
      </c>
      <c r="G764" s="153">
        <v>2336</v>
      </c>
      <c r="H764" s="127">
        <v>0</v>
      </c>
      <c r="I764" s="127">
        <v>0</v>
      </c>
      <c r="J764" s="127">
        <v>0</v>
      </c>
      <c r="K764" s="127">
        <v>0</v>
      </c>
      <c r="L764" s="127">
        <v>0</v>
      </c>
      <c r="M764" s="156" t="s">
        <v>18</v>
      </c>
      <c r="N764" s="127" t="s">
        <v>18</v>
      </c>
      <c r="O764" s="158" t="s">
        <v>18</v>
      </c>
      <c r="P764" s="127" t="s">
        <v>18</v>
      </c>
      <c r="Q764" s="127" t="s">
        <v>18</v>
      </c>
      <c r="R764" s="158" t="s">
        <v>18</v>
      </c>
      <c r="S764" s="127" t="s">
        <v>18</v>
      </c>
    </row>
    <row r="765" spans="1:19" s="1" customFormat="1">
      <c r="A765" s="4" t="s">
        <v>3282</v>
      </c>
      <c r="B765" s="2" t="s">
        <v>3432</v>
      </c>
      <c r="C765" s="7" t="s">
        <v>867</v>
      </c>
      <c r="D765" s="178" t="s">
        <v>868</v>
      </c>
      <c r="E765" s="164">
        <v>3770</v>
      </c>
      <c r="F765" s="154">
        <v>0.2</v>
      </c>
      <c r="G765" s="153">
        <v>3016</v>
      </c>
      <c r="H765" s="127">
        <v>0</v>
      </c>
      <c r="I765" s="127">
        <v>0</v>
      </c>
      <c r="J765" s="127">
        <v>0</v>
      </c>
      <c r="K765" s="127">
        <v>0</v>
      </c>
      <c r="L765" s="127">
        <v>0</v>
      </c>
      <c r="M765" s="156" t="s">
        <v>18</v>
      </c>
      <c r="N765" s="127" t="s">
        <v>18</v>
      </c>
      <c r="O765" s="158" t="s">
        <v>18</v>
      </c>
      <c r="P765" s="127" t="s">
        <v>18</v>
      </c>
      <c r="Q765" s="127" t="s">
        <v>18</v>
      </c>
      <c r="R765" s="158" t="s">
        <v>18</v>
      </c>
      <c r="S765" s="127" t="s">
        <v>18</v>
      </c>
    </row>
    <row r="766" spans="1:19" s="1" customFormat="1">
      <c r="A766" s="4" t="s">
        <v>3282</v>
      </c>
      <c r="B766" s="2" t="s">
        <v>3432</v>
      </c>
      <c r="C766" s="6" t="s">
        <v>869</v>
      </c>
      <c r="D766" s="178" t="s">
        <v>870</v>
      </c>
      <c r="E766" s="153">
        <v>1205</v>
      </c>
      <c r="F766" s="154">
        <v>0.2</v>
      </c>
      <c r="G766" s="153">
        <v>964</v>
      </c>
      <c r="H766" s="127">
        <v>0</v>
      </c>
      <c r="I766" s="127">
        <v>0</v>
      </c>
      <c r="J766" s="127">
        <v>0</v>
      </c>
      <c r="K766" s="127">
        <v>0</v>
      </c>
      <c r="L766" s="127">
        <v>0</v>
      </c>
      <c r="M766" s="156" t="s">
        <v>18</v>
      </c>
      <c r="N766" s="127" t="s">
        <v>18</v>
      </c>
      <c r="O766" s="158" t="s">
        <v>18</v>
      </c>
      <c r="P766" s="127" t="s">
        <v>18</v>
      </c>
      <c r="Q766" s="127" t="s">
        <v>18</v>
      </c>
      <c r="R766" s="158" t="s">
        <v>18</v>
      </c>
      <c r="S766" s="127" t="s">
        <v>18</v>
      </c>
    </row>
    <row r="767" spans="1:19" s="1" customFormat="1">
      <c r="A767" s="4" t="s">
        <v>3282</v>
      </c>
      <c r="B767" s="2" t="s">
        <v>3432</v>
      </c>
      <c r="C767" s="10" t="s">
        <v>871</v>
      </c>
      <c r="D767" s="180" t="s">
        <v>872</v>
      </c>
      <c r="E767" s="164">
        <v>24195</v>
      </c>
      <c r="F767" s="154">
        <v>0.2</v>
      </c>
      <c r="G767" s="153">
        <v>19356</v>
      </c>
      <c r="H767" s="194">
        <v>900</v>
      </c>
      <c r="I767" s="209">
        <v>972</v>
      </c>
      <c r="J767" s="127">
        <v>0</v>
      </c>
      <c r="K767" s="127">
        <v>0</v>
      </c>
      <c r="L767" s="127">
        <v>0</v>
      </c>
      <c r="M767" s="156" t="s">
        <v>18</v>
      </c>
      <c r="N767" s="127" t="s">
        <v>18</v>
      </c>
      <c r="O767" s="158" t="s">
        <v>18</v>
      </c>
      <c r="P767" s="127" t="s">
        <v>18</v>
      </c>
      <c r="Q767" s="127" t="s">
        <v>18</v>
      </c>
      <c r="R767" s="158" t="s">
        <v>18</v>
      </c>
      <c r="S767" s="127" t="s">
        <v>18</v>
      </c>
    </row>
    <row r="768" spans="1:19" s="1" customFormat="1">
      <c r="A768" s="4" t="s">
        <v>3282</v>
      </c>
      <c r="B768" s="2" t="s">
        <v>3432</v>
      </c>
      <c r="C768" s="6" t="s">
        <v>873</v>
      </c>
      <c r="D768" s="178" t="s">
        <v>874</v>
      </c>
      <c r="E768" s="153">
        <v>2685</v>
      </c>
      <c r="F768" s="154">
        <v>0.2</v>
      </c>
      <c r="G768" s="153">
        <v>2148</v>
      </c>
      <c r="H768" s="194">
        <v>228</v>
      </c>
      <c r="I768" s="209">
        <v>240</v>
      </c>
      <c r="J768" s="127">
        <v>0</v>
      </c>
      <c r="K768" s="127">
        <v>0</v>
      </c>
      <c r="L768" s="127">
        <v>0</v>
      </c>
      <c r="M768" s="156" t="s">
        <v>18</v>
      </c>
      <c r="N768" s="127" t="s">
        <v>18</v>
      </c>
      <c r="O768" s="158" t="s">
        <v>18</v>
      </c>
      <c r="P768" s="127" t="s">
        <v>18</v>
      </c>
      <c r="Q768" s="127" t="s">
        <v>18</v>
      </c>
      <c r="R768" s="158" t="s">
        <v>18</v>
      </c>
      <c r="S768" s="127" t="s">
        <v>18</v>
      </c>
    </row>
    <row r="769" spans="1:19" s="1" customFormat="1">
      <c r="A769" s="4" t="s">
        <v>3282</v>
      </c>
      <c r="B769" s="2" t="s">
        <v>3432</v>
      </c>
      <c r="C769" s="8" t="s">
        <v>875</v>
      </c>
      <c r="D769" s="178" t="s">
        <v>876</v>
      </c>
      <c r="E769" s="153">
        <v>7605</v>
      </c>
      <c r="F769" s="154">
        <v>0.2</v>
      </c>
      <c r="G769" s="153">
        <v>6084</v>
      </c>
      <c r="H769" s="194">
        <v>1668</v>
      </c>
      <c r="I769" s="127">
        <v>1896</v>
      </c>
      <c r="J769" s="127">
        <v>0</v>
      </c>
      <c r="K769" s="127">
        <v>0</v>
      </c>
      <c r="L769" s="127">
        <v>0</v>
      </c>
      <c r="M769" s="156" t="s">
        <v>18</v>
      </c>
      <c r="N769" s="127" t="s">
        <v>18</v>
      </c>
      <c r="O769" s="158" t="s">
        <v>18</v>
      </c>
      <c r="P769" s="127" t="s">
        <v>18</v>
      </c>
      <c r="Q769" s="127" t="s">
        <v>18</v>
      </c>
      <c r="R769" s="158" t="s">
        <v>18</v>
      </c>
      <c r="S769" s="127" t="s">
        <v>18</v>
      </c>
    </row>
    <row r="770" spans="1:19" s="1" customFormat="1">
      <c r="A770" s="4" t="s">
        <v>3282</v>
      </c>
      <c r="B770" s="2" t="s">
        <v>3432</v>
      </c>
      <c r="C770" s="8" t="s">
        <v>877</v>
      </c>
      <c r="D770" s="178" t="s">
        <v>878</v>
      </c>
      <c r="E770" s="153">
        <v>15220</v>
      </c>
      <c r="F770" s="154">
        <v>0.2</v>
      </c>
      <c r="G770" s="153">
        <v>12176</v>
      </c>
      <c r="H770" s="194">
        <v>1680</v>
      </c>
      <c r="I770" s="127">
        <v>1968</v>
      </c>
      <c r="J770" s="127">
        <v>0</v>
      </c>
      <c r="K770" s="127">
        <v>0</v>
      </c>
      <c r="L770" s="127">
        <v>0</v>
      </c>
      <c r="M770" s="156" t="s">
        <v>18</v>
      </c>
      <c r="N770" s="127" t="s">
        <v>18</v>
      </c>
      <c r="O770" s="158" t="s">
        <v>18</v>
      </c>
      <c r="P770" s="127" t="s">
        <v>18</v>
      </c>
      <c r="Q770" s="127" t="s">
        <v>18</v>
      </c>
      <c r="R770" s="158" t="s">
        <v>18</v>
      </c>
      <c r="S770" s="127" t="s">
        <v>18</v>
      </c>
    </row>
    <row r="771" spans="1:19" s="1" customFormat="1">
      <c r="A771" s="4" t="s">
        <v>3282</v>
      </c>
      <c r="B771" s="2" t="s">
        <v>3432</v>
      </c>
      <c r="C771" s="8" t="s">
        <v>879</v>
      </c>
      <c r="D771" s="178" t="s">
        <v>880</v>
      </c>
      <c r="E771" s="153">
        <v>22825</v>
      </c>
      <c r="F771" s="154">
        <v>0.2</v>
      </c>
      <c r="G771" s="153">
        <v>18260</v>
      </c>
      <c r="H771" s="194">
        <v>3420</v>
      </c>
      <c r="I771" s="127">
        <v>3804</v>
      </c>
      <c r="J771" s="127">
        <v>0</v>
      </c>
      <c r="K771" s="127">
        <v>0</v>
      </c>
      <c r="L771" s="127">
        <v>0</v>
      </c>
      <c r="M771" s="156" t="s">
        <v>18</v>
      </c>
      <c r="N771" s="127" t="s">
        <v>18</v>
      </c>
      <c r="O771" s="158" t="s">
        <v>18</v>
      </c>
      <c r="P771" s="127" t="s">
        <v>18</v>
      </c>
      <c r="Q771" s="127" t="s">
        <v>18</v>
      </c>
      <c r="R771" s="158" t="s">
        <v>18</v>
      </c>
      <c r="S771" s="127" t="s">
        <v>18</v>
      </c>
    </row>
    <row r="772" spans="1:19" s="1" customFormat="1">
      <c r="A772" s="4" t="s">
        <v>3282</v>
      </c>
      <c r="B772" s="2" t="s">
        <v>3432</v>
      </c>
      <c r="C772" s="6" t="s">
        <v>881</v>
      </c>
      <c r="D772" s="178" t="s">
        <v>882</v>
      </c>
      <c r="E772" s="153">
        <v>3160</v>
      </c>
      <c r="F772" s="154">
        <v>0.2</v>
      </c>
      <c r="G772" s="153">
        <v>2528</v>
      </c>
      <c r="H772" s="127">
        <v>0</v>
      </c>
      <c r="I772" s="127">
        <v>0</v>
      </c>
      <c r="J772" s="127">
        <v>0</v>
      </c>
      <c r="K772" s="127">
        <v>0</v>
      </c>
      <c r="L772" s="127">
        <v>0</v>
      </c>
      <c r="M772" s="156" t="s">
        <v>18</v>
      </c>
      <c r="N772" s="127" t="s">
        <v>18</v>
      </c>
      <c r="O772" s="158" t="s">
        <v>18</v>
      </c>
      <c r="P772" s="127" t="s">
        <v>18</v>
      </c>
      <c r="Q772" s="127" t="s">
        <v>18</v>
      </c>
      <c r="R772" s="158" t="s">
        <v>18</v>
      </c>
      <c r="S772" s="127" t="s">
        <v>18</v>
      </c>
    </row>
    <row r="773" spans="1:19" s="1" customFormat="1">
      <c r="A773" s="4" t="s">
        <v>3282</v>
      </c>
      <c r="B773" s="2" t="s">
        <v>3432</v>
      </c>
      <c r="C773" s="7" t="s">
        <v>883</v>
      </c>
      <c r="D773" s="178" t="s">
        <v>884</v>
      </c>
      <c r="E773" s="164">
        <v>19270</v>
      </c>
      <c r="F773" s="154">
        <v>0.2</v>
      </c>
      <c r="G773" s="153">
        <v>15416</v>
      </c>
      <c r="H773" s="194">
        <v>1428</v>
      </c>
      <c r="I773" s="209">
        <v>1536</v>
      </c>
      <c r="J773" s="127">
        <v>0</v>
      </c>
      <c r="K773" s="127">
        <v>0</v>
      </c>
      <c r="L773" s="127">
        <v>0</v>
      </c>
      <c r="M773" s="156" t="s">
        <v>18</v>
      </c>
      <c r="N773" s="127" t="s">
        <v>18</v>
      </c>
      <c r="O773" s="158" t="s">
        <v>18</v>
      </c>
      <c r="P773" s="127" t="s">
        <v>18</v>
      </c>
      <c r="Q773" s="127" t="s">
        <v>18</v>
      </c>
      <c r="R773" s="158" t="s">
        <v>18</v>
      </c>
      <c r="S773" s="127" t="s">
        <v>18</v>
      </c>
    </row>
    <row r="774" spans="1:19" s="1" customFormat="1">
      <c r="A774" s="4" t="s">
        <v>3282</v>
      </c>
      <c r="B774" s="2" t="s">
        <v>3432</v>
      </c>
      <c r="C774" s="13" t="s">
        <v>3390</v>
      </c>
      <c r="D774" s="13" t="s">
        <v>3318</v>
      </c>
      <c r="E774" s="232">
        <v>2105</v>
      </c>
      <c r="F774" s="280">
        <v>0.2</v>
      </c>
      <c r="G774" s="156">
        <f>E774-(E774*F774)</f>
        <v>1684</v>
      </c>
      <c r="H774" s="194">
        <v>0</v>
      </c>
      <c r="I774" s="194">
        <v>0</v>
      </c>
      <c r="J774" s="281">
        <v>0</v>
      </c>
      <c r="K774" s="192">
        <v>0</v>
      </c>
      <c r="L774" s="281">
        <v>0</v>
      </c>
      <c r="M774" s="156" t="s">
        <v>18</v>
      </c>
      <c r="N774" s="127" t="s">
        <v>18</v>
      </c>
      <c r="O774" s="127" t="s">
        <v>18</v>
      </c>
      <c r="P774" s="127" t="s">
        <v>18</v>
      </c>
      <c r="Q774" s="127" t="s">
        <v>18</v>
      </c>
      <c r="R774" s="127" t="s">
        <v>18</v>
      </c>
      <c r="S774" s="127" t="s">
        <v>18</v>
      </c>
    </row>
    <row r="775" spans="1:19" s="1" customFormat="1" ht="29">
      <c r="A775" s="4" t="s">
        <v>3282</v>
      </c>
      <c r="B775" s="2" t="s">
        <v>3432</v>
      </c>
      <c r="C775" s="19" t="s">
        <v>1342</v>
      </c>
      <c r="D775" s="3" t="s">
        <v>1343</v>
      </c>
      <c r="E775" s="153">
        <v>29820</v>
      </c>
      <c r="F775" s="154">
        <v>0.05</v>
      </c>
      <c r="G775" s="153">
        <v>28329</v>
      </c>
      <c r="H775" s="194">
        <v>3876</v>
      </c>
      <c r="I775" s="127">
        <v>4140</v>
      </c>
      <c r="J775" s="127">
        <v>0</v>
      </c>
      <c r="K775" s="127">
        <v>0</v>
      </c>
      <c r="L775" s="127">
        <v>0</v>
      </c>
      <c r="M775" s="156" t="s">
        <v>18</v>
      </c>
      <c r="N775" s="127" t="s">
        <v>18</v>
      </c>
      <c r="O775" s="158" t="s">
        <v>18</v>
      </c>
      <c r="P775" s="127" t="s">
        <v>18</v>
      </c>
      <c r="Q775" s="127" t="s">
        <v>18</v>
      </c>
      <c r="R775" s="158" t="s">
        <v>18</v>
      </c>
      <c r="S775" s="127" t="s">
        <v>18</v>
      </c>
    </row>
    <row r="776" spans="1:19" s="1" customFormat="1">
      <c r="A776" s="4" t="s">
        <v>3282</v>
      </c>
      <c r="B776" s="2" t="s">
        <v>3432</v>
      </c>
      <c r="C776" s="19" t="s">
        <v>1350</v>
      </c>
      <c r="D776" s="3" t="s">
        <v>1351</v>
      </c>
      <c r="E776" s="153">
        <v>24085</v>
      </c>
      <c r="F776" s="154">
        <v>0.05</v>
      </c>
      <c r="G776" s="153">
        <v>22880.75</v>
      </c>
      <c r="H776" s="194">
        <v>3132</v>
      </c>
      <c r="I776" s="127">
        <v>3336</v>
      </c>
      <c r="J776" s="127">
        <v>0</v>
      </c>
      <c r="K776" s="127">
        <v>0</v>
      </c>
      <c r="L776" s="127">
        <v>0</v>
      </c>
      <c r="M776" s="156" t="s">
        <v>18</v>
      </c>
      <c r="N776" s="127" t="s">
        <v>18</v>
      </c>
      <c r="O776" s="158" t="s">
        <v>18</v>
      </c>
      <c r="P776" s="127" t="s">
        <v>18</v>
      </c>
      <c r="Q776" s="127" t="s">
        <v>18</v>
      </c>
      <c r="R776" s="158" t="s">
        <v>18</v>
      </c>
      <c r="S776" s="127" t="s">
        <v>18</v>
      </c>
    </row>
    <row r="777" spans="1:19" s="1" customFormat="1">
      <c r="A777" s="4" t="s">
        <v>3282</v>
      </c>
      <c r="B777" s="2" t="s">
        <v>3432</v>
      </c>
      <c r="C777" s="19" t="s">
        <v>1352</v>
      </c>
      <c r="D777" s="3" t="s">
        <v>1353</v>
      </c>
      <c r="E777" s="153">
        <v>6160</v>
      </c>
      <c r="F777" s="154">
        <v>0.05</v>
      </c>
      <c r="G777" s="153">
        <v>5852</v>
      </c>
      <c r="H777" s="194">
        <v>804</v>
      </c>
      <c r="I777" s="127">
        <v>852</v>
      </c>
      <c r="J777" s="127">
        <v>0</v>
      </c>
      <c r="K777" s="127">
        <v>0</v>
      </c>
      <c r="L777" s="127">
        <v>0</v>
      </c>
      <c r="M777" s="156" t="s">
        <v>18</v>
      </c>
      <c r="N777" s="127" t="s">
        <v>18</v>
      </c>
      <c r="O777" s="158" t="s">
        <v>18</v>
      </c>
      <c r="P777" s="127" t="s">
        <v>18</v>
      </c>
      <c r="Q777" s="127" t="s">
        <v>18</v>
      </c>
      <c r="R777" s="158" t="s">
        <v>18</v>
      </c>
      <c r="S777" s="127" t="s">
        <v>18</v>
      </c>
    </row>
    <row r="778" spans="1:19" s="1" customFormat="1">
      <c r="A778" s="4" t="s">
        <v>3282</v>
      </c>
      <c r="B778" s="2" t="s">
        <v>3432</v>
      </c>
      <c r="C778" s="19" t="s">
        <v>1356</v>
      </c>
      <c r="D778" s="3" t="s">
        <v>1357</v>
      </c>
      <c r="E778" s="153">
        <v>3070</v>
      </c>
      <c r="F778" s="154">
        <v>0.05</v>
      </c>
      <c r="G778" s="153">
        <v>2916.5</v>
      </c>
      <c r="H778" s="194">
        <v>396</v>
      </c>
      <c r="I778" s="127">
        <v>432</v>
      </c>
      <c r="J778" s="127">
        <v>0</v>
      </c>
      <c r="K778" s="127">
        <v>0</v>
      </c>
      <c r="L778" s="127">
        <v>0</v>
      </c>
      <c r="M778" s="156" t="s">
        <v>18</v>
      </c>
      <c r="N778" s="127" t="s">
        <v>18</v>
      </c>
      <c r="O778" s="158" t="s">
        <v>18</v>
      </c>
      <c r="P778" s="127" t="s">
        <v>18</v>
      </c>
      <c r="Q778" s="127" t="s">
        <v>18</v>
      </c>
      <c r="R778" s="158" t="s">
        <v>18</v>
      </c>
      <c r="S778" s="127" t="s">
        <v>18</v>
      </c>
    </row>
    <row r="779" spans="1:19" s="1" customFormat="1">
      <c r="A779" s="4" t="s">
        <v>3282</v>
      </c>
      <c r="B779" s="2" t="s">
        <v>3432</v>
      </c>
      <c r="C779" s="3" t="s">
        <v>1358</v>
      </c>
      <c r="D779" s="3" t="s">
        <v>1359</v>
      </c>
      <c r="E779" s="153">
        <v>3965</v>
      </c>
      <c r="F779" s="154">
        <v>0.05</v>
      </c>
      <c r="G779" s="153">
        <v>3766.75</v>
      </c>
      <c r="H779" s="194">
        <v>516</v>
      </c>
      <c r="I779" s="127">
        <v>552</v>
      </c>
      <c r="J779" s="127">
        <v>0</v>
      </c>
      <c r="K779" s="127">
        <v>0</v>
      </c>
      <c r="L779" s="127">
        <v>0</v>
      </c>
      <c r="M779" s="156" t="s">
        <v>18</v>
      </c>
      <c r="N779" s="127" t="s">
        <v>18</v>
      </c>
      <c r="O779" s="158" t="s">
        <v>18</v>
      </c>
      <c r="P779" s="127" t="s">
        <v>18</v>
      </c>
      <c r="Q779" s="127" t="s">
        <v>18</v>
      </c>
      <c r="R779" s="158" t="s">
        <v>18</v>
      </c>
      <c r="S779" s="127" t="s">
        <v>18</v>
      </c>
    </row>
    <row r="780" spans="1:19" s="1" customFormat="1">
      <c r="A780" s="4" t="s">
        <v>3282</v>
      </c>
      <c r="B780" s="2" t="s">
        <v>3432</v>
      </c>
      <c r="C780" s="20" t="s">
        <v>1362</v>
      </c>
      <c r="D780" s="3" t="s">
        <v>1363</v>
      </c>
      <c r="E780" s="153">
        <v>8485</v>
      </c>
      <c r="F780" s="154">
        <v>0.05</v>
      </c>
      <c r="G780" s="153">
        <v>8060.75</v>
      </c>
      <c r="H780" s="194">
        <v>1104</v>
      </c>
      <c r="I780" s="127">
        <v>1176</v>
      </c>
      <c r="J780" s="127">
        <v>0</v>
      </c>
      <c r="K780" s="127">
        <v>0</v>
      </c>
      <c r="L780" s="127">
        <v>0</v>
      </c>
      <c r="M780" s="156" t="s">
        <v>18</v>
      </c>
      <c r="N780" s="127" t="s">
        <v>18</v>
      </c>
      <c r="O780" s="158" t="s">
        <v>18</v>
      </c>
      <c r="P780" s="127" t="s">
        <v>18</v>
      </c>
      <c r="Q780" s="127" t="s">
        <v>18</v>
      </c>
      <c r="R780" s="158" t="s">
        <v>18</v>
      </c>
      <c r="S780" s="127" t="s">
        <v>18</v>
      </c>
    </row>
    <row r="781" spans="1:19" s="1" customFormat="1">
      <c r="A781" s="4" t="s">
        <v>3282</v>
      </c>
      <c r="B781" s="2" t="s">
        <v>3432</v>
      </c>
      <c r="C781" s="3" t="s">
        <v>1364</v>
      </c>
      <c r="D781" s="3" t="s">
        <v>1365</v>
      </c>
      <c r="E781" s="153">
        <v>1790</v>
      </c>
      <c r="F781" s="154">
        <v>0.05</v>
      </c>
      <c r="G781" s="153">
        <v>1700.5</v>
      </c>
      <c r="H781" s="194">
        <v>240</v>
      </c>
      <c r="I781" s="127">
        <v>252</v>
      </c>
      <c r="J781" s="127">
        <v>0</v>
      </c>
      <c r="K781" s="127">
        <v>0</v>
      </c>
      <c r="L781" s="127">
        <v>0</v>
      </c>
      <c r="M781" s="156" t="s">
        <v>18</v>
      </c>
      <c r="N781" s="127" t="s">
        <v>18</v>
      </c>
      <c r="O781" s="158" t="s">
        <v>18</v>
      </c>
      <c r="P781" s="127" t="s">
        <v>18</v>
      </c>
      <c r="Q781" s="127" t="s">
        <v>18</v>
      </c>
      <c r="R781" s="158" t="s">
        <v>18</v>
      </c>
      <c r="S781" s="127" t="s">
        <v>18</v>
      </c>
    </row>
    <row r="782" spans="1:19" s="1" customFormat="1">
      <c r="A782" s="4" t="s">
        <v>3282</v>
      </c>
      <c r="B782" s="2" t="s">
        <v>3432</v>
      </c>
      <c r="C782" s="3" t="s">
        <v>1366</v>
      </c>
      <c r="D782" s="3" t="s">
        <v>1367</v>
      </c>
      <c r="E782" s="153">
        <v>5315</v>
      </c>
      <c r="F782" s="154">
        <v>0.05</v>
      </c>
      <c r="G782" s="153">
        <v>5049.25</v>
      </c>
      <c r="H782" s="194">
        <v>696</v>
      </c>
      <c r="I782" s="127">
        <v>732</v>
      </c>
      <c r="J782" s="127">
        <v>0</v>
      </c>
      <c r="K782" s="127">
        <v>0</v>
      </c>
      <c r="L782" s="127">
        <v>0</v>
      </c>
      <c r="M782" s="156" t="s">
        <v>18</v>
      </c>
      <c r="N782" s="127" t="s">
        <v>18</v>
      </c>
      <c r="O782" s="158" t="s">
        <v>18</v>
      </c>
      <c r="P782" s="127" t="s">
        <v>18</v>
      </c>
      <c r="Q782" s="127" t="s">
        <v>18</v>
      </c>
      <c r="R782" s="158" t="s">
        <v>18</v>
      </c>
      <c r="S782" s="127" t="s">
        <v>18</v>
      </c>
    </row>
    <row r="783" spans="1:19" s="1" customFormat="1">
      <c r="A783" s="4" t="s">
        <v>3282</v>
      </c>
      <c r="B783" s="2" t="s">
        <v>3432</v>
      </c>
      <c r="C783" s="3" t="s">
        <v>1368</v>
      </c>
      <c r="D783" s="3" t="s">
        <v>1369</v>
      </c>
      <c r="E783" s="153">
        <v>7750</v>
      </c>
      <c r="F783" s="154">
        <v>0.05</v>
      </c>
      <c r="G783" s="153">
        <v>7362.5</v>
      </c>
      <c r="H783" s="194">
        <v>1008</v>
      </c>
      <c r="I783" s="127">
        <v>1080</v>
      </c>
      <c r="J783" s="127">
        <v>0</v>
      </c>
      <c r="K783" s="127">
        <v>0</v>
      </c>
      <c r="L783" s="127">
        <v>0</v>
      </c>
      <c r="M783" s="156" t="s">
        <v>18</v>
      </c>
      <c r="N783" s="127" t="s">
        <v>18</v>
      </c>
      <c r="O783" s="158" t="s">
        <v>18</v>
      </c>
      <c r="P783" s="127" t="s">
        <v>18</v>
      </c>
      <c r="Q783" s="127" t="s">
        <v>18</v>
      </c>
      <c r="R783" s="158" t="s">
        <v>18</v>
      </c>
      <c r="S783" s="127" t="s">
        <v>18</v>
      </c>
    </row>
    <row r="784" spans="1:19" s="1" customFormat="1">
      <c r="A784" s="4" t="s">
        <v>3282</v>
      </c>
      <c r="B784" s="2" t="s">
        <v>3432</v>
      </c>
      <c r="C784" s="3" t="s">
        <v>1372</v>
      </c>
      <c r="D784" s="3" t="s">
        <v>1373</v>
      </c>
      <c r="E784" s="153">
        <v>10845</v>
      </c>
      <c r="F784" s="154">
        <v>0.05</v>
      </c>
      <c r="G784" s="153">
        <v>10302.75</v>
      </c>
      <c r="H784" s="194">
        <v>1404</v>
      </c>
      <c r="I784" s="127">
        <v>1500</v>
      </c>
      <c r="J784" s="127">
        <v>0</v>
      </c>
      <c r="K784" s="127">
        <v>0</v>
      </c>
      <c r="L784" s="127">
        <v>0</v>
      </c>
      <c r="M784" s="156" t="s">
        <v>18</v>
      </c>
      <c r="N784" s="127" t="s">
        <v>18</v>
      </c>
      <c r="O784" s="158" t="s">
        <v>18</v>
      </c>
      <c r="P784" s="127" t="s">
        <v>18</v>
      </c>
      <c r="Q784" s="127" t="s">
        <v>18</v>
      </c>
      <c r="R784" s="158" t="s">
        <v>18</v>
      </c>
      <c r="S784" s="127" t="s">
        <v>18</v>
      </c>
    </row>
    <row r="785" spans="1:19" s="1" customFormat="1">
      <c r="A785" s="4" t="s">
        <v>3282</v>
      </c>
      <c r="B785" s="2" t="s">
        <v>3432</v>
      </c>
      <c r="C785" s="3" t="s">
        <v>1374</v>
      </c>
      <c r="D785" s="3" t="s">
        <v>1375</v>
      </c>
      <c r="E785" s="153">
        <v>2530</v>
      </c>
      <c r="F785" s="154">
        <v>0.05</v>
      </c>
      <c r="G785" s="153">
        <v>2403.5</v>
      </c>
      <c r="H785" s="194">
        <v>336</v>
      </c>
      <c r="I785" s="127">
        <v>348</v>
      </c>
      <c r="J785" s="127">
        <v>0</v>
      </c>
      <c r="K785" s="127">
        <v>0</v>
      </c>
      <c r="L785" s="127">
        <v>0</v>
      </c>
      <c r="M785" s="156" t="s">
        <v>18</v>
      </c>
      <c r="N785" s="127" t="s">
        <v>18</v>
      </c>
      <c r="O785" s="158" t="s">
        <v>18</v>
      </c>
      <c r="P785" s="127" t="s">
        <v>18</v>
      </c>
      <c r="Q785" s="127" t="s">
        <v>18</v>
      </c>
      <c r="R785" s="158" t="s">
        <v>18</v>
      </c>
      <c r="S785" s="127" t="s">
        <v>18</v>
      </c>
    </row>
    <row r="786" spans="1:19" s="1" customFormat="1">
      <c r="A786" s="4" t="s">
        <v>3282</v>
      </c>
      <c r="B786" s="2" t="s">
        <v>3432</v>
      </c>
      <c r="C786" s="3" t="s">
        <v>1376</v>
      </c>
      <c r="D786" s="3" t="s">
        <v>1377</v>
      </c>
      <c r="E786" s="153">
        <v>4645</v>
      </c>
      <c r="F786" s="154">
        <v>0.05</v>
      </c>
      <c r="G786" s="153">
        <v>4412.75</v>
      </c>
      <c r="H786" s="194">
        <v>600</v>
      </c>
      <c r="I786" s="127">
        <v>648</v>
      </c>
      <c r="J786" s="127">
        <v>0</v>
      </c>
      <c r="K786" s="127">
        <v>0</v>
      </c>
      <c r="L786" s="127">
        <v>0</v>
      </c>
      <c r="M786" s="156" t="s">
        <v>18</v>
      </c>
      <c r="N786" s="127" t="s">
        <v>18</v>
      </c>
      <c r="O786" s="158" t="s">
        <v>18</v>
      </c>
      <c r="P786" s="127" t="s">
        <v>18</v>
      </c>
      <c r="Q786" s="127" t="s">
        <v>18</v>
      </c>
      <c r="R786" s="158" t="s">
        <v>18</v>
      </c>
      <c r="S786" s="127" t="s">
        <v>18</v>
      </c>
    </row>
    <row r="787" spans="1:19" s="1" customFormat="1">
      <c r="A787" s="4" t="s">
        <v>3282</v>
      </c>
      <c r="B787" s="2" t="s">
        <v>3432</v>
      </c>
      <c r="C787" s="297" t="s">
        <v>2475</v>
      </c>
      <c r="D787" s="298" t="s">
        <v>2476</v>
      </c>
      <c r="E787" s="164">
        <v>27805</v>
      </c>
      <c r="F787" s="154">
        <v>0.2</v>
      </c>
      <c r="G787" s="153">
        <v>22244</v>
      </c>
      <c r="H787" s="197">
        <v>3612</v>
      </c>
      <c r="I787" s="127">
        <v>3816</v>
      </c>
      <c r="J787" s="127">
        <v>0</v>
      </c>
      <c r="K787" s="127">
        <v>0</v>
      </c>
      <c r="L787" s="127">
        <v>0</v>
      </c>
      <c r="M787" s="156" t="s">
        <v>18</v>
      </c>
      <c r="N787" s="127" t="s">
        <v>18</v>
      </c>
      <c r="O787" s="158" t="s">
        <v>18</v>
      </c>
      <c r="P787" s="127" t="s">
        <v>18</v>
      </c>
      <c r="Q787" s="127" t="s">
        <v>18</v>
      </c>
      <c r="R787" s="158" t="s">
        <v>18</v>
      </c>
      <c r="S787" s="127" t="s">
        <v>18</v>
      </c>
    </row>
    <row r="788" spans="1:19" s="1" customFormat="1">
      <c r="A788" s="4" t="s">
        <v>20</v>
      </c>
      <c r="B788" s="2" t="s">
        <v>21</v>
      </c>
      <c r="C788" s="3" t="s">
        <v>22</v>
      </c>
      <c r="D788" s="3" t="s">
        <v>23</v>
      </c>
      <c r="E788" s="153">
        <v>2690</v>
      </c>
      <c r="F788" s="154">
        <v>0.05</v>
      </c>
      <c r="G788" s="153">
        <v>2555.5</v>
      </c>
      <c r="H788" s="127">
        <v>0</v>
      </c>
      <c r="I788" s="127">
        <v>0</v>
      </c>
      <c r="J788" s="127">
        <v>0</v>
      </c>
      <c r="K788" s="127">
        <v>0</v>
      </c>
      <c r="L788" s="127">
        <v>0</v>
      </c>
      <c r="M788" s="156" t="s">
        <v>18</v>
      </c>
      <c r="N788" s="127" t="s">
        <v>18</v>
      </c>
      <c r="O788" s="158" t="s">
        <v>18</v>
      </c>
      <c r="P788" s="127" t="s">
        <v>18</v>
      </c>
      <c r="Q788" s="127" t="s">
        <v>18</v>
      </c>
      <c r="R788" s="158" t="s">
        <v>18</v>
      </c>
      <c r="S788" s="127" t="s">
        <v>18</v>
      </c>
    </row>
    <row r="789" spans="1:19" s="1" customFormat="1">
      <c r="A789" s="4" t="s">
        <v>20</v>
      </c>
      <c r="B789" s="2" t="s">
        <v>21</v>
      </c>
      <c r="C789" s="3" t="s">
        <v>24</v>
      </c>
      <c r="D789" s="3" t="s">
        <v>25</v>
      </c>
      <c r="E789" s="153">
        <v>3155</v>
      </c>
      <c r="F789" s="154">
        <v>0.05</v>
      </c>
      <c r="G789" s="153">
        <v>2997.25</v>
      </c>
      <c r="H789" s="127">
        <v>0</v>
      </c>
      <c r="I789" s="127">
        <v>0</v>
      </c>
      <c r="J789" s="127">
        <v>0</v>
      </c>
      <c r="K789" s="127">
        <v>0</v>
      </c>
      <c r="L789" s="127">
        <v>0</v>
      </c>
      <c r="M789" s="156" t="s">
        <v>18</v>
      </c>
      <c r="N789" s="127" t="s">
        <v>18</v>
      </c>
      <c r="O789" s="158" t="s">
        <v>18</v>
      </c>
      <c r="P789" s="127" t="s">
        <v>18</v>
      </c>
      <c r="Q789" s="127" t="s">
        <v>18</v>
      </c>
      <c r="R789" s="158" t="s">
        <v>18</v>
      </c>
      <c r="S789" s="127" t="s">
        <v>18</v>
      </c>
    </row>
    <row r="790" spans="1:19" s="1" customFormat="1">
      <c r="A790" s="4" t="s">
        <v>20</v>
      </c>
      <c r="B790" s="2" t="s">
        <v>21</v>
      </c>
      <c r="C790" s="3" t="s">
        <v>26</v>
      </c>
      <c r="D790" s="3" t="s">
        <v>27</v>
      </c>
      <c r="E790" s="153">
        <v>3375</v>
      </c>
      <c r="F790" s="154">
        <v>0.05</v>
      </c>
      <c r="G790" s="153">
        <v>3206.25</v>
      </c>
      <c r="H790" s="127">
        <v>0</v>
      </c>
      <c r="I790" s="127">
        <v>0</v>
      </c>
      <c r="J790" s="127">
        <v>0</v>
      </c>
      <c r="K790" s="127">
        <v>0</v>
      </c>
      <c r="L790" s="127">
        <v>0</v>
      </c>
      <c r="M790" s="156" t="s">
        <v>18</v>
      </c>
      <c r="N790" s="127" t="s">
        <v>18</v>
      </c>
      <c r="O790" s="158" t="s">
        <v>18</v>
      </c>
      <c r="P790" s="127" t="s">
        <v>18</v>
      </c>
      <c r="Q790" s="127" t="s">
        <v>18</v>
      </c>
      <c r="R790" s="158" t="s">
        <v>18</v>
      </c>
      <c r="S790" s="127" t="s">
        <v>18</v>
      </c>
    </row>
    <row r="791" spans="1:19" s="211" customFormat="1">
      <c r="A791" s="4" t="s">
        <v>20</v>
      </c>
      <c r="B791" s="2" t="s">
        <v>21</v>
      </c>
      <c r="C791" s="3" t="s">
        <v>142</v>
      </c>
      <c r="D791" s="3" t="s">
        <v>143</v>
      </c>
      <c r="E791" s="153">
        <v>1300</v>
      </c>
      <c r="F791" s="154">
        <v>0.05</v>
      </c>
      <c r="G791" s="153">
        <v>1235</v>
      </c>
      <c r="H791" s="127">
        <v>0</v>
      </c>
      <c r="I791" s="127">
        <v>0</v>
      </c>
      <c r="J791" s="127">
        <v>0</v>
      </c>
      <c r="K791" s="127">
        <v>0</v>
      </c>
      <c r="L791" s="127">
        <v>0</v>
      </c>
      <c r="M791" s="156" t="s">
        <v>18</v>
      </c>
      <c r="N791" s="127" t="s">
        <v>18</v>
      </c>
      <c r="O791" s="158" t="s">
        <v>18</v>
      </c>
      <c r="P791" s="127" t="s">
        <v>18</v>
      </c>
      <c r="Q791" s="127" t="s">
        <v>18</v>
      </c>
      <c r="R791" s="158" t="s">
        <v>18</v>
      </c>
      <c r="S791" s="127" t="s">
        <v>18</v>
      </c>
    </row>
    <row r="792" spans="1:19" s="1" customFormat="1">
      <c r="A792" s="4" t="s">
        <v>20</v>
      </c>
      <c r="B792" s="2" t="s">
        <v>21</v>
      </c>
      <c r="C792" s="3" t="s">
        <v>385</v>
      </c>
      <c r="D792" s="3" t="s">
        <v>386</v>
      </c>
      <c r="E792" s="153">
        <v>1535</v>
      </c>
      <c r="F792" s="154">
        <v>0.05</v>
      </c>
      <c r="G792" s="153">
        <v>1458.25</v>
      </c>
      <c r="H792" s="127">
        <v>0</v>
      </c>
      <c r="I792" s="127">
        <v>0</v>
      </c>
      <c r="J792" s="127">
        <v>0</v>
      </c>
      <c r="K792" s="127">
        <v>0</v>
      </c>
      <c r="L792" s="127">
        <v>0</v>
      </c>
      <c r="M792" s="156" t="s">
        <v>18</v>
      </c>
      <c r="N792" s="127" t="s">
        <v>18</v>
      </c>
      <c r="O792" s="158" t="s">
        <v>18</v>
      </c>
      <c r="P792" s="127" t="s">
        <v>18</v>
      </c>
      <c r="Q792" s="127" t="s">
        <v>18</v>
      </c>
      <c r="R792" s="158" t="s">
        <v>18</v>
      </c>
      <c r="S792" s="127" t="s">
        <v>18</v>
      </c>
    </row>
    <row r="793" spans="1:19" s="1" customFormat="1">
      <c r="A793" s="4" t="s">
        <v>20</v>
      </c>
      <c r="B793" s="2" t="s">
        <v>21</v>
      </c>
      <c r="C793" s="3" t="s">
        <v>387</v>
      </c>
      <c r="D793" s="3" t="s">
        <v>388</v>
      </c>
      <c r="E793" s="153">
        <v>1745</v>
      </c>
      <c r="F793" s="154">
        <v>0.05</v>
      </c>
      <c r="G793" s="153">
        <v>1657.75</v>
      </c>
      <c r="H793" s="127">
        <v>0</v>
      </c>
      <c r="I793" s="127">
        <v>0</v>
      </c>
      <c r="J793" s="127">
        <v>0</v>
      </c>
      <c r="K793" s="127">
        <v>0</v>
      </c>
      <c r="L793" s="127">
        <v>0</v>
      </c>
      <c r="M793" s="156" t="s">
        <v>18</v>
      </c>
      <c r="N793" s="127" t="s">
        <v>18</v>
      </c>
      <c r="O793" s="158" t="s">
        <v>18</v>
      </c>
      <c r="P793" s="127" t="s">
        <v>18</v>
      </c>
      <c r="Q793" s="127" t="s">
        <v>18</v>
      </c>
      <c r="R793" s="158" t="s">
        <v>18</v>
      </c>
      <c r="S793" s="127" t="s">
        <v>18</v>
      </c>
    </row>
    <row r="794" spans="1:19" s="1" customFormat="1">
      <c r="A794" s="4" t="s">
        <v>20</v>
      </c>
      <c r="B794" s="2" t="s">
        <v>21</v>
      </c>
      <c r="C794" s="3" t="s">
        <v>389</v>
      </c>
      <c r="D794" s="3" t="s">
        <v>390</v>
      </c>
      <c r="E794" s="153">
        <v>2275</v>
      </c>
      <c r="F794" s="154">
        <v>0.05</v>
      </c>
      <c r="G794" s="153">
        <v>2161.25</v>
      </c>
      <c r="H794" s="127">
        <v>0</v>
      </c>
      <c r="I794" s="127">
        <v>0</v>
      </c>
      <c r="J794" s="127">
        <v>0</v>
      </c>
      <c r="K794" s="127">
        <v>0</v>
      </c>
      <c r="L794" s="127">
        <v>0</v>
      </c>
      <c r="M794" s="156" t="s">
        <v>18</v>
      </c>
      <c r="N794" s="127" t="s">
        <v>18</v>
      </c>
      <c r="O794" s="158" t="s">
        <v>18</v>
      </c>
      <c r="P794" s="127" t="s">
        <v>18</v>
      </c>
      <c r="Q794" s="127" t="s">
        <v>18</v>
      </c>
      <c r="R794" s="158" t="s">
        <v>18</v>
      </c>
      <c r="S794" s="127" t="s">
        <v>18</v>
      </c>
    </row>
    <row r="795" spans="1:19" s="1" customFormat="1">
      <c r="A795" s="4" t="s">
        <v>20</v>
      </c>
      <c r="B795" s="2" t="s">
        <v>21</v>
      </c>
      <c r="C795" s="3" t="s">
        <v>391</v>
      </c>
      <c r="D795" s="3" t="s">
        <v>392</v>
      </c>
      <c r="E795" s="153">
        <v>3230</v>
      </c>
      <c r="F795" s="154">
        <v>0.05</v>
      </c>
      <c r="G795" s="153">
        <v>3068.5</v>
      </c>
      <c r="H795" s="127">
        <v>0</v>
      </c>
      <c r="I795" s="127">
        <v>0</v>
      </c>
      <c r="J795" s="127">
        <v>0</v>
      </c>
      <c r="K795" s="127">
        <v>0</v>
      </c>
      <c r="L795" s="127">
        <v>0</v>
      </c>
      <c r="M795" s="156" t="s">
        <v>18</v>
      </c>
      <c r="N795" s="127" t="s">
        <v>18</v>
      </c>
      <c r="O795" s="158" t="s">
        <v>18</v>
      </c>
      <c r="P795" s="127" t="s">
        <v>18</v>
      </c>
      <c r="Q795" s="127" t="s">
        <v>18</v>
      </c>
      <c r="R795" s="158" t="s">
        <v>18</v>
      </c>
      <c r="S795" s="127" t="s">
        <v>18</v>
      </c>
    </row>
    <row r="796" spans="1:19" s="1" customFormat="1">
      <c r="A796" s="4" t="s">
        <v>20</v>
      </c>
      <c r="B796" s="2" t="s">
        <v>21</v>
      </c>
      <c r="C796" s="3" t="s">
        <v>548</v>
      </c>
      <c r="D796" s="3" t="s">
        <v>549</v>
      </c>
      <c r="E796" s="153">
        <v>1440</v>
      </c>
      <c r="F796" s="154">
        <v>0.05</v>
      </c>
      <c r="G796" s="153">
        <v>1368</v>
      </c>
      <c r="H796" s="127">
        <v>0</v>
      </c>
      <c r="I796" s="127">
        <v>0</v>
      </c>
      <c r="J796" s="127">
        <v>0</v>
      </c>
      <c r="K796" s="127">
        <v>0</v>
      </c>
      <c r="L796" s="127">
        <v>0</v>
      </c>
      <c r="M796" s="156" t="s">
        <v>18</v>
      </c>
      <c r="N796" s="127" t="s">
        <v>18</v>
      </c>
      <c r="O796" s="158" t="s">
        <v>18</v>
      </c>
      <c r="P796" s="127" t="s">
        <v>18</v>
      </c>
      <c r="Q796" s="127" t="s">
        <v>18</v>
      </c>
      <c r="R796" s="158" t="s">
        <v>18</v>
      </c>
      <c r="S796" s="127" t="s">
        <v>18</v>
      </c>
    </row>
    <row r="797" spans="1:19" s="1" customFormat="1">
      <c r="A797" s="4" t="s">
        <v>20</v>
      </c>
      <c r="B797" s="2" t="s">
        <v>21</v>
      </c>
      <c r="C797" s="3" t="s">
        <v>550</v>
      </c>
      <c r="D797" s="3" t="s">
        <v>551</v>
      </c>
      <c r="E797" s="153">
        <v>1615</v>
      </c>
      <c r="F797" s="154">
        <v>0.05</v>
      </c>
      <c r="G797" s="153">
        <v>1534.25</v>
      </c>
      <c r="H797" s="127">
        <v>0</v>
      </c>
      <c r="I797" s="127">
        <v>0</v>
      </c>
      <c r="J797" s="127">
        <v>0</v>
      </c>
      <c r="K797" s="127">
        <v>0</v>
      </c>
      <c r="L797" s="127">
        <v>0</v>
      </c>
      <c r="M797" s="156" t="s">
        <v>18</v>
      </c>
      <c r="N797" s="127" t="s">
        <v>18</v>
      </c>
      <c r="O797" s="158" t="s">
        <v>18</v>
      </c>
      <c r="P797" s="127" t="s">
        <v>18</v>
      </c>
      <c r="Q797" s="127" t="s">
        <v>18</v>
      </c>
      <c r="R797" s="158" t="s">
        <v>18</v>
      </c>
      <c r="S797" s="127" t="s">
        <v>18</v>
      </c>
    </row>
    <row r="798" spans="1:19" s="1" customFormat="1">
      <c r="A798" s="4" t="s">
        <v>20</v>
      </c>
      <c r="B798" s="2" t="s">
        <v>21</v>
      </c>
      <c r="C798" s="3" t="s">
        <v>552</v>
      </c>
      <c r="D798" s="3" t="s">
        <v>553</v>
      </c>
      <c r="E798" s="153">
        <v>2125</v>
      </c>
      <c r="F798" s="154">
        <v>0.05</v>
      </c>
      <c r="G798" s="153">
        <v>2018.75</v>
      </c>
      <c r="H798" s="127">
        <v>0</v>
      </c>
      <c r="I798" s="127">
        <v>0</v>
      </c>
      <c r="J798" s="127">
        <v>0</v>
      </c>
      <c r="K798" s="127">
        <v>0</v>
      </c>
      <c r="L798" s="127">
        <v>0</v>
      </c>
      <c r="M798" s="156" t="s">
        <v>18</v>
      </c>
      <c r="N798" s="127" t="s">
        <v>18</v>
      </c>
      <c r="O798" s="158" t="s">
        <v>18</v>
      </c>
      <c r="P798" s="127" t="s">
        <v>18</v>
      </c>
      <c r="Q798" s="127" t="s">
        <v>18</v>
      </c>
      <c r="R798" s="158" t="s">
        <v>18</v>
      </c>
      <c r="S798" s="127" t="s">
        <v>18</v>
      </c>
    </row>
    <row r="799" spans="1:19" s="1" customFormat="1">
      <c r="A799" s="4" t="s">
        <v>20</v>
      </c>
      <c r="B799" s="2" t="s">
        <v>21</v>
      </c>
      <c r="C799" s="3" t="s">
        <v>554</v>
      </c>
      <c r="D799" s="3" t="s">
        <v>555</v>
      </c>
      <c r="E799" s="153">
        <v>2975</v>
      </c>
      <c r="F799" s="154">
        <v>0.05</v>
      </c>
      <c r="G799" s="153">
        <v>2826.25</v>
      </c>
      <c r="H799" s="127">
        <v>0</v>
      </c>
      <c r="I799" s="127">
        <v>0</v>
      </c>
      <c r="J799" s="127">
        <v>0</v>
      </c>
      <c r="K799" s="127">
        <v>0</v>
      </c>
      <c r="L799" s="127">
        <v>0</v>
      </c>
      <c r="M799" s="156" t="s">
        <v>18</v>
      </c>
      <c r="N799" s="127" t="s">
        <v>18</v>
      </c>
      <c r="O799" s="158" t="s">
        <v>18</v>
      </c>
      <c r="P799" s="127" t="s">
        <v>18</v>
      </c>
      <c r="Q799" s="127" t="s">
        <v>18</v>
      </c>
      <c r="R799" s="158" t="s">
        <v>18</v>
      </c>
      <c r="S799" s="127" t="s">
        <v>18</v>
      </c>
    </row>
    <row r="800" spans="1:19" s="1" customFormat="1">
      <c r="A800" s="4" t="s">
        <v>20</v>
      </c>
      <c r="B800" s="2" t="s">
        <v>21</v>
      </c>
      <c r="C800" s="3" t="s">
        <v>593</v>
      </c>
      <c r="D800" s="3" t="s">
        <v>594</v>
      </c>
      <c r="E800" s="153">
        <v>1185</v>
      </c>
      <c r="F800" s="154">
        <v>0.05</v>
      </c>
      <c r="G800" s="153">
        <v>1125.75</v>
      </c>
      <c r="H800" s="127">
        <v>0</v>
      </c>
      <c r="I800" s="127">
        <v>0</v>
      </c>
      <c r="J800" s="127">
        <v>0</v>
      </c>
      <c r="K800" s="127">
        <v>0</v>
      </c>
      <c r="L800" s="127">
        <v>0</v>
      </c>
      <c r="M800" s="156" t="s">
        <v>18</v>
      </c>
      <c r="N800" s="127" t="s">
        <v>18</v>
      </c>
      <c r="O800" s="158" t="s">
        <v>18</v>
      </c>
      <c r="P800" s="127" t="s">
        <v>18</v>
      </c>
      <c r="Q800" s="127" t="s">
        <v>18</v>
      </c>
      <c r="R800" s="158" t="s">
        <v>18</v>
      </c>
      <c r="S800" s="127" t="s">
        <v>18</v>
      </c>
    </row>
    <row r="801" spans="1:19" s="1" customFormat="1">
      <c r="A801" s="4" t="s">
        <v>20</v>
      </c>
      <c r="B801" s="2" t="s">
        <v>21</v>
      </c>
      <c r="C801" s="3" t="s">
        <v>595</v>
      </c>
      <c r="D801" s="3" t="s">
        <v>596</v>
      </c>
      <c r="E801" s="153">
        <v>1245</v>
      </c>
      <c r="F801" s="154">
        <v>0.05</v>
      </c>
      <c r="G801" s="153">
        <v>1182.75</v>
      </c>
      <c r="H801" s="127">
        <v>0</v>
      </c>
      <c r="I801" s="127">
        <v>0</v>
      </c>
      <c r="J801" s="127">
        <v>0</v>
      </c>
      <c r="K801" s="127">
        <v>0</v>
      </c>
      <c r="L801" s="127">
        <v>0</v>
      </c>
      <c r="M801" s="156" t="s">
        <v>18</v>
      </c>
      <c r="N801" s="127" t="s">
        <v>18</v>
      </c>
      <c r="O801" s="158" t="s">
        <v>18</v>
      </c>
      <c r="P801" s="127" t="s">
        <v>18</v>
      </c>
      <c r="Q801" s="127" t="s">
        <v>18</v>
      </c>
      <c r="R801" s="158" t="s">
        <v>18</v>
      </c>
      <c r="S801" s="127" t="s">
        <v>18</v>
      </c>
    </row>
    <row r="802" spans="1:19" s="1" customFormat="1">
      <c r="A802" s="4" t="s">
        <v>20</v>
      </c>
      <c r="B802" s="2" t="s">
        <v>21</v>
      </c>
      <c r="C802" s="3" t="s">
        <v>597</v>
      </c>
      <c r="D802" s="3" t="s">
        <v>598</v>
      </c>
      <c r="E802" s="153">
        <v>1490</v>
      </c>
      <c r="F802" s="154">
        <v>0.05</v>
      </c>
      <c r="G802" s="153">
        <v>1415.5</v>
      </c>
      <c r="H802" s="127">
        <v>0</v>
      </c>
      <c r="I802" s="127">
        <v>0</v>
      </c>
      <c r="J802" s="127">
        <v>0</v>
      </c>
      <c r="K802" s="127">
        <v>0</v>
      </c>
      <c r="L802" s="127">
        <v>0</v>
      </c>
      <c r="M802" s="156" t="s">
        <v>18</v>
      </c>
      <c r="N802" s="127" t="s">
        <v>18</v>
      </c>
      <c r="O802" s="158" t="s">
        <v>18</v>
      </c>
      <c r="P802" s="127" t="s">
        <v>18</v>
      </c>
      <c r="Q802" s="127" t="s">
        <v>18</v>
      </c>
      <c r="R802" s="158" t="s">
        <v>18</v>
      </c>
      <c r="S802" s="127" t="s">
        <v>18</v>
      </c>
    </row>
    <row r="803" spans="1:19" s="1" customFormat="1">
      <c r="A803" s="4" t="s">
        <v>20</v>
      </c>
      <c r="B803" s="2" t="s">
        <v>21</v>
      </c>
      <c r="C803" s="3" t="s">
        <v>599</v>
      </c>
      <c r="D803" s="3" t="s">
        <v>598</v>
      </c>
      <c r="E803" s="153">
        <v>1405</v>
      </c>
      <c r="F803" s="154">
        <v>0.05</v>
      </c>
      <c r="G803" s="153">
        <v>1334.75</v>
      </c>
      <c r="H803" s="127">
        <v>0</v>
      </c>
      <c r="I803" s="127">
        <v>0</v>
      </c>
      <c r="J803" s="127">
        <v>0</v>
      </c>
      <c r="K803" s="127">
        <v>0</v>
      </c>
      <c r="L803" s="127">
        <v>0</v>
      </c>
      <c r="M803" s="156" t="s">
        <v>18</v>
      </c>
      <c r="N803" s="127" t="s">
        <v>18</v>
      </c>
      <c r="O803" s="158" t="s">
        <v>18</v>
      </c>
      <c r="P803" s="127" t="s">
        <v>18</v>
      </c>
      <c r="Q803" s="127" t="s">
        <v>18</v>
      </c>
      <c r="R803" s="158" t="s">
        <v>18</v>
      </c>
      <c r="S803" s="127" t="s">
        <v>18</v>
      </c>
    </row>
    <row r="804" spans="1:19" s="1" customFormat="1">
      <c r="A804" s="4" t="s">
        <v>20</v>
      </c>
      <c r="B804" s="2" t="s">
        <v>21</v>
      </c>
      <c r="C804" s="3" t="s">
        <v>600</v>
      </c>
      <c r="D804" s="3" t="s">
        <v>601</v>
      </c>
      <c r="E804" s="153">
        <v>1295</v>
      </c>
      <c r="F804" s="154">
        <v>0.05</v>
      </c>
      <c r="G804" s="153">
        <v>1230.25</v>
      </c>
      <c r="H804" s="127">
        <v>0</v>
      </c>
      <c r="I804" s="127">
        <v>0</v>
      </c>
      <c r="J804" s="127">
        <v>0</v>
      </c>
      <c r="K804" s="127">
        <v>0</v>
      </c>
      <c r="L804" s="127">
        <v>0</v>
      </c>
      <c r="M804" s="156" t="s">
        <v>18</v>
      </c>
      <c r="N804" s="127" t="s">
        <v>18</v>
      </c>
      <c r="O804" s="158" t="s">
        <v>18</v>
      </c>
      <c r="P804" s="127" t="s">
        <v>18</v>
      </c>
      <c r="Q804" s="127" t="s">
        <v>18</v>
      </c>
      <c r="R804" s="158" t="s">
        <v>18</v>
      </c>
      <c r="S804" s="127" t="s">
        <v>18</v>
      </c>
    </row>
    <row r="805" spans="1:19" s="1" customFormat="1">
      <c r="A805" s="4" t="s">
        <v>20</v>
      </c>
      <c r="B805" s="2" t="s">
        <v>21</v>
      </c>
      <c r="C805" s="3" t="s">
        <v>602</v>
      </c>
      <c r="D805" s="3" t="s">
        <v>603</v>
      </c>
      <c r="E805" s="153">
        <v>1365</v>
      </c>
      <c r="F805" s="154">
        <v>0.05</v>
      </c>
      <c r="G805" s="153">
        <v>1296.75</v>
      </c>
      <c r="H805" s="127">
        <v>0</v>
      </c>
      <c r="I805" s="127">
        <v>0</v>
      </c>
      <c r="J805" s="127">
        <v>0</v>
      </c>
      <c r="K805" s="127">
        <v>0</v>
      </c>
      <c r="L805" s="127">
        <v>0</v>
      </c>
      <c r="M805" s="156" t="s">
        <v>18</v>
      </c>
      <c r="N805" s="127" t="s">
        <v>18</v>
      </c>
      <c r="O805" s="158" t="s">
        <v>18</v>
      </c>
      <c r="P805" s="127" t="s">
        <v>18</v>
      </c>
      <c r="Q805" s="127" t="s">
        <v>18</v>
      </c>
      <c r="R805" s="158" t="s">
        <v>18</v>
      </c>
      <c r="S805" s="127" t="s">
        <v>18</v>
      </c>
    </row>
    <row r="806" spans="1:19" s="1" customFormat="1">
      <c r="A806" s="4" t="s">
        <v>20</v>
      </c>
      <c r="B806" s="2" t="s">
        <v>21</v>
      </c>
      <c r="C806" s="3" t="s">
        <v>604</v>
      </c>
      <c r="D806" s="3" t="s">
        <v>605</v>
      </c>
      <c r="E806" s="153">
        <v>1870</v>
      </c>
      <c r="F806" s="154">
        <v>0.05</v>
      </c>
      <c r="G806" s="153">
        <v>1776.5</v>
      </c>
      <c r="H806" s="127">
        <v>0</v>
      </c>
      <c r="I806" s="127">
        <v>0</v>
      </c>
      <c r="J806" s="127">
        <v>0</v>
      </c>
      <c r="K806" s="127">
        <v>0</v>
      </c>
      <c r="L806" s="127">
        <v>0</v>
      </c>
      <c r="M806" s="156" t="s">
        <v>18</v>
      </c>
      <c r="N806" s="127" t="s">
        <v>18</v>
      </c>
      <c r="O806" s="158" t="s">
        <v>18</v>
      </c>
      <c r="P806" s="127" t="s">
        <v>18</v>
      </c>
      <c r="Q806" s="127" t="s">
        <v>18</v>
      </c>
      <c r="R806" s="158" t="s">
        <v>18</v>
      </c>
      <c r="S806" s="127" t="s">
        <v>18</v>
      </c>
    </row>
    <row r="807" spans="1:19" s="1" customFormat="1">
      <c r="A807" s="4" t="s">
        <v>20</v>
      </c>
      <c r="B807" s="2" t="s">
        <v>21</v>
      </c>
      <c r="C807" s="3" t="s">
        <v>606</v>
      </c>
      <c r="D807" s="3" t="s">
        <v>605</v>
      </c>
      <c r="E807" s="153">
        <v>1725</v>
      </c>
      <c r="F807" s="154">
        <v>0.05</v>
      </c>
      <c r="G807" s="153">
        <v>1638.75</v>
      </c>
      <c r="H807" s="127">
        <v>0</v>
      </c>
      <c r="I807" s="127">
        <v>0</v>
      </c>
      <c r="J807" s="127">
        <v>0</v>
      </c>
      <c r="K807" s="127">
        <v>0</v>
      </c>
      <c r="L807" s="127">
        <v>0</v>
      </c>
      <c r="M807" s="156" t="s">
        <v>18</v>
      </c>
      <c r="N807" s="127" t="s">
        <v>18</v>
      </c>
      <c r="O807" s="158" t="s">
        <v>18</v>
      </c>
      <c r="P807" s="127" t="s">
        <v>18</v>
      </c>
      <c r="Q807" s="127" t="s">
        <v>18</v>
      </c>
      <c r="R807" s="158" t="s">
        <v>18</v>
      </c>
      <c r="S807" s="127" t="s">
        <v>18</v>
      </c>
    </row>
    <row r="808" spans="1:19" s="1" customFormat="1">
      <c r="A808" s="4" t="s">
        <v>20</v>
      </c>
      <c r="B808" s="2" t="s">
        <v>21</v>
      </c>
      <c r="C808" s="3" t="s">
        <v>607</v>
      </c>
      <c r="D808" s="3" t="s">
        <v>608</v>
      </c>
      <c r="E808" s="153">
        <v>1695</v>
      </c>
      <c r="F808" s="154">
        <v>0.05</v>
      </c>
      <c r="G808" s="153">
        <v>1610.25</v>
      </c>
      <c r="H808" s="127">
        <v>0</v>
      </c>
      <c r="I808" s="127">
        <v>0</v>
      </c>
      <c r="J808" s="127">
        <v>0</v>
      </c>
      <c r="K808" s="127">
        <v>0</v>
      </c>
      <c r="L808" s="127">
        <v>0</v>
      </c>
      <c r="M808" s="156" t="s">
        <v>18</v>
      </c>
      <c r="N808" s="127" t="s">
        <v>18</v>
      </c>
      <c r="O808" s="158" t="s">
        <v>18</v>
      </c>
      <c r="P808" s="127" t="s">
        <v>18</v>
      </c>
      <c r="Q808" s="127" t="s">
        <v>18</v>
      </c>
      <c r="R808" s="158" t="s">
        <v>18</v>
      </c>
      <c r="S808" s="127" t="s">
        <v>18</v>
      </c>
    </row>
    <row r="809" spans="1:19" s="1" customFormat="1">
      <c r="A809" s="4" t="s">
        <v>20</v>
      </c>
      <c r="B809" s="2" t="s">
        <v>21</v>
      </c>
      <c r="C809" s="3" t="s">
        <v>609</v>
      </c>
      <c r="D809" s="3" t="s">
        <v>610</v>
      </c>
      <c r="E809" s="153">
        <v>1770</v>
      </c>
      <c r="F809" s="154">
        <v>0.05</v>
      </c>
      <c r="G809" s="153">
        <v>1681.5</v>
      </c>
      <c r="H809" s="127">
        <v>0</v>
      </c>
      <c r="I809" s="127">
        <v>0</v>
      </c>
      <c r="J809" s="127">
        <v>0</v>
      </c>
      <c r="K809" s="127">
        <v>0</v>
      </c>
      <c r="L809" s="127">
        <v>0</v>
      </c>
      <c r="M809" s="156" t="s">
        <v>18</v>
      </c>
      <c r="N809" s="127" t="s">
        <v>18</v>
      </c>
      <c r="O809" s="158" t="s">
        <v>18</v>
      </c>
      <c r="P809" s="127" t="s">
        <v>18</v>
      </c>
      <c r="Q809" s="127" t="s">
        <v>18</v>
      </c>
      <c r="R809" s="158" t="s">
        <v>18</v>
      </c>
      <c r="S809" s="127" t="s">
        <v>18</v>
      </c>
    </row>
    <row r="810" spans="1:19" s="1" customFormat="1">
      <c r="A810" s="4" t="s">
        <v>20</v>
      </c>
      <c r="B810" s="2" t="s">
        <v>21</v>
      </c>
      <c r="C810" s="3" t="s">
        <v>611</v>
      </c>
      <c r="D810" s="3" t="s">
        <v>612</v>
      </c>
      <c r="E810" s="153">
        <v>2075</v>
      </c>
      <c r="F810" s="154">
        <v>0.05</v>
      </c>
      <c r="G810" s="153">
        <v>1971.25</v>
      </c>
      <c r="H810" s="127">
        <v>0</v>
      </c>
      <c r="I810" s="127">
        <v>0</v>
      </c>
      <c r="J810" s="127">
        <v>0</v>
      </c>
      <c r="K810" s="127">
        <v>0</v>
      </c>
      <c r="L810" s="127">
        <v>0</v>
      </c>
      <c r="M810" s="156" t="s">
        <v>18</v>
      </c>
      <c r="N810" s="127" t="s">
        <v>18</v>
      </c>
      <c r="O810" s="158" t="s">
        <v>18</v>
      </c>
      <c r="P810" s="127" t="s">
        <v>18</v>
      </c>
      <c r="Q810" s="127" t="s">
        <v>18</v>
      </c>
      <c r="R810" s="158" t="s">
        <v>18</v>
      </c>
      <c r="S810" s="127" t="s">
        <v>18</v>
      </c>
    </row>
    <row r="811" spans="1:19" s="1" customFormat="1">
      <c r="A811" s="215" t="s">
        <v>3281</v>
      </c>
      <c r="B811" s="2" t="s">
        <v>21</v>
      </c>
      <c r="C811" s="3" t="s">
        <v>901</v>
      </c>
      <c r="D811" s="3" t="s">
        <v>902</v>
      </c>
      <c r="E811" s="153">
        <v>1080</v>
      </c>
      <c r="F811" s="154">
        <v>0.05</v>
      </c>
      <c r="G811" s="153">
        <v>1026</v>
      </c>
      <c r="H811" s="194">
        <v>144</v>
      </c>
      <c r="I811" s="127">
        <v>156</v>
      </c>
      <c r="J811" s="127">
        <v>0</v>
      </c>
      <c r="K811" s="127">
        <v>0</v>
      </c>
      <c r="L811" s="127">
        <v>0</v>
      </c>
      <c r="M811" s="156" t="s">
        <v>18</v>
      </c>
      <c r="N811" s="156" t="s">
        <v>18</v>
      </c>
      <c r="O811" s="156" t="s">
        <v>18</v>
      </c>
      <c r="P811" s="156" t="s">
        <v>18</v>
      </c>
      <c r="Q811" s="127" t="s">
        <v>18</v>
      </c>
      <c r="R811" s="156" t="s">
        <v>18</v>
      </c>
      <c r="S811" s="127" t="s">
        <v>18</v>
      </c>
    </row>
    <row r="812" spans="1:19" s="1" customFormat="1">
      <c r="A812" s="215" t="s">
        <v>3281</v>
      </c>
      <c r="B812" s="2" t="s">
        <v>21</v>
      </c>
      <c r="C812" s="3" t="s">
        <v>963</v>
      </c>
      <c r="D812" s="3" t="s">
        <v>964</v>
      </c>
      <c r="E812" s="153">
        <v>900</v>
      </c>
      <c r="F812" s="154">
        <v>0.05</v>
      </c>
      <c r="G812" s="153">
        <v>855</v>
      </c>
      <c r="H812" s="194">
        <v>120</v>
      </c>
      <c r="I812" s="127">
        <v>120</v>
      </c>
      <c r="J812" s="127">
        <v>0</v>
      </c>
      <c r="K812" s="127">
        <v>0</v>
      </c>
      <c r="L812" s="127">
        <v>0</v>
      </c>
      <c r="M812" s="156" t="s">
        <v>18</v>
      </c>
      <c r="N812" s="156" t="s">
        <v>18</v>
      </c>
      <c r="O812" s="156" t="s">
        <v>18</v>
      </c>
      <c r="P812" s="156" t="s">
        <v>18</v>
      </c>
      <c r="Q812" s="127" t="s">
        <v>18</v>
      </c>
      <c r="R812" s="156" t="s">
        <v>18</v>
      </c>
      <c r="S812" s="127" t="s">
        <v>18</v>
      </c>
    </row>
    <row r="813" spans="1:19" s="1" customFormat="1">
      <c r="A813" s="215" t="s">
        <v>3281</v>
      </c>
      <c r="B813" s="2" t="s">
        <v>21</v>
      </c>
      <c r="C813" s="3" t="s">
        <v>1360</v>
      </c>
      <c r="D813" s="3" t="s">
        <v>1361</v>
      </c>
      <c r="E813" s="153">
        <v>1360</v>
      </c>
      <c r="F813" s="154">
        <v>0.05</v>
      </c>
      <c r="G813" s="153">
        <v>1292</v>
      </c>
      <c r="H813" s="127">
        <v>0</v>
      </c>
      <c r="I813" s="127">
        <v>0</v>
      </c>
      <c r="J813" s="127">
        <v>0</v>
      </c>
      <c r="K813" s="127">
        <v>0</v>
      </c>
      <c r="L813" s="127">
        <v>0</v>
      </c>
      <c r="M813" s="156" t="s">
        <v>18</v>
      </c>
      <c r="N813" s="156" t="s">
        <v>18</v>
      </c>
      <c r="O813" s="156" t="s">
        <v>18</v>
      </c>
      <c r="P813" s="156" t="s">
        <v>18</v>
      </c>
      <c r="Q813" s="127" t="s">
        <v>18</v>
      </c>
      <c r="R813" s="156" t="s">
        <v>18</v>
      </c>
      <c r="S813" s="127" t="s">
        <v>18</v>
      </c>
    </row>
    <row r="814" spans="1:19" s="1" customFormat="1">
      <c r="A814" s="215" t="s">
        <v>3281</v>
      </c>
      <c r="B814" s="2" t="s">
        <v>21</v>
      </c>
      <c r="C814" s="3" t="s">
        <v>1378</v>
      </c>
      <c r="D814" s="3" t="s">
        <v>1379</v>
      </c>
      <c r="E814" s="153">
        <v>1760</v>
      </c>
      <c r="F814" s="154">
        <v>0.05</v>
      </c>
      <c r="G814" s="153">
        <v>1672</v>
      </c>
      <c r="H814" s="127">
        <v>0</v>
      </c>
      <c r="I814" s="127">
        <v>0</v>
      </c>
      <c r="J814" s="127">
        <v>0</v>
      </c>
      <c r="K814" s="127">
        <v>0</v>
      </c>
      <c r="L814" s="127">
        <v>0</v>
      </c>
      <c r="M814" s="156" t="s">
        <v>18</v>
      </c>
      <c r="N814" s="156" t="s">
        <v>18</v>
      </c>
      <c r="O814" s="156" t="s">
        <v>18</v>
      </c>
      <c r="P814" s="156" t="s">
        <v>18</v>
      </c>
      <c r="Q814" s="127" t="s">
        <v>18</v>
      </c>
      <c r="R814" s="156" t="s">
        <v>18</v>
      </c>
      <c r="S814" s="127" t="s">
        <v>18</v>
      </c>
    </row>
    <row r="815" spans="1:19" s="1" customFormat="1">
      <c r="A815" s="215" t="s">
        <v>3281</v>
      </c>
      <c r="B815" s="2" t="s">
        <v>21</v>
      </c>
      <c r="C815" s="3" t="s">
        <v>1380</v>
      </c>
      <c r="D815" s="3" t="s">
        <v>1381</v>
      </c>
      <c r="E815" s="153">
        <v>445</v>
      </c>
      <c r="F815" s="154">
        <v>0.05</v>
      </c>
      <c r="G815" s="153">
        <v>422.75</v>
      </c>
      <c r="H815" s="127">
        <v>0</v>
      </c>
      <c r="I815" s="127">
        <v>0</v>
      </c>
      <c r="J815" s="127">
        <v>0</v>
      </c>
      <c r="K815" s="127">
        <v>0</v>
      </c>
      <c r="L815" s="127">
        <v>0</v>
      </c>
      <c r="M815" s="156" t="s">
        <v>18</v>
      </c>
      <c r="N815" s="156" t="s">
        <v>18</v>
      </c>
      <c r="O815" s="156" t="s">
        <v>18</v>
      </c>
      <c r="P815" s="156" t="s">
        <v>18</v>
      </c>
      <c r="Q815" s="127" t="s">
        <v>18</v>
      </c>
      <c r="R815" s="156" t="s">
        <v>18</v>
      </c>
      <c r="S815" s="127" t="s">
        <v>18</v>
      </c>
    </row>
    <row r="816" spans="1:19" s="1" customFormat="1">
      <c r="A816" s="215" t="s">
        <v>3281</v>
      </c>
      <c r="B816" s="2" t="s">
        <v>21</v>
      </c>
      <c r="C816" s="3" t="s">
        <v>1388</v>
      </c>
      <c r="D816" s="3" t="s">
        <v>1389</v>
      </c>
      <c r="E816" s="153">
        <v>1425</v>
      </c>
      <c r="F816" s="154">
        <v>0.05</v>
      </c>
      <c r="G816" s="153">
        <v>1353.75</v>
      </c>
      <c r="H816" s="127">
        <v>0</v>
      </c>
      <c r="I816" s="127">
        <v>0</v>
      </c>
      <c r="J816" s="127">
        <v>0</v>
      </c>
      <c r="K816" s="127">
        <v>0</v>
      </c>
      <c r="L816" s="127">
        <v>0</v>
      </c>
      <c r="M816" s="156" t="s">
        <v>18</v>
      </c>
      <c r="N816" s="156" t="s">
        <v>18</v>
      </c>
      <c r="O816" s="156" t="s">
        <v>18</v>
      </c>
      <c r="P816" s="156" t="s">
        <v>18</v>
      </c>
      <c r="Q816" s="127" t="s">
        <v>18</v>
      </c>
      <c r="R816" s="156" t="s">
        <v>18</v>
      </c>
      <c r="S816" s="127" t="s">
        <v>18</v>
      </c>
    </row>
    <row r="817" spans="1:19" s="1" customFormat="1">
      <c r="A817" s="4" t="s">
        <v>20</v>
      </c>
      <c r="B817" s="2" t="s">
        <v>21</v>
      </c>
      <c r="C817" s="3" t="s">
        <v>1394</v>
      </c>
      <c r="D817" s="3" t="s">
        <v>1395</v>
      </c>
      <c r="E817" s="153">
        <v>560</v>
      </c>
      <c r="F817" s="154">
        <v>0.05</v>
      </c>
      <c r="G817" s="153">
        <v>532</v>
      </c>
      <c r="H817" s="127">
        <v>0</v>
      </c>
      <c r="I817" s="127">
        <v>0</v>
      </c>
      <c r="J817" s="127">
        <v>0</v>
      </c>
      <c r="K817" s="127">
        <v>0</v>
      </c>
      <c r="L817" s="127">
        <v>0</v>
      </c>
      <c r="M817" s="156" t="s">
        <v>18</v>
      </c>
      <c r="N817" s="127" t="s">
        <v>18</v>
      </c>
      <c r="O817" s="158" t="s">
        <v>18</v>
      </c>
      <c r="P817" s="127" t="s">
        <v>18</v>
      </c>
      <c r="Q817" s="127" t="s">
        <v>18</v>
      </c>
      <c r="R817" s="158" t="s">
        <v>18</v>
      </c>
      <c r="S817" s="127" t="s">
        <v>18</v>
      </c>
    </row>
    <row r="818" spans="1:19" s="1" customFormat="1">
      <c r="A818" s="4" t="s">
        <v>20</v>
      </c>
      <c r="B818" s="2" t="s">
        <v>21</v>
      </c>
      <c r="C818" s="3" t="s">
        <v>1396</v>
      </c>
      <c r="D818" s="3" t="s">
        <v>1397</v>
      </c>
      <c r="E818" s="153">
        <v>485</v>
      </c>
      <c r="F818" s="154">
        <v>0.05</v>
      </c>
      <c r="G818" s="153">
        <v>460.75</v>
      </c>
      <c r="H818" s="127">
        <v>0</v>
      </c>
      <c r="I818" s="127">
        <v>0</v>
      </c>
      <c r="J818" s="127">
        <v>0</v>
      </c>
      <c r="K818" s="127">
        <v>0</v>
      </c>
      <c r="L818" s="127">
        <v>0</v>
      </c>
      <c r="M818" s="156" t="s">
        <v>18</v>
      </c>
      <c r="N818" s="127" t="s">
        <v>18</v>
      </c>
      <c r="O818" s="158" t="s">
        <v>18</v>
      </c>
      <c r="P818" s="127" t="s">
        <v>18</v>
      </c>
      <c r="Q818" s="127" t="s">
        <v>18</v>
      </c>
      <c r="R818" s="158" t="s">
        <v>18</v>
      </c>
      <c r="S818" s="127" t="s">
        <v>18</v>
      </c>
    </row>
    <row r="819" spans="1:19" s="1" customFormat="1">
      <c r="A819" s="4" t="s">
        <v>20</v>
      </c>
      <c r="B819" s="2" t="s">
        <v>21</v>
      </c>
      <c r="C819" s="3" t="s">
        <v>1398</v>
      </c>
      <c r="D819" s="3" t="s">
        <v>1399</v>
      </c>
      <c r="E819" s="153">
        <v>565</v>
      </c>
      <c r="F819" s="154">
        <v>0.05</v>
      </c>
      <c r="G819" s="153">
        <v>536.75</v>
      </c>
      <c r="H819" s="127">
        <v>0</v>
      </c>
      <c r="I819" s="127">
        <v>0</v>
      </c>
      <c r="J819" s="127">
        <v>0</v>
      </c>
      <c r="K819" s="127">
        <v>0</v>
      </c>
      <c r="L819" s="127">
        <v>0</v>
      </c>
      <c r="M819" s="156" t="s">
        <v>18</v>
      </c>
      <c r="N819" s="127" t="s">
        <v>18</v>
      </c>
      <c r="O819" s="158" t="s">
        <v>18</v>
      </c>
      <c r="P819" s="127" t="s">
        <v>18</v>
      </c>
      <c r="Q819" s="127" t="s">
        <v>18</v>
      </c>
      <c r="R819" s="158" t="s">
        <v>18</v>
      </c>
      <c r="S819" s="127" t="s">
        <v>18</v>
      </c>
    </row>
    <row r="820" spans="1:19" s="1" customFormat="1">
      <c r="A820" s="4" t="s">
        <v>20</v>
      </c>
      <c r="B820" s="2" t="s">
        <v>21</v>
      </c>
      <c r="C820" s="3" t="s">
        <v>1408</v>
      </c>
      <c r="D820" s="3" t="s">
        <v>1409</v>
      </c>
      <c r="E820" s="153">
        <v>2200</v>
      </c>
      <c r="F820" s="154">
        <v>0.05</v>
      </c>
      <c r="G820" s="153">
        <v>2090</v>
      </c>
      <c r="H820" s="127">
        <v>0</v>
      </c>
      <c r="I820" s="127">
        <v>0</v>
      </c>
      <c r="J820" s="127">
        <v>0</v>
      </c>
      <c r="K820" s="127">
        <v>0</v>
      </c>
      <c r="L820" s="127">
        <v>0</v>
      </c>
      <c r="M820" s="156" t="s">
        <v>18</v>
      </c>
      <c r="N820" s="127" t="s">
        <v>18</v>
      </c>
      <c r="O820" s="158" t="s">
        <v>18</v>
      </c>
      <c r="P820" s="127" t="s">
        <v>18</v>
      </c>
      <c r="Q820" s="127" t="s">
        <v>18</v>
      </c>
      <c r="R820" s="158" t="s">
        <v>18</v>
      </c>
      <c r="S820" s="127" t="s">
        <v>18</v>
      </c>
    </row>
    <row r="821" spans="1:19" s="1" customFormat="1">
      <c r="A821" s="4" t="s">
        <v>20</v>
      </c>
      <c r="B821" s="2" t="s">
        <v>21</v>
      </c>
      <c r="C821" s="3" t="s">
        <v>1455</v>
      </c>
      <c r="D821" s="3" t="s">
        <v>1456</v>
      </c>
      <c r="E821" s="153">
        <v>3090</v>
      </c>
      <c r="F821" s="154">
        <v>0.05</v>
      </c>
      <c r="G821" s="153">
        <v>2935.5</v>
      </c>
      <c r="H821" s="127">
        <v>0</v>
      </c>
      <c r="I821" s="127">
        <v>0</v>
      </c>
      <c r="J821" s="127">
        <v>0</v>
      </c>
      <c r="K821" s="127">
        <v>0</v>
      </c>
      <c r="L821" s="127">
        <v>0</v>
      </c>
      <c r="M821" s="156" t="s">
        <v>18</v>
      </c>
      <c r="N821" s="127" t="s">
        <v>18</v>
      </c>
      <c r="O821" s="158" t="s">
        <v>18</v>
      </c>
      <c r="P821" s="127" t="s">
        <v>18</v>
      </c>
      <c r="Q821" s="127" t="s">
        <v>18</v>
      </c>
      <c r="R821" s="158" t="s">
        <v>18</v>
      </c>
      <c r="S821" s="127" t="s">
        <v>18</v>
      </c>
    </row>
    <row r="822" spans="1:19" s="1" customFormat="1" ht="43.5">
      <c r="A822" s="2" t="s">
        <v>15</v>
      </c>
      <c r="B822" s="2" t="s">
        <v>21</v>
      </c>
      <c r="C822" s="3" t="s">
        <v>1860</v>
      </c>
      <c r="D822" s="3" t="s">
        <v>1861</v>
      </c>
      <c r="E822" s="153">
        <v>2570</v>
      </c>
      <c r="F822" s="154">
        <v>0.05</v>
      </c>
      <c r="G822" s="153">
        <v>2441.5</v>
      </c>
      <c r="H822" s="127">
        <v>0</v>
      </c>
      <c r="I822" s="127">
        <v>0</v>
      </c>
      <c r="J822" s="127">
        <v>0</v>
      </c>
      <c r="K822" s="127">
        <v>0</v>
      </c>
      <c r="L822" s="127">
        <v>0</v>
      </c>
      <c r="M822" s="156" t="s">
        <v>18</v>
      </c>
      <c r="N822" s="156" t="s">
        <v>18</v>
      </c>
      <c r="O822" s="156" t="s">
        <v>18</v>
      </c>
      <c r="P822" s="156" t="s">
        <v>18</v>
      </c>
      <c r="Q822" s="127" t="s">
        <v>18</v>
      </c>
      <c r="R822" s="156" t="s">
        <v>18</v>
      </c>
      <c r="S822" s="127" t="s">
        <v>18</v>
      </c>
    </row>
    <row r="823" spans="1:19" s="1" customFormat="1" ht="29">
      <c r="A823" s="2" t="s">
        <v>15</v>
      </c>
      <c r="B823" s="2" t="s">
        <v>21</v>
      </c>
      <c r="C823" s="3" t="s">
        <v>1890</v>
      </c>
      <c r="D823" s="3" t="s">
        <v>1891</v>
      </c>
      <c r="E823" s="153">
        <v>315</v>
      </c>
      <c r="F823" s="154">
        <v>0.05</v>
      </c>
      <c r="G823" s="153">
        <v>299.25</v>
      </c>
      <c r="H823" s="127">
        <v>0</v>
      </c>
      <c r="I823" s="127">
        <v>0</v>
      </c>
      <c r="J823" s="127">
        <v>0</v>
      </c>
      <c r="K823" s="127">
        <v>0</v>
      </c>
      <c r="L823" s="127">
        <v>0</v>
      </c>
      <c r="M823" s="156" t="s">
        <v>18</v>
      </c>
      <c r="N823" s="156" t="s">
        <v>18</v>
      </c>
      <c r="O823" s="156" t="s">
        <v>18</v>
      </c>
      <c r="P823" s="156" t="s">
        <v>18</v>
      </c>
      <c r="Q823" s="127" t="s">
        <v>18</v>
      </c>
      <c r="R823" s="156" t="s">
        <v>18</v>
      </c>
      <c r="S823" s="127" t="s">
        <v>18</v>
      </c>
    </row>
    <row r="824" spans="1:19" s="1" customFormat="1" ht="29">
      <c r="A824" s="4" t="s">
        <v>20</v>
      </c>
      <c r="B824" s="2" t="s">
        <v>21</v>
      </c>
      <c r="C824" s="3" t="s">
        <v>1958</v>
      </c>
      <c r="D824" s="3" t="s">
        <v>1959</v>
      </c>
      <c r="E824" s="153">
        <v>840</v>
      </c>
      <c r="F824" s="154">
        <v>0.05</v>
      </c>
      <c r="G824" s="153">
        <v>798</v>
      </c>
      <c r="H824" s="127">
        <v>0</v>
      </c>
      <c r="I824" s="127">
        <v>0</v>
      </c>
      <c r="J824" s="127">
        <v>0</v>
      </c>
      <c r="K824" s="127">
        <v>0</v>
      </c>
      <c r="L824" s="127">
        <v>0</v>
      </c>
      <c r="M824" s="156" t="s">
        <v>18</v>
      </c>
      <c r="N824" s="127" t="s">
        <v>18</v>
      </c>
      <c r="O824" s="158" t="s">
        <v>18</v>
      </c>
      <c r="P824" s="127" t="s">
        <v>18</v>
      </c>
      <c r="Q824" s="127" t="s">
        <v>18</v>
      </c>
      <c r="R824" s="158" t="s">
        <v>18</v>
      </c>
      <c r="S824" s="127" t="s">
        <v>18</v>
      </c>
    </row>
    <row r="825" spans="1:19" s="1" customFormat="1">
      <c r="A825" s="4" t="s">
        <v>20</v>
      </c>
      <c r="B825" s="2" t="s">
        <v>21</v>
      </c>
      <c r="C825" s="3" t="s">
        <v>1960</v>
      </c>
      <c r="D825" s="3" t="s">
        <v>1961</v>
      </c>
      <c r="E825" s="153">
        <v>1365</v>
      </c>
      <c r="F825" s="154">
        <v>0.05</v>
      </c>
      <c r="G825" s="153">
        <v>1296.75</v>
      </c>
      <c r="H825" s="127">
        <v>0</v>
      </c>
      <c r="I825" s="127">
        <v>0</v>
      </c>
      <c r="J825" s="127">
        <v>0</v>
      </c>
      <c r="K825" s="127">
        <v>0</v>
      </c>
      <c r="L825" s="127">
        <v>0</v>
      </c>
      <c r="M825" s="156" t="s">
        <v>18</v>
      </c>
      <c r="N825" s="127" t="s">
        <v>18</v>
      </c>
      <c r="O825" s="158" t="s">
        <v>18</v>
      </c>
      <c r="P825" s="127" t="s">
        <v>18</v>
      </c>
      <c r="Q825" s="127" t="s">
        <v>18</v>
      </c>
      <c r="R825" s="158" t="s">
        <v>18</v>
      </c>
      <c r="S825" s="127" t="s">
        <v>18</v>
      </c>
    </row>
    <row r="826" spans="1:19" s="1" customFormat="1">
      <c r="A826" s="4" t="s">
        <v>20</v>
      </c>
      <c r="B826" s="2" t="s">
        <v>21</v>
      </c>
      <c r="C826" s="3" t="s">
        <v>1962</v>
      </c>
      <c r="D826" s="3" t="s">
        <v>1963</v>
      </c>
      <c r="E826" s="153">
        <v>1990</v>
      </c>
      <c r="F826" s="154">
        <v>0.05</v>
      </c>
      <c r="G826" s="153">
        <v>1890.5</v>
      </c>
      <c r="H826" s="127">
        <v>0</v>
      </c>
      <c r="I826" s="127">
        <v>0</v>
      </c>
      <c r="J826" s="127">
        <v>0</v>
      </c>
      <c r="K826" s="127">
        <v>0</v>
      </c>
      <c r="L826" s="127">
        <v>0</v>
      </c>
      <c r="M826" s="156" t="s">
        <v>18</v>
      </c>
      <c r="N826" s="127" t="s">
        <v>18</v>
      </c>
      <c r="O826" s="158" t="s">
        <v>18</v>
      </c>
      <c r="P826" s="127" t="s">
        <v>18</v>
      </c>
      <c r="Q826" s="127" t="s">
        <v>18</v>
      </c>
      <c r="R826" s="158" t="s">
        <v>18</v>
      </c>
      <c r="S826" s="127" t="s">
        <v>18</v>
      </c>
    </row>
    <row r="827" spans="1:19" s="1" customFormat="1">
      <c r="A827" s="4" t="s">
        <v>20</v>
      </c>
      <c r="B827" s="2" t="s">
        <v>21</v>
      </c>
      <c r="C827" s="3" t="s">
        <v>1964</v>
      </c>
      <c r="D827" s="3" t="s">
        <v>1965</v>
      </c>
      <c r="E827" s="153">
        <v>2440</v>
      </c>
      <c r="F827" s="154">
        <v>0.05</v>
      </c>
      <c r="G827" s="153">
        <v>2318</v>
      </c>
      <c r="H827" s="127">
        <v>0</v>
      </c>
      <c r="I827" s="127">
        <v>0</v>
      </c>
      <c r="J827" s="127">
        <v>0</v>
      </c>
      <c r="K827" s="127">
        <v>0</v>
      </c>
      <c r="L827" s="127">
        <v>0</v>
      </c>
      <c r="M827" s="156" t="s">
        <v>18</v>
      </c>
      <c r="N827" s="127" t="s">
        <v>18</v>
      </c>
      <c r="O827" s="158" t="s">
        <v>18</v>
      </c>
      <c r="P827" s="127" t="s">
        <v>18</v>
      </c>
      <c r="Q827" s="127" t="s">
        <v>18</v>
      </c>
      <c r="R827" s="158" t="s">
        <v>18</v>
      </c>
      <c r="S827" s="127" t="s">
        <v>18</v>
      </c>
    </row>
    <row r="828" spans="1:19" s="1" customFormat="1">
      <c r="A828" s="2" t="s">
        <v>1876</v>
      </c>
      <c r="B828" s="2" t="s">
        <v>21</v>
      </c>
      <c r="C828" s="3" t="s">
        <v>2028</v>
      </c>
      <c r="D828" s="3" t="s">
        <v>2029</v>
      </c>
      <c r="E828" s="153">
        <v>3675</v>
      </c>
      <c r="F828" s="154">
        <v>0.05</v>
      </c>
      <c r="G828" s="153">
        <v>3491.25</v>
      </c>
      <c r="H828" s="127">
        <v>0</v>
      </c>
      <c r="I828" s="127">
        <v>0</v>
      </c>
      <c r="J828" s="127">
        <v>0</v>
      </c>
      <c r="K828" s="127">
        <v>0</v>
      </c>
      <c r="L828" s="127">
        <v>0</v>
      </c>
      <c r="M828" s="156" t="s">
        <v>18</v>
      </c>
      <c r="N828" s="156" t="s">
        <v>18</v>
      </c>
      <c r="O828" s="156" t="s">
        <v>18</v>
      </c>
      <c r="P828" s="156" t="s">
        <v>18</v>
      </c>
      <c r="Q828" s="127" t="s">
        <v>18</v>
      </c>
      <c r="R828" s="156" t="s">
        <v>18</v>
      </c>
      <c r="S828" s="127" t="s">
        <v>18</v>
      </c>
    </row>
    <row r="829" spans="1:19" s="1" customFormat="1">
      <c r="A829" s="2" t="s">
        <v>1876</v>
      </c>
      <c r="B829" s="2" t="s">
        <v>21</v>
      </c>
      <c r="C829" s="3" t="s">
        <v>2030</v>
      </c>
      <c r="D829" s="3" t="s">
        <v>2031</v>
      </c>
      <c r="E829" s="153">
        <v>3475</v>
      </c>
      <c r="F829" s="154">
        <v>0.05</v>
      </c>
      <c r="G829" s="153">
        <v>3301.25</v>
      </c>
      <c r="H829" s="127">
        <v>0</v>
      </c>
      <c r="I829" s="127">
        <v>0</v>
      </c>
      <c r="J829" s="127">
        <v>0</v>
      </c>
      <c r="K829" s="127">
        <v>0</v>
      </c>
      <c r="L829" s="127">
        <v>0</v>
      </c>
      <c r="M829" s="156" t="s">
        <v>18</v>
      </c>
      <c r="N829" s="156" t="s">
        <v>18</v>
      </c>
      <c r="O829" s="156" t="s">
        <v>18</v>
      </c>
      <c r="P829" s="156" t="s">
        <v>18</v>
      </c>
      <c r="Q829" s="127" t="s">
        <v>18</v>
      </c>
      <c r="R829" s="156" t="s">
        <v>18</v>
      </c>
      <c r="S829" s="127" t="s">
        <v>18</v>
      </c>
    </row>
    <row r="830" spans="1:19" s="1" customFormat="1">
      <c r="A830" s="2" t="s">
        <v>1876</v>
      </c>
      <c r="B830" s="2" t="s">
        <v>21</v>
      </c>
      <c r="C830" s="3" t="s">
        <v>2032</v>
      </c>
      <c r="D830" s="3" t="s">
        <v>2033</v>
      </c>
      <c r="E830" s="153">
        <v>150</v>
      </c>
      <c r="F830" s="154">
        <v>0.05</v>
      </c>
      <c r="G830" s="153">
        <v>142.5</v>
      </c>
      <c r="H830" s="127">
        <v>0</v>
      </c>
      <c r="I830" s="127">
        <v>0</v>
      </c>
      <c r="J830" s="127">
        <v>0</v>
      </c>
      <c r="K830" s="127">
        <v>0</v>
      </c>
      <c r="L830" s="127">
        <v>0</v>
      </c>
      <c r="M830" s="156" t="s">
        <v>18</v>
      </c>
      <c r="N830" s="156" t="s">
        <v>18</v>
      </c>
      <c r="O830" s="156" t="s">
        <v>18</v>
      </c>
      <c r="P830" s="156" t="s">
        <v>18</v>
      </c>
      <c r="Q830" s="127" t="s">
        <v>18</v>
      </c>
      <c r="R830" s="156" t="s">
        <v>18</v>
      </c>
      <c r="S830" s="127" t="s">
        <v>18</v>
      </c>
    </row>
    <row r="831" spans="1:19" s="1" customFormat="1">
      <c r="A831" s="2" t="s">
        <v>1876</v>
      </c>
      <c r="B831" s="2" t="s">
        <v>21</v>
      </c>
      <c r="C831" s="3" t="s">
        <v>2100</v>
      </c>
      <c r="D831" s="3" t="s">
        <v>2101</v>
      </c>
      <c r="E831" s="153">
        <v>180</v>
      </c>
      <c r="F831" s="154">
        <v>0.05</v>
      </c>
      <c r="G831" s="153">
        <v>171</v>
      </c>
      <c r="H831" s="127">
        <v>0</v>
      </c>
      <c r="I831" s="127">
        <v>0</v>
      </c>
      <c r="J831" s="127">
        <v>0</v>
      </c>
      <c r="K831" s="127">
        <v>0</v>
      </c>
      <c r="L831" s="127">
        <v>0</v>
      </c>
      <c r="M831" s="156" t="s">
        <v>18</v>
      </c>
      <c r="N831" s="156" t="s">
        <v>18</v>
      </c>
      <c r="O831" s="156" t="s">
        <v>18</v>
      </c>
      <c r="P831" s="156" t="s">
        <v>18</v>
      </c>
      <c r="Q831" s="127" t="s">
        <v>18</v>
      </c>
      <c r="R831" s="156" t="s">
        <v>18</v>
      </c>
      <c r="S831" s="127" t="s">
        <v>18</v>
      </c>
    </row>
    <row r="832" spans="1:19" s="1" customFormat="1">
      <c r="A832" s="4" t="s">
        <v>20</v>
      </c>
      <c r="B832" s="2" t="s">
        <v>21</v>
      </c>
      <c r="C832" s="3" t="s">
        <v>2136</v>
      </c>
      <c r="D832" s="3" t="s">
        <v>2137</v>
      </c>
      <c r="E832" s="153">
        <v>3130</v>
      </c>
      <c r="F832" s="154">
        <v>0.05</v>
      </c>
      <c r="G832" s="153">
        <v>2973.5</v>
      </c>
      <c r="H832" s="127">
        <v>0</v>
      </c>
      <c r="I832" s="127">
        <v>0</v>
      </c>
      <c r="J832" s="127">
        <v>0</v>
      </c>
      <c r="K832" s="127">
        <v>0</v>
      </c>
      <c r="L832" s="127">
        <v>0</v>
      </c>
      <c r="M832" s="156" t="s">
        <v>18</v>
      </c>
      <c r="N832" s="127" t="s">
        <v>18</v>
      </c>
      <c r="O832" s="158" t="s">
        <v>18</v>
      </c>
      <c r="P832" s="127" t="s">
        <v>18</v>
      </c>
      <c r="Q832" s="127" t="s">
        <v>18</v>
      </c>
      <c r="R832" s="158" t="s">
        <v>18</v>
      </c>
      <c r="S832" s="127" t="s">
        <v>18</v>
      </c>
    </row>
    <row r="833" spans="1:19" s="1" customFormat="1" ht="43.5">
      <c r="A833" s="2" t="s">
        <v>15</v>
      </c>
      <c r="B833" s="2" t="s">
        <v>21</v>
      </c>
      <c r="C833" s="3" t="s">
        <v>2306</v>
      </c>
      <c r="D833" s="3" t="s">
        <v>2307</v>
      </c>
      <c r="E833" s="153">
        <v>215</v>
      </c>
      <c r="F833" s="154">
        <v>0.05</v>
      </c>
      <c r="G833" s="153">
        <v>204.25</v>
      </c>
      <c r="H833" s="127">
        <v>0</v>
      </c>
      <c r="I833" s="127">
        <v>0</v>
      </c>
      <c r="J833" s="127">
        <v>0</v>
      </c>
      <c r="K833" s="127">
        <v>0</v>
      </c>
      <c r="L833" s="127">
        <v>0</v>
      </c>
      <c r="M833" s="156" t="s">
        <v>18</v>
      </c>
      <c r="N833" s="156" t="s">
        <v>18</v>
      </c>
      <c r="O833" s="156" t="s">
        <v>18</v>
      </c>
      <c r="P833" s="156" t="s">
        <v>18</v>
      </c>
      <c r="Q833" s="127" t="s">
        <v>18</v>
      </c>
      <c r="R833" s="127" t="s">
        <v>18</v>
      </c>
      <c r="S833" s="127" t="s">
        <v>18</v>
      </c>
    </row>
    <row r="834" spans="1:19" s="1" customFormat="1" ht="58">
      <c r="A834" s="2" t="s">
        <v>15</v>
      </c>
      <c r="B834" s="2" t="s">
        <v>21</v>
      </c>
      <c r="C834" s="3" t="s">
        <v>2310</v>
      </c>
      <c r="D834" s="3" t="s">
        <v>2311</v>
      </c>
      <c r="E834" s="153">
        <v>900</v>
      </c>
      <c r="F834" s="154">
        <v>0.05</v>
      </c>
      <c r="G834" s="153">
        <v>855</v>
      </c>
      <c r="H834" s="127">
        <v>0</v>
      </c>
      <c r="I834" s="127">
        <v>0</v>
      </c>
      <c r="J834" s="127">
        <v>0</v>
      </c>
      <c r="K834" s="127">
        <v>0</v>
      </c>
      <c r="L834" s="127">
        <v>0</v>
      </c>
      <c r="M834" s="156" t="s">
        <v>18</v>
      </c>
      <c r="N834" s="156" t="s">
        <v>18</v>
      </c>
      <c r="O834" s="156" t="s">
        <v>18</v>
      </c>
      <c r="P834" s="156" t="s">
        <v>18</v>
      </c>
      <c r="Q834" s="127" t="s">
        <v>18</v>
      </c>
      <c r="R834" s="127" t="s">
        <v>18</v>
      </c>
      <c r="S834" s="127" t="s">
        <v>18</v>
      </c>
    </row>
    <row r="835" spans="1:19" s="1" customFormat="1" ht="43.5">
      <c r="A835" s="2" t="s">
        <v>15</v>
      </c>
      <c r="B835" s="2" t="s">
        <v>21</v>
      </c>
      <c r="C835" s="3" t="s">
        <v>2410</v>
      </c>
      <c r="D835" s="3" t="s">
        <v>2411</v>
      </c>
      <c r="E835" s="153">
        <v>775</v>
      </c>
      <c r="F835" s="154">
        <v>0.05</v>
      </c>
      <c r="G835" s="153">
        <v>736.25</v>
      </c>
      <c r="H835" s="127">
        <v>0</v>
      </c>
      <c r="I835" s="127">
        <v>0</v>
      </c>
      <c r="J835" s="127">
        <v>0</v>
      </c>
      <c r="K835" s="127">
        <v>0</v>
      </c>
      <c r="L835" s="127">
        <v>0</v>
      </c>
      <c r="M835" s="156" t="s">
        <v>18</v>
      </c>
      <c r="N835" s="156" t="s">
        <v>18</v>
      </c>
      <c r="O835" s="156" t="s">
        <v>18</v>
      </c>
      <c r="P835" s="156" t="s">
        <v>18</v>
      </c>
      <c r="Q835" s="127" t="s">
        <v>18</v>
      </c>
      <c r="R835" s="127" t="s">
        <v>18</v>
      </c>
      <c r="S835" s="127" t="s">
        <v>18</v>
      </c>
    </row>
    <row r="836" spans="1:19" s="1" customFormat="1">
      <c r="A836" s="2" t="s">
        <v>1797</v>
      </c>
      <c r="B836" s="2" t="s">
        <v>21</v>
      </c>
      <c r="C836" s="3" t="s">
        <v>2869</v>
      </c>
      <c r="D836" s="3" t="s">
        <v>2870</v>
      </c>
      <c r="E836" s="153">
        <v>175</v>
      </c>
      <c r="F836" s="154">
        <v>0.05</v>
      </c>
      <c r="G836" s="153">
        <v>166.25</v>
      </c>
      <c r="H836" s="127">
        <v>0</v>
      </c>
      <c r="I836" s="127">
        <v>0</v>
      </c>
      <c r="J836" s="127">
        <v>0</v>
      </c>
      <c r="K836" s="127">
        <v>0</v>
      </c>
      <c r="L836" s="127">
        <v>0</v>
      </c>
      <c r="M836" s="156" t="s">
        <v>18</v>
      </c>
      <c r="N836" s="156" t="s">
        <v>18</v>
      </c>
      <c r="O836" s="156" t="s">
        <v>18</v>
      </c>
      <c r="P836" s="156" t="s">
        <v>18</v>
      </c>
      <c r="Q836" s="127" t="s">
        <v>18</v>
      </c>
      <c r="R836" s="156" t="s">
        <v>18</v>
      </c>
      <c r="S836" s="127" t="s">
        <v>18</v>
      </c>
    </row>
    <row r="837" spans="1:19" s="1" customFormat="1">
      <c r="A837" s="2" t="s">
        <v>1797</v>
      </c>
      <c r="B837" s="2" t="s">
        <v>21</v>
      </c>
      <c r="C837" s="3" t="s">
        <v>2871</v>
      </c>
      <c r="D837" s="3" t="s">
        <v>2872</v>
      </c>
      <c r="E837" s="153">
        <v>210</v>
      </c>
      <c r="F837" s="154">
        <v>0.05</v>
      </c>
      <c r="G837" s="153">
        <v>199.5</v>
      </c>
      <c r="H837" s="127">
        <v>0</v>
      </c>
      <c r="I837" s="127">
        <v>0</v>
      </c>
      <c r="J837" s="127">
        <v>0</v>
      </c>
      <c r="K837" s="127">
        <v>0</v>
      </c>
      <c r="L837" s="127">
        <v>0</v>
      </c>
      <c r="M837" s="156" t="s">
        <v>18</v>
      </c>
      <c r="N837" s="156" t="s">
        <v>18</v>
      </c>
      <c r="O837" s="156" t="s">
        <v>18</v>
      </c>
      <c r="P837" s="156" t="s">
        <v>18</v>
      </c>
      <c r="Q837" s="127" t="s">
        <v>18</v>
      </c>
      <c r="R837" s="156" t="s">
        <v>18</v>
      </c>
      <c r="S837" s="127" t="s">
        <v>18</v>
      </c>
    </row>
    <row r="838" spans="1:19" s="1" customFormat="1">
      <c r="A838" s="4" t="s">
        <v>44</v>
      </c>
      <c r="B838" s="2" t="s">
        <v>45</v>
      </c>
      <c r="C838" s="205" t="s">
        <v>3357</v>
      </c>
      <c r="D838" s="3" t="s">
        <v>3287</v>
      </c>
      <c r="E838" s="164" t="s">
        <v>18</v>
      </c>
      <c r="F838" s="154" t="s">
        <v>18</v>
      </c>
      <c r="G838" s="153" t="s">
        <v>18</v>
      </c>
      <c r="H838" s="194">
        <v>0</v>
      </c>
      <c r="I838" s="194">
        <v>0</v>
      </c>
      <c r="J838" s="281">
        <v>0</v>
      </c>
      <c r="K838" s="192">
        <v>0</v>
      </c>
      <c r="L838" s="281">
        <v>0</v>
      </c>
      <c r="M838" s="156">
        <v>5001</v>
      </c>
      <c r="N838" s="127" t="s">
        <v>18</v>
      </c>
      <c r="O838" s="127" t="s">
        <v>18</v>
      </c>
      <c r="P838" s="127" t="s">
        <v>18</v>
      </c>
      <c r="Q838" s="127" t="s">
        <v>18</v>
      </c>
      <c r="R838" s="127" t="s">
        <v>18</v>
      </c>
      <c r="S838" s="127" t="s">
        <v>18</v>
      </c>
    </row>
    <row r="839" spans="1:19" s="1" customFormat="1">
      <c r="A839" s="4" t="s">
        <v>44</v>
      </c>
      <c r="B839" s="2" t="s">
        <v>45</v>
      </c>
      <c r="C839" s="205" t="s">
        <v>3358</v>
      </c>
      <c r="D839" s="3" t="s">
        <v>3288</v>
      </c>
      <c r="E839" s="164" t="s">
        <v>18</v>
      </c>
      <c r="F839" s="154" t="s">
        <v>18</v>
      </c>
      <c r="G839" s="153" t="s">
        <v>18</v>
      </c>
      <c r="H839" s="194">
        <v>0</v>
      </c>
      <c r="I839" s="194">
        <v>0</v>
      </c>
      <c r="J839" s="281">
        <v>0</v>
      </c>
      <c r="K839" s="192">
        <v>0</v>
      </c>
      <c r="L839" s="281">
        <v>0</v>
      </c>
      <c r="M839" s="156">
        <v>12000</v>
      </c>
      <c r="N839" s="127" t="s">
        <v>18</v>
      </c>
      <c r="O839" s="127" t="s">
        <v>18</v>
      </c>
      <c r="P839" s="127" t="s">
        <v>18</v>
      </c>
      <c r="Q839" s="127" t="s">
        <v>18</v>
      </c>
      <c r="R839" s="127" t="s">
        <v>18</v>
      </c>
      <c r="S839" s="127" t="s">
        <v>18</v>
      </c>
    </row>
    <row r="840" spans="1:19" s="1" customFormat="1">
      <c r="A840" s="4" t="s">
        <v>44</v>
      </c>
      <c r="B840" s="2" t="s">
        <v>45</v>
      </c>
      <c r="C840" s="205" t="s">
        <v>3359</v>
      </c>
      <c r="D840" s="3" t="s">
        <v>3289</v>
      </c>
      <c r="E840" s="164" t="s">
        <v>18</v>
      </c>
      <c r="F840" s="154" t="s">
        <v>18</v>
      </c>
      <c r="G840" s="153" t="s">
        <v>18</v>
      </c>
      <c r="H840" s="194">
        <v>0</v>
      </c>
      <c r="I840" s="194">
        <v>0</v>
      </c>
      <c r="J840" s="281">
        <v>0</v>
      </c>
      <c r="K840" s="192">
        <v>0</v>
      </c>
      <c r="L840" s="281">
        <v>0</v>
      </c>
      <c r="M840" s="156">
        <v>15000</v>
      </c>
      <c r="N840" s="127" t="s">
        <v>18</v>
      </c>
      <c r="O840" s="127" t="s">
        <v>18</v>
      </c>
      <c r="P840" s="127" t="s">
        <v>18</v>
      </c>
      <c r="Q840" s="127" t="s">
        <v>18</v>
      </c>
      <c r="R840" s="127" t="s">
        <v>18</v>
      </c>
      <c r="S840" s="127" t="s">
        <v>18</v>
      </c>
    </row>
    <row r="841" spans="1:19" s="1" customFormat="1">
      <c r="A841" s="4" t="s">
        <v>44</v>
      </c>
      <c r="B841" s="2" t="s">
        <v>45</v>
      </c>
      <c r="C841" s="3" t="s">
        <v>46</v>
      </c>
      <c r="D841" s="3" t="s">
        <v>47</v>
      </c>
      <c r="E841" s="153">
        <v>107040</v>
      </c>
      <c r="F841" s="154">
        <v>0.05</v>
      </c>
      <c r="G841" s="153">
        <v>101688</v>
      </c>
      <c r="H841" s="127">
        <v>0</v>
      </c>
      <c r="I841" s="127">
        <v>0</v>
      </c>
      <c r="J841" s="127">
        <v>0</v>
      </c>
      <c r="K841" s="127">
        <v>0</v>
      </c>
      <c r="L841" s="127">
        <v>0</v>
      </c>
      <c r="M841" s="192">
        <v>21411</v>
      </c>
      <c r="N841" s="156" t="s">
        <v>18</v>
      </c>
      <c r="O841" s="158" t="s">
        <v>18</v>
      </c>
      <c r="P841" s="156" t="s">
        <v>18</v>
      </c>
      <c r="Q841" s="127" t="s">
        <v>18</v>
      </c>
      <c r="R841" s="158" t="s">
        <v>18</v>
      </c>
      <c r="S841" s="127" t="s">
        <v>18</v>
      </c>
    </row>
    <row r="842" spans="1:19" s="1" customFormat="1">
      <c r="A842" s="4" t="s">
        <v>44</v>
      </c>
      <c r="B842" s="2" t="s">
        <v>45</v>
      </c>
      <c r="C842" s="3" t="s">
        <v>48</v>
      </c>
      <c r="D842" s="3" t="s">
        <v>49</v>
      </c>
      <c r="E842" s="153" t="s">
        <v>18</v>
      </c>
      <c r="F842" s="154" t="s">
        <v>18</v>
      </c>
      <c r="G842" s="153" t="s">
        <v>18</v>
      </c>
      <c r="H842" s="127">
        <v>0</v>
      </c>
      <c r="I842" s="127">
        <v>0</v>
      </c>
      <c r="J842" s="127">
        <v>0</v>
      </c>
      <c r="K842" s="127">
        <v>0</v>
      </c>
      <c r="L842" s="127">
        <v>0</v>
      </c>
      <c r="M842" s="192">
        <v>21207</v>
      </c>
      <c r="N842" s="156" t="s">
        <v>18</v>
      </c>
      <c r="O842" s="158" t="s">
        <v>18</v>
      </c>
      <c r="P842" s="156" t="s">
        <v>18</v>
      </c>
      <c r="Q842" s="127" t="s">
        <v>18</v>
      </c>
      <c r="R842" s="158" t="s">
        <v>18</v>
      </c>
      <c r="S842" s="127" t="s">
        <v>18</v>
      </c>
    </row>
    <row r="843" spans="1:19" s="1" customFormat="1">
      <c r="A843" s="4" t="s">
        <v>44</v>
      </c>
      <c r="B843" s="2" t="s">
        <v>45</v>
      </c>
      <c r="C843" s="3" t="s">
        <v>50</v>
      </c>
      <c r="D843" s="3" t="s">
        <v>51</v>
      </c>
      <c r="E843" s="153">
        <v>182970</v>
      </c>
      <c r="F843" s="154">
        <v>0.05</v>
      </c>
      <c r="G843" s="153">
        <v>173821.5</v>
      </c>
      <c r="H843" s="127">
        <v>0</v>
      </c>
      <c r="I843" s="127">
        <v>0</v>
      </c>
      <c r="J843" s="127">
        <v>0</v>
      </c>
      <c r="K843" s="127">
        <v>0</v>
      </c>
      <c r="L843" s="127">
        <v>0</v>
      </c>
      <c r="M843" s="192">
        <v>36597</v>
      </c>
      <c r="N843" s="156" t="s">
        <v>18</v>
      </c>
      <c r="O843" s="158" t="s">
        <v>18</v>
      </c>
      <c r="P843" s="156" t="s">
        <v>18</v>
      </c>
      <c r="Q843" s="127" t="s">
        <v>18</v>
      </c>
      <c r="R843" s="158" t="s">
        <v>18</v>
      </c>
      <c r="S843" s="127" t="s">
        <v>18</v>
      </c>
    </row>
    <row r="844" spans="1:19" s="1" customFormat="1">
      <c r="A844" s="4" t="s">
        <v>44</v>
      </c>
      <c r="B844" s="2" t="s">
        <v>45</v>
      </c>
      <c r="C844" s="3" t="s">
        <v>52</v>
      </c>
      <c r="D844" s="3" t="s">
        <v>53</v>
      </c>
      <c r="E844" s="153">
        <v>54162</v>
      </c>
      <c r="F844" s="154">
        <v>0.05</v>
      </c>
      <c r="G844" s="153">
        <v>51453.899999999994</v>
      </c>
      <c r="H844" s="127">
        <v>0</v>
      </c>
      <c r="I844" s="127">
        <v>0</v>
      </c>
      <c r="J844" s="127">
        <v>0</v>
      </c>
      <c r="K844" s="127">
        <v>0</v>
      </c>
      <c r="L844" s="127">
        <v>0</v>
      </c>
      <c r="M844" s="192">
        <v>10836</v>
      </c>
      <c r="N844" s="156" t="s">
        <v>18</v>
      </c>
      <c r="O844" s="158" t="s">
        <v>18</v>
      </c>
      <c r="P844" s="156" t="s">
        <v>18</v>
      </c>
      <c r="Q844" s="127" t="s">
        <v>18</v>
      </c>
      <c r="R844" s="158" t="s">
        <v>18</v>
      </c>
      <c r="S844" s="127" t="s">
        <v>18</v>
      </c>
    </row>
    <row r="845" spans="1:19" s="1" customFormat="1">
      <c r="A845" s="4" t="s">
        <v>44</v>
      </c>
      <c r="B845" s="2" t="s">
        <v>45</v>
      </c>
      <c r="C845" s="3" t="s">
        <v>54</v>
      </c>
      <c r="D845" s="3" t="s">
        <v>55</v>
      </c>
      <c r="E845" s="153" t="s">
        <v>18</v>
      </c>
      <c r="F845" s="154" t="s">
        <v>18</v>
      </c>
      <c r="G845" s="153" t="s">
        <v>18</v>
      </c>
      <c r="H845" s="127">
        <v>0</v>
      </c>
      <c r="I845" s="127">
        <v>0</v>
      </c>
      <c r="J845" s="127">
        <v>0</v>
      </c>
      <c r="K845" s="127">
        <v>0</v>
      </c>
      <c r="L845" s="127">
        <v>0</v>
      </c>
      <c r="M845" s="192">
        <v>8190</v>
      </c>
      <c r="N845" s="156" t="s">
        <v>18</v>
      </c>
      <c r="O845" s="158" t="s">
        <v>18</v>
      </c>
      <c r="P845" s="156" t="s">
        <v>18</v>
      </c>
      <c r="Q845" s="127" t="s">
        <v>18</v>
      </c>
      <c r="R845" s="158" t="s">
        <v>18</v>
      </c>
      <c r="S845" s="127" t="s">
        <v>18</v>
      </c>
    </row>
    <row r="846" spans="1:19" s="1" customFormat="1">
      <c r="A846" s="4" t="s">
        <v>44</v>
      </c>
      <c r="B846" s="2" t="s">
        <v>45</v>
      </c>
      <c r="C846" s="3" t="s">
        <v>56</v>
      </c>
      <c r="D846" s="3" t="s">
        <v>57</v>
      </c>
      <c r="E846" s="153" t="s">
        <v>18</v>
      </c>
      <c r="F846" s="154" t="s">
        <v>18</v>
      </c>
      <c r="G846" s="153" t="s">
        <v>18</v>
      </c>
      <c r="H846" s="127">
        <v>0</v>
      </c>
      <c r="I846" s="127">
        <v>0</v>
      </c>
      <c r="J846" s="127">
        <v>0</v>
      </c>
      <c r="K846" s="127">
        <v>0</v>
      </c>
      <c r="L846" s="127">
        <v>0</v>
      </c>
      <c r="M846" s="192">
        <v>10920</v>
      </c>
      <c r="N846" s="156" t="s">
        <v>18</v>
      </c>
      <c r="O846" s="158" t="s">
        <v>18</v>
      </c>
      <c r="P846" s="156" t="s">
        <v>18</v>
      </c>
      <c r="Q846" s="127" t="s">
        <v>18</v>
      </c>
      <c r="R846" s="158" t="s">
        <v>18</v>
      </c>
      <c r="S846" s="127" t="s">
        <v>18</v>
      </c>
    </row>
    <row r="847" spans="1:19" s="1" customFormat="1">
      <c r="A847" s="4" t="s">
        <v>44</v>
      </c>
      <c r="B847" s="2" t="s">
        <v>45</v>
      </c>
      <c r="C847" s="3" t="s">
        <v>58</v>
      </c>
      <c r="D847" s="3" t="s">
        <v>59</v>
      </c>
      <c r="E847" s="153">
        <v>16362</v>
      </c>
      <c r="F847" s="154">
        <v>0.05</v>
      </c>
      <c r="G847" s="153">
        <v>15543.9</v>
      </c>
      <c r="H847" s="127">
        <v>0</v>
      </c>
      <c r="I847" s="127">
        <v>0</v>
      </c>
      <c r="J847" s="127">
        <v>0</v>
      </c>
      <c r="K847" s="127">
        <v>0</v>
      </c>
      <c r="L847" s="127">
        <v>0</v>
      </c>
      <c r="M847" s="192">
        <v>3276</v>
      </c>
      <c r="N847" s="156" t="s">
        <v>18</v>
      </c>
      <c r="O847" s="158" t="s">
        <v>18</v>
      </c>
      <c r="P847" s="156" t="s">
        <v>18</v>
      </c>
      <c r="Q847" s="127" t="s">
        <v>18</v>
      </c>
      <c r="R847" s="158" t="s">
        <v>18</v>
      </c>
      <c r="S847" s="127" t="s">
        <v>18</v>
      </c>
    </row>
    <row r="848" spans="1:19" s="1" customFormat="1">
      <c r="A848" s="4" t="s">
        <v>44</v>
      </c>
      <c r="B848" s="2" t="s">
        <v>45</v>
      </c>
      <c r="C848" s="3" t="s">
        <v>60</v>
      </c>
      <c r="D848" s="3" t="s">
        <v>61</v>
      </c>
      <c r="E848" s="153" t="s">
        <v>18</v>
      </c>
      <c r="F848" s="154" t="s">
        <v>18</v>
      </c>
      <c r="G848" s="153" t="s">
        <v>18</v>
      </c>
      <c r="H848" s="127">
        <v>0</v>
      </c>
      <c r="I848" s="127">
        <v>0</v>
      </c>
      <c r="J848" s="127">
        <v>0</v>
      </c>
      <c r="K848" s="127">
        <v>0</v>
      </c>
      <c r="L848" s="127">
        <v>0</v>
      </c>
      <c r="M848" s="192">
        <v>2370</v>
      </c>
      <c r="N848" s="156" t="s">
        <v>18</v>
      </c>
      <c r="O848" s="158" t="s">
        <v>18</v>
      </c>
      <c r="P848" s="156" t="s">
        <v>18</v>
      </c>
      <c r="Q848" s="127" t="s">
        <v>18</v>
      </c>
      <c r="R848" s="158" t="s">
        <v>18</v>
      </c>
      <c r="S848" s="127" t="s">
        <v>18</v>
      </c>
    </row>
    <row r="849" spans="1:19" s="1" customFormat="1">
      <c r="A849" s="4" t="s">
        <v>44</v>
      </c>
      <c r="B849" s="2" t="s">
        <v>45</v>
      </c>
      <c r="C849" s="3" t="s">
        <v>62</v>
      </c>
      <c r="D849" s="3" t="s">
        <v>63</v>
      </c>
      <c r="E849" s="153" t="s">
        <v>18</v>
      </c>
      <c r="F849" s="154" t="s">
        <v>18</v>
      </c>
      <c r="G849" s="153" t="s">
        <v>18</v>
      </c>
      <c r="H849" s="127">
        <v>0</v>
      </c>
      <c r="I849" s="127">
        <v>0</v>
      </c>
      <c r="J849" s="127">
        <v>0</v>
      </c>
      <c r="K849" s="127">
        <v>0</v>
      </c>
      <c r="L849" s="127">
        <v>0</v>
      </c>
      <c r="M849" s="192">
        <v>3540</v>
      </c>
      <c r="N849" s="156" t="s">
        <v>18</v>
      </c>
      <c r="O849" s="158" t="s">
        <v>18</v>
      </c>
      <c r="P849" s="156" t="s">
        <v>18</v>
      </c>
      <c r="Q849" s="127" t="s">
        <v>18</v>
      </c>
      <c r="R849" s="158" t="s">
        <v>18</v>
      </c>
      <c r="S849" s="127" t="s">
        <v>18</v>
      </c>
    </row>
    <row r="850" spans="1:19" s="1" customFormat="1">
      <c r="A850" s="4" t="s">
        <v>44</v>
      </c>
      <c r="B850" s="2" t="s">
        <v>45</v>
      </c>
      <c r="C850" s="3" t="s">
        <v>64</v>
      </c>
      <c r="D850" s="300" t="s">
        <v>65</v>
      </c>
      <c r="E850" s="153">
        <v>30732</v>
      </c>
      <c r="F850" s="154">
        <v>0.05</v>
      </c>
      <c r="G850" s="153">
        <v>29195.399999999998</v>
      </c>
      <c r="H850" s="127">
        <v>0</v>
      </c>
      <c r="I850" s="127">
        <v>0</v>
      </c>
      <c r="J850" s="127">
        <v>0</v>
      </c>
      <c r="K850" s="127">
        <v>0</v>
      </c>
      <c r="L850" s="127">
        <v>0</v>
      </c>
      <c r="M850" s="192">
        <v>6150</v>
      </c>
      <c r="N850" s="156" t="s">
        <v>18</v>
      </c>
      <c r="O850" s="158" t="s">
        <v>18</v>
      </c>
      <c r="P850" s="156" t="s">
        <v>18</v>
      </c>
      <c r="Q850" s="127" t="s">
        <v>18</v>
      </c>
      <c r="R850" s="158" t="s">
        <v>18</v>
      </c>
      <c r="S850" s="127" t="s">
        <v>18</v>
      </c>
    </row>
    <row r="851" spans="1:19" s="1" customFormat="1">
      <c r="A851" s="4" t="s">
        <v>44</v>
      </c>
      <c r="B851" s="2" t="s">
        <v>45</v>
      </c>
      <c r="C851" s="3" t="s">
        <v>66</v>
      </c>
      <c r="D851" s="3" t="s">
        <v>67</v>
      </c>
      <c r="E851" s="164" t="s">
        <v>18</v>
      </c>
      <c r="F851" s="154" t="s">
        <v>18</v>
      </c>
      <c r="G851" s="153" t="s">
        <v>18</v>
      </c>
      <c r="H851" s="127">
        <v>0</v>
      </c>
      <c r="I851" s="127">
        <v>0</v>
      </c>
      <c r="J851" s="127">
        <v>0</v>
      </c>
      <c r="K851" s="127">
        <v>0</v>
      </c>
      <c r="L851" s="127">
        <v>0</v>
      </c>
      <c r="M851" s="192">
        <v>4743</v>
      </c>
      <c r="N851" s="156" t="s">
        <v>18</v>
      </c>
      <c r="O851" s="158" t="s">
        <v>18</v>
      </c>
      <c r="P851" s="156" t="s">
        <v>18</v>
      </c>
      <c r="Q851" s="127" t="s">
        <v>18</v>
      </c>
      <c r="R851" s="158" t="s">
        <v>18</v>
      </c>
      <c r="S851" s="127" t="s">
        <v>18</v>
      </c>
    </row>
    <row r="852" spans="1:19" s="1" customFormat="1">
      <c r="A852" s="4" t="s">
        <v>44</v>
      </c>
      <c r="B852" s="2" t="s">
        <v>45</v>
      </c>
      <c r="C852" s="3" t="s">
        <v>68</v>
      </c>
      <c r="D852" s="3" t="s">
        <v>69</v>
      </c>
      <c r="E852" s="164" t="s">
        <v>18</v>
      </c>
      <c r="F852" s="154" t="s">
        <v>18</v>
      </c>
      <c r="G852" s="153" t="s">
        <v>18</v>
      </c>
      <c r="H852" s="127">
        <v>0</v>
      </c>
      <c r="I852" s="127">
        <v>0</v>
      </c>
      <c r="J852" s="127">
        <v>0</v>
      </c>
      <c r="K852" s="127">
        <v>0</v>
      </c>
      <c r="L852" s="127">
        <v>0</v>
      </c>
      <c r="M852" s="192">
        <v>6324</v>
      </c>
      <c r="N852" s="156" t="s">
        <v>18</v>
      </c>
      <c r="O852" s="158" t="s">
        <v>18</v>
      </c>
      <c r="P852" s="156" t="s">
        <v>18</v>
      </c>
      <c r="Q852" s="127" t="s">
        <v>18</v>
      </c>
      <c r="R852" s="158" t="s">
        <v>18</v>
      </c>
      <c r="S852" s="127" t="s">
        <v>18</v>
      </c>
    </row>
    <row r="853" spans="1:19" s="1" customFormat="1">
      <c r="A853" s="4" t="s">
        <v>44</v>
      </c>
      <c r="B853" s="2" t="s">
        <v>45</v>
      </c>
      <c r="C853" s="3" t="s">
        <v>70</v>
      </c>
      <c r="D853" s="3" t="s">
        <v>71</v>
      </c>
      <c r="E853" s="164" t="s">
        <v>18</v>
      </c>
      <c r="F853" s="154" t="s">
        <v>18</v>
      </c>
      <c r="G853" s="153" t="s">
        <v>18</v>
      </c>
      <c r="H853" s="127">
        <v>0</v>
      </c>
      <c r="I853" s="127">
        <v>0</v>
      </c>
      <c r="J853" s="127">
        <v>0</v>
      </c>
      <c r="K853" s="127">
        <v>0</v>
      </c>
      <c r="L853" s="127">
        <v>0</v>
      </c>
      <c r="M853" s="192">
        <v>1250</v>
      </c>
      <c r="N853" s="156" t="s">
        <v>18</v>
      </c>
      <c r="O853" s="158" t="s">
        <v>18</v>
      </c>
      <c r="P853" s="156" t="s">
        <v>18</v>
      </c>
      <c r="Q853" s="127" t="s">
        <v>18</v>
      </c>
      <c r="R853" s="158" t="s">
        <v>18</v>
      </c>
      <c r="S853" s="127" t="s">
        <v>18</v>
      </c>
    </row>
    <row r="854" spans="1:19" s="1" customFormat="1">
      <c r="A854" s="4" t="s">
        <v>44</v>
      </c>
      <c r="B854" s="2" t="s">
        <v>45</v>
      </c>
      <c r="C854" s="3" t="s">
        <v>72</v>
      </c>
      <c r="D854" s="299" t="s">
        <v>73</v>
      </c>
      <c r="E854" s="164" t="s">
        <v>18</v>
      </c>
      <c r="F854" s="154" t="s">
        <v>18</v>
      </c>
      <c r="G854" s="153" t="s">
        <v>18</v>
      </c>
      <c r="H854" s="127">
        <v>0</v>
      </c>
      <c r="I854" s="127">
        <v>0</v>
      </c>
      <c r="J854" s="127">
        <v>0</v>
      </c>
      <c r="K854" s="127">
        <v>0</v>
      </c>
      <c r="L854" s="127">
        <v>0</v>
      </c>
      <c r="M854" s="192">
        <v>1865</v>
      </c>
      <c r="N854" s="156" t="s">
        <v>18</v>
      </c>
      <c r="O854" s="158" t="s">
        <v>18</v>
      </c>
      <c r="P854" s="156" t="s">
        <v>18</v>
      </c>
      <c r="Q854" s="127" t="s">
        <v>18</v>
      </c>
      <c r="R854" s="158" t="s">
        <v>18</v>
      </c>
      <c r="S854" s="127" t="s">
        <v>18</v>
      </c>
    </row>
    <row r="855" spans="1:19" s="1" customFormat="1">
      <c r="A855" s="4" t="s">
        <v>44</v>
      </c>
      <c r="B855" s="2" t="s">
        <v>45</v>
      </c>
      <c r="C855" s="3" t="s">
        <v>74</v>
      </c>
      <c r="D855" s="3" t="s">
        <v>75</v>
      </c>
      <c r="E855" s="153">
        <v>9240</v>
      </c>
      <c r="F855" s="154">
        <v>0.05</v>
      </c>
      <c r="G855" s="153">
        <v>8778</v>
      </c>
      <c r="H855" s="127">
        <v>0</v>
      </c>
      <c r="I855" s="127">
        <v>0</v>
      </c>
      <c r="J855" s="127">
        <v>0</v>
      </c>
      <c r="K855" s="127">
        <v>0</v>
      </c>
      <c r="L855" s="127">
        <v>0</v>
      </c>
      <c r="M855" s="192">
        <v>1851</v>
      </c>
      <c r="N855" s="156" t="s">
        <v>18</v>
      </c>
      <c r="O855" s="158" t="s">
        <v>18</v>
      </c>
      <c r="P855" s="156" t="s">
        <v>18</v>
      </c>
      <c r="Q855" s="127" t="s">
        <v>18</v>
      </c>
      <c r="R855" s="158" t="s">
        <v>18</v>
      </c>
      <c r="S855" s="127" t="s">
        <v>18</v>
      </c>
    </row>
    <row r="856" spans="1:19" s="1" customFormat="1" ht="29">
      <c r="A856" s="4" t="s">
        <v>44</v>
      </c>
      <c r="B856" s="2" t="s">
        <v>45</v>
      </c>
      <c r="C856" s="3" t="s">
        <v>76</v>
      </c>
      <c r="D856" s="3" t="s">
        <v>77</v>
      </c>
      <c r="E856" s="153">
        <v>1011</v>
      </c>
      <c r="F856" s="154">
        <v>0.05</v>
      </c>
      <c r="G856" s="153">
        <v>960.44999999999993</v>
      </c>
      <c r="H856" s="127">
        <v>0</v>
      </c>
      <c r="I856" s="127">
        <v>0</v>
      </c>
      <c r="J856" s="127">
        <v>0</v>
      </c>
      <c r="K856" s="127">
        <v>0</v>
      </c>
      <c r="L856" s="127">
        <v>0</v>
      </c>
      <c r="M856" s="192">
        <v>204</v>
      </c>
      <c r="N856" s="156" t="s">
        <v>18</v>
      </c>
      <c r="O856" s="158" t="s">
        <v>18</v>
      </c>
      <c r="P856" s="156" t="s">
        <v>18</v>
      </c>
      <c r="Q856" s="127" t="s">
        <v>18</v>
      </c>
      <c r="R856" s="158" t="s">
        <v>18</v>
      </c>
      <c r="S856" s="127" t="s">
        <v>18</v>
      </c>
    </row>
    <row r="857" spans="1:19" s="1" customFormat="1" ht="29">
      <c r="A857" s="4" t="s">
        <v>44</v>
      </c>
      <c r="B857" s="2" t="s">
        <v>45</v>
      </c>
      <c r="C857" s="3" t="s">
        <v>78</v>
      </c>
      <c r="D857" s="3" t="s">
        <v>79</v>
      </c>
      <c r="E857" s="153">
        <v>5979</v>
      </c>
      <c r="F857" s="154">
        <v>0.05</v>
      </c>
      <c r="G857" s="153">
        <v>5680.05</v>
      </c>
      <c r="H857" s="127">
        <v>0</v>
      </c>
      <c r="I857" s="127">
        <v>0</v>
      </c>
      <c r="J857" s="127">
        <v>0</v>
      </c>
      <c r="K857" s="127">
        <v>0</v>
      </c>
      <c r="L857" s="127">
        <v>0</v>
      </c>
      <c r="M857" s="192">
        <v>1197</v>
      </c>
      <c r="N857" s="156" t="s">
        <v>18</v>
      </c>
      <c r="O857" s="158" t="s">
        <v>18</v>
      </c>
      <c r="P857" s="156" t="s">
        <v>18</v>
      </c>
      <c r="Q857" s="127" t="s">
        <v>18</v>
      </c>
      <c r="R857" s="158" t="s">
        <v>18</v>
      </c>
      <c r="S857" s="127" t="s">
        <v>18</v>
      </c>
    </row>
    <row r="858" spans="1:19" s="1" customFormat="1">
      <c r="A858" s="4" t="s">
        <v>44</v>
      </c>
      <c r="B858" s="2" t="s">
        <v>45</v>
      </c>
      <c r="C858" s="3" t="s">
        <v>80</v>
      </c>
      <c r="D858" s="3" t="s">
        <v>81</v>
      </c>
      <c r="E858" s="153">
        <v>2001</v>
      </c>
      <c r="F858" s="154">
        <v>0.05</v>
      </c>
      <c r="G858" s="153">
        <v>1900.9499999999998</v>
      </c>
      <c r="H858" s="127">
        <v>0</v>
      </c>
      <c r="I858" s="127">
        <v>0</v>
      </c>
      <c r="J858" s="127">
        <v>0</v>
      </c>
      <c r="K858" s="127">
        <v>0</v>
      </c>
      <c r="L858" s="127">
        <v>0</v>
      </c>
      <c r="M858" s="192">
        <v>402</v>
      </c>
      <c r="N858" s="156" t="s">
        <v>18</v>
      </c>
      <c r="O858" s="158" t="s">
        <v>18</v>
      </c>
      <c r="P858" s="156" t="s">
        <v>18</v>
      </c>
      <c r="Q858" s="127" t="s">
        <v>18</v>
      </c>
      <c r="R858" s="158" t="s">
        <v>18</v>
      </c>
      <c r="S858" s="127" t="s">
        <v>18</v>
      </c>
    </row>
    <row r="859" spans="1:19" s="1" customFormat="1">
      <c r="A859" s="4" t="s">
        <v>44</v>
      </c>
      <c r="B859" s="2" t="s">
        <v>45</v>
      </c>
      <c r="C859" s="3" t="s">
        <v>82</v>
      </c>
      <c r="D859" s="3" t="s">
        <v>83</v>
      </c>
      <c r="E859" s="153">
        <v>3000</v>
      </c>
      <c r="F859" s="154">
        <v>0.05</v>
      </c>
      <c r="G859" s="153">
        <v>2850</v>
      </c>
      <c r="H859" s="127">
        <v>0</v>
      </c>
      <c r="I859" s="127">
        <v>0</v>
      </c>
      <c r="J859" s="127">
        <v>0</v>
      </c>
      <c r="K859" s="127">
        <v>0</v>
      </c>
      <c r="L859" s="127">
        <v>0</v>
      </c>
      <c r="M859" s="192">
        <v>600</v>
      </c>
      <c r="N859" s="156" t="s">
        <v>18</v>
      </c>
      <c r="O859" s="158" t="s">
        <v>18</v>
      </c>
      <c r="P859" s="156" t="s">
        <v>18</v>
      </c>
      <c r="Q859" s="127" t="s">
        <v>18</v>
      </c>
      <c r="R859" s="158" t="s">
        <v>18</v>
      </c>
      <c r="S859" s="127" t="s">
        <v>18</v>
      </c>
    </row>
    <row r="860" spans="1:19" s="1" customFormat="1">
      <c r="A860" s="4" t="s">
        <v>44</v>
      </c>
      <c r="B860" s="2" t="s">
        <v>45</v>
      </c>
      <c r="C860" s="3" t="s">
        <v>84</v>
      </c>
      <c r="D860" s="3" t="s">
        <v>85</v>
      </c>
      <c r="E860" s="153">
        <v>3990</v>
      </c>
      <c r="F860" s="154">
        <v>0.05</v>
      </c>
      <c r="G860" s="153">
        <v>3790.5</v>
      </c>
      <c r="H860" s="127">
        <v>0</v>
      </c>
      <c r="I860" s="127">
        <v>0</v>
      </c>
      <c r="J860" s="127">
        <v>0</v>
      </c>
      <c r="K860" s="127">
        <v>0</v>
      </c>
      <c r="L860" s="127">
        <v>0</v>
      </c>
      <c r="M860" s="192">
        <v>798</v>
      </c>
      <c r="N860" s="156" t="s">
        <v>18</v>
      </c>
      <c r="O860" s="158" t="s">
        <v>18</v>
      </c>
      <c r="P860" s="156" t="s">
        <v>18</v>
      </c>
      <c r="Q860" s="127" t="s">
        <v>18</v>
      </c>
      <c r="R860" s="158" t="s">
        <v>18</v>
      </c>
      <c r="S860" s="127" t="s">
        <v>18</v>
      </c>
    </row>
    <row r="861" spans="1:19" s="1" customFormat="1">
      <c r="A861" s="4" t="s">
        <v>44</v>
      </c>
      <c r="B861" s="2" t="s">
        <v>45</v>
      </c>
      <c r="C861" s="3" t="s">
        <v>86</v>
      </c>
      <c r="D861" s="3" t="s">
        <v>87</v>
      </c>
      <c r="E861" s="153">
        <v>2520</v>
      </c>
      <c r="F861" s="154">
        <v>0.05</v>
      </c>
      <c r="G861" s="153">
        <v>2394</v>
      </c>
      <c r="H861" s="127">
        <v>0</v>
      </c>
      <c r="I861" s="127">
        <v>0</v>
      </c>
      <c r="J861" s="127">
        <v>0</v>
      </c>
      <c r="K861" s="127">
        <v>0</v>
      </c>
      <c r="L861" s="127">
        <v>0</v>
      </c>
      <c r="M861" s="192">
        <v>504</v>
      </c>
      <c r="N861" s="156" t="s">
        <v>18</v>
      </c>
      <c r="O861" s="158" t="s">
        <v>18</v>
      </c>
      <c r="P861" s="156" t="s">
        <v>18</v>
      </c>
      <c r="Q861" s="127" t="s">
        <v>18</v>
      </c>
      <c r="R861" s="158" t="s">
        <v>18</v>
      </c>
      <c r="S861" s="127" t="s">
        <v>18</v>
      </c>
    </row>
    <row r="862" spans="1:19" s="1" customFormat="1">
      <c r="A862" s="4" t="s">
        <v>44</v>
      </c>
      <c r="B862" s="2" t="s">
        <v>45</v>
      </c>
      <c r="C862" s="3" t="s">
        <v>88</v>
      </c>
      <c r="D862" s="3" t="s">
        <v>89</v>
      </c>
      <c r="E862" s="153">
        <v>7671</v>
      </c>
      <c r="F862" s="154">
        <v>0.05</v>
      </c>
      <c r="G862" s="153">
        <v>7287.45</v>
      </c>
      <c r="H862" s="127">
        <v>0</v>
      </c>
      <c r="I862" s="127">
        <v>0</v>
      </c>
      <c r="J862" s="127">
        <v>0</v>
      </c>
      <c r="K862" s="127">
        <v>0</v>
      </c>
      <c r="L862" s="127">
        <v>0</v>
      </c>
      <c r="M862" s="192">
        <v>1536</v>
      </c>
      <c r="N862" s="156" t="s">
        <v>18</v>
      </c>
      <c r="O862" s="158" t="s">
        <v>18</v>
      </c>
      <c r="P862" s="156" t="s">
        <v>18</v>
      </c>
      <c r="Q862" s="127" t="s">
        <v>18</v>
      </c>
      <c r="R862" s="158" t="s">
        <v>18</v>
      </c>
      <c r="S862" s="127" t="s">
        <v>18</v>
      </c>
    </row>
    <row r="863" spans="1:19" s="1" customFormat="1">
      <c r="A863" s="4" t="s">
        <v>44</v>
      </c>
      <c r="B863" s="2" t="s">
        <v>45</v>
      </c>
      <c r="C863" s="3" t="s">
        <v>90</v>
      </c>
      <c r="D863" s="3" t="s">
        <v>91</v>
      </c>
      <c r="E863" s="153">
        <v>13749</v>
      </c>
      <c r="F863" s="154">
        <v>0.05</v>
      </c>
      <c r="G863" s="153">
        <v>13061.55</v>
      </c>
      <c r="H863" s="127">
        <v>0</v>
      </c>
      <c r="I863" s="127">
        <v>0</v>
      </c>
      <c r="J863" s="127">
        <v>0</v>
      </c>
      <c r="K863" s="127">
        <v>0</v>
      </c>
      <c r="L863" s="127">
        <v>0</v>
      </c>
      <c r="M863" s="192">
        <v>2751</v>
      </c>
      <c r="N863" s="156" t="s">
        <v>18</v>
      </c>
      <c r="O863" s="158" t="s">
        <v>18</v>
      </c>
      <c r="P863" s="156" t="s">
        <v>18</v>
      </c>
      <c r="Q863" s="127" t="s">
        <v>18</v>
      </c>
      <c r="R863" s="158" t="s">
        <v>18</v>
      </c>
      <c r="S863" s="127" t="s">
        <v>18</v>
      </c>
    </row>
    <row r="864" spans="1:19" s="1" customFormat="1">
      <c r="A864" s="4" t="s">
        <v>44</v>
      </c>
      <c r="B864" s="2" t="s">
        <v>45</v>
      </c>
      <c r="C864" s="3" t="s">
        <v>92</v>
      </c>
      <c r="D864" s="3" t="s">
        <v>93</v>
      </c>
      <c r="E864" s="153">
        <v>21840</v>
      </c>
      <c r="F864" s="154">
        <v>0.05</v>
      </c>
      <c r="G864" s="153">
        <v>20748</v>
      </c>
      <c r="H864" s="127">
        <v>0</v>
      </c>
      <c r="I864" s="127">
        <v>0</v>
      </c>
      <c r="J864" s="127">
        <v>0</v>
      </c>
      <c r="K864" s="127">
        <v>0</v>
      </c>
      <c r="L864" s="127">
        <v>0</v>
      </c>
      <c r="M864" s="192">
        <v>4278</v>
      </c>
      <c r="N864" s="156" t="s">
        <v>18</v>
      </c>
      <c r="O864" s="158" t="s">
        <v>18</v>
      </c>
      <c r="P864" s="156" t="s">
        <v>18</v>
      </c>
      <c r="Q864" s="127" t="s">
        <v>18</v>
      </c>
      <c r="R864" s="158" t="s">
        <v>18</v>
      </c>
      <c r="S864" s="127" t="s">
        <v>18</v>
      </c>
    </row>
    <row r="865" spans="1:19" s="1" customFormat="1">
      <c r="A865" s="4" t="s">
        <v>44</v>
      </c>
      <c r="B865" s="2" t="s">
        <v>45</v>
      </c>
      <c r="C865" s="3" t="s">
        <v>94</v>
      </c>
      <c r="D865" s="3" t="s">
        <v>95</v>
      </c>
      <c r="E865" s="153">
        <v>32790</v>
      </c>
      <c r="F865" s="154">
        <v>0.05</v>
      </c>
      <c r="G865" s="153">
        <v>31150.5</v>
      </c>
      <c r="H865" s="127">
        <v>0</v>
      </c>
      <c r="I865" s="127">
        <v>0</v>
      </c>
      <c r="J865" s="127">
        <v>0</v>
      </c>
      <c r="K865" s="127">
        <v>0</v>
      </c>
      <c r="L865" s="127">
        <v>0</v>
      </c>
      <c r="M865" s="192">
        <v>6558</v>
      </c>
      <c r="N865" s="156" t="s">
        <v>18</v>
      </c>
      <c r="O865" s="158" t="s">
        <v>18</v>
      </c>
      <c r="P865" s="156" t="s">
        <v>18</v>
      </c>
      <c r="Q865" s="127" t="s">
        <v>18</v>
      </c>
      <c r="R865" s="158" t="s">
        <v>18</v>
      </c>
      <c r="S865" s="127" t="s">
        <v>18</v>
      </c>
    </row>
    <row r="866" spans="1:19" s="1" customFormat="1">
      <c r="A866" s="4" t="s">
        <v>44</v>
      </c>
      <c r="B866" s="2" t="s">
        <v>45</v>
      </c>
      <c r="C866" s="3" t="s">
        <v>96</v>
      </c>
      <c r="D866" s="3" t="s">
        <v>97</v>
      </c>
      <c r="E866" s="153">
        <v>45879</v>
      </c>
      <c r="F866" s="154">
        <v>0.05</v>
      </c>
      <c r="G866" s="153">
        <v>43585.049999999996</v>
      </c>
      <c r="H866" s="127">
        <v>0</v>
      </c>
      <c r="I866" s="127">
        <v>0</v>
      </c>
      <c r="J866" s="127">
        <v>0</v>
      </c>
      <c r="K866" s="127">
        <v>0</v>
      </c>
      <c r="L866" s="127">
        <v>0</v>
      </c>
      <c r="M866" s="192">
        <v>9177</v>
      </c>
      <c r="N866" s="156" t="s">
        <v>18</v>
      </c>
      <c r="O866" s="158" t="s">
        <v>18</v>
      </c>
      <c r="P866" s="156" t="s">
        <v>18</v>
      </c>
      <c r="Q866" s="127" t="s">
        <v>18</v>
      </c>
      <c r="R866" s="158" t="s">
        <v>18</v>
      </c>
      <c r="S866" s="127" t="s">
        <v>18</v>
      </c>
    </row>
    <row r="867" spans="1:19" s="1" customFormat="1">
      <c r="A867" s="4" t="s">
        <v>44</v>
      </c>
      <c r="B867" s="2" t="s">
        <v>45</v>
      </c>
      <c r="C867" s="3" t="s">
        <v>98</v>
      </c>
      <c r="D867" s="3" t="s">
        <v>99</v>
      </c>
      <c r="E867" s="153">
        <v>3000</v>
      </c>
      <c r="F867" s="154">
        <v>0.05</v>
      </c>
      <c r="G867" s="153">
        <v>2850</v>
      </c>
      <c r="H867" s="127">
        <v>0</v>
      </c>
      <c r="I867" s="127">
        <v>0</v>
      </c>
      <c r="J867" s="127">
        <v>0</v>
      </c>
      <c r="K867" s="127">
        <v>0</v>
      </c>
      <c r="L867" s="127">
        <v>0</v>
      </c>
      <c r="M867" s="192">
        <v>600</v>
      </c>
      <c r="N867" s="156" t="s">
        <v>18</v>
      </c>
      <c r="O867" s="158" t="s">
        <v>18</v>
      </c>
      <c r="P867" s="156" t="s">
        <v>18</v>
      </c>
      <c r="Q867" s="127" t="s">
        <v>18</v>
      </c>
      <c r="R867" s="158" t="s">
        <v>18</v>
      </c>
      <c r="S867" s="127" t="s">
        <v>18</v>
      </c>
    </row>
    <row r="868" spans="1:19" s="1" customFormat="1" ht="29">
      <c r="A868" s="4" t="s">
        <v>44</v>
      </c>
      <c r="B868" s="2" t="s">
        <v>45</v>
      </c>
      <c r="C868" s="3" t="s">
        <v>100</v>
      </c>
      <c r="D868" s="3" t="s">
        <v>101</v>
      </c>
      <c r="E868" s="153">
        <v>3012</v>
      </c>
      <c r="F868" s="154">
        <v>0.05</v>
      </c>
      <c r="G868" s="153">
        <v>2861.4</v>
      </c>
      <c r="H868" s="127">
        <v>0</v>
      </c>
      <c r="I868" s="127">
        <v>0</v>
      </c>
      <c r="J868" s="127">
        <v>0</v>
      </c>
      <c r="K868" s="127">
        <v>0</v>
      </c>
      <c r="L868" s="127">
        <v>0</v>
      </c>
      <c r="M868" s="192">
        <v>606</v>
      </c>
      <c r="N868" s="156" t="s">
        <v>18</v>
      </c>
      <c r="O868" s="158" t="s">
        <v>18</v>
      </c>
      <c r="P868" s="156" t="s">
        <v>18</v>
      </c>
      <c r="Q868" s="127" t="s">
        <v>18</v>
      </c>
      <c r="R868" s="158" t="s">
        <v>18</v>
      </c>
      <c r="S868" s="127" t="s">
        <v>18</v>
      </c>
    </row>
    <row r="869" spans="1:19" s="1" customFormat="1">
      <c r="A869" s="4" t="s">
        <v>44</v>
      </c>
      <c r="B869" s="2" t="s">
        <v>45</v>
      </c>
      <c r="C869" s="3" t="s">
        <v>102</v>
      </c>
      <c r="D869" s="3" t="s">
        <v>103</v>
      </c>
      <c r="E869" s="153">
        <v>4011</v>
      </c>
      <c r="F869" s="154">
        <v>0.05</v>
      </c>
      <c r="G869" s="153">
        <v>3810.45</v>
      </c>
      <c r="H869" s="127">
        <v>0</v>
      </c>
      <c r="I869" s="127">
        <v>0</v>
      </c>
      <c r="J869" s="127">
        <v>0</v>
      </c>
      <c r="K869" s="127">
        <v>0</v>
      </c>
      <c r="L869" s="127">
        <v>0</v>
      </c>
      <c r="M869" s="192">
        <v>804</v>
      </c>
      <c r="N869" s="156" t="s">
        <v>18</v>
      </c>
      <c r="O869" s="158" t="s">
        <v>18</v>
      </c>
      <c r="P869" s="156" t="s">
        <v>18</v>
      </c>
      <c r="Q869" s="127" t="s">
        <v>18</v>
      </c>
      <c r="R869" s="158" t="s">
        <v>18</v>
      </c>
      <c r="S869" s="127" t="s">
        <v>18</v>
      </c>
    </row>
    <row r="870" spans="1:19" s="1" customFormat="1">
      <c r="A870" s="4" t="s">
        <v>44</v>
      </c>
      <c r="B870" s="2" t="s">
        <v>45</v>
      </c>
      <c r="C870" s="3" t="s">
        <v>104</v>
      </c>
      <c r="D870" s="3" t="s">
        <v>105</v>
      </c>
      <c r="E870" s="153">
        <v>3510</v>
      </c>
      <c r="F870" s="154">
        <v>0.05</v>
      </c>
      <c r="G870" s="153">
        <v>3334.5</v>
      </c>
      <c r="H870" s="127">
        <v>0</v>
      </c>
      <c r="I870" s="127">
        <v>0</v>
      </c>
      <c r="J870" s="127">
        <v>0</v>
      </c>
      <c r="K870" s="127">
        <v>0</v>
      </c>
      <c r="L870" s="127">
        <v>0</v>
      </c>
      <c r="M870" s="192">
        <v>702</v>
      </c>
      <c r="N870" s="156" t="s">
        <v>18</v>
      </c>
      <c r="O870" s="158" t="s">
        <v>18</v>
      </c>
      <c r="P870" s="156" t="s">
        <v>18</v>
      </c>
      <c r="Q870" s="127" t="s">
        <v>18</v>
      </c>
      <c r="R870" s="158" t="s">
        <v>18</v>
      </c>
      <c r="S870" s="127" t="s">
        <v>18</v>
      </c>
    </row>
    <row r="871" spans="1:19" s="1" customFormat="1">
      <c r="A871" s="4" t="s">
        <v>44</v>
      </c>
      <c r="B871" s="2" t="s">
        <v>45</v>
      </c>
      <c r="C871" s="3" t="s">
        <v>106</v>
      </c>
      <c r="D871" s="3" t="s">
        <v>107</v>
      </c>
      <c r="E871" s="153">
        <v>14370</v>
      </c>
      <c r="F871" s="154">
        <v>0.05</v>
      </c>
      <c r="G871" s="153">
        <v>13651.5</v>
      </c>
      <c r="H871" s="127">
        <v>0</v>
      </c>
      <c r="I871" s="127">
        <v>0</v>
      </c>
      <c r="J871" s="127">
        <v>0</v>
      </c>
      <c r="K871" s="127">
        <v>0</v>
      </c>
      <c r="L871" s="127">
        <v>0</v>
      </c>
      <c r="M871" s="192">
        <v>5946</v>
      </c>
      <c r="N871" s="156" t="s">
        <v>18</v>
      </c>
      <c r="O871" s="158" t="s">
        <v>18</v>
      </c>
      <c r="P871" s="156" t="s">
        <v>18</v>
      </c>
      <c r="Q871" s="127" t="s">
        <v>18</v>
      </c>
      <c r="R871" s="158" t="s">
        <v>18</v>
      </c>
      <c r="S871" s="127" t="s">
        <v>18</v>
      </c>
    </row>
    <row r="872" spans="1:19" s="1" customFormat="1">
      <c r="A872" s="4" t="s">
        <v>44</v>
      </c>
      <c r="B872" s="2" t="s">
        <v>45</v>
      </c>
      <c r="C872" s="3" t="s">
        <v>108</v>
      </c>
      <c r="D872" s="3" t="s">
        <v>109</v>
      </c>
      <c r="E872" s="153">
        <v>37800</v>
      </c>
      <c r="F872" s="154">
        <v>0.05</v>
      </c>
      <c r="G872" s="153">
        <v>35910</v>
      </c>
      <c r="H872" s="127">
        <v>0</v>
      </c>
      <c r="I872" s="127">
        <v>0</v>
      </c>
      <c r="J872" s="127">
        <v>0</v>
      </c>
      <c r="K872" s="127">
        <v>0</v>
      </c>
      <c r="L872" s="127">
        <v>0</v>
      </c>
      <c r="M872" s="192">
        <v>10632</v>
      </c>
      <c r="N872" s="156" t="s">
        <v>18</v>
      </c>
      <c r="O872" s="158" t="s">
        <v>18</v>
      </c>
      <c r="P872" s="156" t="s">
        <v>18</v>
      </c>
      <c r="Q872" s="127" t="s">
        <v>18</v>
      </c>
      <c r="R872" s="158" t="s">
        <v>18</v>
      </c>
      <c r="S872" s="127" t="s">
        <v>18</v>
      </c>
    </row>
    <row r="873" spans="1:19" s="1" customFormat="1">
      <c r="A873" s="4" t="s">
        <v>44</v>
      </c>
      <c r="B873" s="2" t="s">
        <v>45</v>
      </c>
      <c r="C873" s="3" t="s">
        <v>110</v>
      </c>
      <c r="D873" s="3" t="s">
        <v>111</v>
      </c>
      <c r="E873" s="153">
        <v>23430</v>
      </c>
      <c r="F873" s="154">
        <v>0.05</v>
      </c>
      <c r="G873" s="153">
        <v>22258.5</v>
      </c>
      <c r="H873" s="127">
        <v>0</v>
      </c>
      <c r="I873" s="127">
        <v>0</v>
      </c>
      <c r="J873" s="127">
        <v>0</v>
      </c>
      <c r="K873" s="127">
        <v>0</v>
      </c>
      <c r="L873" s="127">
        <v>0</v>
      </c>
      <c r="M873" s="192">
        <v>10632</v>
      </c>
      <c r="N873" s="156" t="s">
        <v>18</v>
      </c>
      <c r="O873" s="158" t="s">
        <v>18</v>
      </c>
      <c r="P873" s="156" t="s">
        <v>18</v>
      </c>
      <c r="Q873" s="127" t="s">
        <v>18</v>
      </c>
      <c r="R873" s="158" t="s">
        <v>18</v>
      </c>
      <c r="S873" s="127" t="s">
        <v>18</v>
      </c>
    </row>
    <row r="874" spans="1:19" s="1" customFormat="1">
      <c r="A874" s="4" t="s">
        <v>44</v>
      </c>
      <c r="B874" s="2" t="s">
        <v>45</v>
      </c>
      <c r="C874" s="3" t="s">
        <v>112</v>
      </c>
      <c r="D874" s="3" t="s">
        <v>113</v>
      </c>
      <c r="E874" s="153">
        <v>52881</v>
      </c>
      <c r="F874" s="154">
        <v>0.05</v>
      </c>
      <c r="G874" s="153">
        <v>50236.95</v>
      </c>
      <c r="H874" s="127">
        <v>0</v>
      </c>
      <c r="I874" s="127">
        <v>0</v>
      </c>
      <c r="J874" s="127">
        <v>0</v>
      </c>
      <c r="K874" s="127">
        <v>0</v>
      </c>
      <c r="L874" s="127">
        <v>0</v>
      </c>
      <c r="M874" s="192">
        <v>21207</v>
      </c>
      <c r="N874" s="156" t="s">
        <v>18</v>
      </c>
      <c r="O874" s="158" t="s">
        <v>18</v>
      </c>
      <c r="P874" s="156" t="s">
        <v>18</v>
      </c>
      <c r="Q874" s="127" t="s">
        <v>18</v>
      </c>
      <c r="R874" s="158" t="s">
        <v>18</v>
      </c>
      <c r="S874" s="127" t="s">
        <v>18</v>
      </c>
    </row>
    <row r="875" spans="1:19" s="1" customFormat="1">
      <c r="A875" s="4" t="s">
        <v>44</v>
      </c>
      <c r="B875" s="2" t="s">
        <v>45</v>
      </c>
      <c r="C875" s="3" t="s">
        <v>114</v>
      </c>
      <c r="D875" s="3" t="s">
        <v>115</v>
      </c>
      <c r="E875" s="153">
        <v>128811</v>
      </c>
      <c r="F875" s="154">
        <v>0.05</v>
      </c>
      <c r="G875" s="153">
        <v>122370.45</v>
      </c>
      <c r="H875" s="127">
        <v>0</v>
      </c>
      <c r="I875" s="127">
        <v>0</v>
      </c>
      <c r="J875" s="127">
        <v>0</v>
      </c>
      <c r="K875" s="127">
        <v>0</v>
      </c>
      <c r="L875" s="127">
        <v>0</v>
      </c>
      <c r="M875" s="192">
        <v>36393</v>
      </c>
      <c r="N875" s="156" t="s">
        <v>18</v>
      </c>
      <c r="O875" s="158" t="s">
        <v>18</v>
      </c>
      <c r="P875" s="156" t="s">
        <v>18</v>
      </c>
      <c r="Q875" s="127" t="s">
        <v>18</v>
      </c>
      <c r="R875" s="158" t="s">
        <v>18</v>
      </c>
      <c r="S875" s="127" t="s">
        <v>18</v>
      </c>
    </row>
    <row r="876" spans="1:19" s="1" customFormat="1">
      <c r="A876" s="4" t="s">
        <v>44</v>
      </c>
      <c r="B876" s="2" t="s">
        <v>45</v>
      </c>
      <c r="C876" s="3" t="s">
        <v>116</v>
      </c>
      <c r="D876" s="3" t="s">
        <v>117</v>
      </c>
      <c r="E876" s="153">
        <v>7122</v>
      </c>
      <c r="F876" s="154">
        <v>0.05</v>
      </c>
      <c r="G876" s="153">
        <v>6765.9</v>
      </c>
      <c r="H876" s="127">
        <v>0</v>
      </c>
      <c r="I876" s="127">
        <v>0</v>
      </c>
      <c r="J876" s="127">
        <v>0</v>
      </c>
      <c r="K876" s="127">
        <v>0</v>
      </c>
      <c r="L876" s="127">
        <v>0</v>
      </c>
      <c r="M876" s="192">
        <v>3072</v>
      </c>
      <c r="N876" s="156" t="s">
        <v>18</v>
      </c>
      <c r="O876" s="158" t="s">
        <v>18</v>
      </c>
      <c r="P876" s="156" t="s">
        <v>18</v>
      </c>
      <c r="Q876" s="127" t="s">
        <v>18</v>
      </c>
      <c r="R876" s="158" t="s">
        <v>18</v>
      </c>
      <c r="S876" s="127" t="s">
        <v>18</v>
      </c>
    </row>
    <row r="877" spans="1:19" s="1" customFormat="1">
      <c r="A877" s="4" t="s">
        <v>44</v>
      </c>
      <c r="B877" s="2" t="s">
        <v>45</v>
      </c>
      <c r="C877" s="3" t="s">
        <v>118</v>
      </c>
      <c r="D877" s="3" t="s">
        <v>119</v>
      </c>
      <c r="E877" s="153">
        <v>21492</v>
      </c>
      <c r="F877" s="154">
        <v>0.05</v>
      </c>
      <c r="G877" s="153">
        <v>20417.399999999998</v>
      </c>
      <c r="H877" s="127">
        <v>0</v>
      </c>
      <c r="I877" s="127">
        <v>0</v>
      </c>
      <c r="J877" s="127">
        <v>0</v>
      </c>
      <c r="K877" s="127">
        <v>0</v>
      </c>
      <c r="L877" s="127">
        <v>0</v>
      </c>
      <c r="M877" s="192">
        <v>5946</v>
      </c>
      <c r="N877" s="156" t="s">
        <v>18</v>
      </c>
      <c r="O877" s="158" t="s">
        <v>18</v>
      </c>
      <c r="P877" s="156" t="s">
        <v>18</v>
      </c>
      <c r="Q877" s="127" t="s">
        <v>18</v>
      </c>
      <c r="R877" s="158" t="s">
        <v>18</v>
      </c>
      <c r="S877" s="127" t="s">
        <v>18</v>
      </c>
    </row>
    <row r="878" spans="1:19" s="1" customFormat="1">
      <c r="A878" s="4" t="s">
        <v>44</v>
      </c>
      <c r="B878" s="2" t="s">
        <v>45</v>
      </c>
      <c r="C878" s="3" t="s">
        <v>120</v>
      </c>
      <c r="D878" s="3" t="s">
        <v>121</v>
      </c>
      <c r="E878" s="153">
        <v>44922</v>
      </c>
      <c r="F878" s="154">
        <v>0.05</v>
      </c>
      <c r="G878" s="153">
        <v>42675.9</v>
      </c>
      <c r="H878" s="127">
        <v>0</v>
      </c>
      <c r="I878" s="127">
        <v>0</v>
      </c>
      <c r="J878" s="127">
        <v>0</v>
      </c>
      <c r="K878" s="127">
        <v>0</v>
      </c>
      <c r="L878" s="127">
        <v>0</v>
      </c>
      <c r="M878" s="192">
        <v>10632</v>
      </c>
      <c r="N878" s="156" t="s">
        <v>18</v>
      </c>
      <c r="O878" s="158" t="s">
        <v>18</v>
      </c>
      <c r="P878" s="156" t="s">
        <v>18</v>
      </c>
      <c r="Q878" s="127" t="s">
        <v>18</v>
      </c>
      <c r="R878" s="158" t="s">
        <v>18</v>
      </c>
      <c r="S878" s="127" t="s">
        <v>18</v>
      </c>
    </row>
    <row r="879" spans="1:19" s="1" customFormat="1">
      <c r="A879" s="282" t="s">
        <v>44</v>
      </c>
      <c r="B879" s="283" t="s">
        <v>45</v>
      </c>
      <c r="C879" s="248" t="s">
        <v>3470</v>
      </c>
      <c r="D879" s="248" t="s">
        <v>3471</v>
      </c>
      <c r="E879" s="242">
        <v>83511</v>
      </c>
      <c r="F879" s="245">
        <v>0.05</v>
      </c>
      <c r="G879" s="242">
        <f>E879*95%</f>
        <v>79335.45</v>
      </c>
      <c r="H879" s="247">
        <v>0</v>
      </c>
      <c r="I879" s="247">
        <v>0</v>
      </c>
      <c r="J879" s="247">
        <v>0</v>
      </c>
      <c r="K879" s="247">
        <v>0</v>
      </c>
      <c r="L879" s="247">
        <v>0</v>
      </c>
      <c r="M879" s="247">
        <v>40032</v>
      </c>
      <c r="N879" s="284" t="s">
        <v>18</v>
      </c>
      <c r="O879" s="284" t="s">
        <v>18</v>
      </c>
      <c r="P879" s="284" t="s">
        <v>18</v>
      </c>
      <c r="Q879" s="284" t="s">
        <v>18</v>
      </c>
      <c r="R879" s="284" t="s">
        <v>18</v>
      </c>
      <c r="S879" s="284" t="s">
        <v>18</v>
      </c>
    </row>
    <row r="880" spans="1:19" s="1" customFormat="1">
      <c r="A880" s="4" t="s">
        <v>44</v>
      </c>
      <c r="B880" s="2" t="s">
        <v>45</v>
      </c>
      <c r="C880" s="3" t="s">
        <v>122</v>
      </c>
      <c r="D880" s="3" t="s">
        <v>123</v>
      </c>
      <c r="E880" s="153">
        <v>6000</v>
      </c>
      <c r="F880" s="154">
        <v>0.05</v>
      </c>
      <c r="G880" s="153">
        <v>5700</v>
      </c>
      <c r="H880" s="127">
        <v>0</v>
      </c>
      <c r="I880" s="127">
        <v>0</v>
      </c>
      <c r="J880" s="127">
        <v>0</v>
      </c>
      <c r="K880" s="127">
        <v>0</v>
      </c>
      <c r="L880" s="127">
        <v>0</v>
      </c>
      <c r="M880" s="192">
        <v>1200</v>
      </c>
      <c r="N880" s="156" t="s">
        <v>18</v>
      </c>
      <c r="O880" s="158" t="s">
        <v>18</v>
      </c>
      <c r="P880" s="156" t="s">
        <v>18</v>
      </c>
      <c r="Q880" s="127" t="s">
        <v>18</v>
      </c>
      <c r="R880" s="158" t="s">
        <v>18</v>
      </c>
      <c r="S880" s="127" t="s">
        <v>18</v>
      </c>
    </row>
    <row r="881" spans="1:19" s="1" customFormat="1">
      <c r="A881" s="4" t="s">
        <v>44</v>
      </c>
      <c r="B881" s="2" t="s">
        <v>45</v>
      </c>
      <c r="C881" s="3" t="s">
        <v>402</v>
      </c>
      <c r="D881" s="3" t="s">
        <v>403</v>
      </c>
      <c r="E881" s="164" t="s">
        <v>18</v>
      </c>
      <c r="F881" s="154" t="s">
        <v>18</v>
      </c>
      <c r="G881" s="153" t="s">
        <v>18</v>
      </c>
      <c r="H881" s="127">
        <v>0</v>
      </c>
      <c r="I881" s="127">
        <v>0</v>
      </c>
      <c r="J881" s="127">
        <v>0</v>
      </c>
      <c r="K881" s="127">
        <v>0</v>
      </c>
      <c r="L881" s="174">
        <v>0</v>
      </c>
      <c r="M881" s="192">
        <v>10920</v>
      </c>
      <c r="N881" s="156" t="s">
        <v>18</v>
      </c>
      <c r="O881" s="158" t="s">
        <v>18</v>
      </c>
      <c r="P881" s="156" t="s">
        <v>18</v>
      </c>
      <c r="Q881" s="127" t="s">
        <v>18</v>
      </c>
      <c r="R881" s="158" t="s">
        <v>18</v>
      </c>
      <c r="S881" s="127" t="s">
        <v>18</v>
      </c>
    </row>
    <row r="882" spans="1:19" s="1" customFormat="1">
      <c r="A882" s="4" t="s">
        <v>44</v>
      </c>
      <c r="B882" s="2" t="s">
        <v>45</v>
      </c>
      <c r="C882" s="3" t="s">
        <v>404</v>
      </c>
      <c r="D882" s="3" t="s">
        <v>405</v>
      </c>
      <c r="E882" s="164" t="s">
        <v>18</v>
      </c>
      <c r="F882" s="154" t="s">
        <v>18</v>
      </c>
      <c r="G882" s="153" t="s">
        <v>18</v>
      </c>
      <c r="H882" s="127">
        <v>0</v>
      </c>
      <c r="I882" s="127">
        <v>0</v>
      </c>
      <c r="J882" s="127">
        <v>0</v>
      </c>
      <c r="K882" s="127">
        <v>0</v>
      </c>
      <c r="L882" s="174">
        <v>0</v>
      </c>
      <c r="M882" s="192">
        <v>21207</v>
      </c>
      <c r="N882" s="156" t="s">
        <v>18</v>
      </c>
      <c r="O882" s="158" t="s">
        <v>18</v>
      </c>
      <c r="P882" s="156" t="s">
        <v>18</v>
      </c>
      <c r="Q882" s="127" t="s">
        <v>18</v>
      </c>
      <c r="R882" s="158" t="s">
        <v>18</v>
      </c>
      <c r="S882" s="127" t="s">
        <v>18</v>
      </c>
    </row>
    <row r="883" spans="1:19" s="1" customFormat="1">
      <c r="A883" s="4" t="s">
        <v>44</v>
      </c>
      <c r="B883" s="2" t="s">
        <v>45</v>
      </c>
      <c r="C883" s="3" t="s">
        <v>406</v>
      </c>
      <c r="D883" s="3" t="s">
        <v>407</v>
      </c>
      <c r="E883" s="164" t="s">
        <v>18</v>
      </c>
      <c r="F883" s="154" t="s">
        <v>18</v>
      </c>
      <c r="G883" s="153" t="s">
        <v>18</v>
      </c>
      <c r="H883" s="127">
        <v>0</v>
      </c>
      <c r="I883" s="127">
        <v>0</v>
      </c>
      <c r="J883" s="127">
        <v>0</v>
      </c>
      <c r="K883" s="127">
        <v>0</v>
      </c>
      <c r="L883" s="174">
        <v>0</v>
      </c>
      <c r="M883" s="192">
        <v>36393</v>
      </c>
      <c r="N883" s="156" t="s">
        <v>18</v>
      </c>
      <c r="O883" s="158" t="s">
        <v>18</v>
      </c>
      <c r="P883" s="156" t="s">
        <v>18</v>
      </c>
      <c r="Q883" s="127" t="s">
        <v>18</v>
      </c>
      <c r="R883" s="158" t="s">
        <v>18</v>
      </c>
      <c r="S883" s="127" t="s">
        <v>18</v>
      </c>
    </row>
    <row r="884" spans="1:19" s="1" customFormat="1">
      <c r="A884" s="4" t="s">
        <v>44</v>
      </c>
      <c r="B884" s="2" t="s">
        <v>45</v>
      </c>
      <c r="C884" s="3" t="s">
        <v>408</v>
      </c>
      <c r="D884" s="3" t="s">
        <v>409</v>
      </c>
      <c r="E884" s="164" t="s">
        <v>18</v>
      </c>
      <c r="F884" s="154" t="s">
        <v>18</v>
      </c>
      <c r="G884" s="153" t="s">
        <v>18</v>
      </c>
      <c r="H884" s="127">
        <v>0</v>
      </c>
      <c r="I884" s="127">
        <v>0</v>
      </c>
      <c r="J884" s="127">
        <v>0</v>
      </c>
      <c r="K884" s="127">
        <v>0</v>
      </c>
      <c r="L884" s="174">
        <v>0</v>
      </c>
      <c r="M884" s="192">
        <v>3072</v>
      </c>
      <c r="N884" s="156" t="s">
        <v>18</v>
      </c>
      <c r="O884" s="158" t="s">
        <v>18</v>
      </c>
      <c r="P884" s="156" t="s">
        <v>18</v>
      </c>
      <c r="Q884" s="127" t="s">
        <v>18</v>
      </c>
      <c r="R884" s="158" t="s">
        <v>18</v>
      </c>
      <c r="S884" s="127" t="s">
        <v>18</v>
      </c>
    </row>
    <row r="885" spans="1:19" s="1" customFormat="1">
      <c r="A885" s="4" t="s">
        <v>44</v>
      </c>
      <c r="B885" s="2" t="s">
        <v>45</v>
      </c>
      <c r="C885" s="3" t="s">
        <v>410</v>
      </c>
      <c r="D885" s="3" t="s">
        <v>411</v>
      </c>
      <c r="E885" s="164" t="s">
        <v>18</v>
      </c>
      <c r="F885" s="154" t="s">
        <v>18</v>
      </c>
      <c r="G885" s="153" t="s">
        <v>18</v>
      </c>
      <c r="H885" s="127">
        <v>0</v>
      </c>
      <c r="I885" s="127">
        <v>0</v>
      </c>
      <c r="J885" s="127">
        <v>0</v>
      </c>
      <c r="K885" s="127">
        <v>0</v>
      </c>
      <c r="L885" s="174">
        <v>0</v>
      </c>
      <c r="M885" s="192">
        <v>6315</v>
      </c>
      <c r="N885" s="156" t="s">
        <v>18</v>
      </c>
      <c r="O885" s="158" t="s">
        <v>18</v>
      </c>
      <c r="P885" s="156" t="s">
        <v>18</v>
      </c>
      <c r="Q885" s="127" t="s">
        <v>18</v>
      </c>
      <c r="R885" s="158" t="s">
        <v>18</v>
      </c>
      <c r="S885" s="127" t="s">
        <v>18</v>
      </c>
    </row>
    <row r="886" spans="1:19" s="1" customFormat="1">
      <c r="A886" s="4" t="s">
        <v>44</v>
      </c>
      <c r="B886" s="2" t="s">
        <v>45</v>
      </c>
      <c r="C886" s="3" t="s">
        <v>412</v>
      </c>
      <c r="D886" s="3" t="s">
        <v>413</v>
      </c>
      <c r="E886" s="164" t="s">
        <v>18</v>
      </c>
      <c r="F886" s="154" t="s">
        <v>18</v>
      </c>
      <c r="G886" s="153" t="s">
        <v>18</v>
      </c>
      <c r="H886" s="127">
        <v>0</v>
      </c>
      <c r="I886" s="127">
        <v>0</v>
      </c>
      <c r="J886" s="127">
        <v>0</v>
      </c>
      <c r="K886" s="127">
        <v>0</v>
      </c>
      <c r="L886" s="174">
        <v>0</v>
      </c>
      <c r="M886" s="192">
        <v>1680</v>
      </c>
      <c r="N886" s="156" t="s">
        <v>18</v>
      </c>
      <c r="O886" s="158" t="s">
        <v>18</v>
      </c>
      <c r="P886" s="156" t="s">
        <v>18</v>
      </c>
      <c r="Q886" s="127" t="s">
        <v>18</v>
      </c>
      <c r="R886" s="158" t="s">
        <v>18</v>
      </c>
      <c r="S886" s="127" t="s">
        <v>18</v>
      </c>
    </row>
    <row r="887" spans="1:19" s="1" customFormat="1">
      <c r="A887" s="4" t="s">
        <v>44</v>
      </c>
      <c r="B887" s="2" t="s">
        <v>45</v>
      </c>
      <c r="C887" s="3" t="s">
        <v>591</v>
      </c>
      <c r="D887" s="3" t="s">
        <v>592</v>
      </c>
      <c r="E887" s="164" t="s">
        <v>18</v>
      </c>
      <c r="F887" s="154" t="s">
        <v>18</v>
      </c>
      <c r="G887" s="153" t="s">
        <v>18</v>
      </c>
      <c r="H887" s="127">
        <v>0</v>
      </c>
      <c r="I887" s="127">
        <v>0</v>
      </c>
      <c r="J887" s="127">
        <v>0</v>
      </c>
      <c r="K887" s="127">
        <v>0</v>
      </c>
      <c r="L887" s="174">
        <v>0</v>
      </c>
      <c r="M887" s="192">
        <v>600</v>
      </c>
      <c r="N887" s="156" t="s">
        <v>18</v>
      </c>
      <c r="O887" s="158" t="s">
        <v>18</v>
      </c>
      <c r="P887" s="156" t="s">
        <v>18</v>
      </c>
      <c r="Q887" s="127" t="s">
        <v>18</v>
      </c>
      <c r="R887" s="158" t="s">
        <v>18</v>
      </c>
      <c r="S887" s="127" t="s">
        <v>18</v>
      </c>
    </row>
    <row r="888" spans="1:19" s="1" customFormat="1">
      <c r="A888" s="4" t="s">
        <v>44</v>
      </c>
      <c r="B888" s="2" t="s">
        <v>45</v>
      </c>
      <c r="C888" s="3" t="s">
        <v>613</v>
      </c>
      <c r="D888" s="3" t="s">
        <v>614</v>
      </c>
      <c r="E888" s="164" t="s">
        <v>18</v>
      </c>
      <c r="F888" s="154" t="s">
        <v>18</v>
      </c>
      <c r="G888" s="153" t="s">
        <v>18</v>
      </c>
      <c r="H888" s="127">
        <v>0</v>
      </c>
      <c r="I888" s="127">
        <v>0</v>
      </c>
      <c r="J888" s="127">
        <v>0</v>
      </c>
      <c r="K888" s="127">
        <v>0</v>
      </c>
      <c r="L888" s="174">
        <v>0</v>
      </c>
      <c r="M888" s="192">
        <v>204</v>
      </c>
      <c r="N888" s="156" t="s">
        <v>18</v>
      </c>
      <c r="O888" s="158" t="s">
        <v>18</v>
      </c>
      <c r="P888" s="156" t="s">
        <v>18</v>
      </c>
      <c r="Q888" s="127" t="s">
        <v>18</v>
      </c>
      <c r="R888" s="158" t="s">
        <v>18</v>
      </c>
      <c r="S888" s="127" t="s">
        <v>18</v>
      </c>
    </row>
    <row r="889" spans="1:19" s="1" customFormat="1">
      <c r="A889" s="4" t="s">
        <v>44</v>
      </c>
      <c r="B889" s="2" t="s">
        <v>45</v>
      </c>
      <c r="C889" s="3" t="s">
        <v>625</v>
      </c>
      <c r="D889" s="162" t="s">
        <v>626</v>
      </c>
      <c r="E889" s="164" t="s">
        <v>18</v>
      </c>
      <c r="F889" s="154" t="s">
        <v>18</v>
      </c>
      <c r="G889" s="153" t="s">
        <v>18</v>
      </c>
      <c r="H889" s="127">
        <v>0</v>
      </c>
      <c r="I889" s="127">
        <v>0</v>
      </c>
      <c r="J889" s="127">
        <v>0</v>
      </c>
      <c r="K889" s="127">
        <v>0</v>
      </c>
      <c r="L889" s="174">
        <v>0</v>
      </c>
      <c r="M889" s="192">
        <v>1086</v>
      </c>
      <c r="N889" s="158" t="s">
        <v>18</v>
      </c>
      <c r="O889" s="156" t="s">
        <v>18</v>
      </c>
      <c r="P889" s="127" t="s">
        <v>18</v>
      </c>
      <c r="Q889" s="127" t="s">
        <v>18</v>
      </c>
      <c r="R889" s="127" t="s">
        <v>18</v>
      </c>
      <c r="S889" s="127" t="s">
        <v>18</v>
      </c>
    </row>
    <row r="890" spans="1:19" s="1" customFormat="1">
      <c r="A890" s="4" t="s">
        <v>44</v>
      </c>
      <c r="B890" s="2" t="s">
        <v>45</v>
      </c>
      <c r="C890" s="3" t="s">
        <v>1611</v>
      </c>
      <c r="D890" s="3" t="s">
        <v>1612</v>
      </c>
      <c r="E890" s="164" t="s">
        <v>18</v>
      </c>
      <c r="F890" s="154" t="s">
        <v>18</v>
      </c>
      <c r="G890" s="153" t="s">
        <v>18</v>
      </c>
      <c r="H890" s="127">
        <v>0</v>
      </c>
      <c r="I890" s="127">
        <v>0</v>
      </c>
      <c r="J890" s="127">
        <v>0</v>
      </c>
      <c r="K890" s="192">
        <v>0</v>
      </c>
      <c r="L890" s="174">
        <v>0</v>
      </c>
      <c r="M890" s="192">
        <v>402</v>
      </c>
      <c r="N890" s="156" t="s">
        <v>18</v>
      </c>
      <c r="O890" s="127" t="s">
        <v>18</v>
      </c>
      <c r="P890" s="158" t="s">
        <v>18</v>
      </c>
      <c r="Q890" s="127" t="s">
        <v>18</v>
      </c>
      <c r="R890" s="158" t="s">
        <v>18</v>
      </c>
      <c r="S890" s="196" t="s">
        <v>18</v>
      </c>
    </row>
    <row r="891" spans="1:19" s="1" customFormat="1">
      <c r="A891" s="4" t="s">
        <v>44</v>
      </c>
      <c r="B891" s="2" t="s">
        <v>45</v>
      </c>
      <c r="C891" s="23" t="s">
        <v>1617</v>
      </c>
      <c r="D891" s="4" t="s">
        <v>1618</v>
      </c>
      <c r="E891" s="153">
        <v>250</v>
      </c>
      <c r="F891" s="154">
        <v>0.05</v>
      </c>
      <c r="G891" s="153">
        <v>237.5</v>
      </c>
      <c r="H891" s="127">
        <v>0</v>
      </c>
      <c r="I891" s="127">
        <v>0</v>
      </c>
      <c r="J891" s="127">
        <v>0</v>
      </c>
      <c r="K891" s="127">
        <v>0</v>
      </c>
      <c r="L891" s="127">
        <v>0</v>
      </c>
      <c r="M891" s="156" t="s">
        <v>18</v>
      </c>
      <c r="N891" s="156" t="s">
        <v>18</v>
      </c>
      <c r="O891" s="158" t="s">
        <v>18</v>
      </c>
      <c r="P891" s="156" t="s">
        <v>18</v>
      </c>
      <c r="Q891" s="127" t="s">
        <v>18</v>
      </c>
      <c r="R891" s="127" t="s">
        <v>18</v>
      </c>
      <c r="S891" s="127" t="s">
        <v>18</v>
      </c>
    </row>
    <row r="892" spans="1:19" s="1" customFormat="1">
      <c r="A892" s="4" t="s">
        <v>44</v>
      </c>
      <c r="B892" s="2" t="s">
        <v>45</v>
      </c>
      <c r="C892" s="3" t="s">
        <v>1966</v>
      </c>
      <c r="D892" s="3" t="s">
        <v>1967</v>
      </c>
      <c r="E892" s="164" t="s">
        <v>18</v>
      </c>
      <c r="F892" s="154" t="s">
        <v>18</v>
      </c>
      <c r="G892" s="153" t="s">
        <v>18</v>
      </c>
      <c r="H892" s="127">
        <v>0</v>
      </c>
      <c r="I892" s="127">
        <v>0</v>
      </c>
      <c r="J892" s="127">
        <v>0</v>
      </c>
      <c r="K892" s="192">
        <v>0</v>
      </c>
      <c r="L892" s="174">
        <v>0</v>
      </c>
      <c r="M892" s="192">
        <v>600</v>
      </c>
      <c r="N892" s="156" t="s">
        <v>18</v>
      </c>
      <c r="O892" s="127" t="s">
        <v>18</v>
      </c>
      <c r="P892" s="158" t="s">
        <v>18</v>
      </c>
      <c r="Q892" s="127" t="s">
        <v>18</v>
      </c>
      <c r="R892" s="158" t="s">
        <v>18</v>
      </c>
      <c r="S892" s="196" t="s">
        <v>18</v>
      </c>
    </row>
    <row r="893" spans="1:19" s="1" customFormat="1">
      <c r="A893" s="4" t="s">
        <v>44</v>
      </c>
      <c r="B893" s="2" t="s">
        <v>45</v>
      </c>
      <c r="C893" s="3" t="s">
        <v>1972</v>
      </c>
      <c r="D893" s="3" t="s">
        <v>1973</v>
      </c>
      <c r="E893" s="164" t="s">
        <v>18</v>
      </c>
      <c r="F893" s="154" t="s">
        <v>18</v>
      </c>
      <c r="G893" s="153" t="s">
        <v>18</v>
      </c>
      <c r="H893" s="127">
        <v>0</v>
      </c>
      <c r="I893" s="127">
        <v>0</v>
      </c>
      <c r="J893" s="127">
        <v>0</v>
      </c>
      <c r="K893" s="192">
        <v>0</v>
      </c>
      <c r="L893" s="174">
        <v>0</v>
      </c>
      <c r="M893" s="192">
        <v>183</v>
      </c>
      <c r="N893" s="156" t="s">
        <v>18</v>
      </c>
      <c r="O893" s="127" t="s">
        <v>18</v>
      </c>
      <c r="P893" s="158" t="s">
        <v>18</v>
      </c>
      <c r="Q893" s="127" t="s">
        <v>18</v>
      </c>
      <c r="R893" s="158" t="s">
        <v>18</v>
      </c>
      <c r="S893" s="196" t="s">
        <v>18</v>
      </c>
    </row>
    <row r="894" spans="1:19" s="1" customFormat="1">
      <c r="A894" s="4" t="s">
        <v>44</v>
      </c>
      <c r="B894" s="2" t="s">
        <v>45</v>
      </c>
      <c r="C894" s="3" t="s">
        <v>2004</v>
      </c>
      <c r="D894" s="162" t="s">
        <v>2005</v>
      </c>
      <c r="E894" s="164" t="s">
        <v>18</v>
      </c>
      <c r="F894" s="154" t="s">
        <v>18</v>
      </c>
      <c r="G894" s="153" t="s">
        <v>18</v>
      </c>
      <c r="H894" s="127">
        <v>0</v>
      </c>
      <c r="I894" s="127">
        <v>0</v>
      </c>
      <c r="J894" s="127">
        <v>0</v>
      </c>
      <c r="K894" s="192">
        <v>0</v>
      </c>
      <c r="L894" s="174">
        <v>0</v>
      </c>
      <c r="M894" s="192">
        <v>726</v>
      </c>
      <c r="N894" s="156" t="s">
        <v>18</v>
      </c>
      <c r="O894" s="127" t="s">
        <v>18</v>
      </c>
      <c r="P894" s="158" t="s">
        <v>18</v>
      </c>
      <c r="Q894" s="127" t="s">
        <v>18</v>
      </c>
      <c r="R894" s="158" t="s">
        <v>18</v>
      </c>
      <c r="S894" s="196" t="s">
        <v>18</v>
      </c>
    </row>
    <row r="895" spans="1:19" s="1" customFormat="1">
      <c r="A895" s="282" t="s">
        <v>44</v>
      </c>
      <c r="B895" s="283" t="s">
        <v>45</v>
      </c>
      <c r="C895" s="273" t="s">
        <v>3493</v>
      </c>
      <c r="D895" s="274" t="s">
        <v>3504</v>
      </c>
      <c r="E895" s="276" t="s">
        <v>18</v>
      </c>
      <c r="F895" s="254" t="s">
        <v>18</v>
      </c>
      <c r="G895" s="242" t="s">
        <v>18</v>
      </c>
      <c r="H895" s="251">
        <v>0</v>
      </c>
      <c r="I895" s="251">
        <v>0</v>
      </c>
      <c r="J895" s="288">
        <v>0</v>
      </c>
      <c r="K895" s="247">
        <v>0</v>
      </c>
      <c r="L895" s="288">
        <v>0</v>
      </c>
      <c r="M895" s="275">
        <v>555</v>
      </c>
      <c r="N895" s="284" t="s">
        <v>18</v>
      </c>
      <c r="O895" s="284" t="s">
        <v>18</v>
      </c>
      <c r="P895" s="284" t="s">
        <v>18</v>
      </c>
      <c r="Q895" s="251" t="s">
        <v>18</v>
      </c>
      <c r="R895" s="284" t="s">
        <v>18</v>
      </c>
      <c r="S895" s="289" t="s">
        <v>18</v>
      </c>
    </row>
    <row r="896" spans="1:19" s="1" customFormat="1">
      <c r="A896" s="282" t="s">
        <v>44</v>
      </c>
      <c r="B896" s="283" t="s">
        <v>45</v>
      </c>
      <c r="C896" s="273" t="s">
        <v>3494</v>
      </c>
      <c r="D896" s="274" t="s">
        <v>3505</v>
      </c>
      <c r="E896" s="276" t="s">
        <v>18</v>
      </c>
      <c r="F896" s="254" t="s">
        <v>18</v>
      </c>
      <c r="G896" s="242" t="s">
        <v>18</v>
      </c>
      <c r="H896" s="251">
        <v>0</v>
      </c>
      <c r="I896" s="251">
        <v>0</v>
      </c>
      <c r="J896" s="288">
        <v>0</v>
      </c>
      <c r="K896" s="247">
        <v>0</v>
      </c>
      <c r="L896" s="288">
        <v>0</v>
      </c>
      <c r="M896" s="275">
        <v>1692</v>
      </c>
      <c r="N896" s="284" t="s">
        <v>18</v>
      </c>
      <c r="O896" s="284" t="s">
        <v>18</v>
      </c>
      <c r="P896" s="284" t="s">
        <v>18</v>
      </c>
      <c r="Q896" s="251" t="s">
        <v>18</v>
      </c>
      <c r="R896" s="284" t="s">
        <v>18</v>
      </c>
      <c r="S896" s="289" t="s">
        <v>18</v>
      </c>
    </row>
    <row r="897" spans="1:19" s="1" customFormat="1">
      <c r="A897" s="4" t="s">
        <v>44</v>
      </c>
      <c r="B897" s="2" t="s">
        <v>45</v>
      </c>
      <c r="C897" s="205" t="s">
        <v>3214</v>
      </c>
      <c r="D897" s="175" t="s">
        <v>3227</v>
      </c>
      <c r="E897" s="191" t="s">
        <v>18</v>
      </c>
      <c r="F897" s="157" t="s">
        <v>18</v>
      </c>
      <c r="G897" s="156" t="s">
        <v>18</v>
      </c>
      <c r="H897" s="127">
        <v>0</v>
      </c>
      <c r="I897" s="156">
        <v>0</v>
      </c>
      <c r="J897" s="127">
        <v>0</v>
      </c>
      <c r="K897" s="127">
        <v>0</v>
      </c>
      <c r="L897" s="127">
        <v>0</v>
      </c>
      <c r="M897" s="156">
        <v>2487</v>
      </c>
      <c r="N897" s="156" t="s">
        <v>18</v>
      </c>
      <c r="O897" s="127" t="s">
        <v>18</v>
      </c>
      <c r="P897" s="158" t="s">
        <v>18</v>
      </c>
      <c r="Q897" s="127" t="s">
        <v>18</v>
      </c>
      <c r="R897" s="158" t="s">
        <v>18</v>
      </c>
      <c r="S897" s="196" t="s">
        <v>18</v>
      </c>
    </row>
    <row r="898" spans="1:19" s="1" customFormat="1">
      <c r="A898" s="282" t="s">
        <v>44</v>
      </c>
      <c r="B898" s="283" t="s">
        <v>45</v>
      </c>
      <c r="C898" s="273" t="s">
        <v>3495</v>
      </c>
      <c r="D898" s="274" t="s">
        <v>3506</v>
      </c>
      <c r="E898" s="276" t="s">
        <v>18</v>
      </c>
      <c r="F898" s="254" t="s">
        <v>18</v>
      </c>
      <c r="G898" s="242" t="s">
        <v>18</v>
      </c>
      <c r="H898" s="251">
        <v>0</v>
      </c>
      <c r="I898" s="251">
        <v>0</v>
      </c>
      <c r="J898" s="288">
        <v>0</v>
      </c>
      <c r="K898" s="247">
        <v>0</v>
      </c>
      <c r="L898" s="288">
        <v>0</v>
      </c>
      <c r="M898" s="275">
        <v>4707</v>
      </c>
      <c r="N898" s="284" t="s">
        <v>18</v>
      </c>
      <c r="O898" s="284" t="s">
        <v>18</v>
      </c>
      <c r="P898" s="284" t="s">
        <v>18</v>
      </c>
      <c r="Q898" s="251" t="s">
        <v>18</v>
      </c>
      <c r="R898" s="284" t="s">
        <v>18</v>
      </c>
      <c r="S898" s="289" t="s">
        <v>18</v>
      </c>
    </row>
    <row r="899" spans="1:19" s="1" customFormat="1">
      <c r="A899" s="282" t="s">
        <v>44</v>
      </c>
      <c r="B899" s="283" t="s">
        <v>45</v>
      </c>
      <c r="C899" s="273" t="s">
        <v>3496</v>
      </c>
      <c r="D899" s="274" t="s">
        <v>3507</v>
      </c>
      <c r="E899" s="276" t="s">
        <v>18</v>
      </c>
      <c r="F899" s="254" t="s">
        <v>18</v>
      </c>
      <c r="G899" s="242" t="s">
        <v>18</v>
      </c>
      <c r="H899" s="251">
        <v>0</v>
      </c>
      <c r="I899" s="251">
        <v>0</v>
      </c>
      <c r="J899" s="288">
        <v>0</v>
      </c>
      <c r="K899" s="247">
        <v>0</v>
      </c>
      <c r="L899" s="288">
        <v>0</v>
      </c>
      <c r="M899" s="275">
        <v>7218</v>
      </c>
      <c r="N899" s="284" t="s">
        <v>18</v>
      </c>
      <c r="O899" s="284" t="s">
        <v>18</v>
      </c>
      <c r="P899" s="284" t="s">
        <v>18</v>
      </c>
      <c r="Q899" s="251" t="s">
        <v>18</v>
      </c>
      <c r="R899" s="284" t="s">
        <v>18</v>
      </c>
      <c r="S899" s="289" t="s">
        <v>18</v>
      </c>
    </row>
    <row r="900" spans="1:19" s="1" customFormat="1">
      <c r="A900" s="282" t="s">
        <v>44</v>
      </c>
      <c r="B900" s="283" t="s">
        <v>45</v>
      </c>
      <c r="C900" s="273" t="s">
        <v>3497</v>
      </c>
      <c r="D900" s="274" t="s">
        <v>3508</v>
      </c>
      <c r="E900" s="276" t="s">
        <v>18</v>
      </c>
      <c r="F900" s="254" t="s">
        <v>18</v>
      </c>
      <c r="G900" s="242" t="s">
        <v>18</v>
      </c>
      <c r="H900" s="251">
        <v>0</v>
      </c>
      <c r="I900" s="251">
        <v>0</v>
      </c>
      <c r="J900" s="288">
        <v>0</v>
      </c>
      <c r="K900" s="247">
        <v>0</v>
      </c>
      <c r="L900" s="288">
        <v>0</v>
      </c>
      <c r="M900" s="275">
        <v>10098</v>
      </c>
      <c r="N900" s="284" t="s">
        <v>18</v>
      </c>
      <c r="O900" s="284" t="s">
        <v>18</v>
      </c>
      <c r="P900" s="284" t="s">
        <v>18</v>
      </c>
      <c r="Q900" s="251" t="s">
        <v>18</v>
      </c>
      <c r="R900" s="284" t="s">
        <v>18</v>
      </c>
      <c r="S900" s="289" t="s">
        <v>18</v>
      </c>
    </row>
    <row r="901" spans="1:19" s="1" customFormat="1">
      <c r="A901" s="4" t="s">
        <v>44</v>
      </c>
      <c r="B901" s="2" t="s">
        <v>45</v>
      </c>
      <c r="C901" s="3" t="s">
        <v>2026</v>
      </c>
      <c r="D901" s="3" t="s">
        <v>2027</v>
      </c>
      <c r="E901" s="164" t="s">
        <v>18</v>
      </c>
      <c r="F901" s="154" t="s">
        <v>18</v>
      </c>
      <c r="G901" s="153" t="s">
        <v>18</v>
      </c>
      <c r="H901" s="127">
        <v>0</v>
      </c>
      <c r="I901" s="127">
        <v>0</v>
      </c>
      <c r="J901" s="127">
        <v>0</v>
      </c>
      <c r="K901" s="192">
        <v>0</v>
      </c>
      <c r="L901" s="174">
        <v>0</v>
      </c>
      <c r="M901" s="192">
        <v>264</v>
      </c>
      <c r="N901" s="156" t="s">
        <v>18</v>
      </c>
      <c r="O901" s="127" t="s">
        <v>18</v>
      </c>
      <c r="P901" s="158" t="s">
        <v>18</v>
      </c>
      <c r="Q901" s="127" t="s">
        <v>18</v>
      </c>
      <c r="R901" s="158" t="s">
        <v>18</v>
      </c>
      <c r="S901" s="196" t="s">
        <v>18</v>
      </c>
    </row>
    <row r="902" spans="1:19" s="1" customFormat="1">
      <c r="A902" s="4" t="s">
        <v>44</v>
      </c>
      <c r="B902" s="2" t="s">
        <v>45</v>
      </c>
      <c r="C902" s="3" t="s">
        <v>2140</v>
      </c>
      <c r="D902" s="3" t="s">
        <v>2141</v>
      </c>
      <c r="E902" s="164" t="s">
        <v>18</v>
      </c>
      <c r="F902" s="154" t="s">
        <v>18</v>
      </c>
      <c r="G902" s="153" t="s">
        <v>18</v>
      </c>
      <c r="H902" s="127">
        <v>0</v>
      </c>
      <c r="I902" s="127">
        <v>0</v>
      </c>
      <c r="J902" s="127">
        <v>0</v>
      </c>
      <c r="K902" s="192">
        <v>0</v>
      </c>
      <c r="L902" s="174">
        <v>0</v>
      </c>
      <c r="M902" s="192">
        <v>600</v>
      </c>
      <c r="N902" s="156" t="s">
        <v>18</v>
      </c>
      <c r="O902" s="127" t="s">
        <v>18</v>
      </c>
      <c r="P902" s="158" t="s">
        <v>18</v>
      </c>
      <c r="Q902" s="127" t="s">
        <v>18</v>
      </c>
      <c r="R902" s="158" t="s">
        <v>18</v>
      </c>
      <c r="S902" s="196" t="s">
        <v>18</v>
      </c>
    </row>
    <row r="903" spans="1:19" s="1" customFormat="1">
      <c r="A903" s="4" t="s">
        <v>44</v>
      </c>
      <c r="B903" s="2" t="s">
        <v>45</v>
      </c>
      <c r="C903" s="3" t="s">
        <v>2241</v>
      </c>
      <c r="D903" s="3" t="s">
        <v>2242</v>
      </c>
      <c r="E903" s="164" t="s">
        <v>18</v>
      </c>
      <c r="F903" s="154" t="s">
        <v>18</v>
      </c>
      <c r="G903" s="153" t="s">
        <v>18</v>
      </c>
      <c r="H903" s="127">
        <v>0</v>
      </c>
      <c r="I903" s="127">
        <v>0</v>
      </c>
      <c r="J903" s="127">
        <v>0</v>
      </c>
      <c r="K903" s="192">
        <v>0</v>
      </c>
      <c r="L903" s="174">
        <v>0</v>
      </c>
      <c r="M903" s="192">
        <v>204</v>
      </c>
      <c r="N903" s="156" t="s">
        <v>18</v>
      </c>
      <c r="O903" s="127" t="s">
        <v>18</v>
      </c>
      <c r="P903" s="158" t="s">
        <v>18</v>
      </c>
      <c r="Q903" s="127" t="s">
        <v>18</v>
      </c>
      <c r="R903" s="158" t="s">
        <v>18</v>
      </c>
      <c r="S903" s="196" t="s">
        <v>18</v>
      </c>
    </row>
    <row r="904" spans="1:19" s="1" customFormat="1">
      <c r="A904" s="4" t="s">
        <v>44</v>
      </c>
      <c r="B904" s="2" t="s">
        <v>45</v>
      </c>
      <c r="C904" s="3" t="s">
        <v>2249</v>
      </c>
      <c r="D904" s="3" t="s">
        <v>2250</v>
      </c>
      <c r="E904" s="164" t="s">
        <v>18</v>
      </c>
      <c r="F904" s="154" t="s">
        <v>18</v>
      </c>
      <c r="G904" s="153" t="s">
        <v>18</v>
      </c>
      <c r="H904" s="127">
        <v>0</v>
      </c>
      <c r="I904" s="127">
        <v>0</v>
      </c>
      <c r="J904" s="127">
        <v>0</v>
      </c>
      <c r="K904" s="192">
        <v>0</v>
      </c>
      <c r="L904" s="174">
        <v>0</v>
      </c>
      <c r="M904" s="192">
        <v>600</v>
      </c>
      <c r="N904" s="156" t="s">
        <v>18</v>
      </c>
      <c r="O904" s="127" t="s">
        <v>18</v>
      </c>
      <c r="P904" s="158" t="s">
        <v>18</v>
      </c>
      <c r="Q904" s="127" t="s">
        <v>18</v>
      </c>
      <c r="R904" s="158" t="s">
        <v>18</v>
      </c>
      <c r="S904" s="196" t="s">
        <v>18</v>
      </c>
    </row>
    <row r="905" spans="1:19" s="1" customFormat="1">
      <c r="A905" s="4" t="s">
        <v>44</v>
      </c>
      <c r="B905" s="2" t="s">
        <v>45</v>
      </c>
      <c r="C905" s="3" t="s">
        <v>2477</v>
      </c>
      <c r="D905" s="3" t="s">
        <v>2478</v>
      </c>
      <c r="E905" s="164" t="s">
        <v>18</v>
      </c>
      <c r="F905" s="154" t="s">
        <v>18</v>
      </c>
      <c r="G905" s="153" t="s">
        <v>18</v>
      </c>
      <c r="H905" s="127">
        <v>0</v>
      </c>
      <c r="I905" s="127">
        <v>0</v>
      </c>
      <c r="J905" s="127">
        <v>0</v>
      </c>
      <c r="K905" s="192">
        <v>0</v>
      </c>
      <c r="L905" s="174">
        <v>0</v>
      </c>
      <c r="M905" s="192">
        <v>702</v>
      </c>
      <c r="N905" s="156" t="s">
        <v>18</v>
      </c>
      <c r="O905" s="127" t="s">
        <v>18</v>
      </c>
      <c r="P905" s="158" t="s">
        <v>18</v>
      </c>
      <c r="Q905" s="127" t="s">
        <v>18</v>
      </c>
      <c r="R905" s="158" t="s">
        <v>18</v>
      </c>
      <c r="S905" s="196" t="s">
        <v>18</v>
      </c>
    </row>
    <row r="906" spans="1:19" s="1" customFormat="1">
      <c r="A906" s="4" t="s">
        <v>44</v>
      </c>
      <c r="B906" s="2" t="s">
        <v>45</v>
      </c>
      <c r="C906" s="3" t="s">
        <v>3055</v>
      </c>
      <c r="D906" s="3" t="s">
        <v>3056</v>
      </c>
      <c r="E906" s="314" t="s">
        <v>18</v>
      </c>
      <c r="F906" s="315" t="s">
        <v>18</v>
      </c>
      <c r="G906" s="316" t="s">
        <v>18</v>
      </c>
      <c r="H906" s="127">
        <v>0</v>
      </c>
      <c r="I906" s="127">
        <v>0</v>
      </c>
      <c r="J906" s="127">
        <v>0</v>
      </c>
      <c r="K906" s="192">
        <v>0</v>
      </c>
      <c r="L906" s="193">
        <v>0</v>
      </c>
      <c r="M906" s="192">
        <v>600</v>
      </c>
      <c r="N906" s="156" t="s">
        <v>18</v>
      </c>
      <c r="O906" s="127" t="s">
        <v>18</v>
      </c>
      <c r="P906" s="158" t="s">
        <v>18</v>
      </c>
      <c r="Q906" s="127" t="s">
        <v>18</v>
      </c>
      <c r="R906" s="158" t="s">
        <v>18</v>
      </c>
      <c r="S906" s="196" t="s">
        <v>18</v>
      </c>
    </row>
    <row r="907" spans="1:19" s="1" customFormat="1">
      <c r="A907" s="4" t="s">
        <v>44</v>
      </c>
      <c r="B907" s="2" t="s">
        <v>1743</v>
      </c>
      <c r="C907" s="205" t="s">
        <v>3404</v>
      </c>
      <c r="D907" s="175" t="s">
        <v>3328</v>
      </c>
      <c r="E907" s="164" t="s">
        <v>18</v>
      </c>
      <c r="F907" s="154" t="s">
        <v>18</v>
      </c>
      <c r="G907" s="153" t="s">
        <v>18</v>
      </c>
      <c r="H907" s="194">
        <v>0</v>
      </c>
      <c r="I907" s="194">
        <v>0</v>
      </c>
      <c r="J907" s="281">
        <v>0</v>
      </c>
      <c r="K907" s="192">
        <v>0</v>
      </c>
      <c r="L907" s="281">
        <v>0</v>
      </c>
      <c r="M907" s="156" t="s">
        <v>18</v>
      </c>
      <c r="N907" s="127" t="s">
        <v>18</v>
      </c>
      <c r="O907" s="127" t="s">
        <v>18</v>
      </c>
      <c r="P907" s="127" t="s">
        <v>18</v>
      </c>
      <c r="Q907" s="127">
        <v>588</v>
      </c>
      <c r="R907" s="157">
        <v>0</v>
      </c>
      <c r="S907" s="127">
        <v>588</v>
      </c>
    </row>
    <row r="908" spans="1:19" s="1" customFormat="1">
      <c r="A908" s="4" t="s">
        <v>44</v>
      </c>
      <c r="B908" s="2" t="s">
        <v>1743</v>
      </c>
      <c r="C908" s="23" t="s">
        <v>1744</v>
      </c>
      <c r="D908" s="175" t="s">
        <v>1745</v>
      </c>
      <c r="E908" s="164" t="s">
        <v>18</v>
      </c>
      <c r="F908" s="154" t="s">
        <v>18</v>
      </c>
      <c r="G908" s="153" t="s">
        <v>18</v>
      </c>
      <c r="H908" s="127">
        <v>0</v>
      </c>
      <c r="I908" s="127">
        <v>0</v>
      </c>
      <c r="J908" s="127">
        <v>0</v>
      </c>
      <c r="K908" s="127">
        <v>0</v>
      </c>
      <c r="L908" s="127">
        <v>0</v>
      </c>
      <c r="M908" s="156" t="s">
        <v>18</v>
      </c>
      <c r="N908" s="156" t="s">
        <v>18</v>
      </c>
      <c r="O908" s="158" t="s">
        <v>18</v>
      </c>
      <c r="P908" s="156" t="s">
        <v>18</v>
      </c>
      <c r="Q908" s="127">
        <v>1188</v>
      </c>
      <c r="R908" s="157">
        <v>0</v>
      </c>
      <c r="S908" s="127">
        <v>1188</v>
      </c>
    </row>
    <row r="909" spans="1:19" s="1" customFormat="1">
      <c r="A909" s="282" t="s">
        <v>44</v>
      </c>
      <c r="B909" s="283" t="s">
        <v>1743</v>
      </c>
      <c r="C909" s="273" t="s">
        <v>3498</v>
      </c>
      <c r="D909" s="274" t="s">
        <v>3509</v>
      </c>
      <c r="E909" s="244" t="s">
        <v>18</v>
      </c>
      <c r="F909" s="245" t="s">
        <v>18</v>
      </c>
      <c r="G909" s="246" t="s">
        <v>18</v>
      </c>
      <c r="H909" s="251">
        <v>0</v>
      </c>
      <c r="I909" s="251">
        <v>0</v>
      </c>
      <c r="J909" s="251">
        <v>0</v>
      </c>
      <c r="K909" s="247">
        <v>0</v>
      </c>
      <c r="L909" s="288">
        <v>0</v>
      </c>
      <c r="M909" s="242" t="s">
        <v>18</v>
      </c>
      <c r="N909" s="284" t="s">
        <v>18</v>
      </c>
      <c r="O909" s="289" t="s">
        <v>18</v>
      </c>
      <c r="P909" s="289" t="s">
        <v>18</v>
      </c>
      <c r="Q909" s="289">
        <v>1388</v>
      </c>
      <c r="R909" s="254">
        <v>0</v>
      </c>
      <c r="S909" s="289">
        <v>1388</v>
      </c>
    </row>
    <row r="910" spans="1:19" s="1" customFormat="1">
      <c r="A910" s="4" t="s">
        <v>44</v>
      </c>
      <c r="B910" s="2" t="s">
        <v>1743</v>
      </c>
      <c r="C910" s="205" t="s">
        <v>3405</v>
      </c>
      <c r="D910" s="175" t="s">
        <v>3329</v>
      </c>
      <c r="E910" s="164" t="s">
        <v>18</v>
      </c>
      <c r="F910" s="154" t="s">
        <v>18</v>
      </c>
      <c r="G910" s="153" t="s">
        <v>18</v>
      </c>
      <c r="H910" s="194">
        <v>0</v>
      </c>
      <c r="I910" s="194">
        <v>0</v>
      </c>
      <c r="J910" s="281">
        <v>0</v>
      </c>
      <c r="K910" s="192">
        <v>0</v>
      </c>
      <c r="L910" s="281">
        <v>0</v>
      </c>
      <c r="M910" s="156" t="s">
        <v>18</v>
      </c>
      <c r="N910" s="127" t="s">
        <v>18</v>
      </c>
      <c r="O910" s="127" t="s">
        <v>18</v>
      </c>
      <c r="P910" s="127" t="s">
        <v>18</v>
      </c>
      <c r="Q910" s="127">
        <v>179988</v>
      </c>
      <c r="R910" s="280">
        <v>0</v>
      </c>
      <c r="S910" s="127">
        <v>179988</v>
      </c>
    </row>
    <row r="911" spans="1:19" s="1" customFormat="1">
      <c r="A911" s="4" t="s">
        <v>44</v>
      </c>
      <c r="B911" s="2" t="s">
        <v>1743</v>
      </c>
      <c r="C911" s="205" t="s">
        <v>3406</v>
      </c>
      <c r="D911" s="175" t="s">
        <v>3330</v>
      </c>
      <c r="E911" s="164" t="s">
        <v>18</v>
      </c>
      <c r="F911" s="154" t="s">
        <v>18</v>
      </c>
      <c r="G911" s="153" t="s">
        <v>18</v>
      </c>
      <c r="H911" s="194">
        <v>0</v>
      </c>
      <c r="I911" s="194">
        <v>0</v>
      </c>
      <c r="J911" s="281">
        <v>0</v>
      </c>
      <c r="K911" s="192">
        <v>0</v>
      </c>
      <c r="L911" s="281">
        <v>0</v>
      </c>
      <c r="M911" s="156" t="s">
        <v>18</v>
      </c>
      <c r="N911" s="127" t="s">
        <v>18</v>
      </c>
      <c r="O911" s="127" t="s">
        <v>18</v>
      </c>
      <c r="P911" s="127" t="s">
        <v>18</v>
      </c>
      <c r="Q911" s="127">
        <v>239988</v>
      </c>
      <c r="R911" s="280">
        <v>0</v>
      </c>
      <c r="S911" s="127">
        <v>239988</v>
      </c>
    </row>
    <row r="912" spans="1:19" s="1" customFormat="1">
      <c r="A912" s="4" t="s">
        <v>44</v>
      </c>
      <c r="B912" s="2" t="s">
        <v>1743</v>
      </c>
      <c r="C912" s="205" t="s">
        <v>3407</v>
      </c>
      <c r="D912" s="175" t="s">
        <v>3331</v>
      </c>
      <c r="E912" s="164" t="s">
        <v>18</v>
      </c>
      <c r="F912" s="154" t="s">
        <v>18</v>
      </c>
      <c r="G912" s="153" t="s">
        <v>18</v>
      </c>
      <c r="H912" s="194">
        <v>0</v>
      </c>
      <c r="I912" s="194">
        <v>0</v>
      </c>
      <c r="J912" s="281">
        <v>0</v>
      </c>
      <c r="K912" s="192">
        <v>0</v>
      </c>
      <c r="L912" s="281">
        <v>0</v>
      </c>
      <c r="M912" s="156" t="s">
        <v>18</v>
      </c>
      <c r="N912" s="127" t="s">
        <v>18</v>
      </c>
      <c r="O912" s="127" t="s">
        <v>18</v>
      </c>
      <c r="P912" s="127" t="s">
        <v>18</v>
      </c>
      <c r="Q912" s="127">
        <v>359988</v>
      </c>
      <c r="R912" s="280">
        <v>0</v>
      </c>
      <c r="S912" s="127">
        <v>359988</v>
      </c>
    </row>
    <row r="913" spans="1:19" s="1" customFormat="1">
      <c r="A913" s="4" t="s">
        <v>44</v>
      </c>
      <c r="B913" s="2" t="s">
        <v>1743</v>
      </c>
      <c r="C913" s="205" t="s">
        <v>3408</v>
      </c>
      <c r="D913" s="175" t="s">
        <v>3332</v>
      </c>
      <c r="E913" s="164" t="s">
        <v>18</v>
      </c>
      <c r="F913" s="154" t="s">
        <v>18</v>
      </c>
      <c r="G913" s="153" t="s">
        <v>18</v>
      </c>
      <c r="H913" s="194">
        <v>0</v>
      </c>
      <c r="I913" s="194">
        <v>0</v>
      </c>
      <c r="J913" s="281">
        <v>0</v>
      </c>
      <c r="K913" s="192">
        <v>0</v>
      </c>
      <c r="L913" s="281">
        <v>0</v>
      </c>
      <c r="M913" s="156" t="s">
        <v>18</v>
      </c>
      <c r="N913" s="127" t="s">
        <v>18</v>
      </c>
      <c r="O913" s="127" t="s">
        <v>18</v>
      </c>
      <c r="P913" s="127" t="s">
        <v>18</v>
      </c>
      <c r="Q913" s="127">
        <v>95988</v>
      </c>
      <c r="R913" s="280">
        <v>0</v>
      </c>
      <c r="S913" s="127">
        <v>95988</v>
      </c>
    </row>
    <row r="914" spans="1:19" s="1" customFormat="1">
      <c r="A914" s="4" t="s">
        <v>44</v>
      </c>
      <c r="B914" s="2" t="s">
        <v>1743</v>
      </c>
      <c r="C914" s="205" t="s">
        <v>3409</v>
      </c>
      <c r="D914" s="175" t="s">
        <v>3333</v>
      </c>
      <c r="E914" s="164" t="s">
        <v>18</v>
      </c>
      <c r="F914" s="154" t="s">
        <v>18</v>
      </c>
      <c r="G914" s="153" t="s">
        <v>18</v>
      </c>
      <c r="H914" s="194">
        <v>0</v>
      </c>
      <c r="I914" s="194">
        <v>0</v>
      </c>
      <c r="J914" s="281">
        <v>0</v>
      </c>
      <c r="K914" s="192">
        <v>0</v>
      </c>
      <c r="L914" s="281">
        <v>0</v>
      </c>
      <c r="M914" s="156" t="s">
        <v>18</v>
      </c>
      <c r="N914" s="127" t="s">
        <v>18</v>
      </c>
      <c r="O914" s="127" t="s">
        <v>18</v>
      </c>
      <c r="P914" s="127" t="s">
        <v>18</v>
      </c>
      <c r="Q914" s="127">
        <v>41988</v>
      </c>
      <c r="R914" s="280">
        <v>0</v>
      </c>
      <c r="S914" s="127">
        <v>41988</v>
      </c>
    </row>
    <row r="915" spans="1:19" s="1" customFormat="1">
      <c r="A915" s="4" t="s">
        <v>44</v>
      </c>
      <c r="B915" s="2" t="s">
        <v>1743</v>
      </c>
      <c r="C915" s="23" t="s">
        <v>1746</v>
      </c>
      <c r="D915" s="175" t="s">
        <v>1747</v>
      </c>
      <c r="E915" s="164" t="s">
        <v>18</v>
      </c>
      <c r="F915" s="154" t="s">
        <v>18</v>
      </c>
      <c r="G915" s="153" t="s">
        <v>18</v>
      </c>
      <c r="H915" s="127">
        <v>0</v>
      </c>
      <c r="I915" s="127">
        <v>0</v>
      </c>
      <c r="J915" s="127">
        <v>0</v>
      </c>
      <c r="K915" s="127">
        <v>0</v>
      </c>
      <c r="L915" s="127">
        <v>0</v>
      </c>
      <c r="M915" s="156" t="s">
        <v>18</v>
      </c>
      <c r="N915" s="156" t="s">
        <v>18</v>
      </c>
      <c r="O915" s="158" t="s">
        <v>18</v>
      </c>
      <c r="P915" s="156" t="s">
        <v>18</v>
      </c>
      <c r="Q915" s="127">
        <v>3588</v>
      </c>
      <c r="R915" s="280">
        <v>0</v>
      </c>
      <c r="S915" s="127">
        <v>3588</v>
      </c>
    </row>
    <row r="916" spans="1:19" s="1" customFormat="1">
      <c r="A916" s="4" t="s">
        <v>44</v>
      </c>
      <c r="B916" s="2" t="s">
        <v>1743</v>
      </c>
      <c r="C916" s="23" t="s">
        <v>1748</v>
      </c>
      <c r="D916" s="175" t="s">
        <v>1749</v>
      </c>
      <c r="E916" s="164" t="s">
        <v>18</v>
      </c>
      <c r="F916" s="154" t="s">
        <v>18</v>
      </c>
      <c r="G916" s="153" t="s">
        <v>18</v>
      </c>
      <c r="H916" s="127">
        <v>0</v>
      </c>
      <c r="I916" s="127">
        <v>0</v>
      </c>
      <c r="J916" s="127">
        <v>0</v>
      </c>
      <c r="K916" s="127">
        <v>0</v>
      </c>
      <c r="L916" s="127">
        <v>0</v>
      </c>
      <c r="M916" s="156" t="s">
        <v>18</v>
      </c>
      <c r="N916" s="156" t="s">
        <v>18</v>
      </c>
      <c r="O916" s="158" t="s">
        <v>18</v>
      </c>
      <c r="P916" s="156" t="s">
        <v>18</v>
      </c>
      <c r="Q916" s="127">
        <v>5988</v>
      </c>
      <c r="R916" s="280">
        <v>0</v>
      </c>
      <c r="S916" s="127">
        <v>5988</v>
      </c>
    </row>
    <row r="917" spans="1:19" s="1" customFormat="1">
      <c r="A917" s="4" t="s">
        <v>44</v>
      </c>
      <c r="B917" s="2" t="s">
        <v>1743</v>
      </c>
      <c r="C917" s="23" t="s">
        <v>1750</v>
      </c>
      <c r="D917" s="175" t="s">
        <v>1751</v>
      </c>
      <c r="E917" s="164" t="s">
        <v>18</v>
      </c>
      <c r="F917" s="154" t="s">
        <v>18</v>
      </c>
      <c r="G917" s="153" t="s">
        <v>18</v>
      </c>
      <c r="H917" s="127">
        <v>0</v>
      </c>
      <c r="I917" s="127">
        <v>0</v>
      </c>
      <c r="J917" s="127">
        <v>0</v>
      </c>
      <c r="K917" s="127">
        <v>0</v>
      </c>
      <c r="L917" s="127">
        <v>0</v>
      </c>
      <c r="M917" s="156" t="s">
        <v>18</v>
      </c>
      <c r="N917" s="156" t="s">
        <v>18</v>
      </c>
      <c r="O917" s="158" t="s">
        <v>18</v>
      </c>
      <c r="P917" s="156" t="s">
        <v>18</v>
      </c>
      <c r="Q917" s="127">
        <v>8988</v>
      </c>
      <c r="R917" s="280">
        <v>0</v>
      </c>
      <c r="S917" s="127">
        <v>8988</v>
      </c>
    </row>
    <row r="918" spans="1:19" s="1" customFormat="1">
      <c r="A918" s="4" t="s">
        <v>44</v>
      </c>
      <c r="B918" s="2" t="s">
        <v>1743</v>
      </c>
      <c r="C918" s="23" t="s">
        <v>1752</v>
      </c>
      <c r="D918" s="175" t="s">
        <v>1753</v>
      </c>
      <c r="E918" s="164" t="s">
        <v>18</v>
      </c>
      <c r="F918" s="154" t="s">
        <v>18</v>
      </c>
      <c r="G918" s="153" t="s">
        <v>18</v>
      </c>
      <c r="H918" s="127">
        <v>0</v>
      </c>
      <c r="I918" s="127">
        <v>0</v>
      </c>
      <c r="J918" s="127">
        <v>0</v>
      </c>
      <c r="K918" s="127">
        <v>0</v>
      </c>
      <c r="L918" s="127">
        <v>0</v>
      </c>
      <c r="M918" s="156" t="s">
        <v>18</v>
      </c>
      <c r="N918" s="156" t="s">
        <v>18</v>
      </c>
      <c r="O918" s="158" t="s">
        <v>18</v>
      </c>
      <c r="P918" s="156" t="s">
        <v>18</v>
      </c>
      <c r="Q918" s="127">
        <v>17988</v>
      </c>
      <c r="R918" s="280">
        <v>0</v>
      </c>
      <c r="S918" s="127">
        <v>17988</v>
      </c>
    </row>
    <row r="919" spans="1:19" s="1" customFormat="1">
      <c r="A919" s="4" t="s">
        <v>44</v>
      </c>
      <c r="B919" s="2" t="s">
        <v>1743</v>
      </c>
      <c r="C919" s="23" t="s">
        <v>1754</v>
      </c>
      <c r="D919" s="175" t="s">
        <v>1755</v>
      </c>
      <c r="E919" s="164" t="s">
        <v>18</v>
      </c>
      <c r="F919" s="154" t="s">
        <v>18</v>
      </c>
      <c r="G919" s="153" t="s">
        <v>18</v>
      </c>
      <c r="H919" s="127">
        <v>0</v>
      </c>
      <c r="I919" s="127">
        <v>0</v>
      </c>
      <c r="J919" s="127">
        <v>0</v>
      </c>
      <c r="K919" s="127">
        <v>0</v>
      </c>
      <c r="L919" s="127">
        <v>0</v>
      </c>
      <c r="M919" s="156" t="s">
        <v>18</v>
      </c>
      <c r="N919" s="156" t="s">
        <v>18</v>
      </c>
      <c r="O919" s="158" t="s">
        <v>18</v>
      </c>
      <c r="P919" s="156" t="s">
        <v>18</v>
      </c>
      <c r="Q919" s="127">
        <v>23988</v>
      </c>
      <c r="R919" s="280">
        <v>0</v>
      </c>
      <c r="S919" s="127">
        <v>23988</v>
      </c>
    </row>
    <row r="920" spans="1:19" s="1" customFormat="1">
      <c r="A920" s="4" t="s">
        <v>44</v>
      </c>
      <c r="B920" s="2" t="s">
        <v>1743</v>
      </c>
      <c r="C920" s="23" t="s">
        <v>1756</v>
      </c>
      <c r="D920" s="175" t="s">
        <v>1757</v>
      </c>
      <c r="E920" s="164" t="s">
        <v>18</v>
      </c>
      <c r="F920" s="154" t="s">
        <v>18</v>
      </c>
      <c r="G920" s="153" t="s">
        <v>18</v>
      </c>
      <c r="H920" s="127">
        <v>0</v>
      </c>
      <c r="I920" s="127">
        <v>0</v>
      </c>
      <c r="J920" s="127">
        <v>0</v>
      </c>
      <c r="K920" s="127">
        <v>0</v>
      </c>
      <c r="L920" s="127">
        <v>0</v>
      </c>
      <c r="M920" s="156" t="s">
        <v>18</v>
      </c>
      <c r="N920" s="156" t="s">
        <v>18</v>
      </c>
      <c r="O920" s="158" t="s">
        <v>18</v>
      </c>
      <c r="P920" s="156" t="s">
        <v>18</v>
      </c>
      <c r="Q920" s="127">
        <v>29988</v>
      </c>
      <c r="R920" s="280">
        <v>0</v>
      </c>
      <c r="S920" s="127">
        <v>29988</v>
      </c>
    </row>
    <row r="921" spans="1:19" s="1" customFormat="1">
      <c r="A921" s="4" t="s">
        <v>44</v>
      </c>
      <c r="B921" s="2" t="s">
        <v>1743</v>
      </c>
      <c r="C921" s="23" t="s">
        <v>1758</v>
      </c>
      <c r="D921" s="175" t="s">
        <v>1759</v>
      </c>
      <c r="E921" s="164" t="s">
        <v>18</v>
      </c>
      <c r="F921" s="154" t="s">
        <v>18</v>
      </c>
      <c r="G921" s="153" t="s">
        <v>18</v>
      </c>
      <c r="H921" s="127">
        <v>0</v>
      </c>
      <c r="I921" s="127">
        <v>0</v>
      </c>
      <c r="J921" s="127">
        <v>0</v>
      </c>
      <c r="K921" s="127">
        <v>0</v>
      </c>
      <c r="L921" s="127">
        <v>0</v>
      </c>
      <c r="M921" s="156" t="s">
        <v>18</v>
      </c>
      <c r="N921" s="156" t="s">
        <v>18</v>
      </c>
      <c r="O921" s="158" t="s">
        <v>18</v>
      </c>
      <c r="P921" s="156" t="s">
        <v>18</v>
      </c>
      <c r="Q921" s="127">
        <v>59988</v>
      </c>
      <c r="R921" s="280">
        <v>0</v>
      </c>
      <c r="S921" s="127">
        <v>59988</v>
      </c>
    </row>
    <row r="922" spans="1:19" s="1" customFormat="1">
      <c r="A922" s="4" t="s">
        <v>44</v>
      </c>
      <c r="B922" s="2" t="s">
        <v>1743</v>
      </c>
      <c r="C922" s="23" t="s">
        <v>1760</v>
      </c>
      <c r="D922" s="175" t="s">
        <v>1761</v>
      </c>
      <c r="E922" s="164" t="s">
        <v>18</v>
      </c>
      <c r="F922" s="154" t="s">
        <v>18</v>
      </c>
      <c r="G922" s="153" t="s">
        <v>18</v>
      </c>
      <c r="H922" s="127">
        <v>0</v>
      </c>
      <c r="I922" s="127">
        <v>0</v>
      </c>
      <c r="J922" s="127">
        <v>0</v>
      </c>
      <c r="K922" s="127">
        <v>0</v>
      </c>
      <c r="L922" s="127">
        <v>0</v>
      </c>
      <c r="M922" s="156" t="s">
        <v>18</v>
      </c>
      <c r="N922" s="156" t="s">
        <v>18</v>
      </c>
      <c r="O922" s="158" t="s">
        <v>18</v>
      </c>
      <c r="P922" s="156" t="s">
        <v>18</v>
      </c>
      <c r="Q922" s="127">
        <v>111988</v>
      </c>
      <c r="R922" s="280">
        <v>0</v>
      </c>
      <c r="S922" s="127">
        <v>111988</v>
      </c>
    </row>
    <row r="923" spans="1:19" s="1" customFormat="1" ht="29">
      <c r="A923" s="293" t="s">
        <v>44</v>
      </c>
      <c r="B923" s="2" t="s">
        <v>1743</v>
      </c>
      <c r="C923" s="4" t="s">
        <v>1762</v>
      </c>
      <c r="D923" s="290" t="s">
        <v>1763</v>
      </c>
      <c r="E923" s="164" t="s">
        <v>18</v>
      </c>
      <c r="F923" s="155" t="s">
        <v>18</v>
      </c>
      <c r="G923" s="153" t="s">
        <v>18</v>
      </c>
      <c r="H923" s="127">
        <v>0</v>
      </c>
      <c r="I923" s="127">
        <v>0</v>
      </c>
      <c r="J923" s="127">
        <v>0</v>
      </c>
      <c r="K923" s="127">
        <v>0</v>
      </c>
      <c r="L923" s="127">
        <v>0</v>
      </c>
      <c r="M923" s="156" t="s">
        <v>18</v>
      </c>
      <c r="N923" s="158" t="s">
        <v>18</v>
      </c>
      <c r="O923" s="158" t="s">
        <v>18</v>
      </c>
      <c r="P923" s="158" t="s">
        <v>18</v>
      </c>
      <c r="Q923" s="127">
        <v>708</v>
      </c>
      <c r="R923" s="157">
        <v>0.05</v>
      </c>
      <c r="S923" s="127">
        <v>673</v>
      </c>
    </row>
    <row r="924" spans="1:19" s="1" customFormat="1" ht="43.5">
      <c r="A924" s="293" t="s">
        <v>44</v>
      </c>
      <c r="B924" s="293" t="s">
        <v>1743</v>
      </c>
      <c r="C924" s="4" t="s">
        <v>1764</v>
      </c>
      <c r="D924" s="290" t="s">
        <v>1765</v>
      </c>
      <c r="E924" s="164" t="s">
        <v>18</v>
      </c>
      <c r="F924" s="155" t="s">
        <v>18</v>
      </c>
      <c r="G924" s="153" t="s">
        <v>18</v>
      </c>
      <c r="H924" s="127">
        <v>0</v>
      </c>
      <c r="I924" s="127">
        <v>0</v>
      </c>
      <c r="J924" s="127">
        <v>0</v>
      </c>
      <c r="K924" s="127">
        <v>0</v>
      </c>
      <c r="L924" s="127">
        <v>0</v>
      </c>
      <c r="M924" s="156" t="s">
        <v>18</v>
      </c>
      <c r="N924" s="158" t="s">
        <v>18</v>
      </c>
      <c r="O924" s="158" t="s">
        <v>18</v>
      </c>
      <c r="P924" s="158" t="s">
        <v>18</v>
      </c>
      <c r="Q924" s="127">
        <v>348</v>
      </c>
      <c r="R924" s="157">
        <v>0.05</v>
      </c>
      <c r="S924" s="127">
        <v>331</v>
      </c>
    </row>
    <row r="925" spans="1:19" s="1" customFormat="1" ht="29">
      <c r="A925" s="293" t="s">
        <v>44</v>
      </c>
      <c r="B925" s="293" t="s">
        <v>1743</v>
      </c>
      <c r="C925" s="4" t="s">
        <v>1766</v>
      </c>
      <c r="D925" s="290" t="s">
        <v>1767</v>
      </c>
      <c r="E925" s="164" t="s">
        <v>18</v>
      </c>
      <c r="F925" s="155" t="s">
        <v>18</v>
      </c>
      <c r="G925" s="153" t="s">
        <v>18</v>
      </c>
      <c r="H925" s="127">
        <v>0</v>
      </c>
      <c r="I925" s="127">
        <v>0</v>
      </c>
      <c r="J925" s="127">
        <v>0</v>
      </c>
      <c r="K925" s="127">
        <v>0</v>
      </c>
      <c r="L925" s="127">
        <v>0</v>
      </c>
      <c r="M925" s="156" t="s">
        <v>18</v>
      </c>
      <c r="N925" s="158" t="s">
        <v>18</v>
      </c>
      <c r="O925" s="158" t="s">
        <v>18</v>
      </c>
      <c r="P925" s="158" t="s">
        <v>18</v>
      </c>
      <c r="Q925" s="127">
        <v>2628</v>
      </c>
      <c r="R925" s="157">
        <v>0.05</v>
      </c>
      <c r="S925" s="127">
        <v>2497</v>
      </c>
    </row>
    <row r="926" spans="1:19" s="1" customFormat="1">
      <c r="A926" s="2" t="s">
        <v>44</v>
      </c>
      <c r="B926" s="2" t="s">
        <v>1743</v>
      </c>
      <c r="C926" s="23" t="s">
        <v>1768</v>
      </c>
      <c r="D926" s="175" t="s">
        <v>1769</v>
      </c>
      <c r="E926" s="164" t="s">
        <v>18</v>
      </c>
      <c r="F926" s="164" t="s">
        <v>1770</v>
      </c>
      <c r="G926" s="153" t="s">
        <v>18</v>
      </c>
      <c r="H926" s="127">
        <v>0</v>
      </c>
      <c r="I926" s="127">
        <v>0</v>
      </c>
      <c r="J926" s="127">
        <v>0</v>
      </c>
      <c r="K926" s="127">
        <v>0</v>
      </c>
      <c r="L926" s="127">
        <v>0</v>
      </c>
      <c r="M926" s="156" t="s">
        <v>18</v>
      </c>
      <c r="N926" s="127" t="s">
        <v>18</v>
      </c>
      <c r="O926" s="158" t="s">
        <v>18</v>
      </c>
      <c r="P926" s="127" t="s">
        <v>18</v>
      </c>
      <c r="Q926" s="127">
        <v>40000</v>
      </c>
      <c r="R926" s="157">
        <v>0.05</v>
      </c>
      <c r="S926" s="127">
        <v>38000</v>
      </c>
    </row>
    <row r="927" spans="1:19" s="1" customFormat="1">
      <c r="A927" s="293" t="s">
        <v>44</v>
      </c>
      <c r="B927" s="293" t="s">
        <v>1743</v>
      </c>
      <c r="C927" s="4" t="s">
        <v>1771</v>
      </c>
      <c r="D927" s="290" t="s">
        <v>1772</v>
      </c>
      <c r="E927" s="164" t="s">
        <v>18</v>
      </c>
      <c r="F927" s="155" t="s">
        <v>18</v>
      </c>
      <c r="G927" s="153" t="s">
        <v>18</v>
      </c>
      <c r="H927" s="127">
        <v>0</v>
      </c>
      <c r="I927" s="127">
        <v>0</v>
      </c>
      <c r="J927" s="127">
        <v>0</v>
      </c>
      <c r="K927" s="127">
        <v>0</v>
      </c>
      <c r="L927" s="127">
        <v>0</v>
      </c>
      <c r="M927" s="156" t="s">
        <v>18</v>
      </c>
      <c r="N927" s="158" t="s">
        <v>18</v>
      </c>
      <c r="O927" s="158" t="s">
        <v>18</v>
      </c>
      <c r="P927" s="158" t="s">
        <v>18</v>
      </c>
      <c r="Q927" s="127">
        <v>70000</v>
      </c>
      <c r="R927" s="157">
        <v>0.05</v>
      </c>
      <c r="S927" s="127">
        <v>66500</v>
      </c>
    </row>
    <row r="928" spans="1:19" s="1" customFormat="1">
      <c r="A928" s="293" t="s">
        <v>44</v>
      </c>
      <c r="B928" s="293" t="s">
        <v>1743</v>
      </c>
      <c r="C928" s="4" t="s">
        <v>1773</v>
      </c>
      <c r="D928" s="290" t="s">
        <v>1774</v>
      </c>
      <c r="E928" s="164" t="s">
        <v>18</v>
      </c>
      <c r="F928" s="155" t="s">
        <v>18</v>
      </c>
      <c r="G928" s="153" t="s">
        <v>18</v>
      </c>
      <c r="H928" s="127">
        <v>0</v>
      </c>
      <c r="I928" s="127">
        <v>0</v>
      </c>
      <c r="J928" s="127">
        <v>0</v>
      </c>
      <c r="K928" s="127">
        <v>0</v>
      </c>
      <c r="L928" s="127">
        <v>0</v>
      </c>
      <c r="M928" s="156" t="s">
        <v>18</v>
      </c>
      <c r="N928" s="158" t="s">
        <v>18</v>
      </c>
      <c r="O928" s="158" t="s">
        <v>18</v>
      </c>
      <c r="P928" s="158" t="s">
        <v>18</v>
      </c>
      <c r="Q928" s="127">
        <v>100000</v>
      </c>
      <c r="R928" s="157">
        <v>0.05</v>
      </c>
      <c r="S928" s="127">
        <v>95000</v>
      </c>
    </row>
    <row r="929" spans="1:19" s="1" customFormat="1">
      <c r="A929" s="4" t="s">
        <v>44</v>
      </c>
      <c r="B929" s="2" t="s">
        <v>1743</v>
      </c>
      <c r="C929" s="205" t="s">
        <v>3204</v>
      </c>
      <c r="D929" s="175" t="s">
        <v>3216</v>
      </c>
      <c r="E929" s="156" t="s">
        <v>18</v>
      </c>
      <c r="F929" s="158" t="s">
        <v>18</v>
      </c>
      <c r="G929" s="156" t="s">
        <v>18</v>
      </c>
      <c r="H929" s="127">
        <v>0</v>
      </c>
      <c r="I929" s="127">
        <v>0</v>
      </c>
      <c r="J929" s="127">
        <v>0</v>
      </c>
      <c r="K929" s="192">
        <v>0</v>
      </c>
      <c r="L929" s="193">
        <v>0</v>
      </c>
      <c r="M929" s="156" t="s">
        <v>18</v>
      </c>
      <c r="N929" s="156" t="s">
        <v>18</v>
      </c>
      <c r="O929" s="127" t="s">
        <v>18</v>
      </c>
      <c r="P929" s="158" t="s">
        <v>18</v>
      </c>
      <c r="Q929" s="127">
        <v>130000</v>
      </c>
      <c r="R929" s="157">
        <v>0.05</v>
      </c>
      <c r="S929" s="196">
        <v>123500</v>
      </c>
    </row>
    <row r="930" spans="1:19" s="1" customFormat="1" ht="43.5">
      <c r="A930" s="293" t="s">
        <v>44</v>
      </c>
      <c r="B930" s="293" t="s">
        <v>1743</v>
      </c>
      <c r="C930" s="4" t="s">
        <v>1775</v>
      </c>
      <c r="D930" s="290" t="s">
        <v>1776</v>
      </c>
      <c r="E930" s="164" t="s">
        <v>18</v>
      </c>
      <c r="F930" s="155" t="s">
        <v>18</v>
      </c>
      <c r="G930" s="153" t="s">
        <v>18</v>
      </c>
      <c r="H930" s="127">
        <v>0</v>
      </c>
      <c r="I930" s="127">
        <v>0</v>
      </c>
      <c r="J930" s="127">
        <v>0</v>
      </c>
      <c r="K930" s="127">
        <v>0</v>
      </c>
      <c r="L930" s="127">
        <v>0</v>
      </c>
      <c r="M930" s="156" t="s">
        <v>18</v>
      </c>
      <c r="N930" s="158" t="s">
        <v>18</v>
      </c>
      <c r="O930" s="158" t="s">
        <v>18</v>
      </c>
      <c r="P930" s="158" t="s">
        <v>18</v>
      </c>
      <c r="Q930" s="127">
        <v>15000</v>
      </c>
      <c r="R930" s="157">
        <v>0.05</v>
      </c>
      <c r="S930" s="127">
        <v>14250</v>
      </c>
    </row>
    <row r="931" spans="1:19" s="1" customFormat="1" ht="29">
      <c r="A931" s="293" t="s">
        <v>44</v>
      </c>
      <c r="B931" s="293" t="s">
        <v>1743</v>
      </c>
      <c r="C931" s="4" t="s">
        <v>1777</v>
      </c>
      <c r="D931" s="290" t="s">
        <v>1778</v>
      </c>
      <c r="E931" s="164" t="s">
        <v>18</v>
      </c>
      <c r="F931" s="155" t="s">
        <v>18</v>
      </c>
      <c r="G931" s="153" t="s">
        <v>18</v>
      </c>
      <c r="H931" s="127">
        <v>0</v>
      </c>
      <c r="I931" s="127">
        <v>0</v>
      </c>
      <c r="J931" s="127">
        <v>0</v>
      </c>
      <c r="K931" s="127">
        <v>0</v>
      </c>
      <c r="L931" s="127">
        <v>0</v>
      </c>
      <c r="M931" s="156" t="s">
        <v>18</v>
      </c>
      <c r="N931" s="158" t="s">
        <v>18</v>
      </c>
      <c r="O931" s="158" t="s">
        <v>18</v>
      </c>
      <c r="P931" s="158" t="s">
        <v>18</v>
      </c>
      <c r="Q931" s="127">
        <v>1188</v>
      </c>
      <c r="R931" s="157">
        <v>0.05</v>
      </c>
      <c r="S931" s="127">
        <v>1129</v>
      </c>
    </row>
    <row r="932" spans="1:19" s="1" customFormat="1" ht="29">
      <c r="A932" s="293" t="s">
        <v>44</v>
      </c>
      <c r="B932" s="293" t="s">
        <v>1743</v>
      </c>
      <c r="C932" s="4" t="s">
        <v>1779</v>
      </c>
      <c r="D932" s="290" t="s">
        <v>1780</v>
      </c>
      <c r="E932" s="164" t="s">
        <v>18</v>
      </c>
      <c r="F932" s="155" t="s">
        <v>18</v>
      </c>
      <c r="G932" s="153" t="s">
        <v>18</v>
      </c>
      <c r="H932" s="127">
        <v>0</v>
      </c>
      <c r="I932" s="127">
        <v>0</v>
      </c>
      <c r="J932" s="127">
        <v>0</v>
      </c>
      <c r="K932" s="127">
        <v>0</v>
      </c>
      <c r="L932" s="127">
        <v>0</v>
      </c>
      <c r="M932" s="156" t="s">
        <v>18</v>
      </c>
      <c r="N932" s="158" t="s">
        <v>18</v>
      </c>
      <c r="O932" s="158" t="s">
        <v>18</v>
      </c>
      <c r="P932" s="158" t="s">
        <v>18</v>
      </c>
      <c r="Q932" s="127">
        <v>4548</v>
      </c>
      <c r="R932" s="157">
        <v>0.05</v>
      </c>
      <c r="S932" s="127">
        <v>4321</v>
      </c>
    </row>
    <row r="933" spans="1:19" s="1" customFormat="1" ht="43.5">
      <c r="A933" s="293" t="s">
        <v>44</v>
      </c>
      <c r="B933" s="293" t="s">
        <v>1743</v>
      </c>
      <c r="C933" s="4" t="s">
        <v>1781</v>
      </c>
      <c r="D933" s="290" t="s">
        <v>1782</v>
      </c>
      <c r="E933" s="164" t="s">
        <v>18</v>
      </c>
      <c r="F933" s="155" t="s">
        <v>18</v>
      </c>
      <c r="G933" s="153" t="s">
        <v>18</v>
      </c>
      <c r="H933" s="127">
        <v>0</v>
      </c>
      <c r="I933" s="127">
        <v>0</v>
      </c>
      <c r="J933" s="127">
        <v>0</v>
      </c>
      <c r="K933" s="127">
        <v>0</v>
      </c>
      <c r="L933" s="127">
        <v>0</v>
      </c>
      <c r="M933" s="156" t="s">
        <v>18</v>
      </c>
      <c r="N933" s="158" t="s">
        <v>18</v>
      </c>
      <c r="O933" s="158" t="s">
        <v>18</v>
      </c>
      <c r="P933" s="158" t="s">
        <v>18</v>
      </c>
      <c r="Q933" s="127">
        <v>7056</v>
      </c>
      <c r="R933" s="157">
        <v>0.05</v>
      </c>
      <c r="S933" s="127">
        <v>6703</v>
      </c>
    </row>
    <row r="934" spans="1:19" s="1" customFormat="1" ht="43.5">
      <c r="A934" s="293" t="s">
        <v>44</v>
      </c>
      <c r="B934" s="293" t="s">
        <v>1743</v>
      </c>
      <c r="C934" s="4" t="s">
        <v>1783</v>
      </c>
      <c r="D934" s="290" t="s">
        <v>1784</v>
      </c>
      <c r="E934" s="164" t="s">
        <v>18</v>
      </c>
      <c r="F934" s="155" t="s">
        <v>18</v>
      </c>
      <c r="G934" s="153" t="s">
        <v>18</v>
      </c>
      <c r="H934" s="127">
        <v>0</v>
      </c>
      <c r="I934" s="127">
        <v>0</v>
      </c>
      <c r="J934" s="127">
        <v>0</v>
      </c>
      <c r="K934" s="127">
        <v>0</v>
      </c>
      <c r="L934" s="127">
        <v>0</v>
      </c>
      <c r="M934" s="156" t="s">
        <v>18</v>
      </c>
      <c r="N934" s="158" t="s">
        <v>18</v>
      </c>
      <c r="O934" s="158" t="s">
        <v>18</v>
      </c>
      <c r="P934" s="158" t="s">
        <v>18</v>
      </c>
      <c r="Q934" s="127">
        <v>31500</v>
      </c>
      <c r="R934" s="157">
        <v>0.05</v>
      </c>
      <c r="S934" s="127">
        <v>29925</v>
      </c>
    </row>
    <row r="935" spans="1:19" s="1" customFormat="1" ht="29">
      <c r="A935" s="293" t="s">
        <v>44</v>
      </c>
      <c r="B935" s="293" t="s">
        <v>1743</v>
      </c>
      <c r="C935" s="4" t="s">
        <v>1785</v>
      </c>
      <c r="D935" s="290" t="s">
        <v>1786</v>
      </c>
      <c r="E935" s="164" t="s">
        <v>18</v>
      </c>
      <c r="F935" s="155" t="s">
        <v>18</v>
      </c>
      <c r="G935" s="153" t="s">
        <v>18</v>
      </c>
      <c r="H935" s="127">
        <v>0</v>
      </c>
      <c r="I935" s="127">
        <v>0</v>
      </c>
      <c r="J935" s="127">
        <v>0</v>
      </c>
      <c r="K935" s="127">
        <v>0</v>
      </c>
      <c r="L935" s="127">
        <v>0</v>
      </c>
      <c r="M935" s="156" t="s">
        <v>18</v>
      </c>
      <c r="N935" s="158" t="s">
        <v>18</v>
      </c>
      <c r="O935" s="158" t="s">
        <v>18</v>
      </c>
      <c r="P935" s="158" t="s">
        <v>18</v>
      </c>
      <c r="Q935" s="127">
        <v>9000</v>
      </c>
      <c r="R935" s="157">
        <v>0.05</v>
      </c>
      <c r="S935" s="127">
        <v>8550</v>
      </c>
    </row>
    <row r="936" spans="1:19" s="1" customFormat="1">
      <c r="A936" s="2" t="s">
        <v>15</v>
      </c>
      <c r="B936" s="2" t="s">
        <v>393</v>
      </c>
      <c r="C936" s="4" t="s">
        <v>394</v>
      </c>
      <c r="D936" s="4" t="s">
        <v>395</v>
      </c>
      <c r="E936" s="153">
        <v>735</v>
      </c>
      <c r="F936" s="154">
        <v>0.35</v>
      </c>
      <c r="G936" s="153">
        <v>477.75</v>
      </c>
      <c r="H936" s="194">
        <v>96</v>
      </c>
      <c r="I936" s="194">
        <v>120</v>
      </c>
      <c r="J936" s="127">
        <v>0</v>
      </c>
      <c r="K936" s="127">
        <v>0</v>
      </c>
      <c r="L936" s="127">
        <v>0</v>
      </c>
      <c r="M936" s="156" t="s">
        <v>18</v>
      </c>
      <c r="N936" s="158" t="s">
        <v>18</v>
      </c>
      <c r="O936" s="158" t="s">
        <v>18</v>
      </c>
      <c r="P936" s="158" t="s">
        <v>18</v>
      </c>
      <c r="Q936" s="127" t="s">
        <v>18</v>
      </c>
      <c r="R936" s="156" t="s">
        <v>18</v>
      </c>
      <c r="S936" s="127" t="s">
        <v>18</v>
      </c>
    </row>
    <row r="937" spans="1:19" s="1" customFormat="1" ht="29">
      <c r="A937" s="2" t="s">
        <v>15</v>
      </c>
      <c r="B937" s="2" t="s">
        <v>393</v>
      </c>
      <c r="C937" s="4" t="s">
        <v>396</v>
      </c>
      <c r="D937" s="4" t="s">
        <v>397</v>
      </c>
      <c r="E937" s="153">
        <v>720</v>
      </c>
      <c r="F937" s="154">
        <v>0.35</v>
      </c>
      <c r="G937" s="153">
        <v>468</v>
      </c>
      <c r="H937" s="194">
        <v>96</v>
      </c>
      <c r="I937" s="194">
        <v>108</v>
      </c>
      <c r="J937" s="127">
        <v>0</v>
      </c>
      <c r="K937" s="127">
        <v>0</v>
      </c>
      <c r="L937" s="127">
        <v>0</v>
      </c>
      <c r="M937" s="156" t="s">
        <v>18</v>
      </c>
      <c r="N937" s="158" t="s">
        <v>18</v>
      </c>
      <c r="O937" s="158" t="s">
        <v>18</v>
      </c>
      <c r="P937" s="158" t="s">
        <v>18</v>
      </c>
      <c r="Q937" s="127" t="s">
        <v>18</v>
      </c>
      <c r="R937" s="156" t="s">
        <v>18</v>
      </c>
      <c r="S937" s="127" t="s">
        <v>18</v>
      </c>
    </row>
    <row r="938" spans="1:19" s="1" customFormat="1">
      <c r="A938" s="2" t="s">
        <v>15</v>
      </c>
      <c r="B938" s="2" t="s">
        <v>393</v>
      </c>
      <c r="C938" s="3" t="s">
        <v>1439</v>
      </c>
      <c r="D938" s="3" t="s">
        <v>1440</v>
      </c>
      <c r="E938" s="153">
        <v>270</v>
      </c>
      <c r="F938" s="154">
        <v>0.35</v>
      </c>
      <c r="G938" s="153">
        <v>175.5</v>
      </c>
      <c r="H938" s="127">
        <v>0</v>
      </c>
      <c r="I938" s="127">
        <v>0</v>
      </c>
      <c r="J938" s="127">
        <v>0</v>
      </c>
      <c r="K938" s="127">
        <v>0</v>
      </c>
      <c r="L938" s="127">
        <v>0</v>
      </c>
      <c r="M938" s="156" t="s">
        <v>18</v>
      </c>
      <c r="N938" s="156" t="s">
        <v>18</v>
      </c>
      <c r="O938" s="156" t="s">
        <v>18</v>
      </c>
      <c r="P938" s="156" t="s">
        <v>18</v>
      </c>
      <c r="Q938" s="127" t="s">
        <v>18</v>
      </c>
      <c r="R938" s="127" t="s">
        <v>18</v>
      </c>
      <c r="S938" s="127" t="s">
        <v>18</v>
      </c>
    </row>
    <row r="939" spans="1:19" s="1" customFormat="1">
      <c r="A939" s="2" t="s">
        <v>15</v>
      </c>
      <c r="B939" s="2" t="s">
        <v>393</v>
      </c>
      <c r="C939" s="3" t="s">
        <v>1613</v>
      </c>
      <c r="D939" s="3" t="s">
        <v>1614</v>
      </c>
      <c r="E939" s="153">
        <v>125</v>
      </c>
      <c r="F939" s="154">
        <v>0.35</v>
      </c>
      <c r="G939" s="153">
        <v>81.25</v>
      </c>
      <c r="H939" s="127">
        <v>0</v>
      </c>
      <c r="I939" s="127">
        <v>0</v>
      </c>
      <c r="J939" s="127">
        <v>0</v>
      </c>
      <c r="K939" s="127">
        <v>0</v>
      </c>
      <c r="L939" s="127">
        <v>0</v>
      </c>
      <c r="M939" s="156" t="s">
        <v>18</v>
      </c>
      <c r="N939" s="156" t="s">
        <v>18</v>
      </c>
      <c r="O939" s="156" t="s">
        <v>18</v>
      </c>
      <c r="P939" s="156" t="s">
        <v>18</v>
      </c>
      <c r="Q939" s="127" t="s">
        <v>18</v>
      </c>
      <c r="R939" s="127" t="s">
        <v>18</v>
      </c>
      <c r="S939" s="127" t="s">
        <v>18</v>
      </c>
    </row>
    <row r="940" spans="1:19" s="1" customFormat="1">
      <c r="A940" s="2" t="s">
        <v>15</v>
      </c>
      <c r="B940" s="2" t="s">
        <v>393</v>
      </c>
      <c r="C940" s="3" t="s">
        <v>1615</v>
      </c>
      <c r="D940" s="3" t="s">
        <v>1616</v>
      </c>
      <c r="E940" s="153">
        <v>110</v>
      </c>
      <c r="F940" s="154">
        <v>0.35</v>
      </c>
      <c r="G940" s="153">
        <v>71.5</v>
      </c>
      <c r="H940" s="127">
        <v>0</v>
      </c>
      <c r="I940" s="127">
        <v>0</v>
      </c>
      <c r="J940" s="127">
        <v>0</v>
      </c>
      <c r="K940" s="127">
        <v>0</v>
      </c>
      <c r="L940" s="127">
        <v>0</v>
      </c>
      <c r="M940" s="156" t="s">
        <v>18</v>
      </c>
      <c r="N940" s="156" t="s">
        <v>18</v>
      </c>
      <c r="O940" s="156" t="s">
        <v>18</v>
      </c>
      <c r="P940" s="156" t="s">
        <v>18</v>
      </c>
      <c r="Q940" s="127" t="s">
        <v>18</v>
      </c>
      <c r="R940" s="127" t="s">
        <v>18</v>
      </c>
      <c r="S940" s="127" t="s">
        <v>18</v>
      </c>
    </row>
    <row r="941" spans="1:19" s="1" customFormat="1" ht="29">
      <c r="A941" s="2" t="s">
        <v>1845</v>
      </c>
      <c r="B941" s="2" t="s">
        <v>393</v>
      </c>
      <c r="C941" s="3" t="s">
        <v>1846</v>
      </c>
      <c r="D941" s="3" t="s">
        <v>1847</v>
      </c>
      <c r="E941" s="164">
        <v>1970</v>
      </c>
      <c r="F941" s="154">
        <v>0.4</v>
      </c>
      <c r="G941" s="153">
        <v>1182</v>
      </c>
      <c r="H941" s="194">
        <v>0</v>
      </c>
      <c r="I941" s="209">
        <v>252</v>
      </c>
      <c r="J941" s="127">
        <v>0</v>
      </c>
      <c r="K941" s="127">
        <v>0</v>
      </c>
      <c r="L941" s="127">
        <v>0</v>
      </c>
      <c r="M941" s="156" t="s">
        <v>18</v>
      </c>
      <c r="N941" s="156" t="s">
        <v>18</v>
      </c>
      <c r="O941" s="156" t="s">
        <v>18</v>
      </c>
      <c r="P941" s="156" t="s">
        <v>18</v>
      </c>
      <c r="Q941" s="127" t="s">
        <v>18</v>
      </c>
      <c r="R941" s="156" t="s">
        <v>18</v>
      </c>
      <c r="S941" s="127" t="s">
        <v>18</v>
      </c>
    </row>
    <row r="942" spans="1:19" s="1" customFormat="1">
      <c r="A942" s="2" t="s">
        <v>15</v>
      </c>
      <c r="B942" s="2" t="s">
        <v>393</v>
      </c>
      <c r="C942" s="3" t="s">
        <v>1854</v>
      </c>
      <c r="D942" s="4" t="s">
        <v>1855</v>
      </c>
      <c r="E942" s="153">
        <v>410</v>
      </c>
      <c r="F942" s="154">
        <v>0.35</v>
      </c>
      <c r="G942" s="153">
        <v>266.5</v>
      </c>
      <c r="H942" s="127">
        <v>48</v>
      </c>
      <c r="I942" s="127">
        <v>60</v>
      </c>
      <c r="J942" s="127">
        <v>0</v>
      </c>
      <c r="K942" s="127">
        <v>0</v>
      </c>
      <c r="L942" s="127">
        <v>0</v>
      </c>
      <c r="M942" s="156" t="s">
        <v>18</v>
      </c>
      <c r="N942" s="156" t="s">
        <v>18</v>
      </c>
      <c r="O942" s="156" t="s">
        <v>18</v>
      </c>
      <c r="P942" s="156" t="s">
        <v>18</v>
      </c>
      <c r="Q942" s="127" t="s">
        <v>18</v>
      </c>
      <c r="R942" s="156" t="s">
        <v>18</v>
      </c>
      <c r="S942" s="127" t="s">
        <v>18</v>
      </c>
    </row>
    <row r="943" spans="1:19" s="1" customFormat="1">
      <c r="A943" s="2" t="s">
        <v>15</v>
      </c>
      <c r="B943" s="2" t="s">
        <v>393</v>
      </c>
      <c r="C943" s="3" t="s">
        <v>1856</v>
      </c>
      <c r="D943" s="3" t="s">
        <v>1857</v>
      </c>
      <c r="E943" s="153">
        <v>5005</v>
      </c>
      <c r="F943" s="154">
        <v>0.35</v>
      </c>
      <c r="G943" s="153">
        <v>3253.25</v>
      </c>
      <c r="H943" s="127">
        <v>648</v>
      </c>
      <c r="I943" s="127">
        <v>696</v>
      </c>
      <c r="J943" s="127">
        <v>0</v>
      </c>
      <c r="K943" s="127">
        <v>0</v>
      </c>
      <c r="L943" s="127">
        <v>0</v>
      </c>
      <c r="M943" s="156" t="s">
        <v>18</v>
      </c>
      <c r="N943" s="156" t="s">
        <v>18</v>
      </c>
      <c r="O943" s="156" t="s">
        <v>18</v>
      </c>
      <c r="P943" s="156" t="s">
        <v>18</v>
      </c>
      <c r="Q943" s="127" t="s">
        <v>18</v>
      </c>
      <c r="R943" s="156" t="s">
        <v>18</v>
      </c>
      <c r="S943" s="127" t="s">
        <v>18</v>
      </c>
    </row>
    <row r="944" spans="1:19" s="1" customFormat="1">
      <c r="A944" s="2" t="s">
        <v>15</v>
      </c>
      <c r="B944" s="2" t="s">
        <v>393</v>
      </c>
      <c r="C944" s="3" t="s">
        <v>1858</v>
      </c>
      <c r="D944" s="3" t="s">
        <v>1859</v>
      </c>
      <c r="E944" s="153">
        <v>3055</v>
      </c>
      <c r="F944" s="154">
        <v>0.35</v>
      </c>
      <c r="G944" s="153">
        <v>1985.75</v>
      </c>
      <c r="H944" s="127">
        <v>396</v>
      </c>
      <c r="I944" s="127">
        <v>420</v>
      </c>
      <c r="J944" s="127">
        <v>0</v>
      </c>
      <c r="K944" s="127">
        <v>0</v>
      </c>
      <c r="L944" s="127">
        <v>0</v>
      </c>
      <c r="M944" s="156" t="s">
        <v>18</v>
      </c>
      <c r="N944" s="156" t="s">
        <v>18</v>
      </c>
      <c r="O944" s="156" t="s">
        <v>18</v>
      </c>
      <c r="P944" s="156" t="s">
        <v>18</v>
      </c>
      <c r="Q944" s="127" t="s">
        <v>18</v>
      </c>
      <c r="R944" s="156" t="s">
        <v>18</v>
      </c>
      <c r="S944" s="127" t="s">
        <v>18</v>
      </c>
    </row>
    <row r="945" spans="1:19" s="1" customFormat="1">
      <c r="A945" s="2" t="s">
        <v>1845</v>
      </c>
      <c r="B945" s="2" t="s">
        <v>393</v>
      </c>
      <c r="C945" s="3" t="s">
        <v>1862</v>
      </c>
      <c r="D945" s="3" t="s">
        <v>1863</v>
      </c>
      <c r="E945" s="153">
        <v>2455</v>
      </c>
      <c r="F945" s="154">
        <v>0.4</v>
      </c>
      <c r="G945" s="153">
        <v>1473</v>
      </c>
      <c r="H945" s="127">
        <v>324</v>
      </c>
      <c r="I945" s="127">
        <v>336</v>
      </c>
      <c r="J945" s="127">
        <v>0</v>
      </c>
      <c r="K945" s="127">
        <v>0</v>
      </c>
      <c r="L945" s="127">
        <v>0</v>
      </c>
      <c r="M945" s="156" t="s">
        <v>18</v>
      </c>
      <c r="N945" s="156" t="s">
        <v>18</v>
      </c>
      <c r="O945" s="156" t="s">
        <v>18</v>
      </c>
      <c r="P945" s="156" t="s">
        <v>18</v>
      </c>
      <c r="Q945" s="127" t="s">
        <v>18</v>
      </c>
      <c r="R945" s="156" t="s">
        <v>18</v>
      </c>
      <c r="S945" s="127" t="s">
        <v>18</v>
      </c>
    </row>
    <row r="946" spans="1:19" s="1" customFormat="1">
      <c r="A946" s="2" t="s">
        <v>15</v>
      </c>
      <c r="B946" s="2" t="s">
        <v>393</v>
      </c>
      <c r="C946" s="3" t="s">
        <v>1864</v>
      </c>
      <c r="D946" s="3" t="s">
        <v>1865</v>
      </c>
      <c r="E946" s="153">
        <v>7210</v>
      </c>
      <c r="F946" s="154">
        <v>0.35</v>
      </c>
      <c r="G946" s="153">
        <v>4686.5</v>
      </c>
      <c r="H946" s="127">
        <v>936</v>
      </c>
      <c r="I946" s="127">
        <v>996</v>
      </c>
      <c r="J946" s="127">
        <v>0</v>
      </c>
      <c r="K946" s="127">
        <v>0</v>
      </c>
      <c r="L946" s="127">
        <v>0</v>
      </c>
      <c r="M946" s="156" t="s">
        <v>18</v>
      </c>
      <c r="N946" s="156" t="s">
        <v>18</v>
      </c>
      <c r="O946" s="156" t="s">
        <v>18</v>
      </c>
      <c r="P946" s="156" t="s">
        <v>18</v>
      </c>
      <c r="Q946" s="127" t="s">
        <v>18</v>
      </c>
      <c r="R946" s="156" t="s">
        <v>18</v>
      </c>
      <c r="S946" s="127" t="s">
        <v>18</v>
      </c>
    </row>
    <row r="947" spans="1:19" s="1" customFormat="1" ht="29">
      <c r="A947" s="2" t="s">
        <v>15</v>
      </c>
      <c r="B947" s="2" t="s">
        <v>393</v>
      </c>
      <c r="C947" s="3" t="s">
        <v>1868</v>
      </c>
      <c r="D947" s="3" t="s">
        <v>1869</v>
      </c>
      <c r="E947" s="153">
        <v>10990</v>
      </c>
      <c r="F947" s="154">
        <v>0.35</v>
      </c>
      <c r="G947" s="153">
        <v>7143.5</v>
      </c>
      <c r="H947" s="127">
        <v>1428</v>
      </c>
      <c r="I947" s="127">
        <v>1524</v>
      </c>
      <c r="J947" s="127">
        <v>0</v>
      </c>
      <c r="K947" s="127">
        <v>0</v>
      </c>
      <c r="L947" s="127">
        <v>0</v>
      </c>
      <c r="M947" s="156" t="s">
        <v>18</v>
      </c>
      <c r="N947" s="156" t="s">
        <v>18</v>
      </c>
      <c r="O947" s="156" t="s">
        <v>18</v>
      </c>
      <c r="P947" s="156" t="s">
        <v>18</v>
      </c>
      <c r="Q947" s="127" t="s">
        <v>18</v>
      </c>
      <c r="R947" s="156" t="s">
        <v>18</v>
      </c>
      <c r="S947" s="127" t="s">
        <v>18</v>
      </c>
    </row>
    <row r="948" spans="1:19" s="1" customFormat="1" ht="29">
      <c r="A948" s="2" t="s">
        <v>15</v>
      </c>
      <c r="B948" s="2" t="s">
        <v>393</v>
      </c>
      <c r="C948" s="3" t="s">
        <v>1872</v>
      </c>
      <c r="D948" s="3" t="s">
        <v>1873</v>
      </c>
      <c r="E948" s="153">
        <v>17330</v>
      </c>
      <c r="F948" s="154">
        <v>0.35</v>
      </c>
      <c r="G948" s="153">
        <v>11264.5</v>
      </c>
      <c r="H948" s="127">
        <v>2256</v>
      </c>
      <c r="I948" s="127">
        <v>2400</v>
      </c>
      <c r="J948" s="127">
        <v>0</v>
      </c>
      <c r="K948" s="127">
        <v>0</v>
      </c>
      <c r="L948" s="127">
        <v>0</v>
      </c>
      <c r="M948" s="156" t="s">
        <v>18</v>
      </c>
      <c r="N948" s="156" t="s">
        <v>18</v>
      </c>
      <c r="O948" s="156" t="s">
        <v>18</v>
      </c>
      <c r="P948" s="156" t="s">
        <v>18</v>
      </c>
      <c r="Q948" s="127" t="s">
        <v>18</v>
      </c>
      <c r="R948" s="156" t="s">
        <v>18</v>
      </c>
      <c r="S948" s="127" t="s">
        <v>18</v>
      </c>
    </row>
    <row r="949" spans="1:19" s="1" customFormat="1" ht="29">
      <c r="A949" s="2" t="s">
        <v>15</v>
      </c>
      <c r="B949" s="2" t="s">
        <v>393</v>
      </c>
      <c r="C949" s="3" t="s">
        <v>1874</v>
      </c>
      <c r="D949" s="3" t="s">
        <v>1875</v>
      </c>
      <c r="E949" s="153">
        <v>20405</v>
      </c>
      <c r="F949" s="154">
        <v>0.35</v>
      </c>
      <c r="G949" s="153">
        <v>13263.25</v>
      </c>
      <c r="H949" s="127">
        <v>2652</v>
      </c>
      <c r="I949" s="127">
        <v>2832</v>
      </c>
      <c r="J949" s="127">
        <v>0</v>
      </c>
      <c r="K949" s="127">
        <v>0</v>
      </c>
      <c r="L949" s="127">
        <v>0</v>
      </c>
      <c r="M949" s="156" t="s">
        <v>18</v>
      </c>
      <c r="N949" s="156" t="s">
        <v>18</v>
      </c>
      <c r="O949" s="156" t="s">
        <v>18</v>
      </c>
      <c r="P949" s="156" t="s">
        <v>18</v>
      </c>
      <c r="Q949" s="127" t="s">
        <v>18</v>
      </c>
      <c r="R949" s="156" t="s">
        <v>18</v>
      </c>
      <c r="S949" s="127" t="s">
        <v>18</v>
      </c>
    </row>
    <row r="950" spans="1:19" s="1" customFormat="1" ht="29">
      <c r="A950" s="2" t="s">
        <v>1876</v>
      </c>
      <c r="B950" s="2" t="s">
        <v>393</v>
      </c>
      <c r="C950" s="3" t="s">
        <v>1877</v>
      </c>
      <c r="D950" s="3" t="s">
        <v>1878</v>
      </c>
      <c r="E950" s="153">
        <v>23340</v>
      </c>
      <c r="F950" s="154">
        <v>0.35</v>
      </c>
      <c r="G950" s="153">
        <v>15171</v>
      </c>
      <c r="H950" s="127">
        <v>3036</v>
      </c>
      <c r="I950" s="127">
        <v>3240</v>
      </c>
      <c r="J950" s="127">
        <v>0</v>
      </c>
      <c r="K950" s="127">
        <v>0</v>
      </c>
      <c r="L950" s="127">
        <v>0</v>
      </c>
      <c r="M950" s="156" t="s">
        <v>18</v>
      </c>
      <c r="N950" s="156" t="s">
        <v>18</v>
      </c>
      <c r="O950" s="156" t="s">
        <v>18</v>
      </c>
      <c r="P950" s="156" t="s">
        <v>18</v>
      </c>
      <c r="Q950" s="127" t="s">
        <v>18</v>
      </c>
      <c r="R950" s="156" t="s">
        <v>18</v>
      </c>
      <c r="S950" s="127" t="s">
        <v>18</v>
      </c>
    </row>
    <row r="951" spans="1:19" s="1" customFormat="1">
      <c r="A951" s="2" t="s">
        <v>15</v>
      </c>
      <c r="B951" s="2" t="s">
        <v>393</v>
      </c>
      <c r="C951" s="3" t="s">
        <v>1879</v>
      </c>
      <c r="D951" s="3" t="s">
        <v>1880</v>
      </c>
      <c r="E951" s="153">
        <v>135</v>
      </c>
      <c r="F951" s="154">
        <v>0.35</v>
      </c>
      <c r="G951" s="153">
        <v>87.75</v>
      </c>
      <c r="H951" s="127">
        <v>0</v>
      </c>
      <c r="I951" s="127">
        <v>0</v>
      </c>
      <c r="J951" s="127">
        <v>0</v>
      </c>
      <c r="K951" s="127">
        <v>0</v>
      </c>
      <c r="L951" s="127">
        <v>0</v>
      </c>
      <c r="M951" s="156" t="s">
        <v>18</v>
      </c>
      <c r="N951" s="156" t="s">
        <v>18</v>
      </c>
      <c r="O951" s="156" t="s">
        <v>18</v>
      </c>
      <c r="P951" s="156" t="s">
        <v>18</v>
      </c>
      <c r="Q951" s="127" t="s">
        <v>18</v>
      </c>
      <c r="R951" s="156" t="s">
        <v>18</v>
      </c>
      <c r="S951" s="127" t="s">
        <v>18</v>
      </c>
    </row>
    <row r="952" spans="1:19" s="1" customFormat="1">
      <c r="A952" s="2" t="s">
        <v>15</v>
      </c>
      <c r="B952" s="2" t="s">
        <v>393</v>
      </c>
      <c r="C952" s="3" t="s">
        <v>1881</v>
      </c>
      <c r="D952" s="3" t="s">
        <v>1882</v>
      </c>
      <c r="E952" s="153">
        <v>2660</v>
      </c>
      <c r="F952" s="154">
        <v>0.35</v>
      </c>
      <c r="G952" s="153">
        <v>1729</v>
      </c>
      <c r="H952" s="127">
        <v>348</v>
      </c>
      <c r="I952" s="127">
        <v>372</v>
      </c>
      <c r="J952" s="127">
        <v>0</v>
      </c>
      <c r="K952" s="127">
        <v>0</v>
      </c>
      <c r="L952" s="127">
        <v>0</v>
      </c>
      <c r="M952" s="156" t="s">
        <v>18</v>
      </c>
      <c r="N952" s="156" t="s">
        <v>18</v>
      </c>
      <c r="O952" s="156" t="s">
        <v>18</v>
      </c>
      <c r="P952" s="156" t="s">
        <v>18</v>
      </c>
      <c r="Q952" s="127" t="s">
        <v>18</v>
      </c>
      <c r="R952" s="156" t="s">
        <v>18</v>
      </c>
      <c r="S952" s="127" t="s">
        <v>18</v>
      </c>
    </row>
    <row r="953" spans="1:19" s="1" customFormat="1">
      <c r="A953" s="2" t="s">
        <v>15</v>
      </c>
      <c r="B953" s="2" t="s">
        <v>393</v>
      </c>
      <c r="C953" s="3" t="s">
        <v>1883</v>
      </c>
      <c r="D953" s="3" t="s">
        <v>1884</v>
      </c>
      <c r="E953" s="153">
        <v>945</v>
      </c>
      <c r="F953" s="154">
        <v>0.35</v>
      </c>
      <c r="G953" s="153">
        <v>614.25</v>
      </c>
      <c r="H953" s="127">
        <v>0</v>
      </c>
      <c r="I953" s="127">
        <v>0</v>
      </c>
      <c r="J953" s="127">
        <v>0</v>
      </c>
      <c r="K953" s="127">
        <v>0</v>
      </c>
      <c r="L953" s="127">
        <v>0</v>
      </c>
      <c r="M953" s="156" t="s">
        <v>18</v>
      </c>
      <c r="N953" s="156" t="s">
        <v>18</v>
      </c>
      <c r="O953" s="156" t="s">
        <v>18</v>
      </c>
      <c r="P953" s="156" t="s">
        <v>18</v>
      </c>
      <c r="Q953" s="127" t="s">
        <v>18</v>
      </c>
      <c r="R953" s="156" t="s">
        <v>18</v>
      </c>
      <c r="S953" s="127" t="s">
        <v>18</v>
      </c>
    </row>
    <row r="954" spans="1:19" s="1" customFormat="1">
      <c r="A954" s="2" t="s">
        <v>1845</v>
      </c>
      <c r="B954" s="2" t="s">
        <v>393</v>
      </c>
      <c r="C954" s="3" t="s">
        <v>1904</v>
      </c>
      <c r="D954" s="3" t="s">
        <v>1905</v>
      </c>
      <c r="E954" s="153">
        <v>345</v>
      </c>
      <c r="F954" s="154">
        <v>0.35</v>
      </c>
      <c r="G954" s="153">
        <v>224.25</v>
      </c>
      <c r="H954" s="127">
        <v>0</v>
      </c>
      <c r="I954" s="127">
        <v>0</v>
      </c>
      <c r="J954" s="127">
        <v>0</v>
      </c>
      <c r="K954" s="127">
        <v>0</v>
      </c>
      <c r="L954" s="127">
        <v>0</v>
      </c>
      <c r="M954" s="156" t="s">
        <v>18</v>
      </c>
      <c r="N954" s="156" t="s">
        <v>18</v>
      </c>
      <c r="O954" s="156" t="s">
        <v>18</v>
      </c>
      <c r="P954" s="156" t="s">
        <v>18</v>
      </c>
      <c r="Q954" s="127" t="s">
        <v>18</v>
      </c>
      <c r="R954" s="156" t="s">
        <v>18</v>
      </c>
      <c r="S954" s="127" t="s">
        <v>18</v>
      </c>
    </row>
    <row r="955" spans="1:19" s="1" customFormat="1">
      <c r="A955" s="2" t="s">
        <v>15</v>
      </c>
      <c r="B955" s="2" t="s">
        <v>393</v>
      </c>
      <c r="C955" s="3" t="s">
        <v>1906</v>
      </c>
      <c r="D955" s="3" t="s">
        <v>1907</v>
      </c>
      <c r="E955" s="153">
        <v>2425</v>
      </c>
      <c r="F955" s="154">
        <v>0.35</v>
      </c>
      <c r="G955" s="153">
        <v>1576.25</v>
      </c>
      <c r="H955" s="127">
        <v>0</v>
      </c>
      <c r="I955" s="127">
        <v>0</v>
      </c>
      <c r="J955" s="127">
        <v>0</v>
      </c>
      <c r="K955" s="127">
        <v>0</v>
      </c>
      <c r="L955" s="127">
        <v>0</v>
      </c>
      <c r="M955" s="156" t="s">
        <v>18</v>
      </c>
      <c r="N955" s="156" t="s">
        <v>18</v>
      </c>
      <c r="O955" s="156" t="s">
        <v>18</v>
      </c>
      <c r="P955" s="156" t="s">
        <v>18</v>
      </c>
      <c r="Q955" s="127" t="s">
        <v>18</v>
      </c>
      <c r="R955" s="156" t="s">
        <v>18</v>
      </c>
      <c r="S955" s="127" t="s">
        <v>18</v>
      </c>
    </row>
    <row r="956" spans="1:19" s="1" customFormat="1">
      <c r="A956" s="2" t="s">
        <v>15</v>
      </c>
      <c r="B956" s="2" t="s">
        <v>393</v>
      </c>
      <c r="C956" s="3" t="s">
        <v>1908</v>
      </c>
      <c r="D956" s="3" t="s">
        <v>1909</v>
      </c>
      <c r="E956" s="153">
        <v>4855</v>
      </c>
      <c r="F956" s="154">
        <v>0.35</v>
      </c>
      <c r="G956" s="153">
        <v>3155.75</v>
      </c>
      <c r="H956" s="127">
        <v>0</v>
      </c>
      <c r="I956" s="127">
        <v>0</v>
      </c>
      <c r="J956" s="127">
        <v>0</v>
      </c>
      <c r="K956" s="127">
        <v>0</v>
      </c>
      <c r="L956" s="127">
        <v>0</v>
      </c>
      <c r="M956" s="156" t="s">
        <v>18</v>
      </c>
      <c r="N956" s="156" t="s">
        <v>18</v>
      </c>
      <c r="O956" s="156" t="s">
        <v>18</v>
      </c>
      <c r="P956" s="156" t="s">
        <v>18</v>
      </c>
      <c r="Q956" s="127" t="s">
        <v>18</v>
      </c>
      <c r="R956" s="156" t="s">
        <v>18</v>
      </c>
      <c r="S956" s="127" t="s">
        <v>18</v>
      </c>
    </row>
    <row r="957" spans="1:19" s="1" customFormat="1">
      <c r="A957" s="2" t="s">
        <v>15</v>
      </c>
      <c r="B957" s="2" t="s">
        <v>393</v>
      </c>
      <c r="C957" s="3" t="s">
        <v>1910</v>
      </c>
      <c r="D957" s="3" t="s">
        <v>1911</v>
      </c>
      <c r="E957" s="153">
        <v>1040</v>
      </c>
      <c r="F957" s="154">
        <v>0.35</v>
      </c>
      <c r="G957" s="153">
        <v>676</v>
      </c>
      <c r="H957" s="127">
        <v>0</v>
      </c>
      <c r="I957" s="127">
        <v>0</v>
      </c>
      <c r="J957" s="127">
        <v>0</v>
      </c>
      <c r="K957" s="127">
        <v>0</v>
      </c>
      <c r="L957" s="127">
        <v>0</v>
      </c>
      <c r="M957" s="156" t="s">
        <v>18</v>
      </c>
      <c r="N957" s="156" t="s">
        <v>18</v>
      </c>
      <c r="O957" s="156" t="s">
        <v>18</v>
      </c>
      <c r="P957" s="156" t="s">
        <v>18</v>
      </c>
      <c r="Q957" s="127" t="s">
        <v>18</v>
      </c>
      <c r="R957" s="156" t="s">
        <v>18</v>
      </c>
      <c r="S957" s="127" t="s">
        <v>18</v>
      </c>
    </row>
    <row r="958" spans="1:19" s="1" customFormat="1">
      <c r="A958" s="2" t="s">
        <v>15</v>
      </c>
      <c r="B958" s="2" t="s">
        <v>393</v>
      </c>
      <c r="C958" s="3" t="s">
        <v>1912</v>
      </c>
      <c r="D958" s="3" t="s">
        <v>1913</v>
      </c>
      <c r="E958" s="153">
        <v>7285</v>
      </c>
      <c r="F958" s="154">
        <v>0.35</v>
      </c>
      <c r="G958" s="153">
        <v>4735.25</v>
      </c>
      <c r="H958" s="127">
        <v>0</v>
      </c>
      <c r="I958" s="127">
        <v>0</v>
      </c>
      <c r="J958" s="127">
        <v>0</v>
      </c>
      <c r="K958" s="127">
        <v>0</v>
      </c>
      <c r="L958" s="127">
        <v>0</v>
      </c>
      <c r="M958" s="156" t="s">
        <v>18</v>
      </c>
      <c r="N958" s="156" t="s">
        <v>18</v>
      </c>
      <c r="O958" s="156" t="s">
        <v>18</v>
      </c>
      <c r="P958" s="156" t="s">
        <v>18</v>
      </c>
      <c r="Q958" s="127" t="s">
        <v>18</v>
      </c>
      <c r="R958" s="156" t="s">
        <v>18</v>
      </c>
      <c r="S958" s="127" t="s">
        <v>18</v>
      </c>
    </row>
    <row r="959" spans="1:19" s="1" customFormat="1">
      <c r="A959" s="2" t="s">
        <v>15</v>
      </c>
      <c r="B959" s="2" t="s">
        <v>393</v>
      </c>
      <c r="C959" s="3" t="s">
        <v>1916</v>
      </c>
      <c r="D959" s="3" t="s">
        <v>1917</v>
      </c>
      <c r="E959" s="153">
        <v>1830</v>
      </c>
      <c r="F959" s="154">
        <v>0.35</v>
      </c>
      <c r="G959" s="153">
        <v>1189.5</v>
      </c>
      <c r="H959" s="127">
        <v>0</v>
      </c>
      <c r="I959" s="127">
        <v>0</v>
      </c>
      <c r="J959" s="127">
        <v>0</v>
      </c>
      <c r="K959" s="127">
        <v>0</v>
      </c>
      <c r="L959" s="127">
        <v>0</v>
      </c>
      <c r="M959" s="156" t="s">
        <v>18</v>
      </c>
      <c r="N959" s="156" t="s">
        <v>18</v>
      </c>
      <c r="O959" s="156" t="s">
        <v>18</v>
      </c>
      <c r="P959" s="156" t="s">
        <v>18</v>
      </c>
      <c r="Q959" s="127" t="s">
        <v>18</v>
      </c>
      <c r="R959" s="156" t="s">
        <v>18</v>
      </c>
      <c r="S959" s="127" t="s">
        <v>18</v>
      </c>
    </row>
    <row r="960" spans="1:19" s="1" customFormat="1">
      <c r="A960" s="2" t="s">
        <v>15</v>
      </c>
      <c r="B960" s="2" t="s">
        <v>393</v>
      </c>
      <c r="C960" s="3" t="s">
        <v>1924</v>
      </c>
      <c r="D960" s="3" t="s">
        <v>1925</v>
      </c>
      <c r="E960" s="153">
        <v>2165</v>
      </c>
      <c r="F960" s="154">
        <v>0.35</v>
      </c>
      <c r="G960" s="153">
        <v>1407.25</v>
      </c>
      <c r="H960" s="127">
        <v>276</v>
      </c>
      <c r="I960" s="127">
        <v>300</v>
      </c>
      <c r="J960" s="127">
        <v>0</v>
      </c>
      <c r="K960" s="127">
        <v>0</v>
      </c>
      <c r="L960" s="127">
        <v>0</v>
      </c>
      <c r="M960" s="156" t="s">
        <v>18</v>
      </c>
      <c r="N960" s="156" t="s">
        <v>18</v>
      </c>
      <c r="O960" s="156" t="s">
        <v>18</v>
      </c>
      <c r="P960" s="156" t="s">
        <v>18</v>
      </c>
      <c r="Q960" s="127" t="s">
        <v>18</v>
      </c>
      <c r="R960" s="156" t="s">
        <v>18</v>
      </c>
      <c r="S960" s="127" t="s">
        <v>18</v>
      </c>
    </row>
    <row r="961" spans="1:19" s="1" customFormat="1">
      <c r="A961" s="2" t="s">
        <v>15</v>
      </c>
      <c r="B961" s="2" t="s">
        <v>393</v>
      </c>
      <c r="C961" s="3" t="s">
        <v>1926</v>
      </c>
      <c r="D961" s="3" t="s">
        <v>1927</v>
      </c>
      <c r="E961" s="153">
        <v>2355</v>
      </c>
      <c r="F961" s="154">
        <v>0.35</v>
      </c>
      <c r="G961" s="153">
        <v>1530.75</v>
      </c>
      <c r="H961" s="127">
        <v>312</v>
      </c>
      <c r="I961" s="127">
        <v>324</v>
      </c>
      <c r="J961" s="127">
        <v>0</v>
      </c>
      <c r="K961" s="127">
        <v>0</v>
      </c>
      <c r="L961" s="127">
        <v>0</v>
      </c>
      <c r="M961" s="156" t="s">
        <v>18</v>
      </c>
      <c r="N961" s="156" t="s">
        <v>18</v>
      </c>
      <c r="O961" s="156" t="s">
        <v>18</v>
      </c>
      <c r="P961" s="156" t="s">
        <v>18</v>
      </c>
      <c r="Q961" s="127" t="s">
        <v>18</v>
      </c>
      <c r="R961" s="156" t="s">
        <v>18</v>
      </c>
      <c r="S961" s="127" t="s">
        <v>18</v>
      </c>
    </row>
    <row r="962" spans="1:19" s="1" customFormat="1">
      <c r="A962" s="2" t="s">
        <v>15</v>
      </c>
      <c r="B962" s="2" t="s">
        <v>393</v>
      </c>
      <c r="C962" s="3" t="s">
        <v>1934</v>
      </c>
      <c r="D962" s="3" t="s">
        <v>1935</v>
      </c>
      <c r="E962" s="153">
        <v>95</v>
      </c>
      <c r="F962" s="154">
        <v>0.35</v>
      </c>
      <c r="G962" s="153">
        <v>61.75</v>
      </c>
      <c r="H962" s="127">
        <v>0</v>
      </c>
      <c r="I962" s="127">
        <v>0</v>
      </c>
      <c r="J962" s="127">
        <v>0</v>
      </c>
      <c r="K962" s="127">
        <v>0</v>
      </c>
      <c r="L962" s="127">
        <v>0</v>
      </c>
      <c r="M962" s="156" t="s">
        <v>18</v>
      </c>
      <c r="N962" s="156" t="s">
        <v>18</v>
      </c>
      <c r="O962" s="156" t="s">
        <v>18</v>
      </c>
      <c r="P962" s="156" t="s">
        <v>18</v>
      </c>
      <c r="Q962" s="127" t="s">
        <v>18</v>
      </c>
      <c r="R962" s="156" t="s">
        <v>18</v>
      </c>
      <c r="S962" s="127" t="s">
        <v>18</v>
      </c>
    </row>
    <row r="963" spans="1:19" s="1" customFormat="1">
      <c r="A963" s="2" t="s">
        <v>15</v>
      </c>
      <c r="B963" s="2" t="s">
        <v>393</v>
      </c>
      <c r="C963" s="3" t="s">
        <v>1936</v>
      </c>
      <c r="D963" s="3" t="s">
        <v>1937</v>
      </c>
      <c r="E963" s="153">
        <v>505</v>
      </c>
      <c r="F963" s="154">
        <v>0.35</v>
      </c>
      <c r="G963" s="153">
        <v>328.25</v>
      </c>
      <c r="H963" s="127">
        <v>60</v>
      </c>
      <c r="I963" s="127">
        <v>72</v>
      </c>
      <c r="J963" s="127">
        <v>0</v>
      </c>
      <c r="K963" s="127">
        <v>0</v>
      </c>
      <c r="L963" s="127">
        <v>0</v>
      </c>
      <c r="M963" s="156" t="s">
        <v>18</v>
      </c>
      <c r="N963" s="156" t="s">
        <v>18</v>
      </c>
      <c r="O963" s="156" t="s">
        <v>18</v>
      </c>
      <c r="P963" s="156" t="s">
        <v>18</v>
      </c>
      <c r="Q963" s="127" t="s">
        <v>18</v>
      </c>
      <c r="R963" s="156" t="s">
        <v>18</v>
      </c>
      <c r="S963" s="127" t="s">
        <v>18</v>
      </c>
    </row>
    <row r="964" spans="1:19" s="1" customFormat="1">
      <c r="A964" s="2" t="s">
        <v>15</v>
      </c>
      <c r="B964" s="2" t="s">
        <v>393</v>
      </c>
      <c r="C964" s="3" t="s">
        <v>1938</v>
      </c>
      <c r="D964" s="3" t="s">
        <v>1939</v>
      </c>
      <c r="E964" s="153">
        <v>2660</v>
      </c>
      <c r="F964" s="154">
        <v>0.35</v>
      </c>
      <c r="G964" s="153">
        <v>1729</v>
      </c>
      <c r="H964" s="127">
        <v>348</v>
      </c>
      <c r="I964" s="127">
        <v>372</v>
      </c>
      <c r="J964" s="127">
        <v>0</v>
      </c>
      <c r="K964" s="127">
        <v>0</v>
      </c>
      <c r="L964" s="127">
        <v>0</v>
      </c>
      <c r="M964" s="156" t="s">
        <v>18</v>
      </c>
      <c r="N964" s="156" t="s">
        <v>18</v>
      </c>
      <c r="O964" s="156" t="s">
        <v>18</v>
      </c>
      <c r="P964" s="156" t="s">
        <v>18</v>
      </c>
      <c r="Q964" s="127" t="s">
        <v>18</v>
      </c>
      <c r="R964" s="156" t="s">
        <v>18</v>
      </c>
      <c r="S964" s="127" t="s">
        <v>18</v>
      </c>
    </row>
    <row r="965" spans="1:19" s="1" customFormat="1">
      <c r="A965" s="2" t="s">
        <v>15</v>
      </c>
      <c r="B965" s="2" t="s">
        <v>393</v>
      </c>
      <c r="C965" s="3" t="s">
        <v>1940</v>
      </c>
      <c r="D965" s="3" t="s">
        <v>1941</v>
      </c>
      <c r="E965" s="153">
        <v>575</v>
      </c>
      <c r="F965" s="154">
        <v>0.35</v>
      </c>
      <c r="G965" s="153">
        <v>373.75</v>
      </c>
      <c r="H965" s="127">
        <v>72</v>
      </c>
      <c r="I965" s="127">
        <v>84</v>
      </c>
      <c r="J965" s="127">
        <v>0</v>
      </c>
      <c r="K965" s="127">
        <v>0</v>
      </c>
      <c r="L965" s="127">
        <v>0</v>
      </c>
      <c r="M965" s="156" t="s">
        <v>18</v>
      </c>
      <c r="N965" s="156" t="s">
        <v>18</v>
      </c>
      <c r="O965" s="156" t="s">
        <v>18</v>
      </c>
      <c r="P965" s="156" t="s">
        <v>18</v>
      </c>
      <c r="Q965" s="127" t="s">
        <v>18</v>
      </c>
      <c r="R965" s="156" t="s">
        <v>18</v>
      </c>
      <c r="S965" s="127" t="s">
        <v>18</v>
      </c>
    </row>
    <row r="966" spans="1:19" s="1" customFormat="1">
      <c r="A966" s="2" t="s">
        <v>15</v>
      </c>
      <c r="B966" s="2" t="s">
        <v>393</v>
      </c>
      <c r="C966" s="3" t="s">
        <v>1942</v>
      </c>
      <c r="D966" s="3" t="s">
        <v>1943</v>
      </c>
      <c r="E966" s="153">
        <v>125</v>
      </c>
      <c r="F966" s="154">
        <v>0.35</v>
      </c>
      <c r="G966" s="153">
        <v>81.25</v>
      </c>
      <c r="H966" s="127">
        <v>0</v>
      </c>
      <c r="I966" s="127">
        <v>0</v>
      </c>
      <c r="J966" s="127">
        <v>0</v>
      </c>
      <c r="K966" s="127">
        <v>0</v>
      </c>
      <c r="L966" s="127">
        <v>0</v>
      </c>
      <c r="M966" s="156" t="s">
        <v>18</v>
      </c>
      <c r="N966" s="156" t="s">
        <v>18</v>
      </c>
      <c r="O966" s="156" t="s">
        <v>18</v>
      </c>
      <c r="P966" s="156" t="s">
        <v>18</v>
      </c>
      <c r="Q966" s="127" t="s">
        <v>18</v>
      </c>
      <c r="R966" s="156" t="s">
        <v>18</v>
      </c>
      <c r="S966" s="127" t="s">
        <v>18</v>
      </c>
    </row>
    <row r="967" spans="1:19" s="1" customFormat="1">
      <c r="A967" s="2" t="s">
        <v>15</v>
      </c>
      <c r="B967" s="2" t="s">
        <v>393</v>
      </c>
      <c r="C967" s="3" t="s">
        <v>1944</v>
      </c>
      <c r="D967" s="3" t="s">
        <v>1945</v>
      </c>
      <c r="E967" s="153">
        <v>78</v>
      </c>
      <c r="F967" s="154">
        <v>0.35</v>
      </c>
      <c r="G967" s="153">
        <v>50.7</v>
      </c>
      <c r="H967" s="127">
        <v>0</v>
      </c>
      <c r="I967" s="127">
        <v>0</v>
      </c>
      <c r="J967" s="127">
        <v>0</v>
      </c>
      <c r="K967" s="127">
        <v>0</v>
      </c>
      <c r="L967" s="127">
        <v>0</v>
      </c>
      <c r="M967" s="156" t="s">
        <v>18</v>
      </c>
      <c r="N967" s="156" t="s">
        <v>18</v>
      </c>
      <c r="O967" s="156" t="s">
        <v>18</v>
      </c>
      <c r="P967" s="156" t="s">
        <v>18</v>
      </c>
      <c r="Q967" s="127" t="s">
        <v>18</v>
      </c>
      <c r="R967" s="156" t="s">
        <v>18</v>
      </c>
      <c r="S967" s="127" t="s">
        <v>18</v>
      </c>
    </row>
    <row r="968" spans="1:19" s="1" customFormat="1">
      <c r="A968" s="283" t="s">
        <v>15</v>
      </c>
      <c r="B968" s="283" t="s">
        <v>393</v>
      </c>
      <c r="C968" s="248" t="s">
        <v>3488</v>
      </c>
      <c r="D968" s="248" t="s">
        <v>3499</v>
      </c>
      <c r="E968" s="249">
        <v>489</v>
      </c>
      <c r="F968" s="295">
        <v>0.35</v>
      </c>
      <c r="G968" s="242">
        <f>E968*65%</f>
        <v>317.85000000000002</v>
      </c>
      <c r="H968" s="243">
        <v>0</v>
      </c>
      <c r="I968" s="243">
        <v>0</v>
      </c>
      <c r="J968" s="288">
        <v>0</v>
      </c>
      <c r="K968" s="247">
        <v>0</v>
      </c>
      <c r="L968" s="288">
        <v>0</v>
      </c>
      <c r="M968" s="242" t="s">
        <v>18</v>
      </c>
      <c r="N968" s="284" t="s">
        <v>18</v>
      </c>
      <c r="O968" s="284" t="s">
        <v>18</v>
      </c>
      <c r="P968" s="284" t="s">
        <v>18</v>
      </c>
      <c r="Q968" s="251" t="s">
        <v>18</v>
      </c>
      <c r="R968" s="284" t="s">
        <v>18</v>
      </c>
      <c r="S968" s="289" t="s">
        <v>18</v>
      </c>
    </row>
    <row r="969" spans="1:19" s="1" customFormat="1" ht="43.5">
      <c r="A969" s="2" t="s">
        <v>15</v>
      </c>
      <c r="B969" s="2" t="s">
        <v>393</v>
      </c>
      <c r="C969" s="3" t="s">
        <v>2132</v>
      </c>
      <c r="D969" s="3" t="s">
        <v>2133</v>
      </c>
      <c r="E969" s="153">
        <v>470</v>
      </c>
      <c r="F969" s="154">
        <v>0.35</v>
      </c>
      <c r="G969" s="153">
        <v>305.5</v>
      </c>
      <c r="H969" s="194">
        <v>60</v>
      </c>
      <c r="I969" s="127">
        <v>60</v>
      </c>
      <c r="J969" s="127">
        <v>0</v>
      </c>
      <c r="K969" s="127">
        <v>0</v>
      </c>
      <c r="L969" s="127">
        <v>0</v>
      </c>
      <c r="M969" s="156" t="s">
        <v>18</v>
      </c>
      <c r="N969" s="156" t="s">
        <v>18</v>
      </c>
      <c r="O969" s="156" t="s">
        <v>18</v>
      </c>
      <c r="P969" s="156" t="s">
        <v>18</v>
      </c>
      <c r="Q969" s="127" t="s">
        <v>18</v>
      </c>
      <c r="R969" s="127" t="s">
        <v>18</v>
      </c>
      <c r="S969" s="127" t="s">
        <v>18</v>
      </c>
    </row>
    <row r="970" spans="1:19" s="1" customFormat="1" ht="58">
      <c r="A970" s="2" t="s">
        <v>15</v>
      </c>
      <c r="B970" s="2" t="s">
        <v>393</v>
      </c>
      <c r="C970" s="3" t="s">
        <v>2134</v>
      </c>
      <c r="D970" s="3" t="s">
        <v>2135</v>
      </c>
      <c r="E970" s="153">
        <v>740</v>
      </c>
      <c r="F970" s="154">
        <v>0.35</v>
      </c>
      <c r="G970" s="153">
        <v>481</v>
      </c>
      <c r="H970" s="194">
        <v>96</v>
      </c>
      <c r="I970" s="127">
        <v>96</v>
      </c>
      <c r="J970" s="127">
        <v>0</v>
      </c>
      <c r="K970" s="127">
        <v>0</v>
      </c>
      <c r="L970" s="127">
        <v>0</v>
      </c>
      <c r="M970" s="156" t="s">
        <v>18</v>
      </c>
      <c r="N970" s="156" t="s">
        <v>18</v>
      </c>
      <c r="O970" s="156" t="s">
        <v>18</v>
      </c>
      <c r="P970" s="156" t="s">
        <v>18</v>
      </c>
      <c r="Q970" s="127" t="s">
        <v>18</v>
      </c>
      <c r="R970" s="127" t="s">
        <v>18</v>
      </c>
      <c r="S970" s="127" t="s">
        <v>18</v>
      </c>
    </row>
    <row r="971" spans="1:19" s="1" customFormat="1">
      <c r="A971" s="2" t="s">
        <v>15</v>
      </c>
      <c r="B971" s="2" t="s">
        <v>393</v>
      </c>
      <c r="C971" s="3" t="s">
        <v>2283</v>
      </c>
      <c r="D971" s="3" t="s">
        <v>2284</v>
      </c>
      <c r="E971" s="153">
        <v>490</v>
      </c>
      <c r="F971" s="154">
        <v>0.35</v>
      </c>
      <c r="G971" s="153">
        <v>318.5</v>
      </c>
      <c r="H971" s="194">
        <v>60</v>
      </c>
      <c r="I971" s="127">
        <v>60</v>
      </c>
      <c r="J971" s="127">
        <v>0</v>
      </c>
      <c r="K971" s="127">
        <v>0</v>
      </c>
      <c r="L971" s="127">
        <v>0</v>
      </c>
      <c r="M971" s="156" t="s">
        <v>18</v>
      </c>
      <c r="N971" s="156" t="s">
        <v>18</v>
      </c>
      <c r="O971" s="156" t="s">
        <v>18</v>
      </c>
      <c r="P971" s="156" t="s">
        <v>18</v>
      </c>
      <c r="Q971" s="127" t="s">
        <v>18</v>
      </c>
      <c r="R971" s="127" t="s">
        <v>18</v>
      </c>
      <c r="S971" s="127" t="s">
        <v>18</v>
      </c>
    </row>
    <row r="972" spans="1:19" s="1" customFormat="1">
      <c r="A972" s="283" t="s">
        <v>2314</v>
      </c>
      <c r="B972" s="283" t="s">
        <v>393</v>
      </c>
      <c r="C972" s="267" t="s">
        <v>3472</v>
      </c>
      <c r="D972" s="248" t="s">
        <v>3473</v>
      </c>
      <c r="E972" s="244" t="s">
        <v>18</v>
      </c>
      <c r="F972" s="245" t="s">
        <v>18</v>
      </c>
      <c r="G972" s="246" t="s">
        <v>18</v>
      </c>
      <c r="H972" s="251">
        <v>0</v>
      </c>
      <c r="I972" s="251">
        <v>0</v>
      </c>
      <c r="J972" s="251">
        <v>0</v>
      </c>
      <c r="K972" s="251">
        <v>0</v>
      </c>
      <c r="L972" s="251">
        <v>0</v>
      </c>
      <c r="M972" s="242" t="s">
        <v>18</v>
      </c>
      <c r="N972" s="242">
        <v>9.9499999999999993</v>
      </c>
      <c r="O972" s="254">
        <v>0.05</v>
      </c>
      <c r="P972" s="242">
        <v>9.4524999999999988</v>
      </c>
      <c r="Q972" s="251">
        <v>119.4</v>
      </c>
      <c r="R972" s="254">
        <v>0.05</v>
      </c>
      <c r="S972" s="251">
        <v>113.43</v>
      </c>
    </row>
    <row r="973" spans="1:19" s="1" customFormat="1">
      <c r="A973" s="2" t="s">
        <v>2314</v>
      </c>
      <c r="B973" s="2" t="s">
        <v>393</v>
      </c>
      <c r="C973" s="5" t="s">
        <v>2315</v>
      </c>
      <c r="D973" s="4" t="s">
        <v>2316</v>
      </c>
      <c r="E973" s="164" t="s">
        <v>18</v>
      </c>
      <c r="F973" s="154" t="s">
        <v>18</v>
      </c>
      <c r="G973" s="153" t="s">
        <v>18</v>
      </c>
      <c r="H973" s="127">
        <v>0</v>
      </c>
      <c r="I973" s="127">
        <v>0</v>
      </c>
      <c r="J973" s="127">
        <v>0</v>
      </c>
      <c r="K973" s="127">
        <v>0</v>
      </c>
      <c r="L973" s="127">
        <v>0</v>
      </c>
      <c r="M973" s="156" t="s">
        <v>18</v>
      </c>
      <c r="N973" s="156">
        <v>9.9499999999999993</v>
      </c>
      <c r="O973" s="157">
        <v>0.05</v>
      </c>
      <c r="P973" s="156">
        <v>9.4524999999999988</v>
      </c>
      <c r="Q973" s="127">
        <v>119.4</v>
      </c>
      <c r="R973" s="157">
        <v>0.05</v>
      </c>
      <c r="S973" s="127">
        <v>113.43</v>
      </c>
    </row>
    <row r="974" spans="1:19" s="1" customFormat="1">
      <c r="A974" s="2" t="s">
        <v>2314</v>
      </c>
      <c r="B974" s="2" t="s">
        <v>393</v>
      </c>
      <c r="C974" s="5" t="s">
        <v>2317</v>
      </c>
      <c r="D974" s="4" t="s">
        <v>2318</v>
      </c>
      <c r="E974" s="164" t="s">
        <v>18</v>
      </c>
      <c r="F974" s="154" t="s">
        <v>18</v>
      </c>
      <c r="G974" s="153" t="s">
        <v>18</v>
      </c>
      <c r="H974" s="127">
        <v>0</v>
      </c>
      <c r="I974" s="127">
        <v>0</v>
      </c>
      <c r="J974" s="127">
        <v>0</v>
      </c>
      <c r="K974" s="127">
        <v>0</v>
      </c>
      <c r="L974" s="127">
        <v>0</v>
      </c>
      <c r="M974" s="156" t="s">
        <v>18</v>
      </c>
      <c r="N974" s="156">
        <v>15.95</v>
      </c>
      <c r="O974" s="157">
        <v>0.05</v>
      </c>
      <c r="P974" s="156">
        <v>15.152499999999998</v>
      </c>
      <c r="Q974" s="127">
        <v>191.4</v>
      </c>
      <c r="R974" s="157">
        <v>0.05</v>
      </c>
      <c r="S974" s="127">
        <v>181.82999999999998</v>
      </c>
    </row>
    <row r="975" spans="1:19" s="1" customFormat="1">
      <c r="A975" s="2" t="s">
        <v>2314</v>
      </c>
      <c r="B975" s="2" t="s">
        <v>393</v>
      </c>
      <c r="C975" s="5" t="s">
        <v>2319</v>
      </c>
      <c r="D975" s="4" t="s">
        <v>2320</v>
      </c>
      <c r="E975" s="164" t="s">
        <v>18</v>
      </c>
      <c r="F975" s="154" t="s">
        <v>18</v>
      </c>
      <c r="G975" s="153" t="s">
        <v>18</v>
      </c>
      <c r="H975" s="127">
        <v>0</v>
      </c>
      <c r="I975" s="127">
        <v>0</v>
      </c>
      <c r="J975" s="127">
        <v>0</v>
      </c>
      <c r="K975" s="127">
        <v>0</v>
      </c>
      <c r="L975" s="127">
        <v>0</v>
      </c>
      <c r="M975" s="156" t="s">
        <v>18</v>
      </c>
      <c r="N975" s="156">
        <v>29.95</v>
      </c>
      <c r="O975" s="157">
        <v>0.05</v>
      </c>
      <c r="P975" s="156">
        <v>28.452499999999997</v>
      </c>
      <c r="Q975" s="127">
        <v>359.4</v>
      </c>
      <c r="R975" s="157">
        <v>0.05</v>
      </c>
      <c r="S975" s="127">
        <v>341.42999999999995</v>
      </c>
    </row>
    <row r="976" spans="1:19" s="1" customFormat="1">
      <c r="A976" s="2" t="s">
        <v>2314</v>
      </c>
      <c r="B976" s="2" t="s">
        <v>393</v>
      </c>
      <c r="C976" s="5" t="s">
        <v>2321</v>
      </c>
      <c r="D976" s="4" t="s">
        <v>2322</v>
      </c>
      <c r="E976" s="164" t="s">
        <v>18</v>
      </c>
      <c r="F976" s="154" t="s">
        <v>18</v>
      </c>
      <c r="G976" s="153" t="s">
        <v>18</v>
      </c>
      <c r="H976" s="127">
        <v>0</v>
      </c>
      <c r="I976" s="127">
        <v>0</v>
      </c>
      <c r="J976" s="127">
        <v>0</v>
      </c>
      <c r="K976" s="127">
        <v>0</v>
      </c>
      <c r="L976" s="127">
        <v>0</v>
      </c>
      <c r="M976" s="156" t="s">
        <v>18</v>
      </c>
      <c r="N976" s="156">
        <v>29.95</v>
      </c>
      <c r="O976" s="157">
        <v>0.05</v>
      </c>
      <c r="P976" s="156">
        <v>28.452499999999997</v>
      </c>
      <c r="Q976" s="127">
        <v>359.4</v>
      </c>
      <c r="R976" s="157">
        <v>0.05</v>
      </c>
      <c r="S976" s="127">
        <v>341.42999999999995</v>
      </c>
    </row>
    <row r="977" spans="1:19" s="1" customFormat="1" ht="29">
      <c r="A977" s="2" t="s">
        <v>15</v>
      </c>
      <c r="B977" s="2" t="s">
        <v>393</v>
      </c>
      <c r="C977" s="3" t="s">
        <v>2867</v>
      </c>
      <c r="D977" s="3" t="s">
        <v>2868</v>
      </c>
      <c r="E977" s="153">
        <v>160</v>
      </c>
      <c r="F977" s="154">
        <v>0.35</v>
      </c>
      <c r="G977" s="153">
        <v>104</v>
      </c>
      <c r="H977" s="127">
        <v>0</v>
      </c>
      <c r="I977" s="127">
        <v>0</v>
      </c>
      <c r="J977" s="127">
        <v>0</v>
      </c>
      <c r="K977" s="127">
        <v>0</v>
      </c>
      <c r="L977" s="127">
        <v>0</v>
      </c>
      <c r="M977" s="156" t="s">
        <v>18</v>
      </c>
      <c r="N977" s="156" t="s">
        <v>18</v>
      </c>
      <c r="O977" s="156" t="s">
        <v>18</v>
      </c>
      <c r="P977" s="156" t="s">
        <v>18</v>
      </c>
      <c r="Q977" s="127" t="s">
        <v>18</v>
      </c>
      <c r="R977" s="127" t="s">
        <v>18</v>
      </c>
      <c r="S977" s="127" t="s">
        <v>18</v>
      </c>
    </row>
    <row r="978" spans="1:19" s="1" customFormat="1">
      <c r="A978" s="2" t="s">
        <v>1815</v>
      </c>
      <c r="B978" s="2" t="s">
        <v>1816</v>
      </c>
      <c r="C978" s="4" t="s">
        <v>1817</v>
      </c>
      <c r="D978" s="4" t="s">
        <v>1818</v>
      </c>
      <c r="E978" s="153">
        <v>915</v>
      </c>
      <c r="F978" s="154">
        <v>0.35</v>
      </c>
      <c r="G978" s="153">
        <v>594.75</v>
      </c>
      <c r="H978" s="127">
        <v>0</v>
      </c>
      <c r="I978" s="194">
        <v>0</v>
      </c>
      <c r="J978" s="127">
        <v>0</v>
      </c>
      <c r="K978" s="127">
        <v>0</v>
      </c>
      <c r="L978" s="127">
        <v>0</v>
      </c>
      <c r="M978" s="156" t="s">
        <v>18</v>
      </c>
      <c r="N978" s="156" t="s">
        <v>18</v>
      </c>
      <c r="O978" s="158" t="s">
        <v>18</v>
      </c>
      <c r="P978" s="156" t="s">
        <v>18</v>
      </c>
      <c r="Q978" s="127" t="s">
        <v>18</v>
      </c>
      <c r="R978" s="158" t="s">
        <v>18</v>
      </c>
      <c r="S978" s="127" t="s">
        <v>18</v>
      </c>
    </row>
    <row r="979" spans="1:19" s="1" customFormat="1" ht="29">
      <c r="A979" s="2" t="s">
        <v>1815</v>
      </c>
      <c r="B979" s="2" t="s">
        <v>1816</v>
      </c>
      <c r="C979" s="4" t="s">
        <v>1819</v>
      </c>
      <c r="D979" s="4" t="s">
        <v>1820</v>
      </c>
      <c r="E979" s="153">
        <v>50</v>
      </c>
      <c r="F979" s="154">
        <v>0</v>
      </c>
      <c r="G979" s="153">
        <v>50</v>
      </c>
      <c r="H979" s="127">
        <v>0</v>
      </c>
      <c r="I979" s="127">
        <v>0</v>
      </c>
      <c r="J979" s="127">
        <v>0</v>
      </c>
      <c r="K979" s="127">
        <v>0</v>
      </c>
      <c r="L979" s="127">
        <v>0</v>
      </c>
      <c r="M979" s="156" t="s">
        <v>18</v>
      </c>
      <c r="N979" s="156" t="s">
        <v>18</v>
      </c>
      <c r="O979" s="158" t="s">
        <v>18</v>
      </c>
      <c r="P979" s="156" t="s">
        <v>18</v>
      </c>
      <c r="Q979" s="127" t="s">
        <v>18</v>
      </c>
      <c r="R979" s="158" t="s">
        <v>18</v>
      </c>
      <c r="S979" s="127" t="s">
        <v>18</v>
      </c>
    </row>
    <row r="980" spans="1:19" s="1" customFormat="1">
      <c r="A980" s="2" t="s">
        <v>1815</v>
      </c>
      <c r="B980" s="2" t="s">
        <v>1816</v>
      </c>
      <c r="C980" s="4" t="s">
        <v>1902</v>
      </c>
      <c r="D980" s="4" t="s">
        <v>1903</v>
      </c>
      <c r="E980" s="153">
        <v>195</v>
      </c>
      <c r="F980" s="154">
        <v>0.05</v>
      </c>
      <c r="G980" s="153">
        <v>185.25</v>
      </c>
      <c r="H980" s="127">
        <v>0</v>
      </c>
      <c r="I980" s="194">
        <v>0</v>
      </c>
      <c r="J980" s="127">
        <v>0</v>
      </c>
      <c r="K980" s="127">
        <v>0</v>
      </c>
      <c r="L980" s="127">
        <v>0</v>
      </c>
      <c r="M980" s="156" t="s">
        <v>18</v>
      </c>
      <c r="N980" s="156" t="s">
        <v>18</v>
      </c>
      <c r="O980" s="158" t="s">
        <v>18</v>
      </c>
      <c r="P980" s="156" t="s">
        <v>18</v>
      </c>
      <c r="Q980" s="127" t="s">
        <v>18</v>
      </c>
      <c r="R980" s="158" t="s">
        <v>18</v>
      </c>
      <c r="S980" s="127" t="s">
        <v>18</v>
      </c>
    </row>
    <row r="981" spans="1:19" s="1" customFormat="1">
      <c r="A981" s="2" t="s">
        <v>1815</v>
      </c>
      <c r="B981" s="2" t="s">
        <v>1816</v>
      </c>
      <c r="C981" s="4" t="s">
        <v>1914</v>
      </c>
      <c r="D981" s="4" t="s">
        <v>1915</v>
      </c>
      <c r="E981" s="153">
        <v>130</v>
      </c>
      <c r="F981" s="154">
        <v>0.05</v>
      </c>
      <c r="G981" s="153">
        <v>123.5</v>
      </c>
      <c r="H981" s="127">
        <v>0</v>
      </c>
      <c r="I981" s="194">
        <v>0</v>
      </c>
      <c r="J981" s="127">
        <v>0</v>
      </c>
      <c r="K981" s="127">
        <v>0</v>
      </c>
      <c r="L981" s="127">
        <v>0</v>
      </c>
      <c r="M981" s="156" t="s">
        <v>18</v>
      </c>
      <c r="N981" s="156" t="s">
        <v>18</v>
      </c>
      <c r="O981" s="158" t="s">
        <v>18</v>
      </c>
      <c r="P981" s="156" t="s">
        <v>18</v>
      </c>
      <c r="Q981" s="127" t="s">
        <v>18</v>
      </c>
      <c r="R981" s="158" t="s">
        <v>18</v>
      </c>
      <c r="S981" s="127" t="s">
        <v>18</v>
      </c>
    </row>
    <row r="982" spans="1:19" s="1" customFormat="1" ht="29">
      <c r="A982" s="2" t="s">
        <v>1815</v>
      </c>
      <c r="B982" s="2" t="s">
        <v>1821</v>
      </c>
      <c r="C982" s="4" t="s">
        <v>1822</v>
      </c>
      <c r="D982" s="4" t="s">
        <v>1823</v>
      </c>
      <c r="E982" s="153">
        <v>26.95</v>
      </c>
      <c r="F982" s="154">
        <v>0</v>
      </c>
      <c r="G982" s="153">
        <v>26.95</v>
      </c>
      <c r="H982" s="127">
        <v>0</v>
      </c>
      <c r="I982" s="127">
        <v>0</v>
      </c>
      <c r="J982" s="127">
        <v>0</v>
      </c>
      <c r="K982" s="127">
        <v>0</v>
      </c>
      <c r="L982" s="127">
        <v>0</v>
      </c>
      <c r="M982" s="156" t="s">
        <v>18</v>
      </c>
      <c r="N982" s="156" t="s">
        <v>18</v>
      </c>
      <c r="O982" s="158" t="s">
        <v>18</v>
      </c>
      <c r="P982" s="156" t="s">
        <v>18</v>
      </c>
      <c r="Q982" s="127" t="s">
        <v>18</v>
      </c>
      <c r="R982" s="158" t="s">
        <v>18</v>
      </c>
      <c r="S982" s="127" t="s">
        <v>18</v>
      </c>
    </row>
    <row r="983" spans="1:19" s="1" customFormat="1" ht="29">
      <c r="A983" s="2" t="s">
        <v>1815</v>
      </c>
      <c r="B983" s="2" t="s">
        <v>1821</v>
      </c>
      <c r="C983" s="4" t="s">
        <v>1824</v>
      </c>
      <c r="D983" s="4" t="s">
        <v>1825</v>
      </c>
      <c r="E983" s="153">
        <v>31.95</v>
      </c>
      <c r="F983" s="154">
        <v>0</v>
      </c>
      <c r="G983" s="153">
        <v>31.95</v>
      </c>
      <c r="H983" s="127">
        <v>0</v>
      </c>
      <c r="I983" s="127">
        <v>0</v>
      </c>
      <c r="J983" s="127">
        <v>0</v>
      </c>
      <c r="K983" s="127">
        <v>0</v>
      </c>
      <c r="L983" s="127">
        <v>0</v>
      </c>
      <c r="M983" s="156" t="s">
        <v>18</v>
      </c>
      <c r="N983" s="156" t="s">
        <v>18</v>
      </c>
      <c r="O983" s="158" t="s">
        <v>18</v>
      </c>
      <c r="P983" s="156" t="s">
        <v>18</v>
      </c>
      <c r="Q983" s="127" t="s">
        <v>18</v>
      </c>
      <c r="R983" s="158" t="s">
        <v>18</v>
      </c>
      <c r="S983" s="127" t="s">
        <v>18</v>
      </c>
    </row>
    <row r="984" spans="1:19" s="1" customFormat="1" ht="29">
      <c r="A984" s="2" t="s">
        <v>1815</v>
      </c>
      <c r="B984" s="2" t="s">
        <v>1821</v>
      </c>
      <c r="C984" s="4" t="s">
        <v>1826</v>
      </c>
      <c r="D984" s="4" t="s">
        <v>1827</v>
      </c>
      <c r="E984" s="153">
        <v>59.95</v>
      </c>
      <c r="F984" s="154">
        <v>0</v>
      </c>
      <c r="G984" s="153">
        <v>59.95</v>
      </c>
      <c r="H984" s="127">
        <v>0</v>
      </c>
      <c r="I984" s="127">
        <v>0</v>
      </c>
      <c r="J984" s="127">
        <v>0</v>
      </c>
      <c r="K984" s="127">
        <v>0</v>
      </c>
      <c r="L984" s="127">
        <v>0</v>
      </c>
      <c r="M984" s="156" t="s">
        <v>18</v>
      </c>
      <c r="N984" s="156" t="s">
        <v>18</v>
      </c>
      <c r="O984" s="158" t="s">
        <v>18</v>
      </c>
      <c r="P984" s="156" t="s">
        <v>18</v>
      </c>
      <c r="Q984" s="127" t="s">
        <v>18</v>
      </c>
      <c r="R984" s="158" t="s">
        <v>18</v>
      </c>
      <c r="S984" s="127" t="s">
        <v>18</v>
      </c>
    </row>
    <row r="985" spans="1:19" s="1" customFormat="1">
      <c r="A985" s="2" t="s">
        <v>1815</v>
      </c>
      <c r="B985" s="2" t="s">
        <v>1821</v>
      </c>
      <c r="C985" s="4" t="s">
        <v>1848</v>
      </c>
      <c r="D985" s="4" t="s">
        <v>1849</v>
      </c>
      <c r="E985" s="153">
        <v>69.95</v>
      </c>
      <c r="F985" s="154">
        <v>0</v>
      </c>
      <c r="G985" s="153">
        <v>69.95</v>
      </c>
      <c r="H985" s="127">
        <v>0</v>
      </c>
      <c r="I985" s="127">
        <v>0</v>
      </c>
      <c r="J985" s="127">
        <v>0</v>
      </c>
      <c r="K985" s="127">
        <v>0</v>
      </c>
      <c r="L985" s="127">
        <v>0</v>
      </c>
      <c r="M985" s="156" t="s">
        <v>18</v>
      </c>
      <c r="N985" s="156" t="s">
        <v>18</v>
      </c>
      <c r="O985" s="158" t="s">
        <v>18</v>
      </c>
      <c r="P985" s="156" t="s">
        <v>18</v>
      </c>
      <c r="Q985" s="127" t="s">
        <v>18</v>
      </c>
      <c r="R985" s="158" t="s">
        <v>18</v>
      </c>
      <c r="S985" s="127" t="s">
        <v>18</v>
      </c>
    </row>
    <row r="986" spans="1:19" s="1" customFormat="1">
      <c r="A986" s="2" t="s">
        <v>1815</v>
      </c>
      <c r="B986" s="2" t="s">
        <v>1821</v>
      </c>
      <c r="C986" s="3" t="s">
        <v>1850</v>
      </c>
      <c r="D986" s="4" t="s">
        <v>1851</v>
      </c>
      <c r="E986" s="153">
        <v>79.95</v>
      </c>
      <c r="F986" s="154">
        <v>0.05</v>
      </c>
      <c r="G986" s="153">
        <v>75.952500000000001</v>
      </c>
      <c r="H986" s="127">
        <v>0</v>
      </c>
      <c r="I986" s="127">
        <v>0</v>
      </c>
      <c r="J986" s="127">
        <v>0</v>
      </c>
      <c r="K986" s="127">
        <v>0</v>
      </c>
      <c r="L986" s="127">
        <v>0</v>
      </c>
      <c r="M986" s="156" t="s">
        <v>18</v>
      </c>
      <c r="N986" s="156" t="s">
        <v>18</v>
      </c>
      <c r="O986" s="158" t="s">
        <v>18</v>
      </c>
      <c r="P986" s="156" t="s">
        <v>18</v>
      </c>
      <c r="Q986" s="127" t="s">
        <v>18</v>
      </c>
      <c r="R986" s="158" t="s">
        <v>18</v>
      </c>
      <c r="S986" s="127" t="s">
        <v>18</v>
      </c>
    </row>
    <row r="987" spans="1:19" s="1" customFormat="1">
      <c r="A987" s="2" t="s">
        <v>1815</v>
      </c>
      <c r="B987" s="2" t="s">
        <v>1821</v>
      </c>
      <c r="C987" s="3" t="s">
        <v>1852</v>
      </c>
      <c r="D987" s="4" t="s">
        <v>1853</v>
      </c>
      <c r="E987" s="153">
        <v>79.95</v>
      </c>
      <c r="F987" s="154">
        <v>0.05</v>
      </c>
      <c r="G987" s="153">
        <v>75.952500000000001</v>
      </c>
      <c r="H987" s="127">
        <v>0</v>
      </c>
      <c r="I987" s="127">
        <v>0</v>
      </c>
      <c r="J987" s="127">
        <v>0</v>
      </c>
      <c r="K987" s="127">
        <v>0</v>
      </c>
      <c r="L987" s="127">
        <v>0</v>
      </c>
      <c r="M987" s="156" t="s">
        <v>18</v>
      </c>
      <c r="N987" s="156" t="s">
        <v>18</v>
      </c>
      <c r="O987" s="158" t="s">
        <v>18</v>
      </c>
      <c r="P987" s="156" t="s">
        <v>18</v>
      </c>
      <c r="Q987" s="127" t="s">
        <v>18</v>
      </c>
      <c r="R987" s="158" t="s">
        <v>18</v>
      </c>
      <c r="S987" s="127" t="s">
        <v>18</v>
      </c>
    </row>
    <row r="988" spans="1:19" s="1" customFormat="1">
      <c r="A988" s="4" t="s">
        <v>20</v>
      </c>
      <c r="B988" s="2" t="s">
        <v>414</v>
      </c>
      <c r="C988" s="4" t="s">
        <v>415</v>
      </c>
      <c r="D988" s="4" t="s">
        <v>416</v>
      </c>
      <c r="E988" s="153">
        <v>10</v>
      </c>
      <c r="F988" s="154">
        <v>0.05</v>
      </c>
      <c r="G988" s="153">
        <v>9.5</v>
      </c>
      <c r="H988" s="127">
        <v>0</v>
      </c>
      <c r="I988" s="127">
        <v>0</v>
      </c>
      <c r="J988" s="127">
        <v>0</v>
      </c>
      <c r="K988" s="195">
        <v>0</v>
      </c>
      <c r="L988" s="196">
        <v>0</v>
      </c>
      <c r="M988" s="156" t="s">
        <v>18</v>
      </c>
      <c r="N988" s="156" t="s">
        <v>18</v>
      </c>
      <c r="O988" s="156" t="s">
        <v>18</v>
      </c>
      <c r="P988" s="156" t="s">
        <v>18</v>
      </c>
      <c r="Q988" s="127" t="s">
        <v>18</v>
      </c>
      <c r="R988" s="156" t="s">
        <v>18</v>
      </c>
      <c r="S988" s="127" t="s">
        <v>18</v>
      </c>
    </row>
    <row r="989" spans="1:19" s="1" customFormat="1">
      <c r="A989" s="4" t="s">
        <v>20</v>
      </c>
      <c r="B989" s="2" t="s">
        <v>414</v>
      </c>
      <c r="C989" s="4" t="s">
        <v>417</v>
      </c>
      <c r="D989" s="4" t="s">
        <v>418</v>
      </c>
      <c r="E989" s="153">
        <v>24</v>
      </c>
      <c r="F989" s="154">
        <v>0.05</v>
      </c>
      <c r="G989" s="153">
        <v>22.799999999999997</v>
      </c>
      <c r="H989" s="127">
        <v>0</v>
      </c>
      <c r="I989" s="127">
        <v>0</v>
      </c>
      <c r="J989" s="127">
        <v>0</v>
      </c>
      <c r="K989" s="127">
        <v>0</v>
      </c>
      <c r="L989" s="127">
        <v>0</v>
      </c>
      <c r="M989" s="156" t="s">
        <v>18</v>
      </c>
      <c r="N989" s="127" t="s">
        <v>18</v>
      </c>
      <c r="O989" s="127" t="s">
        <v>18</v>
      </c>
      <c r="P989" s="127" t="s">
        <v>18</v>
      </c>
      <c r="Q989" s="127" t="s">
        <v>18</v>
      </c>
      <c r="R989" s="127" t="s">
        <v>18</v>
      </c>
      <c r="S989" s="127" t="s">
        <v>18</v>
      </c>
    </row>
    <row r="990" spans="1:19" s="1" customFormat="1">
      <c r="A990" s="4" t="s">
        <v>20</v>
      </c>
      <c r="B990" s="2" t="s">
        <v>414</v>
      </c>
      <c r="C990" s="4" t="s">
        <v>419</v>
      </c>
      <c r="D990" s="4" t="s">
        <v>420</v>
      </c>
      <c r="E990" s="153">
        <v>12</v>
      </c>
      <c r="F990" s="154">
        <v>0.05</v>
      </c>
      <c r="G990" s="153">
        <v>11.399999999999999</v>
      </c>
      <c r="H990" s="127">
        <v>0</v>
      </c>
      <c r="I990" s="127">
        <v>0</v>
      </c>
      <c r="J990" s="127">
        <v>0</v>
      </c>
      <c r="K990" s="195">
        <v>0</v>
      </c>
      <c r="L990" s="196">
        <v>0</v>
      </c>
      <c r="M990" s="156" t="s">
        <v>18</v>
      </c>
      <c r="N990" s="156" t="s">
        <v>18</v>
      </c>
      <c r="O990" s="156" t="s">
        <v>18</v>
      </c>
      <c r="P990" s="156" t="s">
        <v>18</v>
      </c>
      <c r="Q990" s="127" t="s">
        <v>18</v>
      </c>
      <c r="R990" s="156" t="s">
        <v>18</v>
      </c>
      <c r="S990" s="127" t="s">
        <v>18</v>
      </c>
    </row>
    <row r="991" spans="1:19" s="1" customFormat="1">
      <c r="A991" s="4" t="s">
        <v>20</v>
      </c>
      <c r="B991" s="2" t="s">
        <v>414</v>
      </c>
      <c r="C991" s="4" t="s">
        <v>421</v>
      </c>
      <c r="D991" s="4" t="s">
        <v>422</v>
      </c>
      <c r="E991" s="173">
        <v>1045</v>
      </c>
      <c r="F991" s="154">
        <v>0.05</v>
      </c>
      <c r="G991" s="153">
        <v>992.75</v>
      </c>
      <c r="H991" s="127">
        <v>0</v>
      </c>
      <c r="I991" s="127">
        <v>0</v>
      </c>
      <c r="J991" s="127">
        <v>0</v>
      </c>
      <c r="K991" s="195">
        <v>0</v>
      </c>
      <c r="L991" s="196">
        <v>0</v>
      </c>
      <c r="M991" s="156" t="s">
        <v>18</v>
      </c>
      <c r="N991" s="156" t="s">
        <v>18</v>
      </c>
      <c r="O991" s="156" t="s">
        <v>18</v>
      </c>
      <c r="P991" s="156" t="s">
        <v>18</v>
      </c>
      <c r="Q991" s="127" t="s">
        <v>18</v>
      </c>
      <c r="R991" s="156" t="s">
        <v>18</v>
      </c>
      <c r="S991" s="127" t="s">
        <v>18</v>
      </c>
    </row>
    <row r="992" spans="1:19" s="1" customFormat="1" ht="29">
      <c r="A992" s="4" t="s">
        <v>20</v>
      </c>
      <c r="B992" s="2" t="s">
        <v>414</v>
      </c>
      <c r="C992" s="4" t="s">
        <v>423</v>
      </c>
      <c r="D992" s="4" t="s">
        <v>424</v>
      </c>
      <c r="E992" s="153">
        <v>22</v>
      </c>
      <c r="F992" s="154">
        <v>0.05</v>
      </c>
      <c r="G992" s="153">
        <v>20.9</v>
      </c>
      <c r="H992" s="127">
        <v>0</v>
      </c>
      <c r="I992" s="127">
        <v>0</v>
      </c>
      <c r="J992" s="127">
        <v>0</v>
      </c>
      <c r="K992" s="127">
        <v>0</v>
      </c>
      <c r="L992" s="127">
        <v>0</v>
      </c>
      <c r="M992" s="156" t="s">
        <v>18</v>
      </c>
      <c r="N992" s="156" t="s">
        <v>18</v>
      </c>
      <c r="O992" s="158" t="s">
        <v>18</v>
      </c>
      <c r="P992" s="156" t="s">
        <v>18</v>
      </c>
      <c r="Q992" s="127" t="s">
        <v>18</v>
      </c>
      <c r="R992" s="156" t="s">
        <v>18</v>
      </c>
      <c r="S992" s="127" t="s">
        <v>18</v>
      </c>
    </row>
    <row r="993" spans="1:19" s="1" customFormat="1" ht="29">
      <c r="A993" s="4" t="s">
        <v>20</v>
      </c>
      <c r="B993" s="2" t="s">
        <v>414</v>
      </c>
      <c r="C993" s="4" t="s">
        <v>425</v>
      </c>
      <c r="D993" s="4" t="s">
        <v>426</v>
      </c>
      <c r="E993" s="153">
        <v>35</v>
      </c>
      <c r="F993" s="154">
        <v>0.05</v>
      </c>
      <c r="G993" s="153">
        <v>33.25</v>
      </c>
      <c r="H993" s="127">
        <v>0</v>
      </c>
      <c r="I993" s="127">
        <v>0</v>
      </c>
      <c r="J993" s="127">
        <v>0</v>
      </c>
      <c r="K993" s="127">
        <v>0</v>
      </c>
      <c r="L993" s="127">
        <v>0</v>
      </c>
      <c r="M993" s="156" t="s">
        <v>18</v>
      </c>
      <c r="N993" s="156" t="s">
        <v>18</v>
      </c>
      <c r="O993" s="158" t="s">
        <v>18</v>
      </c>
      <c r="P993" s="156" t="s">
        <v>18</v>
      </c>
      <c r="Q993" s="127" t="s">
        <v>18</v>
      </c>
      <c r="R993" s="158" t="s">
        <v>18</v>
      </c>
      <c r="S993" s="127" t="s">
        <v>18</v>
      </c>
    </row>
    <row r="994" spans="1:19" s="1" customFormat="1" ht="29">
      <c r="A994" s="4" t="s">
        <v>20</v>
      </c>
      <c r="B994" s="2" t="s">
        <v>414</v>
      </c>
      <c r="C994" s="4" t="s">
        <v>427</v>
      </c>
      <c r="D994" s="4" t="s">
        <v>428</v>
      </c>
      <c r="E994" s="153">
        <v>30</v>
      </c>
      <c r="F994" s="154">
        <v>0.05</v>
      </c>
      <c r="G994" s="153">
        <v>28.5</v>
      </c>
      <c r="H994" s="127">
        <v>0</v>
      </c>
      <c r="I994" s="127">
        <v>0</v>
      </c>
      <c r="J994" s="127">
        <v>0</v>
      </c>
      <c r="K994" s="127">
        <v>0</v>
      </c>
      <c r="L994" s="127">
        <v>0</v>
      </c>
      <c r="M994" s="156" t="s">
        <v>18</v>
      </c>
      <c r="N994" s="127" t="s">
        <v>18</v>
      </c>
      <c r="O994" s="127" t="s">
        <v>18</v>
      </c>
      <c r="P994" s="127" t="s">
        <v>18</v>
      </c>
      <c r="Q994" s="127" t="s">
        <v>18</v>
      </c>
      <c r="R994" s="127" t="s">
        <v>18</v>
      </c>
      <c r="S994" s="127" t="s">
        <v>18</v>
      </c>
    </row>
    <row r="995" spans="1:19" s="1" customFormat="1" ht="29">
      <c r="A995" s="4" t="s">
        <v>20</v>
      </c>
      <c r="B995" s="2" t="s">
        <v>414</v>
      </c>
      <c r="C995" s="4" t="s">
        <v>429</v>
      </c>
      <c r="D995" s="4" t="s">
        <v>430</v>
      </c>
      <c r="E995" s="153">
        <v>25</v>
      </c>
      <c r="F995" s="154">
        <v>0.05</v>
      </c>
      <c r="G995" s="153">
        <v>23.75</v>
      </c>
      <c r="H995" s="127">
        <v>0</v>
      </c>
      <c r="I995" s="127">
        <v>0</v>
      </c>
      <c r="J995" s="127">
        <v>0</v>
      </c>
      <c r="K995" s="127">
        <v>0</v>
      </c>
      <c r="L995" s="127">
        <v>0</v>
      </c>
      <c r="M995" s="156" t="s">
        <v>18</v>
      </c>
      <c r="N995" s="127" t="s">
        <v>18</v>
      </c>
      <c r="O995" s="127" t="s">
        <v>18</v>
      </c>
      <c r="P995" s="127" t="s">
        <v>18</v>
      </c>
      <c r="Q995" s="127" t="s">
        <v>18</v>
      </c>
      <c r="R995" s="127" t="s">
        <v>18</v>
      </c>
      <c r="S995" s="127" t="s">
        <v>18</v>
      </c>
    </row>
    <row r="996" spans="1:19" s="1" customFormat="1" ht="29">
      <c r="A996" s="4" t="s">
        <v>20</v>
      </c>
      <c r="B996" s="2" t="s">
        <v>414</v>
      </c>
      <c r="C996" s="4" t="s">
        <v>431</v>
      </c>
      <c r="D996" s="4" t="s">
        <v>432</v>
      </c>
      <c r="E996" s="153">
        <v>56</v>
      </c>
      <c r="F996" s="154">
        <v>0.05</v>
      </c>
      <c r="G996" s="153">
        <v>53.199999999999996</v>
      </c>
      <c r="H996" s="127">
        <v>0</v>
      </c>
      <c r="I996" s="127">
        <v>0</v>
      </c>
      <c r="J996" s="127">
        <v>0</v>
      </c>
      <c r="K996" s="127">
        <v>0</v>
      </c>
      <c r="L996" s="127">
        <v>0</v>
      </c>
      <c r="M996" s="156" t="s">
        <v>18</v>
      </c>
      <c r="N996" s="127" t="s">
        <v>18</v>
      </c>
      <c r="O996" s="127" t="s">
        <v>18</v>
      </c>
      <c r="P996" s="127" t="s">
        <v>18</v>
      </c>
      <c r="Q996" s="127" t="s">
        <v>18</v>
      </c>
      <c r="R996" s="127" t="s">
        <v>18</v>
      </c>
      <c r="S996" s="127" t="s">
        <v>18</v>
      </c>
    </row>
    <row r="997" spans="1:19" s="1" customFormat="1">
      <c r="A997" s="4" t="s">
        <v>20</v>
      </c>
      <c r="B997" s="2" t="s">
        <v>414</v>
      </c>
      <c r="C997" s="4" t="s">
        <v>433</v>
      </c>
      <c r="D997" s="4" t="s">
        <v>434</v>
      </c>
      <c r="E997" s="153">
        <v>210</v>
      </c>
      <c r="F997" s="154">
        <v>0.05</v>
      </c>
      <c r="G997" s="153">
        <v>199.5</v>
      </c>
      <c r="H997" s="127">
        <v>0</v>
      </c>
      <c r="I997" s="127">
        <v>0</v>
      </c>
      <c r="J997" s="127">
        <v>0</v>
      </c>
      <c r="K997" s="195">
        <v>0</v>
      </c>
      <c r="L997" s="196">
        <v>0</v>
      </c>
      <c r="M997" s="156" t="s">
        <v>18</v>
      </c>
      <c r="N997" s="156" t="s">
        <v>18</v>
      </c>
      <c r="O997" s="156" t="s">
        <v>18</v>
      </c>
      <c r="P997" s="156" t="s">
        <v>18</v>
      </c>
      <c r="Q997" s="127" t="s">
        <v>18</v>
      </c>
      <c r="R997" s="156" t="s">
        <v>18</v>
      </c>
      <c r="S997" s="127" t="s">
        <v>18</v>
      </c>
    </row>
    <row r="998" spans="1:19" s="1" customFormat="1">
      <c r="A998" s="4" t="s">
        <v>20</v>
      </c>
      <c r="B998" s="2" t="s">
        <v>414</v>
      </c>
      <c r="C998" s="4" t="s">
        <v>435</v>
      </c>
      <c r="D998" s="4" t="s">
        <v>436</v>
      </c>
      <c r="E998" s="173">
        <v>225</v>
      </c>
      <c r="F998" s="154">
        <v>0.05</v>
      </c>
      <c r="G998" s="153">
        <v>213.75</v>
      </c>
      <c r="H998" s="127">
        <v>0</v>
      </c>
      <c r="I998" s="127">
        <v>0</v>
      </c>
      <c r="J998" s="127">
        <v>0</v>
      </c>
      <c r="K998" s="195">
        <v>0</v>
      </c>
      <c r="L998" s="196">
        <v>0</v>
      </c>
      <c r="M998" s="156" t="s">
        <v>18</v>
      </c>
      <c r="N998" s="156" t="s">
        <v>18</v>
      </c>
      <c r="O998" s="156" t="s">
        <v>18</v>
      </c>
      <c r="P998" s="156" t="s">
        <v>18</v>
      </c>
      <c r="Q998" s="127" t="s">
        <v>18</v>
      </c>
      <c r="R998" s="156" t="s">
        <v>18</v>
      </c>
      <c r="S998" s="127" t="s">
        <v>18</v>
      </c>
    </row>
    <row r="999" spans="1:19" s="1" customFormat="1" ht="29">
      <c r="A999" s="4" t="s">
        <v>20</v>
      </c>
      <c r="B999" s="2" t="s">
        <v>414</v>
      </c>
      <c r="C999" s="4" t="s">
        <v>437</v>
      </c>
      <c r="D999" s="4" t="s">
        <v>438</v>
      </c>
      <c r="E999" s="153">
        <v>50</v>
      </c>
      <c r="F999" s="154">
        <v>0.05</v>
      </c>
      <c r="G999" s="153">
        <v>47.5</v>
      </c>
      <c r="H999" s="127">
        <v>0</v>
      </c>
      <c r="I999" s="127">
        <v>0</v>
      </c>
      <c r="J999" s="127">
        <v>0</v>
      </c>
      <c r="K999" s="127">
        <v>0</v>
      </c>
      <c r="L999" s="127">
        <v>0</v>
      </c>
      <c r="M999" s="156" t="s">
        <v>18</v>
      </c>
      <c r="N999" s="127" t="s">
        <v>18</v>
      </c>
      <c r="O999" s="127" t="s">
        <v>18</v>
      </c>
      <c r="P999" s="127" t="s">
        <v>18</v>
      </c>
      <c r="Q999" s="127" t="s">
        <v>18</v>
      </c>
      <c r="R999" s="127" t="s">
        <v>18</v>
      </c>
      <c r="S999" s="127" t="s">
        <v>18</v>
      </c>
    </row>
    <row r="1000" spans="1:19" s="1" customFormat="1">
      <c r="A1000" s="4" t="s">
        <v>20</v>
      </c>
      <c r="B1000" s="2" t="s">
        <v>414</v>
      </c>
      <c r="C1000" s="4" t="s">
        <v>439</v>
      </c>
      <c r="D1000" s="4" t="s">
        <v>440</v>
      </c>
      <c r="E1000" s="153">
        <v>63</v>
      </c>
      <c r="F1000" s="154">
        <v>0.05</v>
      </c>
      <c r="G1000" s="153">
        <v>59.849999999999994</v>
      </c>
      <c r="H1000" s="127">
        <v>0</v>
      </c>
      <c r="I1000" s="127">
        <v>0</v>
      </c>
      <c r="J1000" s="127">
        <v>0</v>
      </c>
      <c r="K1000" s="195">
        <v>0</v>
      </c>
      <c r="L1000" s="196">
        <v>0</v>
      </c>
      <c r="M1000" s="156" t="s">
        <v>18</v>
      </c>
      <c r="N1000" s="156" t="s">
        <v>18</v>
      </c>
      <c r="O1000" s="156" t="s">
        <v>18</v>
      </c>
      <c r="P1000" s="156" t="s">
        <v>18</v>
      </c>
      <c r="Q1000" s="127" t="s">
        <v>18</v>
      </c>
      <c r="R1000" s="156" t="s">
        <v>18</v>
      </c>
      <c r="S1000" s="127" t="s">
        <v>18</v>
      </c>
    </row>
    <row r="1001" spans="1:19" s="1" customFormat="1">
      <c r="A1001" s="4" t="s">
        <v>20</v>
      </c>
      <c r="B1001" s="2" t="s">
        <v>414</v>
      </c>
      <c r="C1001" s="4" t="s">
        <v>441</v>
      </c>
      <c r="D1001" s="4" t="s">
        <v>442</v>
      </c>
      <c r="E1001" s="153">
        <v>90</v>
      </c>
      <c r="F1001" s="154">
        <v>0.05</v>
      </c>
      <c r="G1001" s="153">
        <v>85.5</v>
      </c>
      <c r="H1001" s="127">
        <v>0</v>
      </c>
      <c r="I1001" s="127">
        <v>0</v>
      </c>
      <c r="J1001" s="127">
        <v>0</v>
      </c>
      <c r="K1001" s="195">
        <v>0</v>
      </c>
      <c r="L1001" s="196">
        <v>0</v>
      </c>
      <c r="M1001" s="156" t="s">
        <v>18</v>
      </c>
      <c r="N1001" s="156" t="s">
        <v>18</v>
      </c>
      <c r="O1001" s="156" t="s">
        <v>18</v>
      </c>
      <c r="P1001" s="156" t="s">
        <v>18</v>
      </c>
      <c r="Q1001" s="127" t="s">
        <v>18</v>
      </c>
      <c r="R1001" s="156" t="s">
        <v>18</v>
      </c>
      <c r="S1001" s="127" t="s">
        <v>18</v>
      </c>
    </row>
    <row r="1002" spans="1:19" s="1" customFormat="1">
      <c r="A1002" s="4" t="s">
        <v>20</v>
      </c>
      <c r="B1002" s="2" t="s">
        <v>414</v>
      </c>
      <c r="C1002" s="4" t="s">
        <v>443</v>
      </c>
      <c r="D1002" s="4" t="s">
        <v>444</v>
      </c>
      <c r="E1002" s="153">
        <v>18</v>
      </c>
      <c r="F1002" s="154">
        <v>0.05</v>
      </c>
      <c r="G1002" s="153">
        <v>17.099999999999998</v>
      </c>
      <c r="H1002" s="127">
        <v>0</v>
      </c>
      <c r="I1002" s="127">
        <v>0</v>
      </c>
      <c r="J1002" s="127">
        <v>0</v>
      </c>
      <c r="K1002" s="127">
        <v>0</v>
      </c>
      <c r="L1002" s="127">
        <v>0</v>
      </c>
      <c r="M1002" s="156" t="s">
        <v>18</v>
      </c>
      <c r="N1002" s="127" t="s">
        <v>18</v>
      </c>
      <c r="O1002" s="127" t="s">
        <v>18</v>
      </c>
      <c r="P1002" s="127" t="s">
        <v>18</v>
      </c>
      <c r="Q1002" s="127" t="s">
        <v>18</v>
      </c>
      <c r="R1002" s="127" t="s">
        <v>18</v>
      </c>
      <c r="S1002" s="127" t="s">
        <v>18</v>
      </c>
    </row>
    <row r="1003" spans="1:19" s="1" customFormat="1">
      <c r="A1003" s="4" t="s">
        <v>20</v>
      </c>
      <c r="B1003" s="2" t="s">
        <v>414</v>
      </c>
      <c r="C1003" s="4" t="s">
        <v>445</v>
      </c>
      <c r="D1003" s="4" t="s">
        <v>446</v>
      </c>
      <c r="E1003" s="153">
        <v>52</v>
      </c>
      <c r="F1003" s="154">
        <v>0.05</v>
      </c>
      <c r="G1003" s="153">
        <v>49.4</v>
      </c>
      <c r="H1003" s="127">
        <v>0</v>
      </c>
      <c r="I1003" s="127">
        <v>0</v>
      </c>
      <c r="J1003" s="127">
        <v>0</v>
      </c>
      <c r="K1003" s="195">
        <v>0</v>
      </c>
      <c r="L1003" s="196">
        <v>0</v>
      </c>
      <c r="M1003" s="156" t="s">
        <v>18</v>
      </c>
      <c r="N1003" s="156" t="s">
        <v>18</v>
      </c>
      <c r="O1003" s="156" t="s">
        <v>18</v>
      </c>
      <c r="P1003" s="156" t="s">
        <v>18</v>
      </c>
      <c r="Q1003" s="127" t="s">
        <v>18</v>
      </c>
      <c r="R1003" s="156" t="s">
        <v>18</v>
      </c>
      <c r="S1003" s="127" t="s">
        <v>18</v>
      </c>
    </row>
    <row r="1004" spans="1:19" s="1" customFormat="1">
      <c r="A1004" s="4" t="s">
        <v>20</v>
      </c>
      <c r="B1004" s="2" t="s">
        <v>414</v>
      </c>
      <c r="C1004" s="4" t="s">
        <v>447</v>
      </c>
      <c r="D1004" s="4" t="s">
        <v>448</v>
      </c>
      <c r="E1004" s="153">
        <v>30</v>
      </c>
      <c r="F1004" s="154">
        <v>0.05</v>
      </c>
      <c r="G1004" s="153">
        <v>28.5</v>
      </c>
      <c r="H1004" s="127">
        <v>0</v>
      </c>
      <c r="I1004" s="127">
        <v>0</v>
      </c>
      <c r="J1004" s="127">
        <v>0</v>
      </c>
      <c r="K1004" s="195">
        <v>0</v>
      </c>
      <c r="L1004" s="196">
        <v>0</v>
      </c>
      <c r="M1004" s="156" t="s">
        <v>18</v>
      </c>
      <c r="N1004" s="156" t="s">
        <v>18</v>
      </c>
      <c r="O1004" s="156" t="s">
        <v>18</v>
      </c>
      <c r="P1004" s="156" t="s">
        <v>18</v>
      </c>
      <c r="Q1004" s="127" t="s">
        <v>18</v>
      </c>
      <c r="R1004" s="156" t="s">
        <v>18</v>
      </c>
      <c r="S1004" s="127" t="s">
        <v>18</v>
      </c>
    </row>
    <row r="1005" spans="1:19" s="1" customFormat="1">
      <c r="A1005" s="4" t="s">
        <v>20</v>
      </c>
      <c r="B1005" s="2" t="s">
        <v>414</v>
      </c>
      <c r="C1005" s="4" t="s">
        <v>449</v>
      </c>
      <c r="D1005" s="4" t="s">
        <v>450</v>
      </c>
      <c r="E1005" s="153">
        <v>21</v>
      </c>
      <c r="F1005" s="154">
        <v>0.05</v>
      </c>
      <c r="G1005" s="153">
        <v>19.95</v>
      </c>
      <c r="H1005" s="127">
        <v>0</v>
      </c>
      <c r="I1005" s="127">
        <v>0</v>
      </c>
      <c r="J1005" s="127">
        <v>0</v>
      </c>
      <c r="K1005" s="195">
        <v>0</v>
      </c>
      <c r="L1005" s="196">
        <v>0</v>
      </c>
      <c r="M1005" s="156" t="s">
        <v>18</v>
      </c>
      <c r="N1005" s="156" t="s">
        <v>18</v>
      </c>
      <c r="O1005" s="156" t="s">
        <v>18</v>
      </c>
      <c r="P1005" s="156" t="s">
        <v>18</v>
      </c>
      <c r="Q1005" s="127" t="s">
        <v>18</v>
      </c>
      <c r="R1005" s="156" t="s">
        <v>18</v>
      </c>
      <c r="S1005" s="127" t="s">
        <v>18</v>
      </c>
    </row>
    <row r="1006" spans="1:19" s="1" customFormat="1" ht="29">
      <c r="A1006" s="4" t="s">
        <v>20</v>
      </c>
      <c r="B1006" s="2" t="s">
        <v>414</v>
      </c>
      <c r="C1006" s="4" t="s">
        <v>451</v>
      </c>
      <c r="D1006" s="4" t="s">
        <v>452</v>
      </c>
      <c r="E1006" s="153">
        <v>60</v>
      </c>
      <c r="F1006" s="154">
        <v>0.05</v>
      </c>
      <c r="G1006" s="153">
        <v>57</v>
      </c>
      <c r="H1006" s="127">
        <v>0</v>
      </c>
      <c r="I1006" s="127">
        <v>0</v>
      </c>
      <c r="J1006" s="127">
        <v>0</v>
      </c>
      <c r="K1006" s="127">
        <v>0</v>
      </c>
      <c r="L1006" s="127">
        <v>0</v>
      </c>
      <c r="M1006" s="156" t="s">
        <v>18</v>
      </c>
      <c r="N1006" s="156" t="s">
        <v>18</v>
      </c>
      <c r="O1006" s="158" t="s">
        <v>18</v>
      </c>
      <c r="P1006" s="156" t="s">
        <v>18</v>
      </c>
      <c r="Q1006" s="127" t="s">
        <v>18</v>
      </c>
      <c r="R1006" s="156" t="s">
        <v>18</v>
      </c>
      <c r="S1006" s="127" t="s">
        <v>18</v>
      </c>
    </row>
    <row r="1007" spans="1:19" s="1" customFormat="1" ht="29">
      <c r="A1007" s="4" t="s">
        <v>20</v>
      </c>
      <c r="B1007" s="2" t="s">
        <v>414</v>
      </c>
      <c r="C1007" s="4" t="s">
        <v>453</v>
      </c>
      <c r="D1007" s="4" t="s">
        <v>454</v>
      </c>
      <c r="E1007" s="153">
        <v>75</v>
      </c>
      <c r="F1007" s="154">
        <v>0.05</v>
      </c>
      <c r="G1007" s="153">
        <v>71.25</v>
      </c>
      <c r="H1007" s="127">
        <v>0</v>
      </c>
      <c r="I1007" s="127">
        <v>0</v>
      </c>
      <c r="J1007" s="127">
        <v>0</v>
      </c>
      <c r="K1007" s="127">
        <v>0</v>
      </c>
      <c r="L1007" s="127">
        <v>0</v>
      </c>
      <c r="M1007" s="156" t="s">
        <v>18</v>
      </c>
      <c r="N1007" s="156" t="s">
        <v>18</v>
      </c>
      <c r="O1007" s="158" t="s">
        <v>18</v>
      </c>
      <c r="P1007" s="156" t="s">
        <v>18</v>
      </c>
      <c r="Q1007" s="127" t="s">
        <v>18</v>
      </c>
      <c r="R1007" s="156" t="s">
        <v>18</v>
      </c>
      <c r="S1007" s="127" t="s">
        <v>18</v>
      </c>
    </row>
    <row r="1008" spans="1:19" s="1" customFormat="1">
      <c r="A1008" s="4" t="s">
        <v>20</v>
      </c>
      <c r="B1008" s="2" t="s">
        <v>414</v>
      </c>
      <c r="C1008" s="4" t="s">
        <v>455</v>
      </c>
      <c r="D1008" s="4" t="s">
        <v>456</v>
      </c>
      <c r="E1008" s="153">
        <v>50</v>
      </c>
      <c r="F1008" s="154">
        <v>0.05</v>
      </c>
      <c r="G1008" s="153">
        <v>47.5</v>
      </c>
      <c r="H1008" s="127">
        <v>0</v>
      </c>
      <c r="I1008" s="127">
        <v>0</v>
      </c>
      <c r="J1008" s="127">
        <v>0</v>
      </c>
      <c r="K1008" s="127">
        <v>0</v>
      </c>
      <c r="L1008" s="127">
        <v>0</v>
      </c>
      <c r="M1008" s="156" t="s">
        <v>18</v>
      </c>
      <c r="N1008" s="156" t="s">
        <v>18</v>
      </c>
      <c r="O1008" s="158" t="s">
        <v>18</v>
      </c>
      <c r="P1008" s="156" t="s">
        <v>18</v>
      </c>
      <c r="Q1008" s="127" t="s">
        <v>18</v>
      </c>
      <c r="R1008" s="156" t="s">
        <v>18</v>
      </c>
      <c r="S1008" s="127" t="s">
        <v>18</v>
      </c>
    </row>
    <row r="1009" spans="1:19" s="1" customFormat="1">
      <c r="A1009" s="4" t="s">
        <v>20</v>
      </c>
      <c r="B1009" s="2" t="s">
        <v>414</v>
      </c>
      <c r="C1009" s="4" t="s">
        <v>457</v>
      </c>
      <c r="D1009" s="4" t="s">
        <v>458</v>
      </c>
      <c r="E1009" s="153">
        <v>5</v>
      </c>
      <c r="F1009" s="154">
        <v>0.05</v>
      </c>
      <c r="G1009" s="153">
        <v>4.75</v>
      </c>
      <c r="H1009" s="127">
        <v>0</v>
      </c>
      <c r="I1009" s="127">
        <v>0</v>
      </c>
      <c r="J1009" s="127">
        <v>0</v>
      </c>
      <c r="K1009" s="195">
        <v>0</v>
      </c>
      <c r="L1009" s="196">
        <v>0</v>
      </c>
      <c r="M1009" s="156" t="s">
        <v>18</v>
      </c>
      <c r="N1009" s="156" t="s">
        <v>18</v>
      </c>
      <c r="O1009" s="156" t="s">
        <v>18</v>
      </c>
      <c r="P1009" s="156" t="s">
        <v>18</v>
      </c>
      <c r="Q1009" s="127" t="s">
        <v>18</v>
      </c>
      <c r="R1009" s="156" t="s">
        <v>18</v>
      </c>
      <c r="S1009" s="127" t="s">
        <v>18</v>
      </c>
    </row>
    <row r="1010" spans="1:19" s="1" customFormat="1">
      <c r="A1010" s="282" t="s">
        <v>20</v>
      </c>
      <c r="B1010" s="283" t="s">
        <v>414</v>
      </c>
      <c r="C1010" s="311" t="s">
        <v>3531</v>
      </c>
      <c r="D1010" s="312" t="s">
        <v>3532</v>
      </c>
      <c r="E1010" s="246">
        <v>75</v>
      </c>
      <c r="F1010" s="245">
        <v>0.05</v>
      </c>
      <c r="G1010" s="310">
        <f>E1010*95%</f>
        <v>71.25</v>
      </c>
      <c r="H1010" s="251">
        <v>0</v>
      </c>
      <c r="I1010" s="251">
        <v>0</v>
      </c>
      <c r="J1010" s="251">
        <v>0</v>
      </c>
      <c r="K1010" s="247">
        <v>0</v>
      </c>
      <c r="L1010" s="243">
        <v>0</v>
      </c>
      <c r="M1010" s="242" t="s">
        <v>18</v>
      </c>
      <c r="N1010" s="251" t="s">
        <v>18</v>
      </c>
      <c r="O1010" s="251" t="s">
        <v>18</v>
      </c>
      <c r="P1010" s="251" t="s">
        <v>18</v>
      </c>
      <c r="Q1010" s="251" t="s">
        <v>18</v>
      </c>
      <c r="R1010" s="251" t="s">
        <v>18</v>
      </c>
      <c r="S1010" s="251" t="s">
        <v>18</v>
      </c>
    </row>
    <row r="1011" spans="1:19" s="1" customFormat="1">
      <c r="A1011" s="4" t="s">
        <v>20</v>
      </c>
      <c r="B1011" s="2" t="s">
        <v>414</v>
      </c>
      <c r="C1011" s="4" t="s">
        <v>459</v>
      </c>
      <c r="D1011" s="4" t="s">
        <v>460</v>
      </c>
      <c r="E1011" s="153">
        <v>20</v>
      </c>
      <c r="F1011" s="154">
        <v>0.05</v>
      </c>
      <c r="G1011" s="153">
        <v>19</v>
      </c>
      <c r="H1011" s="127">
        <v>0</v>
      </c>
      <c r="I1011" s="127">
        <v>0</v>
      </c>
      <c r="J1011" s="127">
        <v>0</v>
      </c>
      <c r="K1011" s="127">
        <v>0</v>
      </c>
      <c r="L1011" s="127">
        <v>0</v>
      </c>
      <c r="M1011" s="156" t="s">
        <v>18</v>
      </c>
      <c r="N1011" s="127" t="s">
        <v>18</v>
      </c>
      <c r="O1011" s="127" t="s">
        <v>18</v>
      </c>
      <c r="P1011" s="127" t="s">
        <v>18</v>
      </c>
      <c r="Q1011" s="127" t="s">
        <v>18</v>
      </c>
      <c r="R1011" s="127" t="s">
        <v>18</v>
      </c>
      <c r="S1011" s="127" t="s">
        <v>18</v>
      </c>
    </row>
    <row r="1012" spans="1:19" s="1" customFormat="1">
      <c r="A1012" s="282" t="s">
        <v>20</v>
      </c>
      <c r="B1012" s="283" t="s">
        <v>414</v>
      </c>
      <c r="C1012" s="311" t="s">
        <v>3533</v>
      </c>
      <c r="D1012" s="312" t="s">
        <v>3534</v>
      </c>
      <c r="E1012" s="246">
        <v>75</v>
      </c>
      <c r="F1012" s="245">
        <v>0.05</v>
      </c>
      <c r="G1012" s="310">
        <f>E1012*95%</f>
        <v>71.25</v>
      </c>
      <c r="H1012" s="251">
        <v>0</v>
      </c>
      <c r="I1012" s="251">
        <v>0</v>
      </c>
      <c r="J1012" s="251">
        <v>0</v>
      </c>
      <c r="K1012" s="247">
        <v>0</v>
      </c>
      <c r="L1012" s="243">
        <v>0</v>
      </c>
      <c r="M1012" s="242" t="s">
        <v>18</v>
      </c>
      <c r="N1012" s="251" t="s">
        <v>18</v>
      </c>
      <c r="O1012" s="251" t="s">
        <v>18</v>
      </c>
      <c r="P1012" s="251" t="s">
        <v>18</v>
      </c>
      <c r="Q1012" s="251" t="s">
        <v>18</v>
      </c>
      <c r="R1012" s="251" t="s">
        <v>18</v>
      </c>
      <c r="S1012" s="251" t="s">
        <v>18</v>
      </c>
    </row>
    <row r="1013" spans="1:19" s="1" customFormat="1">
      <c r="A1013" s="282" t="s">
        <v>20</v>
      </c>
      <c r="B1013" s="283" t="s">
        <v>414</v>
      </c>
      <c r="C1013" s="311" t="s">
        <v>3535</v>
      </c>
      <c r="D1013" s="312" t="s">
        <v>3536</v>
      </c>
      <c r="E1013" s="246">
        <v>75</v>
      </c>
      <c r="F1013" s="245">
        <v>0.05</v>
      </c>
      <c r="G1013" s="310">
        <f>E1013*95%</f>
        <v>71.25</v>
      </c>
      <c r="H1013" s="251">
        <v>0</v>
      </c>
      <c r="I1013" s="251">
        <v>0</v>
      </c>
      <c r="J1013" s="251">
        <v>0</v>
      </c>
      <c r="K1013" s="247">
        <v>0</v>
      </c>
      <c r="L1013" s="243">
        <v>0</v>
      </c>
      <c r="M1013" s="242" t="s">
        <v>18</v>
      </c>
      <c r="N1013" s="251" t="s">
        <v>18</v>
      </c>
      <c r="O1013" s="251" t="s">
        <v>18</v>
      </c>
      <c r="P1013" s="251" t="s">
        <v>18</v>
      </c>
      <c r="Q1013" s="251" t="s">
        <v>18</v>
      </c>
      <c r="R1013" s="251" t="s">
        <v>18</v>
      </c>
      <c r="S1013" s="251" t="s">
        <v>18</v>
      </c>
    </row>
    <row r="1014" spans="1:19" s="1" customFormat="1">
      <c r="A1014" s="4" t="s">
        <v>20</v>
      </c>
      <c r="B1014" s="2" t="s">
        <v>414</v>
      </c>
      <c r="C1014" s="4" t="s">
        <v>461</v>
      </c>
      <c r="D1014" s="4" t="s">
        <v>462</v>
      </c>
      <c r="E1014" s="153">
        <v>4200</v>
      </c>
      <c r="F1014" s="154">
        <v>0.05</v>
      </c>
      <c r="G1014" s="153">
        <v>3990</v>
      </c>
      <c r="H1014" s="127">
        <v>0</v>
      </c>
      <c r="I1014" s="127">
        <v>0</v>
      </c>
      <c r="J1014" s="127">
        <v>0</v>
      </c>
      <c r="K1014" s="195">
        <v>0</v>
      </c>
      <c r="L1014" s="196">
        <v>0</v>
      </c>
      <c r="M1014" s="156" t="s">
        <v>18</v>
      </c>
      <c r="N1014" s="156" t="s">
        <v>18</v>
      </c>
      <c r="O1014" s="156" t="s">
        <v>18</v>
      </c>
      <c r="P1014" s="156" t="s">
        <v>18</v>
      </c>
      <c r="Q1014" s="127" t="s">
        <v>18</v>
      </c>
      <c r="R1014" s="156" t="s">
        <v>18</v>
      </c>
      <c r="S1014" s="127" t="s">
        <v>18</v>
      </c>
    </row>
    <row r="1015" spans="1:19" s="1" customFormat="1">
      <c r="A1015" s="4" t="s">
        <v>20</v>
      </c>
      <c r="B1015" s="2" t="s">
        <v>414</v>
      </c>
      <c r="C1015" s="4" t="s">
        <v>463</v>
      </c>
      <c r="D1015" s="4" t="s">
        <v>464</v>
      </c>
      <c r="E1015" s="153">
        <v>4400</v>
      </c>
      <c r="F1015" s="154">
        <v>0.05</v>
      </c>
      <c r="G1015" s="153">
        <v>4180</v>
      </c>
      <c r="H1015" s="127">
        <v>0</v>
      </c>
      <c r="I1015" s="127">
        <v>0</v>
      </c>
      <c r="J1015" s="127">
        <v>0</v>
      </c>
      <c r="K1015" s="195">
        <v>0</v>
      </c>
      <c r="L1015" s="196">
        <v>0</v>
      </c>
      <c r="M1015" s="156" t="s">
        <v>18</v>
      </c>
      <c r="N1015" s="156" t="s">
        <v>18</v>
      </c>
      <c r="O1015" s="156" t="s">
        <v>18</v>
      </c>
      <c r="P1015" s="156" t="s">
        <v>18</v>
      </c>
      <c r="Q1015" s="127" t="s">
        <v>18</v>
      </c>
      <c r="R1015" s="156" t="s">
        <v>18</v>
      </c>
      <c r="S1015" s="127" t="s">
        <v>18</v>
      </c>
    </row>
    <row r="1016" spans="1:19" s="1" customFormat="1">
      <c r="A1016" s="4" t="s">
        <v>20</v>
      </c>
      <c r="B1016" s="2" t="s">
        <v>414</v>
      </c>
      <c r="C1016" s="4" t="s">
        <v>465</v>
      </c>
      <c r="D1016" s="4" t="s">
        <v>466</v>
      </c>
      <c r="E1016" s="153">
        <v>4400</v>
      </c>
      <c r="F1016" s="154">
        <v>0.05</v>
      </c>
      <c r="G1016" s="153">
        <v>4180</v>
      </c>
      <c r="H1016" s="127">
        <v>0</v>
      </c>
      <c r="I1016" s="127">
        <v>0</v>
      </c>
      <c r="J1016" s="127">
        <v>0</v>
      </c>
      <c r="K1016" s="195">
        <v>0</v>
      </c>
      <c r="L1016" s="196">
        <v>0</v>
      </c>
      <c r="M1016" s="156" t="s">
        <v>18</v>
      </c>
      <c r="N1016" s="156" t="s">
        <v>18</v>
      </c>
      <c r="O1016" s="156" t="s">
        <v>18</v>
      </c>
      <c r="P1016" s="156" t="s">
        <v>18</v>
      </c>
      <c r="Q1016" s="127" t="s">
        <v>18</v>
      </c>
      <c r="R1016" s="156" t="s">
        <v>18</v>
      </c>
      <c r="S1016" s="127" t="s">
        <v>18</v>
      </c>
    </row>
    <row r="1017" spans="1:19" s="1" customFormat="1">
      <c r="A1017" s="4" t="s">
        <v>20</v>
      </c>
      <c r="B1017" s="2" t="s">
        <v>414</v>
      </c>
      <c r="C1017" s="4" t="s">
        <v>467</v>
      </c>
      <c r="D1017" s="4" t="s">
        <v>468</v>
      </c>
      <c r="E1017" s="153">
        <v>4200</v>
      </c>
      <c r="F1017" s="154">
        <v>0.05</v>
      </c>
      <c r="G1017" s="153">
        <v>3990</v>
      </c>
      <c r="H1017" s="127">
        <v>0</v>
      </c>
      <c r="I1017" s="127">
        <v>0</v>
      </c>
      <c r="J1017" s="127">
        <v>0</v>
      </c>
      <c r="K1017" s="195">
        <v>0</v>
      </c>
      <c r="L1017" s="196">
        <v>0</v>
      </c>
      <c r="M1017" s="156" t="s">
        <v>18</v>
      </c>
      <c r="N1017" s="156" t="s">
        <v>18</v>
      </c>
      <c r="O1017" s="156" t="s">
        <v>18</v>
      </c>
      <c r="P1017" s="156" t="s">
        <v>18</v>
      </c>
      <c r="Q1017" s="127" t="s">
        <v>18</v>
      </c>
      <c r="R1017" s="156" t="s">
        <v>18</v>
      </c>
      <c r="S1017" s="127" t="s">
        <v>18</v>
      </c>
    </row>
    <row r="1018" spans="1:19" s="1" customFormat="1">
      <c r="A1018" s="4" t="s">
        <v>20</v>
      </c>
      <c r="B1018" s="2" t="s">
        <v>414</v>
      </c>
      <c r="C1018" s="4" t="s">
        <v>469</v>
      </c>
      <c r="D1018" s="4" t="s">
        <v>470</v>
      </c>
      <c r="E1018" s="153">
        <v>8400</v>
      </c>
      <c r="F1018" s="154">
        <v>0.05</v>
      </c>
      <c r="G1018" s="153">
        <v>7980</v>
      </c>
      <c r="H1018" s="127">
        <v>0</v>
      </c>
      <c r="I1018" s="127">
        <v>0</v>
      </c>
      <c r="J1018" s="127">
        <v>0</v>
      </c>
      <c r="K1018" s="127">
        <v>0</v>
      </c>
      <c r="L1018" s="127">
        <v>0</v>
      </c>
      <c r="M1018" s="156" t="s">
        <v>18</v>
      </c>
      <c r="N1018" s="127" t="s">
        <v>18</v>
      </c>
      <c r="O1018" s="127" t="s">
        <v>18</v>
      </c>
      <c r="P1018" s="127" t="s">
        <v>18</v>
      </c>
      <c r="Q1018" s="127" t="s">
        <v>18</v>
      </c>
      <c r="R1018" s="127" t="s">
        <v>18</v>
      </c>
      <c r="S1018" s="127" t="s">
        <v>18</v>
      </c>
    </row>
    <row r="1019" spans="1:19" s="1" customFormat="1">
      <c r="A1019" s="4" t="s">
        <v>20</v>
      </c>
      <c r="B1019" s="228" t="s">
        <v>414</v>
      </c>
      <c r="C1019" s="229" t="s">
        <v>3271</v>
      </c>
      <c r="D1019" s="229" t="s">
        <v>3272</v>
      </c>
      <c r="E1019" s="153">
        <v>4550</v>
      </c>
      <c r="F1019" s="154">
        <v>0.05</v>
      </c>
      <c r="G1019" s="156">
        <f>E1019-(E1019*F1019)</f>
        <v>4322.5</v>
      </c>
      <c r="H1019" s="126">
        <v>0</v>
      </c>
      <c r="I1019" s="126">
        <v>0</v>
      </c>
      <c r="J1019" s="126">
        <v>0</v>
      </c>
      <c r="K1019" s="126">
        <v>0</v>
      </c>
      <c r="L1019" s="126">
        <v>0</v>
      </c>
      <c r="M1019" s="153" t="s">
        <v>18</v>
      </c>
      <c r="N1019" s="126" t="s">
        <v>18</v>
      </c>
      <c r="O1019" s="155" t="s">
        <v>18</v>
      </c>
      <c r="P1019" s="126" t="s">
        <v>18</v>
      </c>
      <c r="Q1019" s="126" t="s">
        <v>18</v>
      </c>
      <c r="R1019" s="155" t="s">
        <v>18</v>
      </c>
      <c r="S1019" s="126" t="s">
        <v>18</v>
      </c>
    </row>
    <row r="1020" spans="1:19" s="1" customFormat="1">
      <c r="A1020" s="4" t="s">
        <v>20</v>
      </c>
      <c r="B1020" s="228" t="s">
        <v>414</v>
      </c>
      <c r="C1020" s="229" t="s">
        <v>3273</v>
      </c>
      <c r="D1020" s="229" t="s">
        <v>3274</v>
      </c>
      <c r="E1020" s="153">
        <v>4600</v>
      </c>
      <c r="F1020" s="154">
        <v>0.05</v>
      </c>
      <c r="G1020" s="156">
        <f>E1020-(E1020*F1020)</f>
        <v>4370</v>
      </c>
      <c r="H1020" s="126">
        <v>0</v>
      </c>
      <c r="I1020" s="126">
        <v>0</v>
      </c>
      <c r="J1020" s="126">
        <v>0</v>
      </c>
      <c r="K1020" s="126">
        <v>0</v>
      </c>
      <c r="L1020" s="126">
        <v>0</v>
      </c>
      <c r="M1020" s="153" t="s">
        <v>18</v>
      </c>
      <c r="N1020" s="126" t="s">
        <v>18</v>
      </c>
      <c r="O1020" s="155" t="s">
        <v>18</v>
      </c>
      <c r="P1020" s="126" t="s">
        <v>18</v>
      </c>
      <c r="Q1020" s="126" t="s">
        <v>18</v>
      </c>
      <c r="R1020" s="155" t="s">
        <v>18</v>
      </c>
      <c r="S1020" s="126" t="s">
        <v>18</v>
      </c>
    </row>
    <row r="1021" spans="1:19" s="1" customFormat="1">
      <c r="A1021" s="4" t="s">
        <v>20</v>
      </c>
      <c r="B1021" s="2" t="s">
        <v>414</v>
      </c>
      <c r="C1021" s="4" t="s">
        <v>471</v>
      </c>
      <c r="D1021" s="4" t="s">
        <v>472</v>
      </c>
      <c r="E1021" s="153">
        <v>2620</v>
      </c>
      <c r="F1021" s="154">
        <v>0.05</v>
      </c>
      <c r="G1021" s="153">
        <v>2489</v>
      </c>
      <c r="H1021" s="127">
        <v>0</v>
      </c>
      <c r="I1021" s="127">
        <v>0</v>
      </c>
      <c r="J1021" s="127">
        <v>0</v>
      </c>
      <c r="K1021" s="195">
        <v>0</v>
      </c>
      <c r="L1021" s="196">
        <v>0</v>
      </c>
      <c r="M1021" s="156" t="s">
        <v>18</v>
      </c>
      <c r="N1021" s="156" t="s">
        <v>18</v>
      </c>
      <c r="O1021" s="156" t="s">
        <v>18</v>
      </c>
      <c r="P1021" s="156" t="s">
        <v>18</v>
      </c>
      <c r="Q1021" s="127" t="s">
        <v>18</v>
      </c>
      <c r="R1021" s="156" t="s">
        <v>18</v>
      </c>
      <c r="S1021" s="127" t="s">
        <v>18</v>
      </c>
    </row>
    <row r="1022" spans="1:19" s="1" customFormat="1">
      <c r="A1022" s="4" t="s">
        <v>20</v>
      </c>
      <c r="B1022" s="2" t="s">
        <v>414</v>
      </c>
      <c r="C1022" s="4" t="s">
        <v>473</v>
      </c>
      <c r="D1022" s="4" t="s">
        <v>474</v>
      </c>
      <c r="E1022" s="153">
        <v>225</v>
      </c>
      <c r="F1022" s="154">
        <v>0.05</v>
      </c>
      <c r="G1022" s="153">
        <v>213.75</v>
      </c>
      <c r="H1022" s="127">
        <v>0</v>
      </c>
      <c r="I1022" s="127">
        <v>0</v>
      </c>
      <c r="J1022" s="127">
        <v>0</v>
      </c>
      <c r="K1022" s="127">
        <v>0</v>
      </c>
      <c r="L1022" s="127">
        <v>0</v>
      </c>
      <c r="M1022" s="156" t="s">
        <v>18</v>
      </c>
      <c r="N1022" s="156" t="s">
        <v>18</v>
      </c>
      <c r="O1022" s="158" t="s">
        <v>18</v>
      </c>
      <c r="P1022" s="156" t="s">
        <v>18</v>
      </c>
      <c r="Q1022" s="127" t="s">
        <v>18</v>
      </c>
      <c r="R1022" s="156" t="s">
        <v>18</v>
      </c>
      <c r="S1022" s="127" t="s">
        <v>18</v>
      </c>
    </row>
    <row r="1023" spans="1:19" s="1" customFormat="1">
      <c r="A1023" s="4" t="s">
        <v>20</v>
      </c>
      <c r="B1023" s="2" t="s">
        <v>414</v>
      </c>
      <c r="C1023" s="3" t="s">
        <v>475</v>
      </c>
      <c r="D1023" s="3" t="s">
        <v>476</v>
      </c>
      <c r="E1023" s="153">
        <v>420</v>
      </c>
      <c r="F1023" s="154">
        <v>0.05</v>
      </c>
      <c r="G1023" s="153">
        <v>399</v>
      </c>
      <c r="H1023" s="127">
        <v>0</v>
      </c>
      <c r="I1023" s="127">
        <v>0</v>
      </c>
      <c r="J1023" s="127">
        <v>0</v>
      </c>
      <c r="K1023" s="195">
        <v>0</v>
      </c>
      <c r="L1023" s="196">
        <v>0</v>
      </c>
      <c r="M1023" s="156" t="s">
        <v>18</v>
      </c>
      <c r="N1023" s="156" t="s">
        <v>18</v>
      </c>
      <c r="O1023" s="156" t="s">
        <v>18</v>
      </c>
      <c r="P1023" s="156" t="s">
        <v>18</v>
      </c>
      <c r="Q1023" s="127" t="s">
        <v>18</v>
      </c>
      <c r="R1023" s="156" t="s">
        <v>18</v>
      </c>
      <c r="S1023" s="127" t="s">
        <v>18</v>
      </c>
    </row>
    <row r="1024" spans="1:19" s="1" customFormat="1" ht="29">
      <c r="A1024" s="282" t="s">
        <v>20</v>
      </c>
      <c r="B1024" s="283" t="s">
        <v>414</v>
      </c>
      <c r="C1024" s="313" t="s">
        <v>3537</v>
      </c>
      <c r="D1024" s="271" t="s">
        <v>3538</v>
      </c>
      <c r="E1024" s="246">
        <v>400</v>
      </c>
      <c r="F1024" s="245">
        <v>0.05</v>
      </c>
      <c r="G1024" s="310">
        <f>E1024*95%</f>
        <v>380</v>
      </c>
      <c r="H1024" s="251">
        <v>0</v>
      </c>
      <c r="I1024" s="251">
        <v>0</v>
      </c>
      <c r="J1024" s="251">
        <v>0</v>
      </c>
      <c r="K1024" s="247">
        <v>0</v>
      </c>
      <c r="L1024" s="243">
        <v>0</v>
      </c>
      <c r="M1024" s="242" t="s">
        <v>18</v>
      </c>
      <c r="N1024" s="251" t="s">
        <v>18</v>
      </c>
      <c r="O1024" s="251" t="s">
        <v>18</v>
      </c>
      <c r="P1024" s="251" t="s">
        <v>18</v>
      </c>
      <c r="Q1024" s="251" t="s">
        <v>18</v>
      </c>
      <c r="R1024" s="251" t="s">
        <v>18</v>
      </c>
      <c r="S1024" s="251" t="s">
        <v>18</v>
      </c>
    </row>
    <row r="1025" spans="1:19" s="1" customFormat="1" ht="29">
      <c r="A1025" s="4" t="s">
        <v>20</v>
      </c>
      <c r="B1025" s="2" t="s">
        <v>414</v>
      </c>
      <c r="C1025" s="3" t="s">
        <v>477</v>
      </c>
      <c r="D1025" s="3" t="s">
        <v>478</v>
      </c>
      <c r="E1025" s="153">
        <v>400</v>
      </c>
      <c r="F1025" s="154">
        <v>0.05</v>
      </c>
      <c r="G1025" s="153">
        <v>380</v>
      </c>
      <c r="H1025" s="127">
        <v>0</v>
      </c>
      <c r="I1025" s="127">
        <v>0</v>
      </c>
      <c r="J1025" s="127">
        <v>0</v>
      </c>
      <c r="K1025" s="127">
        <v>0</v>
      </c>
      <c r="L1025" s="127">
        <v>0</v>
      </c>
      <c r="M1025" s="156" t="s">
        <v>18</v>
      </c>
      <c r="N1025" s="127" t="s">
        <v>18</v>
      </c>
      <c r="O1025" s="127" t="s">
        <v>18</v>
      </c>
      <c r="P1025" s="127" t="s">
        <v>18</v>
      </c>
      <c r="Q1025" s="127" t="s">
        <v>18</v>
      </c>
      <c r="R1025" s="127" t="s">
        <v>18</v>
      </c>
      <c r="S1025" s="127" t="s">
        <v>18</v>
      </c>
    </row>
    <row r="1026" spans="1:19" s="1" customFormat="1">
      <c r="A1026" s="4" t="s">
        <v>20</v>
      </c>
      <c r="B1026" s="2" t="s">
        <v>414</v>
      </c>
      <c r="C1026" s="3" t="s">
        <v>479</v>
      </c>
      <c r="D1026" s="3" t="s">
        <v>480</v>
      </c>
      <c r="E1026" s="153">
        <v>420</v>
      </c>
      <c r="F1026" s="154">
        <v>0.05</v>
      </c>
      <c r="G1026" s="153">
        <v>399</v>
      </c>
      <c r="H1026" s="127">
        <v>0</v>
      </c>
      <c r="I1026" s="127">
        <v>0</v>
      </c>
      <c r="J1026" s="127">
        <v>0</v>
      </c>
      <c r="K1026" s="195">
        <v>0</v>
      </c>
      <c r="L1026" s="196">
        <v>0</v>
      </c>
      <c r="M1026" s="156" t="s">
        <v>18</v>
      </c>
      <c r="N1026" s="156" t="s">
        <v>18</v>
      </c>
      <c r="O1026" s="156" t="s">
        <v>18</v>
      </c>
      <c r="P1026" s="156" t="s">
        <v>18</v>
      </c>
      <c r="Q1026" s="127" t="s">
        <v>18</v>
      </c>
      <c r="R1026" s="156" t="s">
        <v>18</v>
      </c>
      <c r="S1026" s="127" t="s">
        <v>18</v>
      </c>
    </row>
    <row r="1027" spans="1:19" s="1" customFormat="1">
      <c r="A1027" s="4" t="s">
        <v>20</v>
      </c>
      <c r="B1027" s="2" t="s">
        <v>414</v>
      </c>
      <c r="C1027" s="3" t="s">
        <v>481</v>
      </c>
      <c r="D1027" s="3" t="s">
        <v>482</v>
      </c>
      <c r="E1027" s="153">
        <v>390</v>
      </c>
      <c r="F1027" s="154">
        <v>0.05</v>
      </c>
      <c r="G1027" s="153">
        <v>370.5</v>
      </c>
      <c r="H1027" s="127">
        <v>0</v>
      </c>
      <c r="I1027" s="127">
        <v>0</v>
      </c>
      <c r="J1027" s="127">
        <v>0</v>
      </c>
      <c r="K1027" s="195">
        <v>0</v>
      </c>
      <c r="L1027" s="196">
        <v>0</v>
      </c>
      <c r="M1027" s="156" t="s">
        <v>18</v>
      </c>
      <c r="N1027" s="156" t="s">
        <v>18</v>
      </c>
      <c r="O1027" s="156" t="s">
        <v>18</v>
      </c>
      <c r="P1027" s="156" t="s">
        <v>18</v>
      </c>
      <c r="Q1027" s="127" t="s">
        <v>18</v>
      </c>
      <c r="R1027" s="156" t="s">
        <v>18</v>
      </c>
      <c r="S1027" s="127" t="s">
        <v>18</v>
      </c>
    </row>
    <row r="1028" spans="1:19" s="1" customFormat="1">
      <c r="A1028" s="4" t="s">
        <v>20</v>
      </c>
      <c r="B1028" s="2" t="s">
        <v>414</v>
      </c>
      <c r="C1028" s="4" t="s">
        <v>483</v>
      </c>
      <c r="D1028" s="4" t="s">
        <v>484</v>
      </c>
      <c r="E1028" s="153">
        <v>525</v>
      </c>
      <c r="F1028" s="154">
        <v>0.05</v>
      </c>
      <c r="G1028" s="153">
        <v>498.75</v>
      </c>
      <c r="H1028" s="127">
        <v>0</v>
      </c>
      <c r="I1028" s="127">
        <v>0</v>
      </c>
      <c r="J1028" s="127">
        <v>0</v>
      </c>
      <c r="K1028" s="127">
        <v>0</v>
      </c>
      <c r="L1028" s="127">
        <v>0</v>
      </c>
      <c r="M1028" s="156" t="s">
        <v>18</v>
      </c>
      <c r="N1028" s="156" t="s">
        <v>18</v>
      </c>
      <c r="O1028" s="158" t="s">
        <v>18</v>
      </c>
      <c r="P1028" s="156" t="s">
        <v>18</v>
      </c>
      <c r="Q1028" s="127" t="s">
        <v>18</v>
      </c>
      <c r="R1028" s="156" t="s">
        <v>18</v>
      </c>
      <c r="S1028" s="127" t="s">
        <v>18</v>
      </c>
    </row>
    <row r="1029" spans="1:19" s="1" customFormat="1">
      <c r="A1029" s="4" t="s">
        <v>20</v>
      </c>
      <c r="B1029" s="2" t="s">
        <v>414</v>
      </c>
      <c r="C1029" s="3" t="s">
        <v>485</v>
      </c>
      <c r="D1029" s="3" t="s">
        <v>486</v>
      </c>
      <c r="E1029" s="153">
        <v>4500</v>
      </c>
      <c r="F1029" s="154">
        <v>0.05</v>
      </c>
      <c r="G1029" s="153">
        <v>4275</v>
      </c>
      <c r="H1029" s="127">
        <v>0</v>
      </c>
      <c r="I1029" s="127">
        <v>0</v>
      </c>
      <c r="J1029" s="127">
        <v>0</v>
      </c>
      <c r="K1029" s="127">
        <v>0</v>
      </c>
      <c r="L1029" s="127">
        <v>0</v>
      </c>
      <c r="M1029" s="156" t="s">
        <v>18</v>
      </c>
      <c r="N1029" s="127" t="s">
        <v>18</v>
      </c>
      <c r="O1029" s="127" t="s">
        <v>18</v>
      </c>
      <c r="P1029" s="127" t="s">
        <v>18</v>
      </c>
      <c r="Q1029" s="127" t="s">
        <v>18</v>
      </c>
      <c r="R1029" s="127" t="s">
        <v>18</v>
      </c>
      <c r="S1029" s="127" t="s">
        <v>18</v>
      </c>
    </row>
    <row r="1030" spans="1:19" s="1" customFormat="1">
      <c r="A1030" s="4" t="s">
        <v>20</v>
      </c>
      <c r="B1030" s="2" t="s">
        <v>414</v>
      </c>
      <c r="C1030" s="3" t="s">
        <v>487</v>
      </c>
      <c r="D1030" s="3" t="s">
        <v>488</v>
      </c>
      <c r="E1030" s="153">
        <v>4615</v>
      </c>
      <c r="F1030" s="154">
        <v>0.05</v>
      </c>
      <c r="G1030" s="153">
        <v>4384.25</v>
      </c>
      <c r="H1030" s="127">
        <v>0</v>
      </c>
      <c r="I1030" s="127">
        <v>0</v>
      </c>
      <c r="J1030" s="127">
        <v>0</v>
      </c>
      <c r="K1030" s="127">
        <v>0</v>
      </c>
      <c r="L1030" s="127">
        <v>0</v>
      </c>
      <c r="M1030" s="156" t="s">
        <v>18</v>
      </c>
      <c r="N1030" s="127" t="s">
        <v>18</v>
      </c>
      <c r="O1030" s="127" t="s">
        <v>18</v>
      </c>
      <c r="P1030" s="127" t="s">
        <v>18</v>
      </c>
      <c r="Q1030" s="127" t="s">
        <v>18</v>
      </c>
      <c r="R1030" s="127" t="s">
        <v>18</v>
      </c>
      <c r="S1030" s="127" t="s">
        <v>18</v>
      </c>
    </row>
    <row r="1031" spans="1:19" s="1" customFormat="1">
      <c r="A1031" s="4" t="s">
        <v>20</v>
      </c>
      <c r="B1031" s="2" t="s">
        <v>414</v>
      </c>
      <c r="C1031" s="3" t="s">
        <v>489</v>
      </c>
      <c r="D1031" s="3" t="s">
        <v>490</v>
      </c>
      <c r="E1031" s="153">
        <v>4095</v>
      </c>
      <c r="F1031" s="154">
        <v>0.05</v>
      </c>
      <c r="G1031" s="153">
        <v>3890.25</v>
      </c>
      <c r="H1031" s="127">
        <v>0</v>
      </c>
      <c r="I1031" s="127">
        <v>0</v>
      </c>
      <c r="J1031" s="127">
        <v>0</v>
      </c>
      <c r="K1031" s="127">
        <v>0</v>
      </c>
      <c r="L1031" s="127">
        <v>0</v>
      </c>
      <c r="M1031" s="156" t="s">
        <v>18</v>
      </c>
      <c r="N1031" s="127" t="s">
        <v>18</v>
      </c>
      <c r="O1031" s="127" t="s">
        <v>18</v>
      </c>
      <c r="P1031" s="127" t="s">
        <v>18</v>
      </c>
      <c r="Q1031" s="127" t="s">
        <v>18</v>
      </c>
      <c r="R1031" s="127" t="s">
        <v>18</v>
      </c>
      <c r="S1031" s="127" t="s">
        <v>18</v>
      </c>
    </row>
    <row r="1032" spans="1:19" s="1" customFormat="1">
      <c r="A1032" s="4" t="s">
        <v>20</v>
      </c>
      <c r="B1032" s="2" t="s">
        <v>414</v>
      </c>
      <c r="C1032" s="3" t="s">
        <v>491</v>
      </c>
      <c r="D1032" s="3" t="s">
        <v>492</v>
      </c>
      <c r="E1032" s="153">
        <v>4195</v>
      </c>
      <c r="F1032" s="154">
        <v>0.05</v>
      </c>
      <c r="G1032" s="153">
        <v>3985.25</v>
      </c>
      <c r="H1032" s="127">
        <v>0</v>
      </c>
      <c r="I1032" s="127">
        <v>0</v>
      </c>
      <c r="J1032" s="127">
        <v>0</v>
      </c>
      <c r="K1032" s="127">
        <v>0</v>
      </c>
      <c r="L1032" s="127">
        <v>0</v>
      </c>
      <c r="M1032" s="156" t="s">
        <v>18</v>
      </c>
      <c r="N1032" s="127" t="s">
        <v>18</v>
      </c>
      <c r="O1032" s="127" t="s">
        <v>18</v>
      </c>
      <c r="P1032" s="127" t="s">
        <v>18</v>
      </c>
      <c r="Q1032" s="127" t="s">
        <v>18</v>
      </c>
      <c r="R1032" s="127" t="s">
        <v>18</v>
      </c>
      <c r="S1032" s="127" t="s">
        <v>18</v>
      </c>
    </row>
    <row r="1033" spans="1:19" s="1" customFormat="1">
      <c r="A1033" s="4" t="s">
        <v>20</v>
      </c>
      <c r="B1033" s="2" t="s">
        <v>414</v>
      </c>
      <c r="C1033" s="3" t="s">
        <v>493</v>
      </c>
      <c r="D1033" s="3" t="s">
        <v>494</v>
      </c>
      <c r="E1033" s="153">
        <v>4195</v>
      </c>
      <c r="F1033" s="154">
        <v>0.05</v>
      </c>
      <c r="G1033" s="153">
        <v>3985.25</v>
      </c>
      <c r="H1033" s="127">
        <v>0</v>
      </c>
      <c r="I1033" s="127">
        <v>0</v>
      </c>
      <c r="J1033" s="127">
        <v>0</v>
      </c>
      <c r="K1033" s="127">
        <v>0</v>
      </c>
      <c r="L1033" s="127">
        <v>0</v>
      </c>
      <c r="M1033" s="156" t="s">
        <v>18</v>
      </c>
      <c r="N1033" s="127" t="s">
        <v>18</v>
      </c>
      <c r="O1033" s="127" t="s">
        <v>18</v>
      </c>
      <c r="P1033" s="127" t="s">
        <v>18</v>
      </c>
      <c r="Q1033" s="127" t="s">
        <v>18</v>
      </c>
      <c r="R1033" s="127" t="s">
        <v>18</v>
      </c>
      <c r="S1033" s="127" t="s">
        <v>18</v>
      </c>
    </row>
    <row r="1034" spans="1:19" s="1" customFormat="1">
      <c r="A1034" s="4" t="s">
        <v>20</v>
      </c>
      <c r="B1034" s="2" t="s">
        <v>414</v>
      </c>
      <c r="C1034" s="4" t="s">
        <v>495</v>
      </c>
      <c r="D1034" s="4" t="s">
        <v>496</v>
      </c>
      <c r="E1034" s="153">
        <v>525</v>
      </c>
      <c r="F1034" s="154">
        <v>0.05</v>
      </c>
      <c r="G1034" s="153">
        <v>498.75</v>
      </c>
      <c r="H1034" s="127">
        <v>0</v>
      </c>
      <c r="I1034" s="127">
        <v>0</v>
      </c>
      <c r="J1034" s="127">
        <v>0</v>
      </c>
      <c r="K1034" s="195">
        <v>0</v>
      </c>
      <c r="L1034" s="196">
        <v>0</v>
      </c>
      <c r="M1034" s="156" t="s">
        <v>18</v>
      </c>
      <c r="N1034" s="156" t="s">
        <v>18</v>
      </c>
      <c r="O1034" s="156" t="s">
        <v>18</v>
      </c>
      <c r="P1034" s="156" t="s">
        <v>18</v>
      </c>
      <c r="Q1034" s="127" t="s">
        <v>18</v>
      </c>
      <c r="R1034" s="156" t="s">
        <v>18</v>
      </c>
      <c r="S1034" s="127" t="s">
        <v>18</v>
      </c>
    </row>
    <row r="1035" spans="1:19" s="1" customFormat="1">
      <c r="A1035" s="4" t="s">
        <v>20</v>
      </c>
      <c r="B1035" s="2" t="s">
        <v>414</v>
      </c>
      <c r="C1035" s="4" t="s">
        <v>497</v>
      </c>
      <c r="D1035" s="4" t="s">
        <v>498</v>
      </c>
      <c r="E1035" s="153">
        <v>360</v>
      </c>
      <c r="F1035" s="154">
        <v>0.05</v>
      </c>
      <c r="G1035" s="153">
        <v>342</v>
      </c>
      <c r="H1035" s="127">
        <v>0</v>
      </c>
      <c r="I1035" s="127">
        <v>0</v>
      </c>
      <c r="J1035" s="127">
        <v>0</v>
      </c>
      <c r="K1035" s="195">
        <v>0</v>
      </c>
      <c r="L1035" s="196">
        <v>0</v>
      </c>
      <c r="M1035" s="156" t="s">
        <v>18</v>
      </c>
      <c r="N1035" s="156" t="s">
        <v>18</v>
      </c>
      <c r="O1035" s="156" t="s">
        <v>18</v>
      </c>
      <c r="P1035" s="156" t="s">
        <v>18</v>
      </c>
      <c r="Q1035" s="127" t="s">
        <v>18</v>
      </c>
      <c r="R1035" s="156" t="s">
        <v>18</v>
      </c>
      <c r="S1035" s="127" t="s">
        <v>18</v>
      </c>
    </row>
    <row r="1036" spans="1:19" s="1" customFormat="1">
      <c r="A1036" s="4" t="s">
        <v>20</v>
      </c>
      <c r="B1036" s="2" t="s">
        <v>414</v>
      </c>
      <c r="C1036" s="4" t="s">
        <v>499</v>
      </c>
      <c r="D1036" s="4" t="s">
        <v>500</v>
      </c>
      <c r="E1036" s="153">
        <v>300</v>
      </c>
      <c r="F1036" s="154">
        <v>0.05</v>
      </c>
      <c r="G1036" s="153">
        <v>285</v>
      </c>
      <c r="H1036" s="127">
        <v>0</v>
      </c>
      <c r="I1036" s="127">
        <v>0</v>
      </c>
      <c r="J1036" s="127">
        <v>0</v>
      </c>
      <c r="K1036" s="195">
        <v>0</v>
      </c>
      <c r="L1036" s="196">
        <v>0</v>
      </c>
      <c r="M1036" s="156" t="s">
        <v>18</v>
      </c>
      <c r="N1036" s="156" t="s">
        <v>18</v>
      </c>
      <c r="O1036" s="156" t="s">
        <v>18</v>
      </c>
      <c r="P1036" s="156" t="s">
        <v>18</v>
      </c>
      <c r="Q1036" s="127" t="s">
        <v>18</v>
      </c>
      <c r="R1036" s="156" t="s">
        <v>18</v>
      </c>
      <c r="S1036" s="127" t="s">
        <v>18</v>
      </c>
    </row>
    <row r="1037" spans="1:19" s="1" customFormat="1">
      <c r="A1037" s="4" t="s">
        <v>20</v>
      </c>
      <c r="B1037" s="2" t="s">
        <v>414</v>
      </c>
      <c r="C1037" s="4" t="s">
        <v>501</v>
      </c>
      <c r="D1037" s="4" t="s">
        <v>502</v>
      </c>
      <c r="E1037" s="153">
        <v>1000</v>
      </c>
      <c r="F1037" s="154">
        <v>0.05</v>
      </c>
      <c r="G1037" s="153">
        <v>950</v>
      </c>
      <c r="H1037" s="127">
        <v>0</v>
      </c>
      <c r="I1037" s="127">
        <v>0</v>
      </c>
      <c r="J1037" s="127">
        <v>0</v>
      </c>
      <c r="K1037" s="195">
        <v>0</v>
      </c>
      <c r="L1037" s="196">
        <v>0</v>
      </c>
      <c r="M1037" s="156" t="s">
        <v>18</v>
      </c>
      <c r="N1037" s="156" t="s">
        <v>18</v>
      </c>
      <c r="O1037" s="156" t="s">
        <v>18</v>
      </c>
      <c r="P1037" s="156" t="s">
        <v>18</v>
      </c>
      <c r="Q1037" s="127" t="s">
        <v>18</v>
      </c>
      <c r="R1037" s="156" t="s">
        <v>18</v>
      </c>
      <c r="S1037" s="127" t="s">
        <v>18</v>
      </c>
    </row>
    <row r="1038" spans="1:19" s="1" customFormat="1">
      <c r="A1038" s="4" t="s">
        <v>20</v>
      </c>
      <c r="B1038" s="228" t="s">
        <v>414</v>
      </c>
      <c r="C1038" s="230" t="s">
        <v>3275</v>
      </c>
      <c r="D1038" s="231" t="s">
        <v>3276</v>
      </c>
      <c r="E1038" s="153">
        <v>4250</v>
      </c>
      <c r="F1038" s="154">
        <v>0.05</v>
      </c>
      <c r="G1038" s="156">
        <f>E1038-(E1038*F1038)</f>
        <v>4037.5</v>
      </c>
      <c r="H1038" s="126">
        <v>0</v>
      </c>
      <c r="I1038" s="126">
        <v>0</v>
      </c>
      <c r="J1038" s="126">
        <v>0</v>
      </c>
      <c r="K1038" s="126">
        <v>0</v>
      </c>
      <c r="L1038" s="126">
        <v>0</v>
      </c>
      <c r="M1038" s="153" t="s">
        <v>18</v>
      </c>
      <c r="N1038" s="126" t="s">
        <v>18</v>
      </c>
      <c r="O1038" s="155" t="s">
        <v>18</v>
      </c>
      <c r="P1038" s="126" t="s">
        <v>18</v>
      </c>
      <c r="Q1038" s="126" t="s">
        <v>18</v>
      </c>
      <c r="R1038" s="155" t="s">
        <v>18</v>
      </c>
      <c r="S1038" s="126" t="s">
        <v>18</v>
      </c>
    </row>
    <row r="1039" spans="1:19" s="1" customFormat="1" ht="29">
      <c r="A1039" s="4" t="s">
        <v>20</v>
      </c>
      <c r="B1039" s="2" t="s">
        <v>414</v>
      </c>
      <c r="C1039" s="4" t="s">
        <v>503</v>
      </c>
      <c r="D1039" s="4" t="s">
        <v>504</v>
      </c>
      <c r="E1039" s="153">
        <v>3000</v>
      </c>
      <c r="F1039" s="154">
        <v>0.05</v>
      </c>
      <c r="G1039" s="153">
        <v>2850</v>
      </c>
      <c r="H1039" s="127">
        <v>0</v>
      </c>
      <c r="I1039" s="127">
        <v>0</v>
      </c>
      <c r="J1039" s="127">
        <v>0</v>
      </c>
      <c r="K1039" s="127">
        <v>0</v>
      </c>
      <c r="L1039" s="127">
        <v>0</v>
      </c>
      <c r="M1039" s="156" t="s">
        <v>18</v>
      </c>
      <c r="N1039" s="156" t="s">
        <v>18</v>
      </c>
      <c r="O1039" s="158" t="s">
        <v>18</v>
      </c>
      <c r="P1039" s="156" t="s">
        <v>18</v>
      </c>
      <c r="Q1039" s="127" t="s">
        <v>18</v>
      </c>
      <c r="R1039" s="156" t="s">
        <v>18</v>
      </c>
      <c r="S1039" s="127" t="s">
        <v>18</v>
      </c>
    </row>
    <row r="1040" spans="1:19" s="1" customFormat="1" ht="29">
      <c r="A1040" s="4" t="s">
        <v>20</v>
      </c>
      <c r="B1040" s="2" t="s">
        <v>414</v>
      </c>
      <c r="C1040" s="4" t="s">
        <v>505</v>
      </c>
      <c r="D1040" s="4" t="s">
        <v>506</v>
      </c>
      <c r="E1040" s="153">
        <v>4000</v>
      </c>
      <c r="F1040" s="154">
        <v>0.05</v>
      </c>
      <c r="G1040" s="153">
        <v>3800</v>
      </c>
      <c r="H1040" s="127">
        <v>0</v>
      </c>
      <c r="I1040" s="127">
        <v>0</v>
      </c>
      <c r="J1040" s="127">
        <v>0</v>
      </c>
      <c r="K1040" s="127">
        <v>0</v>
      </c>
      <c r="L1040" s="127">
        <v>0</v>
      </c>
      <c r="M1040" s="156" t="s">
        <v>18</v>
      </c>
      <c r="N1040" s="156" t="s">
        <v>18</v>
      </c>
      <c r="O1040" s="158" t="s">
        <v>18</v>
      </c>
      <c r="P1040" s="156" t="s">
        <v>18</v>
      </c>
      <c r="Q1040" s="127" t="s">
        <v>18</v>
      </c>
      <c r="R1040" s="156" t="s">
        <v>18</v>
      </c>
      <c r="S1040" s="127" t="s">
        <v>18</v>
      </c>
    </row>
    <row r="1041" spans="1:19" s="1" customFormat="1" ht="29">
      <c r="A1041" s="4" t="s">
        <v>20</v>
      </c>
      <c r="B1041" s="2" t="s">
        <v>414</v>
      </c>
      <c r="C1041" s="4" t="s">
        <v>507</v>
      </c>
      <c r="D1041" s="4" t="s">
        <v>508</v>
      </c>
      <c r="E1041" s="153">
        <v>5000</v>
      </c>
      <c r="F1041" s="154">
        <v>0.05</v>
      </c>
      <c r="G1041" s="153">
        <v>4750</v>
      </c>
      <c r="H1041" s="127">
        <v>0</v>
      </c>
      <c r="I1041" s="127">
        <v>0</v>
      </c>
      <c r="J1041" s="127">
        <v>0</v>
      </c>
      <c r="K1041" s="127">
        <v>0</v>
      </c>
      <c r="L1041" s="127">
        <v>0</v>
      </c>
      <c r="M1041" s="156" t="s">
        <v>18</v>
      </c>
      <c r="N1041" s="156" t="s">
        <v>18</v>
      </c>
      <c r="O1041" s="158" t="s">
        <v>18</v>
      </c>
      <c r="P1041" s="156" t="s">
        <v>18</v>
      </c>
      <c r="Q1041" s="127" t="s">
        <v>18</v>
      </c>
      <c r="R1041" s="156" t="s">
        <v>18</v>
      </c>
      <c r="S1041" s="127" t="s">
        <v>18</v>
      </c>
    </row>
    <row r="1042" spans="1:19" s="1" customFormat="1">
      <c r="A1042" s="4" t="s">
        <v>20</v>
      </c>
      <c r="B1042" s="2" t="s">
        <v>414</v>
      </c>
      <c r="C1042" s="4" t="s">
        <v>509</v>
      </c>
      <c r="D1042" s="4" t="s">
        <v>510</v>
      </c>
      <c r="E1042" s="153" t="s">
        <v>18</v>
      </c>
      <c r="F1042" s="154" t="s">
        <v>18</v>
      </c>
      <c r="G1042" s="153" t="s">
        <v>18</v>
      </c>
      <c r="H1042" s="127">
        <v>0</v>
      </c>
      <c r="I1042" s="127">
        <v>0</v>
      </c>
      <c r="J1042" s="127">
        <v>0</v>
      </c>
      <c r="K1042" s="195">
        <v>0</v>
      </c>
      <c r="L1042" s="196">
        <v>0</v>
      </c>
      <c r="M1042" s="156" t="s">
        <v>18</v>
      </c>
      <c r="N1042" s="156" t="s">
        <v>18</v>
      </c>
      <c r="O1042" s="156" t="s">
        <v>18</v>
      </c>
      <c r="P1042" s="156" t="s">
        <v>18</v>
      </c>
      <c r="Q1042" s="127">
        <v>1476</v>
      </c>
      <c r="R1042" s="156" t="s">
        <v>18</v>
      </c>
      <c r="S1042" s="127">
        <v>1476</v>
      </c>
    </row>
    <row r="1043" spans="1:19" s="1" customFormat="1" ht="29">
      <c r="A1043" s="4" t="s">
        <v>20</v>
      </c>
      <c r="B1043" s="2" t="s">
        <v>414</v>
      </c>
      <c r="C1043" s="4" t="s">
        <v>511</v>
      </c>
      <c r="D1043" s="4" t="s">
        <v>512</v>
      </c>
      <c r="E1043" s="153" t="s">
        <v>18</v>
      </c>
      <c r="F1043" s="154" t="s">
        <v>18</v>
      </c>
      <c r="G1043" s="153" t="s">
        <v>18</v>
      </c>
      <c r="H1043" s="127">
        <v>0</v>
      </c>
      <c r="I1043" s="127">
        <v>0</v>
      </c>
      <c r="J1043" s="127">
        <v>0</v>
      </c>
      <c r="K1043" s="127">
        <v>0</v>
      </c>
      <c r="L1043" s="127">
        <v>0</v>
      </c>
      <c r="M1043" s="156" t="s">
        <v>18</v>
      </c>
      <c r="N1043" s="156" t="s">
        <v>18</v>
      </c>
      <c r="O1043" s="158" t="s">
        <v>18</v>
      </c>
      <c r="P1043" s="156" t="s">
        <v>18</v>
      </c>
      <c r="Q1043" s="127">
        <v>360</v>
      </c>
      <c r="R1043" s="156" t="s">
        <v>18</v>
      </c>
      <c r="S1043" s="127">
        <v>360</v>
      </c>
    </row>
    <row r="1044" spans="1:19" s="1" customFormat="1" ht="29">
      <c r="A1044" s="4" t="s">
        <v>20</v>
      </c>
      <c r="B1044" s="2" t="s">
        <v>414</v>
      </c>
      <c r="C1044" s="4" t="s">
        <v>513</v>
      </c>
      <c r="D1044" s="4" t="s">
        <v>514</v>
      </c>
      <c r="E1044" s="153" t="s">
        <v>18</v>
      </c>
      <c r="F1044" s="154" t="s">
        <v>18</v>
      </c>
      <c r="G1044" s="153" t="s">
        <v>18</v>
      </c>
      <c r="H1044" s="127">
        <v>0</v>
      </c>
      <c r="I1044" s="127">
        <v>0</v>
      </c>
      <c r="J1044" s="127">
        <v>0</v>
      </c>
      <c r="K1044" s="127">
        <v>0</v>
      </c>
      <c r="L1044" s="127">
        <v>0</v>
      </c>
      <c r="M1044" s="156" t="s">
        <v>18</v>
      </c>
      <c r="N1044" s="156" t="s">
        <v>18</v>
      </c>
      <c r="O1044" s="158" t="s">
        <v>18</v>
      </c>
      <c r="P1044" s="156" t="s">
        <v>18</v>
      </c>
      <c r="Q1044" s="127">
        <v>780</v>
      </c>
      <c r="R1044" s="156" t="s">
        <v>18</v>
      </c>
      <c r="S1044" s="127">
        <v>780</v>
      </c>
    </row>
    <row r="1045" spans="1:19" s="1" customFormat="1">
      <c r="A1045" s="4" t="s">
        <v>20</v>
      </c>
      <c r="B1045" s="2" t="s">
        <v>414</v>
      </c>
      <c r="C1045" s="3" t="s">
        <v>515</v>
      </c>
      <c r="D1045" s="3" t="s">
        <v>516</v>
      </c>
      <c r="E1045" s="153">
        <v>5665</v>
      </c>
      <c r="F1045" s="154">
        <v>0.05</v>
      </c>
      <c r="G1045" s="153">
        <v>5381.75</v>
      </c>
      <c r="H1045" s="127">
        <v>0</v>
      </c>
      <c r="I1045" s="127">
        <v>0</v>
      </c>
      <c r="J1045" s="127">
        <v>0</v>
      </c>
      <c r="K1045" s="195">
        <v>0</v>
      </c>
      <c r="L1045" s="196">
        <v>0</v>
      </c>
      <c r="M1045" s="156" t="s">
        <v>18</v>
      </c>
      <c r="N1045" s="156" t="s">
        <v>18</v>
      </c>
      <c r="O1045" s="156" t="s">
        <v>18</v>
      </c>
      <c r="P1045" s="156" t="s">
        <v>18</v>
      </c>
      <c r="Q1045" s="127" t="s">
        <v>18</v>
      </c>
      <c r="R1045" s="156" t="s">
        <v>18</v>
      </c>
      <c r="S1045" s="127" t="s">
        <v>18</v>
      </c>
    </row>
    <row r="1046" spans="1:19" s="1" customFormat="1">
      <c r="A1046" s="4" t="s">
        <v>20</v>
      </c>
      <c r="B1046" s="2" t="s">
        <v>414</v>
      </c>
      <c r="C1046" s="4" t="s">
        <v>523</v>
      </c>
      <c r="D1046" s="4" t="s">
        <v>524</v>
      </c>
      <c r="E1046" s="153">
        <v>18900</v>
      </c>
      <c r="F1046" s="154">
        <v>0.05</v>
      </c>
      <c r="G1046" s="153">
        <v>17955</v>
      </c>
      <c r="H1046" s="127">
        <v>1002</v>
      </c>
      <c r="I1046" s="127">
        <v>0</v>
      </c>
      <c r="J1046" s="127">
        <v>0</v>
      </c>
      <c r="K1046" s="127">
        <v>0</v>
      </c>
      <c r="L1046" s="174">
        <v>750</v>
      </c>
      <c r="M1046" s="156" t="s">
        <v>18</v>
      </c>
      <c r="N1046" s="127" t="s">
        <v>18</v>
      </c>
      <c r="O1046" s="127" t="s">
        <v>18</v>
      </c>
      <c r="P1046" s="127" t="s">
        <v>18</v>
      </c>
      <c r="Q1046" s="127" t="s">
        <v>18</v>
      </c>
      <c r="R1046" s="127" t="s">
        <v>18</v>
      </c>
      <c r="S1046" s="127" t="s">
        <v>18</v>
      </c>
    </row>
    <row r="1047" spans="1:19" s="1" customFormat="1">
      <c r="A1047" s="4" t="s">
        <v>20</v>
      </c>
      <c r="B1047" s="2" t="s">
        <v>414</v>
      </c>
      <c r="C1047" s="4" t="s">
        <v>525</v>
      </c>
      <c r="D1047" s="4" t="s">
        <v>526</v>
      </c>
      <c r="E1047" s="153">
        <v>18900</v>
      </c>
      <c r="F1047" s="154">
        <v>0.05</v>
      </c>
      <c r="G1047" s="153">
        <v>17955</v>
      </c>
      <c r="H1047" s="127">
        <v>1002</v>
      </c>
      <c r="I1047" s="127">
        <v>0</v>
      </c>
      <c r="J1047" s="127">
        <v>0</v>
      </c>
      <c r="K1047" s="127">
        <v>0</v>
      </c>
      <c r="L1047" s="174">
        <v>750</v>
      </c>
      <c r="M1047" s="156" t="s">
        <v>18</v>
      </c>
      <c r="N1047" s="127" t="s">
        <v>18</v>
      </c>
      <c r="O1047" s="127" t="s">
        <v>18</v>
      </c>
      <c r="P1047" s="127" t="s">
        <v>18</v>
      </c>
      <c r="Q1047" s="127" t="s">
        <v>18</v>
      </c>
      <c r="R1047" s="127" t="s">
        <v>18</v>
      </c>
      <c r="S1047" s="127" t="s">
        <v>18</v>
      </c>
    </row>
    <row r="1048" spans="1:19" s="1" customFormat="1">
      <c r="A1048" s="4" t="s">
        <v>20</v>
      </c>
      <c r="B1048" s="2" t="s">
        <v>414</v>
      </c>
      <c r="C1048" s="4" t="s">
        <v>527</v>
      </c>
      <c r="D1048" s="4" t="s">
        <v>528</v>
      </c>
      <c r="E1048" s="153">
        <v>18900</v>
      </c>
      <c r="F1048" s="154">
        <v>0.05</v>
      </c>
      <c r="G1048" s="153">
        <v>17955</v>
      </c>
      <c r="H1048" s="127">
        <v>1002</v>
      </c>
      <c r="I1048" s="127">
        <v>0</v>
      </c>
      <c r="J1048" s="127">
        <v>0</v>
      </c>
      <c r="K1048" s="195">
        <v>0</v>
      </c>
      <c r="L1048" s="174">
        <v>750</v>
      </c>
      <c r="M1048" s="156" t="s">
        <v>18</v>
      </c>
      <c r="N1048" s="156" t="s">
        <v>18</v>
      </c>
      <c r="O1048" s="156" t="s">
        <v>18</v>
      </c>
      <c r="P1048" s="156" t="s">
        <v>18</v>
      </c>
      <c r="Q1048" s="127" t="s">
        <v>18</v>
      </c>
      <c r="R1048" s="156" t="s">
        <v>18</v>
      </c>
      <c r="S1048" s="127" t="s">
        <v>18</v>
      </c>
    </row>
    <row r="1049" spans="1:19" s="1" customFormat="1">
      <c r="A1049" s="4" t="s">
        <v>20</v>
      </c>
      <c r="B1049" s="2" t="s">
        <v>414</v>
      </c>
      <c r="C1049" s="4" t="s">
        <v>529</v>
      </c>
      <c r="D1049" s="4" t="s">
        <v>528</v>
      </c>
      <c r="E1049" s="153">
        <v>18900</v>
      </c>
      <c r="F1049" s="154">
        <v>0.05</v>
      </c>
      <c r="G1049" s="153">
        <v>17955</v>
      </c>
      <c r="H1049" s="127">
        <v>1002</v>
      </c>
      <c r="I1049" s="127">
        <v>0</v>
      </c>
      <c r="J1049" s="127">
        <v>0</v>
      </c>
      <c r="K1049" s="195">
        <v>0</v>
      </c>
      <c r="L1049" s="174">
        <v>750</v>
      </c>
      <c r="M1049" s="156" t="s">
        <v>18</v>
      </c>
      <c r="N1049" s="156" t="s">
        <v>18</v>
      </c>
      <c r="O1049" s="156" t="s">
        <v>18</v>
      </c>
      <c r="P1049" s="156" t="s">
        <v>18</v>
      </c>
      <c r="Q1049" s="127" t="s">
        <v>18</v>
      </c>
      <c r="R1049" s="156" t="s">
        <v>18</v>
      </c>
      <c r="S1049" s="127" t="s">
        <v>18</v>
      </c>
    </row>
    <row r="1050" spans="1:19" s="1" customFormat="1">
      <c r="A1050" s="4" t="s">
        <v>20</v>
      </c>
      <c r="B1050" s="2" t="s">
        <v>414</v>
      </c>
      <c r="C1050" s="4" t="s">
        <v>530</v>
      </c>
      <c r="D1050" s="4" t="s">
        <v>531</v>
      </c>
      <c r="E1050" s="153">
        <v>250</v>
      </c>
      <c r="F1050" s="154">
        <v>0.05</v>
      </c>
      <c r="G1050" s="153">
        <v>237.5</v>
      </c>
      <c r="H1050" s="127">
        <v>0</v>
      </c>
      <c r="I1050" s="127">
        <v>0</v>
      </c>
      <c r="J1050" s="127">
        <v>0</v>
      </c>
      <c r="K1050" s="195">
        <v>0</v>
      </c>
      <c r="L1050" s="196">
        <v>0</v>
      </c>
      <c r="M1050" s="156" t="s">
        <v>18</v>
      </c>
      <c r="N1050" s="156" t="s">
        <v>18</v>
      </c>
      <c r="O1050" s="156" t="s">
        <v>18</v>
      </c>
      <c r="P1050" s="156" t="s">
        <v>18</v>
      </c>
      <c r="Q1050" s="127" t="s">
        <v>18</v>
      </c>
      <c r="R1050" s="156" t="s">
        <v>18</v>
      </c>
      <c r="S1050" s="127" t="s">
        <v>18</v>
      </c>
    </row>
    <row r="1051" spans="1:19" s="1" customFormat="1">
      <c r="A1051" s="282" t="s">
        <v>20</v>
      </c>
      <c r="B1051" s="283" t="s">
        <v>414</v>
      </c>
      <c r="C1051" s="312" t="s">
        <v>3539</v>
      </c>
      <c r="D1051" s="312" t="s">
        <v>3540</v>
      </c>
      <c r="E1051" s="246">
        <v>795</v>
      </c>
      <c r="F1051" s="245">
        <v>0.05</v>
      </c>
      <c r="G1051" s="310">
        <f>E1051*95%</f>
        <v>755.25</v>
      </c>
      <c r="H1051" s="251">
        <v>0</v>
      </c>
      <c r="I1051" s="251">
        <v>0</v>
      </c>
      <c r="J1051" s="251">
        <v>0</v>
      </c>
      <c r="K1051" s="247">
        <v>0</v>
      </c>
      <c r="L1051" s="243">
        <v>0</v>
      </c>
      <c r="M1051" s="242" t="s">
        <v>18</v>
      </c>
      <c r="N1051" s="251" t="s">
        <v>18</v>
      </c>
      <c r="O1051" s="251" t="s">
        <v>18</v>
      </c>
      <c r="P1051" s="251" t="s">
        <v>18</v>
      </c>
      <c r="Q1051" s="251" t="s">
        <v>18</v>
      </c>
      <c r="R1051" s="251" t="s">
        <v>18</v>
      </c>
      <c r="S1051" s="251" t="s">
        <v>18</v>
      </c>
    </row>
    <row r="1052" spans="1:19" s="1" customFormat="1">
      <c r="A1052" s="282" t="s">
        <v>20</v>
      </c>
      <c r="B1052" s="283" t="s">
        <v>414</v>
      </c>
      <c r="C1052" s="312" t="s">
        <v>3541</v>
      </c>
      <c r="D1052" s="312" t="s">
        <v>3542</v>
      </c>
      <c r="E1052" s="246">
        <v>795</v>
      </c>
      <c r="F1052" s="245">
        <v>0.05</v>
      </c>
      <c r="G1052" s="310">
        <f>E1052*95%</f>
        <v>755.25</v>
      </c>
      <c r="H1052" s="251">
        <v>0</v>
      </c>
      <c r="I1052" s="251">
        <v>0</v>
      </c>
      <c r="J1052" s="251">
        <v>0</v>
      </c>
      <c r="K1052" s="247">
        <v>0</v>
      </c>
      <c r="L1052" s="243">
        <v>0</v>
      </c>
      <c r="M1052" s="242" t="s">
        <v>18</v>
      </c>
      <c r="N1052" s="251" t="s">
        <v>18</v>
      </c>
      <c r="O1052" s="251" t="s">
        <v>18</v>
      </c>
      <c r="P1052" s="251" t="s">
        <v>18</v>
      </c>
      <c r="Q1052" s="251" t="s">
        <v>18</v>
      </c>
      <c r="R1052" s="251" t="s">
        <v>18</v>
      </c>
      <c r="S1052" s="251" t="s">
        <v>18</v>
      </c>
    </row>
    <row r="1053" spans="1:19" s="1" customFormat="1">
      <c r="A1053" s="4" t="s">
        <v>20</v>
      </c>
      <c r="B1053" s="2" t="s">
        <v>414</v>
      </c>
      <c r="C1053" s="3" t="s">
        <v>532</v>
      </c>
      <c r="D1053" s="3" t="s">
        <v>533</v>
      </c>
      <c r="E1053" s="153">
        <v>3150</v>
      </c>
      <c r="F1053" s="154">
        <v>0.05</v>
      </c>
      <c r="G1053" s="153">
        <v>2992.5</v>
      </c>
      <c r="H1053" s="127">
        <v>0</v>
      </c>
      <c r="I1053" s="127">
        <v>0</v>
      </c>
      <c r="J1053" s="127">
        <v>0</v>
      </c>
      <c r="K1053" s="195">
        <v>0</v>
      </c>
      <c r="L1053" s="196">
        <v>0</v>
      </c>
      <c r="M1053" s="156" t="s">
        <v>18</v>
      </c>
      <c r="N1053" s="156" t="s">
        <v>18</v>
      </c>
      <c r="O1053" s="156" t="s">
        <v>18</v>
      </c>
      <c r="P1053" s="156" t="s">
        <v>18</v>
      </c>
      <c r="Q1053" s="127" t="s">
        <v>18</v>
      </c>
      <c r="R1053" s="156" t="s">
        <v>18</v>
      </c>
      <c r="S1053" s="127" t="s">
        <v>18</v>
      </c>
    </row>
    <row r="1054" spans="1:19" s="1" customFormat="1">
      <c r="A1054" s="4" t="s">
        <v>20</v>
      </c>
      <c r="B1054" s="2" t="s">
        <v>414</v>
      </c>
      <c r="C1054" s="3" t="s">
        <v>534</v>
      </c>
      <c r="D1054" s="3" t="s">
        <v>535</v>
      </c>
      <c r="E1054" s="153">
        <v>2995</v>
      </c>
      <c r="F1054" s="154">
        <v>0.05</v>
      </c>
      <c r="G1054" s="153">
        <v>2845.25</v>
      </c>
      <c r="H1054" s="127">
        <v>0</v>
      </c>
      <c r="I1054" s="127">
        <v>0</v>
      </c>
      <c r="J1054" s="127">
        <v>0</v>
      </c>
      <c r="K1054" s="127">
        <v>0</v>
      </c>
      <c r="L1054" s="127">
        <v>0</v>
      </c>
      <c r="M1054" s="156" t="s">
        <v>18</v>
      </c>
      <c r="N1054" s="127" t="s">
        <v>18</v>
      </c>
      <c r="O1054" s="127" t="s">
        <v>18</v>
      </c>
      <c r="P1054" s="127" t="s">
        <v>18</v>
      </c>
      <c r="Q1054" s="127" t="s">
        <v>18</v>
      </c>
      <c r="R1054" s="127" t="s">
        <v>18</v>
      </c>
      <c r="S1054" s="127" t="s">
        <v>18</v>
      </c>
    </row>
    <row r="1055" spans="1:19" s="1" customFormat="1">
      <c r="A1055" s="4" t="s">
        <v>20</v>
      </c>
      <c r="B1055" s="2" t="s">
        <v>414</v>
      </c>
      <c r="C1055" s="4" t="s">
        <v>536</v>
      </c>
      <c r="D1055" s="4" t="s">
        <v>537</v>
      </c>
      <c r="E1055" s="153">
        <v>500</v>
      </c>
      <c r="F1055" s="154">
        <v>0.05</v>
      </c>
      <c r="G1055" s="153">
        <v>475</v>
      </c>
      <c r="H1055" s="127">
        <v>0</v>
      </c>
      <c r="I1055" s="127">
        <v>0</v>
      </c>
      <c r="J1055" s="127">
        <v>0</v>
      </c>
      <c r="K1055" s="195">
        <v>0</v>
      </c>
      <c r="L1055" s="196">
        <v>0</v>
      </c>
      <c r="M1055" s="156" t="s">
        <v>18</v>
      </c>
      <c r="N1055" s="156" t="s">
        <v>18</v>
      </c>
      <c r="O1055" s="156" t="s">
        <v>18</v>
      </c>
      <c r="P1055" s="156" t="s">
        <v>18</v>
      </c>
      <c r="Q1055" s="127" t="s">
        <v>18</v>
      </c>
      <c r="R1055" s="156" t="s">
        <v>18</v>
      </c>
      <c r="S1055" s="127" t="s">
        <v>18</v>
      </c>
    </row>
    <row r="1056" spans="1:19" s="1" customFormat="1">
      <c r="A1056" s="4" t="s">
        <v>20</v>
      </c>
      <c r="B1056" s="2" t="s">
        <v>414</v>
      </c>
      <c r="C1056" s="4" t="s">
        <v>538</v>
      </c>
      <c r="D1056" s="4" t="s">
        <v>539</v>
      </c>
      <c r="E1056" s="153">
        <v>13650</v>
      </c>
      <c r="F1056" s="154">
        <v>0.05</v>
      </c>
      <c r="G1056" s="153">
        <v>12967.5</v>
      </c>
      <c r="H1056" s="127">
        <v>1002</v>
      </c>
      <c r="I1056" s="127">
        <v>0</v>
      </c>
      <c r="J1056" s="127">
        <v>0</v>
      </c>
      <c r="K1056" s="127">
        <v>0</v>
      </c>
      <c r="L1056" s="174">
        <v>750</v>
      </c>
      <c r="M1056" s="156" t="s">
        <v>18</v>
      </c>
      <c r="N1056" s="127" t="s">
        <v>18</v>
      </c>
      <c r="O1056" s="127" t="s">
        <v>18</v>
      </c>
      <c r="P1056" s="127" t="s">
        <v>18</v>
      </c>
      <c r="Q1056" s="127" t="s">
        <v>18</v>
      </c>
      <c r="R1056" s="127" t="s">
        <v>18</v>
      </c>
      <c r="S1056" s="127" t="s">
        <v>18</v>
      </c>
    </row>
    <row r="1057" spans="1:19" s="1" customFormat="1">
      <c r="A1057" s="4" t="s">
        <v>20</v>
      </c>
      <c r="B1057" s="2" t="s">
        <v>414</v>
      </c>
      <c r="C1057" s="4" t="s">
        <v>540</v>
      </c>
      <c r="D1057" s="4" t="s">
        <v>541</v>
      </c>
      <c r="E1057" s="153">
        <v>13650</v>
      </c>
      <c r="F1057" s="154">
        <v>0.05</v>
      </c>
      <c r="G1057" s="153">
        <v>12967.5</v>
      </c>
      <c r="H1057" s="127">
        <v>1002</v>
      </c>
      <c r="I1057" s="127">
        <v>0</v>
      </c>
      <c r="J1057" s="127">
        <v>0</v>
      </c>
      <c r="K1057" s="127">
        <v>0</v>
      </c>
      <c r="L1057" s="174">
        <v>750</v>
      </c>
      <c r="M1057" s="156" t="s">
        <v>18</v>
      </c>
      <c r="N1057" s="127" t="s">
        <v>18</v>
      </c>
      <c r="O1057" s="127" t="s">
        <v>18</v>
      </c>
      <c r="P1057" s="127" t="s">
        <v>18</v>
      </c>
      <c r="Q1057" s="127" t="s">
        <v>18</v>
      </c>
      <c r="R1057" s="127" t="s">
        <v>18</v>
      </c>
      <c r="S1057" s="127" t="s">
        <v>18</v>
      </c>
    </row>
    <row r="1058" spans="1:19" s="1" customFormat="1">
      <c r="A1058" s="4" t="s">
        <v>20</v>
      </c>
      <c r="B1058" s="2" t="s">
        <v>414</v>
      </c>
      <c r="C1058" s="4" t="s">
        <v>542</v>
      </c>
      <c r="D1058" s="4" t="s">
        <v>543</v>
      </c>
      <c r="E1058" s="153">
        <v>13650</v>
      </c>
      <c r="F1058" s="154">
        <v>0.05</v>
      </c>
      <c r="G1058" s="153">
        <v>12967.5</v>
      </c>
      <c r="H1058" s="127">
        <v>1002</v>
      </c>
      <c r="I1058" s="127">
        <v>0</v>
      </c>
      <c r="J1058" s="127">
        <v>0</v>
      </c>
      <c r="K1058" s="195">
        <v>0</v>
      </c>
      <c r="L1058" s="174">
        <v>750</v>
      </c>
      <c r="M1058" s="156" t="s">
        <v>18</v>
      </c>
      <c r="N1058" s="156" t="s">
        <v>18</v>
      </c>
      <c r="O1058" s="156" t="s">
        <v>18</v>
      </c>
      <c r="P1058" s="156" t="s">
        <v>18</v>
      </c>
      <c r="Q1058" s="127" t="s">
        <v>18</v>
      </c>
      <c r="R1058" s="156" t="s">
        <v>18</v>
      </c>
      <c r="S1058" s="127" t="s">
        <v>18</v>
      </c>
    </row>
    <row r="1059" spans="1:19" s="1" customFormat="1">
      <c r="A1059" s="4" t="s">
        <v>20</v>
      </c>
      <c r="B1059" s="2" t="s">
        <v>414</v>
      </c>
      <c r="C1059" s="4" t="s">
        <v>544</v>
      </c>
      <c r="D1059" s="4" t="s">
        <v>545</v>
      </c>
      <c r="E1059" s="153">
        <v>13650</v>
      </c>
      <c r="F1059" s="154">
        <v>0.05</v>
      </c>
      <c r="G1059" s="153">
        <v>12967.5</v>
      </c>
      <c r="H1059" s="127">
        <v>1002</v>
      </c>
      <c r="I1059" s="127">
        <v>0</v>
      </c>
      <c r="J1059" s="127">
        <v>0</v>
      </c>
      <c r="K1059" s="195">
        <v>0</v>
      </c>
      <c r="L1059" s="174">
        <v>750</v>
      </c>
      <c r="M1059" s="156" t="s">
        <v>18</v>
      </c>
      <c r="N1059" s="156" t="s">
        <v>18</v>
      </c>
      <c r="O1059" s="156" t="s">
        <v>18</v>
      </c>
      <c r="P1059" s="156" t="s">
        <v>18</v>
      </c>
      <c r="Q1059" s="127" t="s">
        <v>18</v>
      </c>
      <c r="R1059" s="156" t="s">
        <v>18</v>
      </c>
      <c r="S1059" s="127" t="s">
        <v>18</v>
      </c>
    </row>
    <row r="1060" spans="1:19" s="1" customFormat="1">
      <c r="A1060" s="4" t="s">
        <v>20</v>
      </c>
      <c r="B1060" s="228" t="s">
        <v>414</v>
      </c>
      <c r="C1060" s="229" t="s">
        <v>3277</v>
      </c>
      <c r="D1060" s="229" t="s">
        <v>3278</v>
      </c>
      <c r="E1060" s="153">
        <v>14000</v>
      </c>
      <c r="F1060" s="154">
        <v>0.05</v>
      </c>
      <c r="G1060" s="156">
        <f>E1060-(E1060*F1060)</f>
        <v>13300</v>
      </c>
      <c r="H1060" s="126">
        <v>1002</v>
      </c>
      <c r="I1060" s="126">
        <v>0</v>
      </c>
      <c r="J1060" s="126">
        <v>0</v>
      </c>
      <c r="K1060" s="126">
        <v>0</v>
      </c>
      <c r="L1060" s="126">
        <v>750</v>
      </c>
      <c r="M1060" s="153" t="s">
        <v>18</v>
      </c>
      <c r="N1060" s="126" t="s">
        <v>18</v>
      </c>
      <c r="O1060" s="155" t="s">
        <v>18</v>
      </c>
      <c r="P1060" s="126" t="s">
        <v>18</v>
      </c>
      <c r="Q1060" s="126" t="s">
        <v>18</v>
      </c>
      <c r="R1060" s="155" t="s">
        <v>18</v>
      </c>
      <c r="S1060" s="126" t="s">
        <v>18</v>
      </c>
    </row>
    <row r="1061" spans="1:19" s="1" customFormat="1">
      <c r="A1061" s="4" t="s">
        <v>20</v>
      </c>
      <c r="B1061" s="2" t="s">
        <v>414</v>
      </c>
      <c r="C1061" s="4" t="s">
        <v>546</v>
      </c>
      <c r="D1061" s="4" t="s">
        <v>547</v>
      </c>
      <c r="E1061" s="153">
        <v>1000</v>
      </c>
      <c r="F1061" s="154">
        <v>0.05</v>
      </c>
      <c r="G1061" s="153">
        <v>950</v>
      </c>
      <c r="H1061" s="127">
        <v>0</v>
      </c>
      <c r="I1061" s="127">
        <v>0</v>
      </c>
      <c r="J1061" s="127">
        <v>0</v>
      </c>
      <c r="K1061" s="195">
        <v>0</v>
      </c>
      <c r="L1061" s="196">
        <v>0</v>
      </c>
      <c r="M1061" s="156" t="s">
        <v>18</v>
      </c>
      <c r="N1061" s="156" t="s">
        <v>18</v>
      </c>
      <c r="O1061" s="156" t="s">
        <v>18</v>
      </c>
      <c r="P1061" s="156" t="s">
        <v>18</v>
      </c>
      <c r="Q1061" s="127" t="s">
        <v>18</v>
      </c>
      <c r="R1061" s="156" t="s">
        <v>18</v>
      </c>
      <c r="S1061" s="127" t="s">
        <v>18</v>
      </c>
    </row>
    <row r="1062" spans="1:19" s="1" customFormat="1">
      <c r="A1062" s="4" t="s">
        <v>20</v>
      </c>
      <c r="B1062" s="2" t="s">
        <v>414</v>
      </c>
      <c r="C1062" s="3" t="s">
        <v>1477</v>
      </c>
      <c r="D1062" s="3" t="s">
        <v>1478</v>
      </c>
      <c r="E1062" s="153">
        <v>10</v>
      </c>
      <c r="F1062" s="154">
        <v>0.05</v>
      </c>
      <c r="G1062" s="153">
        <v>9.5</v>
      </c>
      <c r="H1062" s="127">
        <v>0</v>
      </c>
      <c r="I1062" s="127">
        <v>0</v>
      </c>
      <c r="J1062" s="127">
        <v>0</v>
      </c>
      <c r="K1062" s="127">
        <v>0</v>
      </c>
      <c r="L1062" s="127">
        <v>0</v>
      </c>
      <c r="M1062" s="156" t="s">
        <v>18</v>
      </c>
      <c r="N1062" s="127" t="s">
        <v>18</v>
      </c>
      <c r="O1062" s="158" t="s">
        <v>18</v>
      </c>
      <c r="P1062" s="127" t="s">
        <v>18</v>
      </c>
      <c r="Q1062" s="127" t="s">
        <v>18</v>
      </c>
      <c r="R1062" s="158" t="s">
        <v>18</v>
      </c>
      <c r="S1062" s="127" t="s">
        <v>18</v>
      </c>
    </row>
    <row r="1063" spans="1:19" s="1" customFormat="1">
      <c r="A1063" s="4" t="s">
        <v>20</v>
      </c>
      <c r="B1063" s="2" t="s">
        <v>414</v>
      </c>
      <c r="C1063" s="4" t="s">
        <v>1479</v>
      </c>
      <c r="D1063" s="4" t="s">
        <v>418</v>
      </c>
      <c r="E1063" s="153">
        <v>24</v>
      </c>
      <c r="F1063" s="154">
        <v>0.05</v>
      </c>
      <c r="G1063" s="153">
        <v>22.799999999999997</v>
      </c>
      <c r="H1063" s="127">
        <v>0</v>
      </c>
      <c r="I1063" s="127">
        <v>0</v>
      </c>
      <c r="J1063" s="127">
        <v>0</v>
      </c>
      <c r="K1063" s="127">
        <v>0</v>
      </c>
      <c r="L1063" s="127">
        <v>0</v>
      </c>
      <c r="M1063" s="156" t="s">
        <v>18</v>
      </c>
      <c r="N1063" s="127" t="s">
        <v>18</v>
      </c>
      <c r="O1063" s="127" t="s">
        <v>18</v>
      </c>
      <c r="P1063" s="127" t="s">
        <v>18</v>
      </c>
      <c r="Q1063" s="127" t="s">
        <v>18</v>
      </c>
      <c r="R1063" s="127" t="s">
        <v>18</v>
      </c>
      <c r="S1063" s="127" t="s">
        <v>18</v>
      </c>
    </row>
    <row r="1064" spans="1:19" s="1" customFormat="1">
      <c r="A1064" s="4" t="s">
        <v>20</v>
      </c>
      <c r="B1064" s="2" t="s">
        <v>414</v>
      </c>
      <c r="C1064" s="3" t="s">
        <v>1480</v>
      </c>
      <c r="D1064" s="3" t="s">
        <v>1481</v>
      </c>
      <c r="E1064" s="153">
        <v>12</v>
      </c>
      <c r="F1064" s="154">
        <v>0.05</v>
      </c>
      <c r="G1064" s="153">
        <v>11.399999999999999</v>
      </c>
      <c r="H1064" s="127">
        <v>0</v>
      </c>
      <c r="I1064" s="127">
        <v>0</v>
      </c>
      <c r="J1064" s="127">
        <v>0</v>
      </c>
      <c r="K1064" s="127">
        <v>0</v>
      </c>
      <c r="L1064" s="127">
        <v>0</v>
      </c>
      <c r="M1064" s="156" t="s">
        <v>18</v>
      </c>
      <c r="N1064" s="127" t="s">
        <v>18</v>
      </c>
      <c r="O1064" s="158" t="s">
        <v>18</v>
      </c>
      <c r="P1064" s="127" t="s">
        <v>18</v>
      </c>
      <c r="Q1064" s="127" t="s">
        <v>18</v>
      </c>
      <c r="R1064" s="158" t="s">
        <v>18</v>
      </c>
      <c r="S1064" s="127" t="s">
        <v>18</v>
      </c>
    </row>
    <row r="1065" spans="1:19" s="1" customFormat="1">
      <c r="A1065" s="4" t="s">
        <v>20</v>
      </c>
      <c r="B1065" s="2" t="s">
        <v>414</v>
      </c>
      <c r="C1065" s="3" t="s">
        <v>1482</v>
      </c>
      <c r="D1065" s="3" t="s">
        <v>1483</v>
      </c>
      <c r="E1065" s="173">
        <v>1045</v>
      </c>
      <c r="F1065" s="154">
        <v>0.05</v>
      </c>
      <c r="G1065" s="153">
        <v>992.75</v>
      </c>
      <c r="H1065" s="127">
        <v>0</v>
      </c>
      <c r="I1065" s="127">
        <v>0</v>
      </c>
      <c r="J1065" s="127">
        <v>0</v>
      </c>
      <c r="K1065" s="127">
        <v>0</v>
      </c>
      <c r="L1065" s="127">
        <v>0</v>
      </c>
      <c r="M1065" s="156" t="s">
        <v>18</v>
      </c>
      <c r="N1065" s="127" t="s">
        <v>18</v>
      </c>
      <c r="O1065" s="158" t="s">
        <v>18</v>
      </c>
      <c r="P1065" s="127" t="s">
        <v>18</v>
      </c>
      <c r="Q1065" s="127" t="s">
        <v>18</v>
      </c>
      <c r="R1065" s="158" t="s">
        <v>18</v>
      </c>
      <c r="S1065" s="127" t="s">
        <v>18</v>
      </c>
    </row>
    <row r="1066" spans="1:19" s="1" customFormat="1">
      <c r="A1066" s="4" t="s">
        <v>20</v>
      </c>
      <c r="B1066" s="2" t="s">
        <v>414</v>
      </c>
      <c r="C1066" s="4" t="s">
        <v>1484</v>
      </c>
      <c r="D1066" s="4" t="s">
        <v>1485</v>
      </c>
      <c r="E1066" s="153">
        <v>22</v>
      </c>
      <c r="F1066" s="154">
        <v>0.05</v>
      </c>
      <c r="G1066" s="153">
        <v>20.9</v>
      </c>
      <c r="H1066" s="127">
        <v>0</v>
      </c>
      <c r="I1066" s="127">
        <v>0</v>
      </c>
      <c r="J1066" s="127">
        <v>0</v>
      </c>
      <c r="K1066" s="127">
        <v>0</v>
      </c>
      <c r="L1066" s="127">
        <v>0</v>
      </c>
      <c r="M1066" s="156" t="s">
        <v>18</v>
      </c>
      <c r="N1066" s="156" t="s">
        <v>18</v>
      </c>
      <c r="O1066" s="156" t="s">
        <v>18</v>
      </c>
      <c r="P1066" s="156" t="s">
        <v>18</v>
      </c>
      <c r="Q1066" s="127" t="s">
        <v>18</v>
      </c>
      <c r="R1066" s="156" t="s">
        <v>18</v>
      </c>
      <c r="S1066" s="127" t="s">
        <v>18</v>
      </c>
    </row>
    <row r="1067" spans="1:19" s="1" customFormat="1">
      <c r="A1067" s="4" t="s">
        <v>20</v>
      </c>
      <c r="B1067" s="2" t="s">
        <v>414</v>
      </c>
      <c r="C1067" s="4" t="s">
        <v>1486</v>
      </c>
      <c r="D1067" s="4" t="s">
        <v>1487</v>
      </c>
      <c r="E1067" s="153">
        <v>35</v>
      </c>
      <c r="F1067" s="154">
        <v>0.05</v>
      </c>
      <c r="G1067" s="153">
        <v>33.25</v>
      </c>
      <c r="H1067" s="127">
        <v>0</v>
      </c>
      <c r="I1067" s="127">
        <v>0</v>
      </c>
      <c r="J1067" s="127">
        <v>0</v>
      </c>
      <c r="K1067" s="127">
        <v>0</v>
      </c>
      <c r="L1067" s="127">
        <v>0</v>
      </c>
      <c r="M1067" s="156" t="s">
        <v>18</v>
      </c>
      <c r="N1067" s="156" t="s">
        <v>18</v>
      </c>
      <c r="O1067" s="156" t="s">
        <v>18</v>
      </c>
      <c r="P1067" s="156" t="s">
        <v>18</v>
      </c>
      <c r="Q1067" s="127" t="s">
        <v>18</v>
      </c>
      <c r="R1067" s="156" t="s">
        <v>18</v>
      </c>
      <c r="S1067" s="127" t="s">
        <v>18</v>
      </c>
    </row>
    <row r="1068" spans="1:19" s="1" customFormat="1" ht="29">
      <c r="A1068" s="4" t="s">
        <v>20</v>
      </c>
      <c r="B1068" s="2" t="s">
        <v>414</v>
      </c>
      <c r="C1068" s="3" t="s">
        <v>1488</v>
      </c>
      <c r="D1068" s="3" t="s">
        <v>1489</v>
      </c>
      <c r="E1068" s="153">
        <v>30</v>
      </c>
      <c r="F1068" s="154">
        <v>0.05</v>
      </c>
      <c r="G1068" s="153">
        <v>28.5</v>
      </c>
      <c r="H1068" s="127">
        <v>0</v>
      </c>
      <c r="I1068" s="199">
        <v>0</v>
      </c>
      <c r="J1068" s="127">
        <v>0</v>
      </c>
      <c r="K1068" s="127">
        <v>0</v>
      </c>
      <c r="L1068" s="127">
        <v>0</v>
      </c>
      <c r="M1068" s="156" t="s">
        <v>18</v>
      </c>
      <c r="N1068" s="156" t="s">
        <v>18</v>
      </c>
      <c r="O1068" s="156" t="s">
        <v>18</v>
      </c>
      <c r="P1068" s="156" t="s">
        <v>18</v>
      </c>
      <c r="Q1068" s="127" t="s">
        <v>18</v>
      </c>
      <c r="R1068" s="156" t="s">
        <v>18</v>
      </c>
      <c r="S1068" s="127" t="s">
        <v>18</v>
      </c>
    </row>
    <row r="1069" spans="1:19" s="1" customFormat="1">
      <c r="A1069" s="4" t="s">
        <v>20</v>
      </c>
      <c r="B1069" s="2" t="s">
        <v>414</v>
      </c>
      <c r="C1069" s="3" t="s">
        <v>1490</v>
      </c>
      <c r="D1069" s="3" t="s">
        <v>1491</v>
      </c>
      <c r="E1069" s="153">
        <v>25</v>
      </c>
      <c r="F1069" s="154">
        <v>0.05</v>
      </c>
      <c r="G1069" s="153">
        <v>23.75</v>
      </c>
      <c r="H1069" s="127">
        <v>0</v>
      </c>
      <c r="I1069" s="199">
        <v>0</v>
      </c>
      <c r="J1069" s="127">
        <v>0</v>
      </c>
      <c r="K1069" s="127">
        <v>0</v>
      </c>
      <c r="L1069" s="127">
        <v>0</v>
      </c>
      <c r="M1069" s="156" t="s">
        <v>18</v>
      </c>
      <c r="N1069" s="156" t="s">
        <v>18</v>
      </c>
      <c r="O1069" s="156" t="s">
        <v>18</v>
      </c>
      <c r="P1069" s="156" t="s">
        <v>18</v>
      </c>
      <c r="Q1069" s="127" t="s">
        <v>18</v>
      </c>
      <c r="R1069" s="156" t="s">
        <v>18</v>
      </c>
      <c r="S1069" s="127" t="s">
        <v>18</v>
      </c>
    </row>
    <row r="1070" spans="1:19" s="1" customFormat="1" ht="29">
      <c r="A1070" s="4" t="s">
        <v>20</v>
      </c>
      <c r="B1070" s="2" t="s">
        <v>414</v>
      </c>
      <c r="C1070" s="3" t="s">
        <v>1492</v>
      </c>
      <c r="D1070" s="3" t="s">
        <v>1493</v>
      </c>
      <c r="E1070" s="153">
        <v>56</v>
      </c>
      <c r="F1070" s="154">
        <v>0.05</v>
      </c>
      <c r="G1070" s="153">
        <v>53.199999999999996</v>
      </c>
      <c r="H1070" s="127">
        <v>0</v>
      </c>
      <c r="I1070" s="199">
        <v>0</v>
      </c>
      <c r="J1070" s="127">
        <v>0</v>
      </c>
      <c r="K1070" s="127">
        <v>0</v>
      </c>
      <c r="L1070" s="127">
        <v>0</v>
      </c>
      <c r="M1070" s="156" t="s">
        <v>18</v>
      </c>
      <c r="N1070" s="156" t="s">
        <v>18</v>
      </c>
      <c r="O1070" s="156" t="s">
        <v>18</v>
      </c>
      <c r="P1070" s="156" t="s">
        <v>18</v>
      </c>
      <c r="Q1070" s="127" t="s">
        <v>18</v>
      </c>
      <c r="R1070" s="156" t="s">
        <v>18</v>
      </c>
      <c r="S1070" s="127" t="s">
        <v>18</v>
      </c>
    </row>
    <row r="1071" spans="1:19" s="1" customFormat="1">
      <c r="A1071" s="4" t="s">
        <v>20</v>
      </c>
      <c r="B1071" s="2" t="s">
        <v>414</v>
      </c>
      <c r="C1071" s="3" t="s">
        <v>1494</v>
      </c>
      <c r="D1071" s="3" t="s">
        <v>1495</v>
      </c>
      <c r="E1071" s="153">
        <v>210</v>
      </c>
      <c r="F1071" s="154">
        <v>0.05</v>
      </c>
      <c r="G1071" s="153">
        <v>199.5</v>
      </c>
      <c r="H1071" s="127">
        <v>0</v>
      </c>
      <c r="I1071" s="127">
        <v>0</v>
      </c>
      <c r="J1071" s="127">
        <v>0</v>
      </c>
      <c r="K1071" s="127">
        <v>0</v>
      </c>
      <c r="L1071" s="127">
        <v>0</v>
      </c>
      <c r="M1071" s="156" t="s">
        <v>18</v>
      </c>
      <c r="N1071" s="127" t="s">
        <v>18</v>
      </c>
      <c r="O1071" s="158" t="s">
        <v>18</v>
      </c>
      <c r="P1071" s="127" t="s">
        <v>18</v>
      </c>
      <c r="Q1071" s="127" t="s">
        <v>18</v>
      </c>
      <c r="R1071" s="158" t="s">
        <v>18</v>
      </c>
      <c r="S1071" s="127" t="s">
        <v>18</v>
      </c>
    </row>
    <row r="1072" spans="1:19" s="1" customFormat="1">
      <c r="A1072" s="4" t="s">
        <v>20</v>
      </c>
      <c r="B1072" s="2" t="s">
        <v>414</v>
      </c>
      <c r="C1072" s="3" t="s">
        <v>1496</v>
      </c>
      <c r="D1072" s="3" t="s">
        <v>1497</v>
      </c>
      <c r="E1072" s="173">
        <v>225</v>
      </c>
      <c r="F1072" s="154">
        <v>0.05</v>
      </c>
      <c r="G1072" s="153">
        <v>213.75</v>
      </c>
      <c r="H1072" s="127">
        <v>0</v>
      </c>
      <c r="I1072" s="127">
        <v>0</v>
      </c>
      <c r="J1072" s="127">
        <v>0</v>
      </c>
      <c r="K1072" s="127">
        <v>0</v>
      </c>
      <c r="L1072" s="127">
        <v>0</v>
      </c>
      <c r="M1072" s="156" t="s">
        <v>18</v>
      </c>
      <c r="N1072" s="127" t="s">
        <v>18</v>
      </c>
      <c r="O1072" s="158" t="s">
        <v>18</v>
      </c>
      <c r="P1072" s="127" t="s">
        <v>18</v>
      </c>
      <c r="Q1072" s="127" t="s">
        <v>18</v>
      </c>
      <c r="R1072" s="158" t="s">
        <v>18</v>
      </c>
      <c r="S1072" s="127" t="s">
        <v>18</v>
      </c>
    </row>
    <row r="1073" spans="1:19" s="1" customFormat="1" ht="29">
      <c r="A1073" s="4" t="s">
        <v>20</v>
      </c>
      <c r="B1073" s="2" t="s">
        <v>414</v>
      </c>
      <c r="C1073" s="4" t="s">
        <v>1498</v>
      </c>
      <c r="D1073" s="4" t="s">
        <v>438</v>
      </c>
      <c r="E1073" s="153">
        <v>50</v>
      </c>
      <c r="F1073" s="154">
        <v>0.05</v>
      </c>
      <c r="G1073" s="153">
        <v>47.5</v>
      </c>
      <c r="H1073" s="127">
        <v>0</v>
      </c>
      <c r="I1073" s="127">
        <v>0</v>
      </c>
      <c r="J1073" s="127">
        <v>0</v>
      </c>
      <c r="K1073" s="127">
        <v>0</v>
      </c>
      <c r="L1073" s="127">
        <v>0</v>
      </c>
      <c r="M1073" s="156" t="s">
        <v>18</v>
      </c>
      <c r="N1073" s="127" t="s">
        <v>18</v>
      </c>
      <c r="O1073" s="127" t="s">
        <v>18</v>
      </c>
      <c r="P1073" s="127" t="s">
        <v>18</v>
      </c>
      <c r="Q1073" s="127" t="s">
        <v>18</v>
      </c>
      <c r="R1073" s="127" t="s">
        <v>18</v>
      </c>
      <c r="S1073" s="127" t="s">
        <v>18</v>
      </c>
    </row>
    <row r="1074" spans="1:19" s="1" customFormat="1">
      <c r="A1074" s="4" t="s">
        <v>20</v>
      </c>
      <c r="B1074" s="2" t="s">
        <v>414</v>
      </c>
      <c r="C1074" s="3" t="s">
        <v>1499</v>
      </c>
      <c r="D1074" s="3" t="s">
        <v>1500</v>
      </c>
      <c r="E1074" s="153">
        <v>63</v>
      </c>
      <c r="F1074" s="154">
        <v>0.05</v>
      </c>
      <c r="G1074" s="153">
        <v>59.849999999999994</v>
      </c>
      <c r="H1074" s="127">
        <v>0</v>
      </c>
      <c r="I1074" s="127">
        <v>0</v>
      </c>
      <c r="J1074" s="127">
        <v>0</v>
      </c>
      <c r="K1074" s="127">
        <v>0</v>
      </c>
      <c r="L1074" s="127">
        <v>0</v>
      </c>
      <c r="M1074" s="156" t="s">
        <v>18</v>
      </c>
      <c r="N1074" s="127" t="s">
        <v>18</v>
      </c>
      <c r="O1074" s="158" t="s">
        <v>18</v>
      </c>
      <c r="P1074" s="127" t="s">
        <v>18</v>
      </c>
      <c r="Q1074" s="127" t="s">
        <v>18</v>
      </c>
      <c r="R1074" s="158" t="s">
        <v>18</v>
      </c>
      <c r="S1074" s="127" t="s">
        <v>18</v>
      </c>
    </row>
    <row r="1075" spans="1:19" s="1" customFormat="1">
      <c r="A1075" s="4" t="s">
        <v>20</v>
      </c>
      <c r="B1075" s="2" t="s">
        <v>414</v>
      </c>
      <c r="C1075" s="3" t="s">
        <v>1501</v>
      </c>
      <c r="D1075" s="3" t="s">
        <v>1502</v>
      </c>
      <c r="E1075" s="153">
        <v>90</v>
      </c>
      <c r="F1075" s="154">
        <v>0.05</v>
      </c>
      <c r="G1075" s="153">
        <v>85.5</v>
      </c>
      <c r="H1075" s="127">
        <v>0</v>
      </c>
      <c r="I1075" s="127">
        <v>0</v>
      </c>
      <c r="J1075" s="127">
        <v>0</v>
      </c>
      <c r="K1075" s="127">
        <v>0</v>
      </c>
      <c r="L1075" s="127">
        <v>0</v>
      </c>
      <c r="M1075" s="156" t="s">
        <v>18</v>
      </c>
      <c r="N1075" s="127" t="s">
        <v>18</v>
      </c>
      <c r="O1075" s="158" t="s">
        <v>18</v>
      </c>
      <c r="P1075" s="127" t="s">
        <v>18</v>
      </c>
      <c r="Q1075" s="127" t="s">
        <v>18</v>
      </c>
      <c r="R1075" s="158" t="s">
        <v>18</v>
      </c>
      <c r="S1075" s="127" t="s">
        <v>18</v>
      </c>
    </row>
    <row r="1076" spans="1:19" s="1" customFormat="1">
      <c r="A1076" s="4" t="s">
        <v>20</v>
      </c>
      <c r="B1076" s="2" t="s">
        <v>414</v>
      </c>
      <c r="C1076" s="4" t="s">
        <v>1503</v>
      </c>
      <c r="D1076" s="4" t="s">
        <v>1504</v>
      </c>
      <c r="E1076" s="153">
        <v>18</v>
      </c>
      <c r="F1076" s="154">
        <v>0.05</v>
      </c>
      <c r="G1076" s="153">
        <v>17.099999999999998</v>
      </c>
      <c r="H1076" s="127">
        <v>0</v>
      </c>
      <c r="I1076" s="127">
        <v>0</v>
      </c>
      <c r="J1076" s="127">
        <v>0</v>
      </c>
      <c r="K1076" s="127">
        <v>0</v>
      </c>
      <c r="L1076" s="127">
        <v>0</v>
      </c>
      <c r="M1076" s="156" t="s">
        <v>18</v>
      </c>
      <c r="N1076" s="127" t="s">
        <v>18</v>
      </c>
      <c r="O1076" s="158" t="s">
        <v>18</v>
      </c>
      <c r="P1076" s="127" t="s">
        <v>18</v>
      </c>
      <c r="Q1076" s="127" t="s">
        <v>18</v>
      </c>
      <c r="R1076" s="158" t="s">
        <v>18</v>
      </c>
      <c r="S1076" s="127" t="s">
        <v>18</v>
      </c>
    </row>
    <row r="1077" spans="1:19" s="1" customFormat="1">
      <c r="A1077" s="4" t="s">
        <v>20</v>
      </c>
      <c r="B1077" s="2" t="s">
        <v>414</v>
      </c>
      <c r="C1077" s="3" t="s">
        <v>1505</v>
      </c>
      <c r="D1077" s="3" t="s">
        <v>1506</v>
      </c>
      <c r="E1077" s="153">
        <v>52</v>
      </c>
      <c r="F1077" s="154">
        <v>0.05</v>
      </c>
      <c r="G1077" s="153">
        <v>49.4</v>
      </c>
      <c r="H1077" s="127">
        <v>0</v>
      </c>
      <c r="I1077" s="127">
        <v>0</v>
      </c>
      <c r="J1077" s="127">
        <v>0</v>
      </c>
      <c r="K1077" s="127">
        <v>0</v>
      </c>
      <c r="L1077" s="127">
        <v>0</v>
      </c>
      <c r="M1077" s="156" t="s">
        <v>18</v>
      </c>
      <c r="N1077" s="127" t="s">
        <v>18</v>
      </c>
      <c r="O1077" s="158" t="s">
        <v>18</v>
      </c>
      <c r="P1077" s="127" t="s">
        <v>18</v>
      </c>
      <c r="Q1077" s="127" t="s">
        <v>18</v>
      </c>
      <c r="R1077" s="158" t="s">
        <v>18</v>
      </c>
      <c r="S1077" s="127" t="s">
        <v>18</v>
      </c>
    </row>
    <row r="1078" spans="1:19" s="1" customFormat="1">
      <c r="A1078" s="4" t="s">
        <v>20</v>
      </c>
      <c r="B1078" s="2" t="s">
        <v>414</v>
      </c>
      <c r="C1078" s="3" t="s">
        <v>1507</v>
      </c>
      <c r="D1078" s="3" t="s">
        <v>1508</v>
      </c>
      <c r="E1078" s="153">
        <v>30</v>
      </c>
      <c r="F1078" s="154">
        <v>0.05</v>
      </c>
      <c r="G1078" s="153">
        <v>28.5</v>
      </c>
      <c r="H1078" s="127">
        <v>0</v>
      </c>
      <c r="I1078" s="127">
        <v>0</v>
      </c>
      <c r="J1078" s="127">
        <v>0</v>
      </c>
      <c r="K1078" s="127">
        <v>0</v>
      </c>
      <c r="L1078" s="127">
        <v>0</v>
      </c>
      <c r="M1078" s="156" t="s">
        <v>18</v>
      </c>
      <c r="N1078" s="127" t="s">
        <v>18</v>
      </c>
      <c r="O1078" s="158" t="s">
        <v>18</v>
      </c>
      <c r="P1078" s="127" t="s">
        <v>18</v>
      </c>
      <c r="Q1078" s="127" t="s">
        <v>18</v>
      </c>
      <c r="R1078" s="158" t="s">
        <v>18</v>
      </c>
      <c r="S1078" s="127" t="s">
        <v>18</v>
      </c>
    </row>
    <row r="1079" spans="1:19" s="1" customFormat="1">
      <c r="A1079" s="4" t="s">
        <v>20</v>
      </c>
      <c r="B1079" s="2" t="s">
        <v>414</v>
      </c>
      <c r="C1079" s="3" t="s">
        <v>1509</v>
      </c>
      <c r="D1079" s="3" t="s">
        <v>1510</v>
      </c>
      <c r="E1079" s="153">
        <v>21</v>
      </c>
      <c r="F1079" s="154">
        <v>0.05</v>
      </c>
      <c r="G1079" s="153">
        <v>19.95</v>
      </c>
      <c r="H1079" s="127">
        <v>0</v>
      </c>
      <c r="I1079" s="127">
        <v>0</v>
      </c>
      <c r="J1079" s="127">
        <v>0</v>
      </c>
      <c r="K1079" s="127">
        <v>0</v>
      </c>
      <c r="L1079" s="127">
        <v>0</v>
      </c>
      <c r="M1079" s="156" t="s">
        <v>18</v>
      </c>
      <c r="N1079" s="127" t="s">
        <v>18</v>
      </c>
      <c r="O1079" s="158" t="s">
        <v>18</v>
      </c>
      <c r="P1079" s="127" t="s">
        <v>18</v>
      </c>
      <c r="Q1079" s="127" t="s">
        <v>18</v>
      </c>
      <c r="R1079" s="158" t="s">
        <v>18</v>
      </c>
      <c r="S1079" s="127" t="s">
        <v>18</v>
      </c>
    </row>
    <row r="1080" spans="1:19" s="1" customFormat="1">
      <c r="A1080" s="4" t="s">
        <v>20</v>
      </c>
      <c r="B1080" s="2" t="s">
        <v>414</v>
      </c>
      <c r="C1080" s="3" t="s">
        <v>1511</v>
      </c>
      <c r="D1080" s="3" t="s">
        <v>1512</v>
      </c>
      <c r="E1080" s="153">
        <v>60</v>
      </c>
      <c r="F1080" s="154">
        <v>0.05</v>
      </c>
      <c r="G1080" s="153">
        <v>57</v>
      </c>
      <c r="H1080" s="127">
        <v>0</v>
      </c>
      <c r="I1080" s="127">
        <v>0</v>
      </c>
      <c r="J1080" s="127">
        <v>0</v>
      </c>
      <c r="K1080" s="127">
        <v>0</v>
      </c>
      <c r="L1080" s="127">
        <v>0</v>
      </c>
      <c r="M1080" s="156" t="s">
        <v>18</v>
      </c>
      <c r="N1080" s="127" t="s">
        <v>18</v>
      </c>
      <c r="O1080" s="158" t="s">
        <v>18</v>
      </c>
      <c r="P1080" s="127" t="s">
        <v>18</v>
      </c>
      <c r="Q1080" s="127" t="s">
        <v>18</v>
      </c>
      <c r="R1080" s="158" t="s">
        <v>18</v>
      </c>
      <c r="S1080" s="127" t="s">
        <v>18</v>
      </c>
    </row>
    <row r="1081" spans="1:19" s="1" customFormat="1">
      <c r="A1081" s="4" t="s">
        <v>20</v>
      </c>
      <c r="B1081" s="2" t="s">
        <v>414</v>
      </c>
      <c r="C1081" s="3" t="s">
        <v>1513</v>
      </c>
      <c r="D1081" s="3" t="s">
        <v>1514</v>
      </c>
      <c r="E1081" s="153">
        <v>75</v>
      </c>
      <c r="F1081" s="154">
        <v>0.05</v>
      </c>
      <c r="G1081" s="153">
        <v>71.25</v>
      </c>
      <c r="H1081" s="127">
        <v>0</v>
      </c>
      <c r="I1081" s="127">
        <v>0</v>
      </c>
      <c r="J1081" s="127">
        <v>0</v>
      </c>
      <c r="K1081" s="127">
        <v>0</v>
      </c>
      <c r="L1081" s="127">
        <v>0</v>
      </c>
      <c r="M1081" s="156" t="s">
        <v>18</v>
      </c>
      <c r="N1081" s="127" t="s">
        <v>18</v>
      </c>
      <c r="O1081" s="158" t="s">
        <v>18</v>
      </c>
      <c r="P1081" s="127" t="s">
        <v>18</v>
      </c>
      <c r="Q1081" s="127" t="s">
        <v>18</v>
      </c>
      <c r="R1081" s="158" t="s">
        <v>18</v>
      </c>
      <c r="S1081" s="127" t="s">
        <v>18</v>
      </c>
    </row>
    <row r="1082" spans="1:19" s="1" customFormat="1">
      <c r="A1082" s="4" t="s">
        <v>20</v>
      </c>
      <c r="B1082" s="2" t="s">
        <v>414</v>
      </c>
      <c r="C1082" s="3" t="s">
        <v>1515</v>
      </c>
      <c r="D1082" s="3" t="s">
        <v>1516</v>
      </c>
      <c r="E1082" s="153">
        <v>50</v>
      </c>
      <c r="F1082" s="154">
        <v>0.05</v>
      </c>
      <c r="G1082" s="153">
        <v>47.5</v>
      </c>
      <c r="H1082" s="127">
        <v>0</v>
      </c>
      <c r="I1082" s="127">
        <v>0</v>
      </c>
      <c r="J1082" s="127">
        <v>0</v>
      </c>
      <c r="K1082" s="127">
        <v>0</v>
      </c>
      <c r="L1082" s="127">
        <v>0</v>
      </c>
      <c r="M1082" s="156" t="s">
        <v>18</v>
      </c>
      <c r="N1082" s="127" t="s">
        <v>18</v>
      </c>
      <c r="O1082" s="158" t="s">
        <v>18</v>
      </c>
      <c r="P1082" s="127" t="s">
        <v>18</v>
      </c>
      <c r="Q1082" s="127" t="s">
        <v>18</v>
      </c>
      <c r="R1082" s="158" t="s">
        <v>18</v>
      </c>
      <c r="S1082" s="127" t="s">
        <v>18</v>
      </c>
    </row>
    <row r="1083" spans="1:19" s="1" customFormat="1">
      <c r="A1083" s="4" t="s">
        <v>20</v>
      </c>
      <c r="B1083" s="2" t="s">
        <v>414</v>
      </c>
      <c r="C1083" s="3" t="s">
        <v>1517</v>
      </c>
      <c r="D1083" s="3" t="s">
        <v>1518</v>
      </c>
      <c r="E1083" s="153">
        <v>5</v>
      </c>
      <c r="F1083" s="154">
        <v>0.05</v>
      </c>
      <c r="G1083" s="153">
        <v>4.75</v>
      </c>
      <c r="H1083" s="127">
        <v>0</v>
      </c>
      <c r="I1083" s="127">
        <v>0</v>
      </c>
      <c r="J1083" s="127">
        <v>0</v>
      </c>
      <c r="K1083" s="127">
        <v>0</v>
      </c>
      <c r="L1083" s="127">
        <v>0</v>
      </c>
      <c r="M1083" s="156" t="s">
        <v>18</v>
      </c>
      <c r="N1083" s="127" t="s">
        <v>18</v>
      </c>
      <c r="O1083" s="158" t="s">
        <v>18</v>
      </c>
      <c r="P1083" s="127" t="s">
        <v>18</v>
      </c>
      <c r="Q1083" s="127" t="s">
        <v>18</v>
      </c>
      <c r="R1083" s="158" t="s">
        <v>18</v>
      </c>
      <c r="S1083" s="127" t="s">
        <v>18</v>
      </c>
    </row>
    <row r="1084" spans="1:19" s="1" customFormat="1">
      <c r="A1084" s="282" t="s">
        <v>20</v>
      </c>
      <c r="B1084" s="283" t="s">
        <v>414</v>
      </c>
      <c r="C1084" s="311" t="s">
        <v>3543</v>
      </c>
      <c r="D1084" s="312" t="s">
        <v>3544</v>
      </c>
      <c r="E1084" s="246">
        <v>75</v>
      </c>
      <c r="F1084" s="245">
        <v>0.05</v>
      </c>
      <c r="G1084" s="310">
        <f>E1084*95%</f>
        <v>71.25</v>
      </c>
      <c r="H1084" s="251">
        <v>0</v>
      </c>
      <c r="I1084" s="251">
        <v>0</v>
      </c>
      <c r="J1084" s="251">
        <v>0</v>
      </c>
      <c r="K1084" s="247">
        <v>0</v>
      </c>
      <c r="L1084" s="243">
        <v>0</v>
      </c>
      <c r="M1084" s="242" t="s">
        <v>18</v>
      </c>
      <c r="N1084" s="251" t="s">
        <v>18</v>
      </c>
      <c r="O1084" s="251" t="s">
        <v>18</v>
      </c>
      <c r="P1084" s="251" t="s">
        <v>18</v>
      </c>
      <c r="Q1084" s="251" t="s">
        <v>18</v>
      </c>
      <c r="R1084" s="251" t="s">
        <v>18</v>
      </c>
      <c r="S1084" s="251" t="s">
        <v>18</v>
      </c>
    </row>
    <row r="1085" spans="1:19" s="1" customFormat="1">
      <c r="A1085" s="4" t="s">
        <v>20</v>
      </c>
      <c r="B1085" s="2" t="s">
        <v>414</v>
      </c>
      <c r="C1085" s="4" t="s">
        <v>1519</v>
      </c>
      <c r="D1085" s="4" t="s">
        <v>460</v>
      </c>
      <c r="E1085" s="153">
        <v>20</v>
      </c>
      <c r="F1085" s="154">
        <v>0.05</v>
      </c>
      <c r="G1085" s="153">
        <v>19</v>
      </c>
      <c r="H1085" s="127">
        <v>0</v>
      </c>
      <c r="I1085" s="127">
        <v>0</v>
      </c>
      <c r="J1085" s="127">
        <v>0</v>
      </c>
      <c r="K1085" s="127">
        <v>0</v>
      </c>
      <c r="L1085" s="127">
        <v>0</v>
      </c>
      <c r="M1085" s="156" t="s">
        <v>18</v>
      </c>
      <c r="N1085" s="127" t="s">
        <v>18</v>
      </c>
      <c r="O1085" s="127" t="s">
        <v>18</v>
      </c>
      <c r="P1085" s="127" t="s">
        <v>18</v>
      </c>
      <c r="Q1085" s="127" t="s">
        <v>18</v>
      </c>
      <c r="R1085" s="127" t="s">
        <v>18</v>
      </c>
      <c r="S1085" s="127" t="s">
        <v>18</v>
      </c>
    </row>
    <row r="1086" spans="1:19" s="1" customFormat="1">
      <c r="A1086" s="282" t="s">
        <v>20</v>
      </c>
      <c r="B1086" s="283" t="s">
        <v>414</v>
      </c>
      <c r="C1086" s="311" t="s">
        <v>3545</v>
      </c>
      <c r="D1086" s="312" t="s">
        <v>3546</v>
      </c>
      <c r="E1086" s="246">
        <v>75</v>
      </c>
      <c r="F1086" s="245">
        <v>0.05</v>
      </c>
      <c r="G1086" s="310">
        <f>E1086*95%</f>
        <v>71.25</v>
      </c>
      <c r="H1086" s="251">
        <v>0</v>
      </c>
      <c r="I1086" s="251">
        <v>0</v>
      </c>
      <c r="J1086" s="251">
        <v>0</v>
      </c>
      <c r="K1086" s="247">
        <v>0</v>
      </c>
      <c r="L1086" s="243">
        <v>0</v>
      </c>
      <c r="M1086" s="242" t="s">
        <v>18</v>
      </c>
      <c r="N1086" s="251" t="s">
        <v>18</v>
      </c>
      <c r="O1086" s="251" t="s">
        <v>18</v>
      </c>
      <c r="P1086" s="251" t="s">
        <v>18</v>
      </c>
      <c r="Q1086" s="251" t="s">
        <v>18</v>
      </c>
      <c r="R1086" s="251" t="s">
        <v>18</v>
      </c>
      <c r="S1086" s="251" t="s">
        <v>18</v>
      </c>
    </row>
    <row r="1087" spans="1:19" s="1" customFormat="1">
      <c r="A1087" s="282" t="s">
        <v>20</v>
      </c>
      <c r="B1087" s="283" t="s">
        <v>414</v>
      </c>
      <c r="C1087" s="311" t="s">
        <v>3547</v>
      </c>
      <c r="D1087" s="312" t="s">
        <v>3548</v>
      </c>
      <c r="E1087" s="246">
        <v>75</v>
      </c>
      <c r="F1087" s="245">
        <v>0.05</v>
      </c>
      <c r="G1087" s="310">
        <f>E1087*95%</f>
        <v>71.25</v>
      </c>
      <c r="H1087" s="251">
        <v>0</v>
      </c>
      <c r="I1087" s="251">
        <v>0</v>
      </c>
      <c r="J1087" s="251">
        <v>0</v>
      </c>
      <c r="K1087" s="247">
        <v>0</v>
      </c>
      <c r="L1087" s="243">
        <v>0</v>
      </c>
      <c r="M1087" s="242" t="s">
        <v>18</v>
      </c>
      <c r="N1087" s="251" t="s">
        <v>18</v>
      </c>
      <c r="O1087" s="251" t="s">
        <v>18</v>
      </c>
      <c r="P1087" s="251" t="s">
        <v>18</v>
      </c>
      <c r="Q1087" s="251" t="s">
        <v>18</v>
      </c>
      <c r="R1087" s="251" t="s">
        <v>18</v>
      </c>
      <c r="S1087" s="251" t="s">
        <v>18</v>
      </c>
    </row>
    <row r="1088" spans="1:19" s="1" customFormat="1">
      <c r="A1088" s="4" t="s">
        <v>20</v>
      </c>
      <c r="B1088" s="2" t="s">
        <v>414</v>
      </c>
      <c r="C1088" s="3" t="s">
        <v>1520</v>
      </c>
      <c r="D1088" s="3" t="s">
        <v>1521</v>
      </c>
      <c r="E1088" s="153">
        <v>4200</v>
      </c>
      <c r="F1088" s="154">
        <v>0.05</v>
      </c>
      <c r="G1088" s="153">
        <v>3990</v>
      </c>
      <c r="H1088" s="127">
        <v>0</v>
      </c>
      <c r="I1088" s="127">
        <v>0</v>
      </c>
      <c r="J1088" s="127">
        <v>0</v>
      </c>
      <c r="K1088" s="127">
        <v>0</v>
      </c>
      <c r="L1088" s="127">
        <v>0</v>
      </c>
      <c r="M1088" s="156" t="s">
        <v>18</v>
      </c>
      <c r="N1088" s="127" t="s">
        <v>18</v>
      </c>
      <c r="O1088" s="158" t="s">
        <v>18</v>
      </c>
      <c r="P1088" s="127" t="s">
        <v>18</v>
      </c>
      <c r="Q1088" s="127" t="s">
        <v>18</v>
      </c>
      <c r="R1088" s="158" t="s">
        <v>18</v>
      </c>
      <c r="S1088" s="127" t="s">
        <v>18</v>
      </c>
    </row>
    <row r="1089" spans="1:19" s="1" customFormat="1">
      <c r="A1089" s="4" t="s">
        <v>20</v>
      </c>
      <c r="B1089" s="2" t="s">
        <v>414</v>
      </c>
      <c r="C1089" s="3" t="s">
        <v>1522</v>
      </c>
      <c r="D1089" s="3" t="s">
        <v>1523</v>
      </c>
      <c r="E1089" s="153">
        <v>4400</v>
      </c>
      <c r="F1089" s="154">
        <v>0.05</v>
      </c>
      <c r="G1089" s="153">
        <v>4180</v>
      </c>
      <c r="H1089" s="127">
        <v>0</v>
      </c>
      <c r="I1089" s="127">
        <v>0</v>
      </c>
      <c r="J1089" s="127">
        <v>0</v>
      </c>
      <c r="K1089" s="127">
        <v>0</v>
      </c>
      <c r="L1089" s="127">
        <v>0</v>
      </c>
      <c r="M1089" s="156" t="s">
        <v>18</v>
      </c>
      <c r="N1089" s="127" t="s">
        <v>18</v>
      </c>
      <c r="O1089" s="158" t="s">
        <v>18</v>
      </c>
      <c r="P1089" s="127" t="s">
        <v>18</v>
      </c>
      <c r="Q1089" s="127" t="s">
        <v>18</v>
      </c>
      <c r="R1089" s="158" t="s">
        <v>18</v>
      </c>
      <c r="S1089" s="127" t="s">
        <v>18</v>
      </c>
    </row>
    <row r="1090" spans="1:19" s="1" customFormat="1">
      <c r="A1090" s="4" t="s">
        <v>20</v>
      </c>
      <c r="B1090" s="2" t="s">
        <v>414</v>
      </c>
      <c r="C1090" s="3" t="s">
        <v>1524</v>
      </c>
      <c r="D1090" s="3" t="s">
        <v>1525</v>
      </c>
      <c r="E1090" s="153">
        <v>4400</v>
      </c>
      <c r="F1090" s="154">
        <v>0.05</v>
      </c>
      <c r="G1090" s="153">
        <v>4180</v>
      </c>
      <c r="H1090" s="127">
        <v>0</v>
      </c>
      <c r="I1090" s="127">
        <v>0</v>
      </c>
      <c r="J1090" s="127">
        <v>0</v>
      </c>
      <c r="K1090" s="127">
        <v>0</v>
      </c>
      <c r="L1090" s="127">
        <v>0</v>
      </c>
      <c r="M1090" s="156" t="s">
        <v>18</v>
      </c>
      <c r="N1090" s="127" t="s">
        <v>18</v>
      </c>
      <c r="O1090" s="158" t="s">
        <v>18</v>
      </c>
      <c r="P1090" s="127" t="s">
        <v>18</v>
      </c>
      <c r="Q1090" s="127" t="s">
        <v>18</v>
      </c>
      <c r="R1090" s="158" t="s">
        <v>18</v>
      </c>
      <c r="S1090" s="127" t="s">
        <v>18</v>
      </c>
    </row>
    <row r="1091" spans="1:19" s="1" customFormat="1">
      <c r="A1091" s="4" t="s">
        <v>20</v>
      </c>
      <c r="B1091" s="2" t="s">
        <v>414</v>
      </c>
      <c r="C1091" s="3" t="s">
        <v>1526</v>
      </c>
      <c r="D1091" s="3" t="s">
        <v>1527</v>
      </c>
      <c r="E1091" s="153">
        <v>4200</v>
      </c>
      <c r="F1091" s="154">
        <v>0.05</v>
      </c>
      <c r="G1091" s="153">
        <v>3990</v>
      </c>
      <c r="H1091" s="127">
        <v>0</v>
      </c>
      <c r="I1091" s="127">
        <v>0</v>
      </c>
      <c r="J1091" s="127">
        <v>0</v>
      </c>
      <c r="K1091" s="127">
        <v>0</v>
      </c>
      <c r="L1091" s="127">
        <v>0</v>
      </c>
      <c r="M1091" s="156" t="s">
        <v>18</v>
      </c>
      <c r="N1091" s="127" t="s">
        <v>18</v>
      </c>
      <c r="O1091" s="158" t="s">
        <v>18</v>
      </c>
      <c r="P1091" s="127" t="s">
        <v>18</v>
      </c>
      <c r="Q1091" s="127" t="s">
        <v>18</v>
      </c>
      <c r="R1091" s="158" t="s">
        <v>18</v>
      </c>
      <c r="S1091" s="127" t="s">
        <v>18</v>
      </c>
    </row>
    <row r="1092" spans="1:19" s="1" customFormat="1">
      <c r="A1092" s="4" t="s">
        <v>20</v>
      </c>
      <c r="B1092" s="2" t="s">
        <v>414</v>
      </c>
      <c r="C1092" s="3" t="s">
        <v>1528</v>
      </c>
      <c r="D1092" s="3" t="s">
        <v>1529</v>
      </c>
      <c r="E1092" s="153">
        <v>8400</v>
      </c>
      <c r="F1092" s="154">
        <v>0.05</v>
      </c>
      <c r="G1092" s="153">
        <v>7980</v>
      </c>
      <c r="H1092" s="127">
        <v>0</v>
      </c>
      <c r="I1092" s="199">
        <v>0</v>
      </c>
      <c r="J1092" s="127">
        <v>0</v>
      </c>
      <c r="K1092" s="127">
        <v>0</v>
      </c>
      <c r="L1092" s="127">
        <v>0</v>
      </c>
      <c r="M1092" s="156" t="s">
        <v>18</v>
      </c>
      <c r="N1092" s="156" t="s">
        <v>18</v>
      </c>
      <c r="O1092" s="156" t="s">
        <v>18</v>
      </c>
      <c r="P1092" s="156" t="s">
        <v>18</v>
      </c>
      <c r="Q1092" s="127" t="s">
        <v>18</v>
      </c>
      <c r="R1092" s="156" t="s">
        <v>18</v>
      </c>
      <c r="S1092" s="127" t="s">
        <v>18</v>
      </c>
    </row>
    <row r="1093" spans="1:19" s="1" customFormat="1">
      <c r="A1093" s="4" t="s">
        <v>20</v>
      </c>
      <c r="B1093" s="2" t="s">
        <v>414</v>
      </c>
      <c r="C1093" s="4" t="s">
        <v>1530</v>
      </c>
      <c r="D1093" s="4" t="s">
        <v>1531</v>
      </c>
      <c r="E1093" s="164">
        <v>4550</v>
      </c>
      <c r="F1093" s="154">
        <v>0.05</v>
      </c>
      <c r="G1093" s="153">
        <v>4322.5</v>
      </c>
      <c r="H1093" s="127">
        <v>0</v>
      </c>
      <c r="I1093" s="127">
        <v>0</v>
      </c>
      <c r="J1093" s="127">
        <v>0</v>
      </c>
      <c r="K1093" s="127">
        <v>0</v>
      </c>
      <c r="L1093" s="127">
        <v>0</v>
      </c>
      <c r="M1093" s="156" t="s">
        <v>18</v>
      </c>
      <c r="N1093" s="156" t="s">
        <v>18</v>
      </c>
      <c r="O1093" s="156" t="s">
        <v>18</v>
      </c>
      <c r="P1093" s="156" t="s">
        <v>18</v>
      </c>
      <c r="Q1093" s="127" t="s">
        <v>18</v>
      </c>
      <c r="R1093" s="156" t="s">
        <v>18</v>
      </c>
      <c r="S1093" s="127" t="s">
        <v>18</v>
      </c>
    </row>
    <row r="1094" spans="1:19" s="1" customFormat="1">
      <c r="A1094" s="4" t="s">
        <v>20</v>
      </c>
      <c r="B1094" s="2" t="s">
        <v>414</v>
      </c>
      <c r="C1094" s="4" t="s">
        <v>1532</v>
      </c>
      <c r="D1094" s="4" t="s">
        <v>1533</v>
      </c>
      <c r="E1094" s="164">
        <v>4600</v>
      </c>
      <c r="F1094" s="154">
        <v>0.05</v>
      </c>
      <c r="G1094" s="153">
        <v>4370</v>
      </c>
      <c r="H1094" s="127">
        <v>0</v>
      </c>
      <c r="I1094" s="127">
        <v>0</v>
      </c>
      <c r="J1094" s="127">
        <v>0</v>
      </c>
      <c r="K1094" s="127">
        <v>0</v>
      </c>
      <c r="L1094" s="127">
        <v>0</v>
      </c>
      <c r="M1094" s="156" t="s">
        <v>18</v>
      </c>
      <c r="N1094" s="156" t="s">
        <v>18</v>
      </c>
      <c r="O1094" s="156" t="s">
        <v>18</v>
      </c>
      <c r="P1094" s="156" t="s">
        <v>18</v>
      </c>
      <c r="Q1094" s="127" t="s">
        <v>18</v>
      </c>
      <c r="R1094" s="156" t="s">
        <v>18</v>
      </c>
      <c r="S1094" s="127" t="s">
        <v>18</v>
      </c>
    </row>
    <row r="1095" spans="1:19" s="1" customFormat="1">
      <c r="A1095" s="4" t="s">
        <v>20</v>
      </c>
      <c r="B1095" s="2" t="s">
        <v>414</v>
      </c>
      <c r="C1095" s="3" t="s">
        <v>1534</v>
      </c>
      <c r="D1095" s="3" t="s">
        <v>1535</v>
      </c>
      <c r="E1095" s="153">
        <v>2620</v>
      </c>
      <c r="F1095" s="154">
        <v>0.05</v>
      </c>
      <c r="G1095" s="153">
        <v>2489</v>
      </c>
      <c r="H1095" s="127">
        <v>0</v>
      </c>
      <c r="I1095" s="127">
        <v>0</v>
      </c>
      <c r="J1095" s="127">
        <v>0</v>
      </c>
      <c r="K1095" s="127">
        <v>0</v>
      </c>
      <c r="L1095" s="127">
        <v>0</v>
      </c>
      <c r="M1095" s="156" t="s">
        <v>18</v>
      </c>
      <c r="N1095" s="127" t="s">
        <v>18</v>
      </c>
      <c r="O1095" s="158" t="s">
        <v>18</v>
      </c>
      <c r="P1095" s="127" t="s">
        <v>18</v>
      </c>
      <c r="Q1095" s="127" t="s">
        <v>18</v>
      </c>
      <c r="R1095" s="158" t="s">
        <v>18</v>
      </c>
      <c r="S1095" s="127" t="s">
        <v>18</v>
      </c>
    </row>
    <row r="1096" spans="1:19" s="1" customFormat="1">
      <c r="A1096" s="4" t="s">
        <v>20</v>
      </c>
      <c r="B1096" s="2" t="s">
        <v>414</v>
      </c>
      <c r="C1096" s="4" t="s">
        <v>1536</v>
      </c>
      <c r="D1096" s="4" t="s">
        <v>1537</v>
      </c>
      <c r="E1096" s="153">
        <v>225</v>
      </c>
      <c r="F1096" s="154">
        <v>0.05</v>
      </c>
      <c r="G1096" s="153">
        <v>213.75</v>
      </c>
      <c r="H1096" s="127">
        <v>0</v>
      </c>
      <c r="I1096" s="127">
        <v>0</v>
      </c>
      <c r="J1096" s="127">
        <v>0</v>
      </c>
      <c r="K1096" s="127">
        <v>0</v>
      </c>
      <c r="L1096" s="127">
        <v>0</v>
      </c>
      <c r="M1096" s="156" t="s">
        <v>18</v>
      </c>
      <c r="N1096" s="156" t="s">
        <v>18</v>
      </c>
      <c r="O1096" s="158" t="s">
        <v>18</v>
      </c>
      <c r="P1096" s="156" t="s">
        <v>18</v>
      </c>
      <c r="Q1096" s="127" t="s">
        <v>18</v>
      </c>
      <c r="R1096" s="156" t="s">
        <v>18</v>
      </c>
      <c r="S1096" s="127" t="s">
        <v>18</v>
      </c>
    </row>
    <row r="1097" spans="1:19" s="1" customFormat="1">
      <c r="A1097" s="4" t="s">
        <v>20</v>
      </c>
      <c r="B1097" s="2" t="s">
        <v>414</v>
      </c>
      <c r="C1097" s="3" t="s">
        <v>1538</v>
      </c>
      <c r="D1097" s="3" t="s">
        <v>1539</v>
      </c>
      <c r="E1097" s="153">
        <v>420</v>
      </c>
      <c r="F1097" s="154">
        <v>0.05</v>
      </c>
      <c r="G1097" s="153">
        <v>399</v>
      </c>
      <c r="H1097" s="127">
        <v>0</v>
      </c>
      <c r="I1097" s="127">
        <v>0</v>
      </c>
      <c r="J1097" s="127">
        <v>0</v>
      </c>
      <c r="K1097" s="127">
        <v>0</v>
      </c>
      <c r="L1097" s="127">
        <v>0</v>
      </c>
      <c r="M1097" s="156" t="s">
        <v>18</v>
      </c>
      <c r="N1097" s="127" t="s">
        <v>18</v>
      </c>
      <c r="O1097" s="158" t="s">
        <v>18</v>
      </c>
      <c r="P1097" s="127" t="s">
        <v>18</v>
      </c>
      <c r="Q1097" s="127" t="s">
        <v>18</v>
      </c>
      <c r="R1097" s="158" t="s">
        <v>18</v>
      </c>
      <c r="S1097" s="127" t="s">
        <v>18</v>
      </c>
    </row>
    <row r="1098" spans="1:19" s="1" customFormat="1" ht="29">
      <c r="A1098" s="282" t="s">
        <v>20</v>
      </c>
      <c r="B1098" s="283" t="s">
        <v>414</v>
      </c>
      <c r="C1098" s="313" t="s">
        <v>3549</v>
      </c>
      <c r="D1098" s="271" t="s">
        <v>3550</v>
      </c>
      <c r="E1098" s="246">
        <v>400</v>
      </c>
      <c r="F1098" s="245">
        <v>0.05</v>
      </c>
      <c r="G1098" s="310">
        <f>E1098*95%</f>
        <v>380</v>
      </c>
      <c r="H1098" s="251">
        <v>0</v>
      </c>
      <c r="I1098" s="251">
        <v>0</v>
      </c>
      <c r="J1098" s="251">
        <v>0</v>
      </c>
      <c r="K1098" s="247">
        <v>0</v>
      </c>
      <c r="L1098" s="243">
        <v>0</v>
      </c>
      <c r="M1098" s="242" t="s">
        <v>18</v>
      </c>
      <c r="N1098" s="251" t="s">
        <v>18</v>
      </c>
      <c r="O1098" s="251" t="s">
        <v>18</v>
      </c>
      <c r="P1098" s="251" t="s">
        <v>18</v>
      </c>
      <c r="Q1098" s="251" t="s">
        <v>18</v>
      </c>
      <c r="R1098" s="251" t="s">
        <v>18</v>
      </c>
      <c r="S1098" s="251" t="s">
        <v>18</v>
      </c>
    </row>
    <row r="1099" spans="1:19" s="1" customFormat="1" ht="29">
      <c r="A1099" s="4" t="s">
        <v>20</v>
      </c>
      <c r="B1099" s="2" t="s">
        <v>414</v>
      </c>
      <c r="C1099" s="3" t="s">
        <v>1540</v>
      </c>
      <c r="D1099" s="3" t="s">
        <v>1541</v>
      </c>
      <c r="E1099" s="153">
        <v>400</v>
      </c>
      <c r="F1099" s="154">
        <v>0.05</v>
      </c>
      <c r="G1099" s="153">
        <v>380</v>
      </c>
      <c r="H1099" s="127">
        <v>0</v>
      </c>
      <c r="I1099" s="127">
        <v>0</v>
      </c>
      <c r="J1099" s="127">
        <v>0</v>
      </c>
      <c r="K1099" s="127">
        <v>0</v>
      </c>
      <c r="L1099" s="127">
        <v>0</v>
      </c>
      <c r="M1099" s="156" t="s">
        <v>18</v>
      </c>
      <c r="N1099" s="127" t="s">
        <v>18</v>
      </c>
      <c r="O1099" s="127" t="s">
        <v>18</v>
      </c>
      <c r="P1099" s="127" t="s">
        <v>18</v>
      </c>
      <c r="Q1099" s="127" t="s">
        <v>18</v>
      </c>
      <c r="R1099" s="127" t="s">
        <v>18</v>
      </c>
      <c r="S1099" s="127" t="s">
        <v>18</v>
      </c>
    </row>
    <row r="1100" spans="1:19" s="1" customFormat="1" ht="29">
      <c r="A1100" s="4" t="s">
        <v>20</v>
      </c>
      <c r="B1100" s="2" t="s">
        <v>414</v>
      </c>
      <c r="C1100" s="3" t="s">
        <v>1542</v>
      </c>
      <c r="D1100" s="3" t="s">
        <v>1543</v>
      </c>
      <c r="E1100" s="153">
        <v>420</v>
      </c>
      <c r="F1100" s="154">
        <v>0.05</v>
      </c>
      <c r="G1100" s="153">
        <v>399</v>
      </c>
      <c r="H1100" s="127">
        <v>0</v>
      </c>
      <c r="I1100" s="127">
        <v>0</v>
      </c>
      <c r="J1100" s="127">
        <v>0</v>
      </c>
      <c r="K1100" s="127">
        <v>0</v>
      </c>
      <c r="L1100" s="127">
        <v>0</v>
      </c>
      <c r="M1100" s="156" t="s">
        <v>18</v>
      </c>
      <c r="N1100" s="127" t="s">
        <v>18</v>
      </c>
      <c r="O1100" s="127" t="s">
        <v>18</v>
      </c>
      <c r="P1100" s="127" t="s">
        <v>18</v>
      </c>
      <c r="Q1100" s="127" t="s">
        <v>18</v>
      </c>
      <c r="R1100" s="127" t="s">
        <v>18</v>
      </c>
      <c r="S1100" s="127" t="s">
        <v>18</v>
      </c>
    </row>
    <row r="1101" spans="1:19" s="1" customFormat="1" ht="29">
      <c r="A1101" s="4" t="s">
        <v>20</v>
      </c>
      <c r="B1101" s="2" t="s">
        <v>414</v>
      </c>
      <c r="C1101" s="3" t="s">
        <v>1544</v>
      </c>
      <c r="D1101" s="3" t="s">
        <v>1545</v>
      </c>
      <c r="E1101" s="153">
        <v>390</v>
      </c>
      <c r="F1101" s="154">
        <v>0.05</v>
      </c>
      <c r="G1101" s="153">
        <v>370.5</v>
      </c>
      <c r="H1101" s="127">
        <v>0</v>
      </c>
      <c r="I1101" s="127">
        <v>0</v>
      </c>
      <c r="J1101" s="127">
        <v>0</v>
      </c>
      <c r="K1101" s="127">
        <v>0</v>
      </c>
      <c r="L1101" s="127">
        <v>0</v>
      </c>
      <c r="M1101" s="156" t="s">
        <v>18</v>
      </c>
      <c r="N1101" s="127" t="s">
        <v>18</v>
      </c>
      <c r="O1101" s="127" t="s">
        <v>18</v>
      </c>
      <c r="P1101" s="127" t="s">
        <v>18</v>
      </c>
      <c r="Q1101" s="127" t="s">
        <v>18</v>
      </c>
      <c r="R1101" s="127" t="s">
        <v>18</v>
      </c>
      <c r="S1101" s="127" t="s">
        <v>18</v>
      </c>
    </row>
    <row r="1102" spans="1:19" s="1" customFormat="1">
      <c r="A1102" s="4" t="s">
        <v>20</v>
      </c>
      <c r="B1102" s="2" t="s">
        <v>414</v>
      </c>
      <c r="C1102" s="4" t="s">
        <v>1546</v>
      </c>
      <c r="D1102" s="4" t="s">
        <v>1547</v>
      </c>
      <c r="E1102" s="153">
        <v>525</v>
      </c>
      <c r="F1102" s="154">
        <v>0.05</v>
      </c>
      <c r="G1102" s="153">
        <v>498.75</v>
      </c>
      <c r="H1102" s="127">
        <v>0</v>
      </c>
      <c r="I1102" s="127">
        <v>0</v>
      </c>
      <c r="J1102" s="127">
        <v>0</v>
      </c>
      <c r="K1102" s="127">
        <v>0</v>
      </c>
      <c r="L1102" s="127">
        <v>0</v>
      </c>
      <c r="M1102" s="156" t="s">
        <v>18</v>
      </c>
      <c r="N1102" s="156" t="s">
        <v>18</v>
      </c>
      <c r="O1102" s="158" t="s">
        <v>18</v>
      </c>
      <c r="P1102" s="156" t="s">
        <v>18</v>
      </c>
      <c r="Q1102" s="127" t="s">
        <v>18</v>
      </c>
      <c r="R1102" s="156" t="s">
        <v>18</v>
      </c>
      <c r="S1102" s="127" t="s">
        <v>18</v>
      </c>
    </row>
    <row r="1103" spans="1:19" s="1" customFormat="1">
      <c r="A1103" s="4" t="s">
        <v>20</v>
      </c>
      <c r="B1103" s="2" t="s">
        <v>414</v>
      </c>
      <c r="C1103" s="3" t="s">
        <v>1548</v>
      </c>
      <c r="D1103" s="3" t="s">
        <v>1549</v>
      </c>
      <c r="E1103" s="153">
        <v>4500</v>
      </c>
      <c r="F1103" s="154">
        <v>0.05</v>
      </c>
      <c r="G1103" s="153">
        <v>4275</v>
      </c>
      <c r="H1103" s="127">
        <v>0</v>
      </c>
      <c r="I1103" s="127">
        <v>0</v>
      </c>
      <c r="J1103" s="127">
        <v>0</v>
      </c>
      <c r="K1103" s="127">
        <v>0</v>
      </c>
      <c r="L1103" s="127">
        <v>0</v>
      </c>
      <c r="M1103" s="156" t="s">
        <v>18</v>
      </c>
      <c r="N1103" s="127" t="s">
        <v>18</v>
      </c>
      <c r="O1103" s="127" t="s">
        <v>18</v>
      </c>
      <c r="P1103" s="127" t="s">
        <v>18</v>
      </c>
      <c r="Q1103" s="127" t="s">
        <v>18</v>
      </c>
      <c r="R1103" s="127" t="s">
        <v>18</v>
      </c>
      <c r="S1103" s="127" t="s">
        <v>18</v>
      </c>
    </row>
    <row r="1104" spans="1:19" s="1" customFormat="1">
      <c r="A1104" s="4" t="s">
        <v>20</v>
      </c>
      <c r="B1104" s="2" t="s">
        <v>414</v>
      </c>
      <c r="C1104" s="3" t="s">
        <v>1550</v>
      </c>
      <c r="D1104" s="3" t="s">
        <v>1551</v>
      </c>
      <c r="E1104" s="153">
        <v>4615</v>
      </c>
      <c r="F1104" s="154">
        <v>0.05</v>
      </c>
      <c r="G1104" s="153">
        <v>4384.25</v>
      </c>
      <c r="H1104" s="127">
        <v>0</v>
      </c>
      <c r="I1104" s="127">
        <v>0</v>
      </c>
      <c r="J1104" s="127">
        <v>0</v>
      </c>
      <c r="K1104" s="127">
        <v>0</v>
      </c>
      <c r="L1104" s="127">
        <v>0</v>
      </c>
      <c r="M1104" s="156" t="s">
        <v>18</v>
      </c>
      <c r="N1104" s="127" t="s">
        <v>18</v>
      </c>
      <c r="O1104" s="127" t="s">
        <v>18</v>
      </c>
      <c r="P1104" s="127" t="s">
        <v>18</v>
      </c>
      <c r="Q1104" s="127" t="s">
        <v>18</v>
      </c>
      <c r="R1104" s="127" t="s">
        <v>18</v>
      </c>
      <c r="S1104" s="127" t="s">
        <v>18</v>
      </c>
    </row>
    <row r="1105" spans="1:19" s="1" customFormat="1">
      <c r="A1105" s="4" t="s">
        <v>20</v>
      </c>
      <c r="B1105" s="2" t="s">
        <v>414</v>
      </c>
      <c r="C1105" s="3" t="s">
        <v>1552</v>
      </c>
      <c r="D1105" s="3" t="s">
        <v>1553</v>
      </c>
      <c r="E1105" s="153">
        <v>4095</v>
      </c>
      <c r="F1105" s="154">
        <v>0.05</v>
      </c>
      <c r="G1105" s="153">
        <v>3890.25</v>
      </c>
      <c r="H1105" s="127">
        <v>0</v>
      </c>
      <c r="I1105" s="127">
        <v>0</v>
      </c>
      <c r="J1105" s="127">
        <v>0</v>
      </c>
      <c r="K1105" s="127">
        <v>0</v>
      </c>
      <c r="L1105" s="127">
        <v>0</v>
      </c>
      <c r="M1105" s="156" t="s">
        <v>18</v>
      </c>
      <c r="N1105" s="127" t="s">
        <v>18</v>
      </c>
      <c r="O1105" s="127" t="s">
        <v>18</v>
      </c>
      <c r="P1105" s="127" t="s">
        <v>18</v>
      </c>
      <c r="Q1105" s="127" t="s">
        <v>18</v>
      </c>
      <c r="R1105" s="127" t="s">
        <v>18</v>
      </c>
      <c r="S1105" s="127" t="s">
        <v>18</v>
      </c>
    </row>
    <row r="1106" spans="1:19" s="1" customFormat="1">
      <c r="A1106" s="4" t="s">
        <v>20</v>
      </c>
      <c r="B1106" s="2" t="s">
        <v>414</v>
      </c>
      <c r="C1106" s="3" t="s">
        <v>1554</v>
      </c>
      <c r="D1106" s="3" t="s">
        <v>1555</v>
      </c>
      <c r="E1106" s="153">
        <v>4195</v>
      </c>
      <c r="F1106" s="154">
        <v>0.05</v>
      </c>
      <c r="G1106" s="153">
        <v>3985.25</v>
      </c>
      <c r="H1106" s="127">
        <v>0</v>
      </c>
      <c r="I1106" s="127">
        <v>0</v>
      </c>
      <c r="J1106" s="127">
        <v>0</v>
      </c>
      <c r="K1106" s="127">
        <v>0</v>
      </c>
      <c r="L1106" s="127">
        <v>0</v>
      </c>
      <c r="M1106" s="156" t="s">
        <v>18</v>
      </c>
      <c r="N1106" s="127" t="s">
        <v>18</v>
      </c>
      <c r="O1106" s="127" t="s">
        <v>18</v>
      </c>
      <c r="P1106" s="127" t="s">
        <v>18</v>
      </c>
      <c r="Q1106" s="127" t="s">
        <v>18</v>
      </c>
      <c r="R1106" s="127" t="s">
        <v>18</v>
      </c>
      <c r="S1106" s="127" t="s">
        <v>18</v>
      </c>
    </row>
    <row r="1107" spans="1:19" s="1" customFormat="1">
      <c r="A1107" s="4" t="s">
        <v>20</v>
      </c>
      <c r="B1107" s="2" t="s">
        <v>414</v>
      </c>
      <c r="C1107" s="3" t="s">
        <v>1556</v>
      </c>
      <c r="D1107" s="3" t="s">
        <v>1557</v>
      </c>
      <c r="E1107" s="153">
        <v>4400</v>
      </c>
      <c r="F1107" s="154">
        <v>0.05</v>
      </c>
      <c r="G1107" s="153">
        <v>4180</v>
      </c>
      <c r="H1107" s="127">
        <v>0</v>
      </c>
      <c r="I1107" s="127">
        <v>0</v>
      </c>
      <c r="J1107" s="127">
        <v>0</v>
      </c>
      <c r="K1107" s="127">
        <v>0</v>
      </c>
      <c r="L1107" s="127">
        <v>0</v>
      </c>
      <c r="M1107" s="156" t="s">
        <v>18</v>
      </c>
      <c r="N1107" s="127" t="s">
        <v>18</v>
      </c>
      <c r="O1107" s="127" t="s">
        <v>18</v>
      </c>
      <c r="P1107" s="127" t="s">
        <v>18</v>
      </c>
      <c r="Q1107" s="127" t="s">
        <v>18</v>
      </c>
      <c r="R1107" s="127" t="s">
        <v>18</v>
      </c>
      <c r="S1107" s="127" t="s">
        <v>18</v>
      </c>
    </row>
    <row r="1108" spans="1:19" s="1" customFormat="1">
      <c r="A1108" s="4" t="s">
        <v>20</v>
      </c>
      <c r="B1108" s="2" t="s">
        <v>414</v>
      </c>
      <c r="C1108" s="3" t="s">
        <v>1558</v>
      </c>
      <c r="D1108" s="3" t="s">
        <v>1559</v>
      </c>
      <c r="E1108" s="153">
        <v>525</v>
      </c>
      <c r="F1108" s="154">
        <v>0.05</v>
      </c>
      <c r="G1108" s="153">
        <v>498.75</v>
      </c>
      <c r="H1108" s="127">
        <v>0</v>
      </c>
      <c r="I1108" s="127">
        <v>0</v>
      </c>
      <c r="J1108" s="127">
        <v>0</v>
      </c>
      <c r="K1108" s="127">
        <v>0</v>
      </c>
      <c r="L1108" s="127">
        <v>0</v>
      </c>
      <c r="M1108" s="156" t="s">
        <v>18</v>
      </c>
      <c r="N1108" s="127" t="s">
        <v>18</v>
      </c>
      <c r="O1108" s="158" t="s">
        <v>18</v>
      </c>
      <c r="P1108" s="127" t="s">
        <v>18</v>
      </c>
      <c r="Q1108" s="127" t="s">
        <v>18</v>
      </c>
      <c r="R1108" s="158" t="s">
        <v>18</v>
      </c>
      <c r="S1108" s="127" t="s">
        <v>18</v>
      </c>
    </row>
    <row r="1109" spans="1:19" s="1" customFormat="1">
      <c r="A1109" s="4" t="s">
        <v>20</v>
      </c>
      <c r="B1109" s="2" t="s">
        <v>414</v>
      </c>
      <c r="C1109" s="3" t="s">
        <v>1560</v>
      </c>
      <c r="D1109" s="3" t="s">
        <v>1561</v>
      </c>
      <c r="E1109" s="153">
        <v>360</v>
      </c>
      <c r="F1109" s="154">
        <v>0.05</v>
      </c>
      <c r="G1109" s="153">
        <v>342</v>
      </c>
      <c r="H1109" s="127">
        <v>0</v>
      </c>
      <c r="I1109" s="127">
        <v>0</v>
      </c>
      <c r="J1109" s="127">
        <v>0</v>
      </c>
      <c r="K1109" s="127">
        <v>0</v>
      </c>
      <c r="L1109" s="127">
        <v>0</v>
      </c>
      <c r="M1109" s="156" t="s">
        <v>18</v>
      </c>
      <c r="N1109" s="127" t="s">
        <v>18</v>
      </c>
      <c r="O1109" s="158" t="s">
        <v>18</v>
      </c>
      <c r="P1109" s="127" t="s">
        <v>18</v>
      </c>
      <c r="Q1109" s="127" t="s">
        <v>18</v>
      </c>
      <c r="R1109" s="158" t="s">
        <v>18</v>
      </c>
      <c r="S1109" s="127" t="s">
        <v>18</v>
      </c>
    </row>
    <row r="1110" spans="1:19" s="1" customFormat="1">
      <c r="A1110" s="4" t="s">
        <v>20</v>
      </c>
      <c r="B1110" s="2" t="s">
        <v>414</v>
      </c>
      <c r="C1110" s="3" t="s">
        <v>1562</v>
      </c>
      <c r="D1110" s="3" t="s">
        <v>1563</v>
      </c>
      <c r="E1110" s="153">
        <v>300</v>
      </c>
      <c r="F1110" s="154">
        <v>0.05</v>
      </c>
      <c r="G1110" s="153">
        <v>285</v>
      </c>
      <c r="H1110" s="127">
        <v>0</v>
      </c>
      <c r="I1110" s="127">
        <v>0</v>
      </c>
      <c r="J1110" s="127">
        <v>0</v>
      </c>
      <c r="K1110" s="127">
        <v>0</v>
      </c>
      <c r="L1110" s="127">
        <v>0</v>
      </c>
      <c r="M1110" s="156" t="s">
        <v>18</v>
      </c>
      <c r="N1110" s="127" t="s">
        <v>18</v>
      </c>
      <c r="O1110" s="158" t="s">
        <v>18</v>
      </c>
      <c r="P1110" s="127" t="s">
        <v>18</v>
      </c>
      <c r="Q1110" s="127" t="s">
        <v>18</v>
      </c>
      <c r="R1110" s="158" t="s">
        <v>18</v>
      </c>
      <c r="S1110" s="127" t="s">
        <v>18</v>
      </c>
    </row>
    <row r="1111" spans="1:19" s="1" customFormat="1">
      <c r="A1111" s="4" t="s">
        <v>20</v>
      </c>
      <c r="B1111" s="2" t="s">
        <v>414</v>
      </c>
      <c r="C1111" s="3" t="s">
        <v>1564</v>
      </c>
      <c r="D1111" s="3" t="s">
        <v>1565</v>
      </c>
      <c r="E1111" s="153">
        <v>1000</v>
      </c>
      <c r="F1111" s="154">
        <v>0.05</v>
      </c>
      <c r="G1111" s="153">
        <v>950</v>
      </c>
      <c r="H1111" s="127">
        <v>0</v>
      </c>
      <c r="I1111" s="127">
        <v>0</v>
      </c>
      <c r="J1111" s="127">
        <v>0</v>
      </c>
      <c r="K1111" s="127">
        <v>0</v>
      </c>
      <c r="L1111" s="127">
        <v>0</v>
      </c>
      <c r="M1111" s="156" t="s">
        <v>18</v>
      </c>
      <c r="N1111" s="127" t="s">
        <v>18</v>
      </c>
      <c r="O1111" s="158" t="s">
        <v>18</v>
      </c>
      <c r="P1111" s="127" t="s">
        <v>18</v>
      </c>
      <c r="Q1111" s="127" t="s">
        <v>18</v>
      </c>
      <c r="R1111" s="158" t="s">
        <v>18</v>
      </c>
      <c r="S1111" s="127" t="s">
        <v>18</v>
      </c>
    </row>
    <row r="1112" spans="1:19" s="1" customFormat="1">
      <c r="A1112" s="4" t="s">
        <v>20</v>
      </c>
      <c r="B1112" s="228" t="s">
        <v>414</v>
      </c>
      <c r="C1112" s="230" t="s">
        <v>3279</v>
      </c>
      <c r="D1112" s="231" t="s">
        <v>3280</v>
      </c>
      <c r="E1112" s="153">
        <v>4250</v>
      </c>
      <c r="F1112" s="154">
        <v>0.05</v>
      </c>
      <c r="G1112" s="156">
        <f>E1112-(E1112*F1112)</f>
        <v>4037.5</v>
      </c>
      <c r="H1112" s="126">
        <v>0</v>
      </c>
      <c r="I1112" s="126">
        <v>0</v>
      </c>
      <c r="J1112" s="126">
        <v>0</v>
      </c>
      <c r="K1112" s="126">
        <v>0</v>
      </c>
      <c r="L1112" s="126">
        <v>0</v>
      </c>
      <c r="M1112" s="153" t="s">
        <v>18</v>
      </c>
      <c r="N1112" s="126" t="s">
        <v>18</v>
      </c>
      <c r="O1112" s="155" t="s">
        <v>18</v>
      </c>
      <c r="P1112" s="126" t="s">
        <v>18</v>
      </c>
      <c r="Q1112" s="126" t="s">
        <v>18</v>
      </c>
      <c r="R1112" s="155" t="s">
        <v>18</v>
      </c>
      <c r="S1112" s="126" t="s">
        <v>18</v>
      </c>
    </row>
    <row r="1113" spans="1:19" s="1" customFormat="1" ht="29">
      <c r="A1113" s="4" t="s">
        <v>20</v>
      </c>
      <c r="B1113" s="2" t="s">
        <v>414</v>
      </c>
      <c r="C1113" s="4" t="s">
        <v>1566</v>
      </c>
      <c r="D1113" s="4" t="s">
        <v>1567</v>
      </c>
      <c r="E1113" s="153">
        <v>3000</v>
      </c>
      <c r="F1113" s="154">
        <v>0.05</v>
      </c>
      <c r="G1113" s="153">
        <v>2850</v>
      </c>
      <c r="H1113" s="127">
        <v>0</v>
      </c>
      <c r="I1113" s="127">
        <v>0</v>
      </c>
      <c r="J1113" s="127">
        <v>0</v>
      </c>
      <c r="K1113" s="127">
        <v>0</v>
      </c>
      <c r="L1113" s="127">
        <v>0</v>
      </c>
      <c r="M1113" s="156" t="s">
        <v>18</v>
      </c>
      <c r="N1113" s="156" t="s">
        <v>18</v>
      </c>
      <c r="O1113" s="158" t="s">
        <v>18</v>
      </c>
      <c r="P1113" s="156" t="s">
        <v>18</v>
      </c>
      <c r="Q1113" s="127" t="s">
        <v>18</v>
      </c>
      <c r="R1113" s="156" t="s">
        <v>18</v>
      </c>
      <c r="S1113" s="127" t="s">
        <v>18</v>
      </c>
    </row>
    <row r="1114" spans="1:19" s="1" customFormat="1" ht="29">
      <c r="A1114" s="4" t="s">
        <v>20</v>
      </c>
      <c r="B1114" s="2" t="s">
        <v>414</v>
      </c>
      <c r="C1114" s="4" t="s">
        <v>1568</v>
      </c>
      <c r="D1114" s="4" t="s">
        <v>1569</v>
      </c>
      <c r="E1114" s="153">
        <v>4000</v>
      </c>
      <c r="F1114" s="154">
        <v>0.05</v>
      </c>
      <c r="G1114" s="153">
        <v>3800</v>
      </c>
      <c r="H1114" s="127">
        <v>0</v>
      </c>
      <c r="I1114" s="127">
        <v>0</v>
      </c>
      <c r="J1114" s="127">
        <v>0</v>
      </c>
      <c r="K1114" s="127">
        <v>0</v>
      </c>
      <c r="L1114" s="127">
        <v>0</v>
      </c>
      <c r="M1114" s="156" t="s">
        <v>18</v>
      </c>
      <c r="N1114" s="156" t="s">
        <v>18</v>
      </c>
      <c r="O1114" s="158" t="s">
        <v>18</v>
      </c>
      <c r="P1114" s="156" t="s">
        <v>18</v>
      </c>
      <c r="Q1114" s="127" t="s">
        <v>18</v>
      </c>
      <c r="R1114" s="156" t="s">
        <v>18</v>
      </c>
      <c r="S1114" s="127" t="s">
        <v>18</v>
      </c>
    </row>
    <row r="1115" spans="1:19" s="1" customFormat="1" ht="29">
      <c r="A1115" s="4" t="s">
        <v>20</v>
      </c>
      <c r="B1115" s="2" t="s">
        <v>414</v>
      </c>
      <c r="C1115" s="4" t="s">
        <v>1570</v>
      </c>
      <c r="D1115" s="4" t="s">
        <v>1571</v>
      </c>
      <c r="E1115" s="153">
        <v>5000</v>
      </c>
      <c r="F1115" s="154">
        <v>0.05</v>
      </c>
      <c r="G1115" s="153">
        <v>4750</v>
      </c>
      <c r="H1115" s="127">
        <v>0</v>
      </c>
      <c r="I1115" s="127">
        <v>0</v>
      </c>
      <c r="J1115" s="127">
        <v>0</v>
      </c>
      <c r="K1115" s="127">
        <v>0</v>
      </c>
      <c r="L1115" s="127">
        <v>0</v>
      </c>
      <c r="M1115" s="156" t="s">
        <v>18</v>
      </c>
      <c r="N1115" s="156" t="s">
        <v>18</v>
      </c>
      <c r="O1115" s="158" t="s">
        <v>18</v>
      </c>
      <c r="P1115" s="156" t="s">
        <v>18</v>
      </c>
      <c r="Q1115" s="127" t="s">
        <v>18</v>
      </c>
      <c r="R1115" s="156" t="s">
        <v>18</v>
      </c>
      <c r="S1115" s="127" t="s">
        <v>18</v>
      </c>
    </row>
    <row r="1116" spans="1:19" s="1" customFormat="1">
      <c r="A1116" s="293" t="s">
        <v>20</v>
      </c>
      <c r="B1116" s="293" t="s">
        <v>414</v>
      </c>
      <c r="C1116" s="4" t="s">
        <v>1572</v>
      </c>
      <c r="D1116" s="290" t="s">
        <v>1573</v>
      </c>
      <c r="E1116" s="153" t="s">
        <v>18</v>
      </c>
      <c r="F1116" s="155" t="s">
        <v>18</v>
      </c>
      <c r="G1116" s="153" t="s">
        <v>18</v>
      </c>
      <c r="H1116" s="127">
        <v>0</v>
      </c>
      <c r="I1116" s="127">
        <v>0</v>
      </c>
      <c r="J1116" s="127">
        <v>0</v>
      </c>
      <c r="K1116" s="127">
        <v>0</v>
      </c>
      <c r="L1116" s="127">
        <v>0</v>
      </c>
      <c r="M1116" s="156" t="s">
        <v>18</v>
      </c>
      <c r="N1116" s="158" t="s">
        <v>18</v>
      </c>
      <c r="O1116" s="158" t="s">
        <v>18</v>
      </c>
      <c r="P1116" s="158" t="s">
        <v>18</v>
      </c>
      <c r="Q1116" s="127">
        <v>1476</v>
      </c>
      <c r="R1116" s="158" t="s">
        <v>18</v>
      </c>
      <c r="S1116" s="127">
        <v>1476</v>
      </c>
    </row>
    <row r="1117" spans="1:19" s="1" customFormat="1" ht="29">
      <c r="A1117" s="4" t="s">
        <v>20</v>
      </c>
      <c r="B1117" s="2" t="s">
        <v>414</v>
      </c>
      <c r="C1117" s="4" t="s">
        <v>1574</v>
      </c>
      <c r="D1117" s="4" t="s">
        <v>1575</v>
      </c>
      <c r="E1117" s="153" t="s">
        <v>18</v>
      </c>
      <c r="F1117" s="154" t="s">
        <v>18</v>
      </c>
      <c r="G1117" s="153" t="s">
        <v>18</v>
      </c>
      <c r="H1117" s="127">
        <v>0</v>
      </c>
      <c r="I1117" s="127">
        <v>0</v>
      </c>
      <c r="J1117" s="127">
        <v>0</v>
      </c>
      <c r="K1117" s="127">
        <v>0</v>
      </c>
      <c r="L1117" s="127">
        <v>0</v>
      </c>
      <c r="M1117" s="156" t="s">
        <v>18</v>
      </c>
      <c r="N1117" s="156" t="s">
        <v>18</v>
      </c>
      <c r="O1117" s="158" t="s">
        <v>18</v>
      </c>
      <c r="P1117" s="156" t="s">
        <v>18</v>
      </c>
      <c r="Q1117" s="127">
        <v>360</v>
      </c>
      <c r="R1117" s="156" t="s">
        <v>18</v>
      </c>
      <c r="S1117" s="127">
        <v>360</v>
      </c>
    </row>
    <row r="1118" spans="1:19" s="1" customFormat="1" ht="29">
      <c r="A1118" s="4" t="s">
        <v>20</v>
      </c>
      <c r="B1118" s="2" t="s">
        <v>414</v>
      </c>
      <c r="C1118" s="4" t="s">
        <v>1576</v>
      </c>
      <c r="D1118" s="4" t="s">
        <v>1577</v>
      </c>
      <c r="E1118" s="153" t="s">
        <v>18</v>
      </c>
      <c r="F1118" s="154" t="s">
        <v>18</v>
      </c>
      <c r="G1118" s="153" t="s">
        <v>18</v>
      </c>
      <c r="H1118" s="127">
        <v>0</v>
      </c>
      <c r="I1118" s="127">
        <v>0</v>
      </c>
      <c r="J1118" s="127">
        <v>0</v>
      </c>
      <c r="K1118" s="127">
        <v>0</v>
      </c>
      <c r="L1118" s="127">
        <v>0</v>
      </c>
      <c r="M1118" s="156" t="s">
        <v>18</v>
      </c>
      <c r="N1118" s="156" t="s">
        <v>18</v>
      </c>
      <c r="O1118" s="158" t="s">
        <v>18</v>
      </c>
      <c r="P1118" s="156" t="s">
        <v>18</v>
      </c>
      <c r="Q1118" s="127">
        <v>780</v>
      </c>
      <c r="R1118" s="156" t="s">
        <v>18</v>
      </c>
      <c r="S1118" s="127">
        <v>780</v>
      </c>
    </row>
    <row r="1119" spans="1:19" s="1" customFormat="1">
      <c r="A1119" s="4" t="s">
        <v>20</v>
      </c>
      <c r="B1119" s="2" t="s">
        <v>414</v>
      </c>
      <c r="C1119" s="3" t="s">
        <v>1578</v>
      </c>
      <c r="D1119" s="3" t="s">
        <v>1579</v>
      </c>
      <c r="E1119" s="153">
        <v>5665</v>
      </c>
      <c r="F1119" s="154">
        <v>0.05</v>
      </c>
      <c r="G1119" s="153">
        <v>5381.75</v>
      </c>
      <c r="H1119" s="127">
        <v>0</v>
      </c>
      <c r="I1119" s="199">
        <v>0</v>
      </c>
      <c r="J1119" s="127">
        <v>0</v>
      </c>
      <c r="K1119" s="127">
        <v>0</v>
      </c>
      <c r="L1119" s="127">
        <v>0</v>
      </c>
      <c r="M1119" s="156" t="s">
        <v>18</v>
      </c>
      <c r="N1119" s="156" t="s">
        <v>18</v>
      </c>
      <c r="O1119" s="156" t="s">
        <v>18</v>
      </c>
      <c r="P1119" s="156" t="s">
        <v>18</v>
      </c>
      <c r="Q1119" s="127" t="s">
        <v>18</v>
      </c>
      <c r="R1119" s="156" t="s">
        <v>18</v>
      </c>
      <c r="S1119" s="127" t="s">
        <v>18</v>
      </c>
    </row>
    <row r="1120" spans="1:19" s="1" customFormat="1">
      <c r="A1120" s="293" t="s">
        <v>20</v>
      </c>
      <c r="B1120" s="293" t="s">
        <v>414</v>
      </c>
      <c r="C1120" s="4" t="s">
        <v>1584</v>
      </c>
      <c r="D1120" s="290" t="s">
        <v>1585</v>
      </c>
      <c r="E1120" s="153">
        <v>18900</v>
      </c>
      <c r="F1120" s="154">
        <v>0.05</v>
      </c>
      <c r="G1120" s="153">
        <v>17955</v>
      </c>
      <c r="H1120" s="193">
        <v>1002</v>
      </c>
      <c r="I1120" s="192">
        <v>0</v>
      </c>
      <c r="J1120" s="127">
        <v>0</v>
      </c>
      <c r="K1120" s="192">
        <v>0</v>
      </c>
      <c r="L1120" s="174">
        <v>750</v>
      </c>
      <c r="M1120" s="156" t="s">
        <v>18</v>
      </c>
      <c r="N1120" s="158" t="s">
        <v>18</v>
      </c>
      <c r="O1120" s="158" t="s">
        <v>18</v>
      </c>
      <c r="P1120" s="158" t="s">
        <v>18</v>
      </c>
      <c r="Q1120" s="127" t="s">
        <v>18</v>
      </c>
      <c r="R1120" s="158" t="s">
        <v>18</v>
      </c>
      <c r="S1120" s="196" t="s">
        <v>18</v>
      </c>
    </row>
    <row r="1121" spans="1:19" s="1" customFormat="1">
      <c r="A1121" s="293" t="s">
        <v>20</v>
      </c>
      <c r="B1121" s="293" t="s">
        <v>414</v>
      </c>
      <c r="C1121" s="4" t="s">
        <v>1586</v>
      </c>
      <c r="D1121" s="290" t="s">
        <v>1587</v>
      </c>
      <c r="E1121" s="153">
        <v>18900</v>
      </c>
      <c r="F1121" s="154">
        <v>0.05</v>
      </c>
      <c r="G1121" s="153">
        <v>17955</v>
      </c>
      <c r="H1121" s="193">
        <v>1002</v>
      </c>
      <c r="I1121" s="192">
        <v>0</v>
      </c>
      <c r="J1121" s="127">
        <v>0</v>
      </c>
      <c r="K1121" s="192">
        <v>0</v>
      </c>
      <c r="L1121" s="174">
        <v>750</v>
      </c>
      <c r="M1121" s="156" t="s">
        <v>18</v>
      </c>
      <c r="N1121" s="158" t="s">
        <v>18</v>
      </c>
      <c r="O1121" s="158" t="s">
        <v>18</v>
      </c>
      <c r="P1121" s="158" t="s">
        <v>18</v>
      </c>
      <c r="Q1121" s="127" t="s">
        <v>18</v>
      </c>
      <c r="R1121" s="158" t="s">
        <v>18</v>
      </c>
      <c r="S1121" s="196" t="s">
        <v>18</v>
      </c>
    </row>
    <row r="1122" spans="1:19" s="1" customFormat="1">
      <c r="A1122" s="293" t="s">
        <v>20</v>
      </c>
      <c r="B1122" s="293" t="s">
        <v>414</v>
      </c>
      <c r="C1122" s="4" t="s">
        <v>1588</v>
      </c>
      <c r="D1122" s="290" t="s">
        <v>1589</v>
      </c>
      <c r="E1122" s="153">
        <v>18900</v>
      </c>
      <c r="F1122" s="154">
        <v>0.05</v>
      </c>
      <c r="G1122" s="153">
        <v>17955</v>
      </c>
      <c r="H1122" s="193">
        <v>1002</v>
      </c>
      <c r="I1122" s="192">
        <v>0</v>
      </c>
      <c r="J1122" s="127">
        <v>0</v>
      </c>
      <c r="K1122" s="192">
        <v>0</v>
      </c>
      <c r="L1122" s="174">
        <v>750</v>
      </c>
      <c r="M1122" s="156" t="s">
        <v>18</v>
      </c>
      <c r="N1122" s="158" t="s">
        <v>18</v>
      </c>
      <c r="O1122" s="158" t="s">
        <v>18</v>
      </c>
      <c r="P1122" s="158" t="s">
        <v>18</v>
      </c>
      <c r="Q1122" s="127" t="s">
        <v>18</v>
      </c>
      <c r="R1122" s="158" t="s">
        <v>18</v>
      </c>
      <c r="S1122" s="196" t="s">
        <v>18</v>
      </c>
    </row>
    <row r="1123" spans="1:19" s="1" customFormat="1">
      <c r="A1123" s="293" t="s">
        <v>20</v>
      </c>
      <c r="B1123" s="293" t="s">
        <v>414</v>
      </c>
      <c r="C1123" s="4" t="s">
        <v>1590</v>
      </c>
      <c r="D1123" s="290" t="s">
        <v>1589</v>
      </c>
      <c r="E1123" s="153">
        <v>18900</v>
      </c>
      <c r="F1123" s="154">
        <v>0.05</v>
      </c>
      <c r="G1123" s="153">
        <v>17955</v>
      </c>
      <c r="H1123" s="193">
        <v>1002</v>
      </c>
      <c r="I1123" s="192">
        <v>0</v>
      </c>
      <c r="J1123" s="127">
        <v>0</v>
      </c>
      <c r="K1123" s="192">
        <v>0</v>
      </c>
      <c r="L1123" s="174">
        <v>750</v>
      </c>
      <c r="M1123" s="156" t="s">
        <v>18</v>
      </c>
      <c r="N1123" s="158" t="s">
        <v>18</v>
      </c>
      <c r="O1123" s="158" t="s">
        <v>18</v>
      </c>
      <c r="P1123" s="158" t="s">
        <v>18</v>
      </c>
      <c r="Q1123" s="127" t="s">
        <v>18</v>
      </c>
      <c r="R1123" s="158" t="s">
        <v>18</v>
      </c>
      <c r="S1123" s="196" t="s">
        <v>18</v>
      </c>
    </row>
    <row r="1124" spans="1:19" s="1" customFormat="1">
      <c r="A1124" s="4" t="s">
        <v>20</v>
      </c>
      <c r="B1124" s="2" t="s">
        <v>414</v>
      </c>
      <c r="C1124" s="3" t="s">
        <v>1591</v>
      </c>
      <c r="D1124" s="3" t="s">
        <v>1592</v>
      </c>
      <c r="E1124" s="153">
        <v>250</v>
      </c>
      <c r="F1124" s="154">
        <v>0.05</v>
      </c>
      <c r="G1124" s="153">
        <v>237.5</v>
      </c>
      <c r="H1124" s="127">
        <v>0</v>
      </c>
      <c r="I1124" s="127">
        <v>0</v>
      </c>
      <c r="J1124" s="127">
        <v>0</v>
      </c>
      <c r="K1124" s="127">
        <v>0</v>
      </c>
      <c r="L1124" s="127">
        <v>0</v>
      </c>
      <c r="M1124" s="156" t="s">
        <v>18</v>
      </c>
      <c r="N1124" s="127" t="s">
        <v>18</v>
      </c>
      <c r="O1124" s="158" t="s">
        <v>18</v>
      </c>
      <c r="P1124" s="127" t="s">
        <v>18</v>
      </c>
      <c r="Q1124" s="127" t="s">
        <v>18</v>
      </c>
      <c r="R1124" s="158" t="s">
        <v>18</v>
      </c>
      <c r="S1124" s="127" t="s">
        <v>18</v>
      </c>
    </row>
    <row r="1125" spans="1:19" s="1" customFormat="1">
      <c r="A1125" s="4" t="s">
        <v>20</v>
      </c>
      <c r="B1125" s="2" t="s">
        <v>414</v>
      </c>
      <c r="C1125" s="3" t="s">
        <v>1593</v>
      </c>
      <c r="D1125" s="3" t="s">
        <v>1594</v>
      </c>
      <c r="E1125" s="153">
        <v>3150</v>
      </c>
      <c r="F1125" s="154">
        <v>0.05</v>
      </c>
      <c r="G1125" s="153">
        <v>2992.5</v>
      </c>
      <c r="H1125" s="127">
        <v>0</v>
      </c>
      <c r="I1125" s="127">
        <v>0</v>
      </c>
      <c r="J1125" s="127">
        <v>0</v>
      </c>
      <c r="K1125" s="127">
        <v>0</v>
      </c>
      <c r="L1125" s="127">
        <v>0</v>
      </c>
      <c r="M1125" s="156" t="s">
        <v>18</v>
      </c>
      <c r="N1125" s="127" t="s">
        <v>18</v>
      </c>
      <c r="O1125" s="158" t="s">
        <v>18</v>
      </c>
      <c r="P1125" s="127" t="s">
        <v>18</v>
      </c>
      <c r="Q1125" s="127" t="s">
        <v>18</v>
      </c>
      <c r="R1125" s="158" t="s">
        <v>18</v>
      </c>
      <c r="S1125" s="127" t="s">
        <v>18</v>
      </c>
    </row>
    <row r="1126" spans="1:19" s="1" customFormat="1">
      <c r="A1126" s="4" t="s">
        <v>20</v>
      </c>
      <c r="B1126" s="2" t="s">
        <v>414</v>
      </c>
      <c r="C1126" s="3" t="s">
        <v>1595</v>
      </c>
      <c r="D1126" s="3" t="s">
        <v>1596</v>
      </c>
      <c r="E1126" s="153">
        <v>2995</v>
      </c>
      <c r="F1126" s="154">
        <v>0.05</v>
      </c>
      <c r="G1126" s="153">
        <v>2845.25</v>
      </c>
      <c r="H1126" s="127">
        <v>0</v>
      </c>
      <c r="I1126" s="127">
        <v>0</v>
      </c>
      <c r="J1126" s="127">
        <v>0</v>
      </c>
      <c r="K1126" s="127">
        <v>0</v>
      </c>
      <c r="L1126" s="127">
        <v>0</v>
      </c>
      <c r="M1126" s="156" t="s">
        <v>18</v>
      </c>
      <c r="N1126" s="127" t="s">
        <v>18</v>
      </c>
      <c r="O1126" s="127" t="s">
        <v>18</v>
      </c>
      <c r="P1126" s="127" t="s">
        <v>18</v>
      </c>
      <c r="Q1126" s="127" t="s">
        <v>18</v>
      </c>
      <c r="R1126" s="127" t="s">
        <v>18</v>
      </c>
      <c r="S1126" s="127" t="s">
        <v>18</v>
      </c>
    </row>
    <row r="1127" spans="1:19" s="1" customFormat="1">
      <c r="A1127" s="4" t="s">
        <v>20</v>
      </c>
      <c r="B1127" s="2" t="s">
        <v>414</v>
      </c>
      <c r="C1127" s="3" t="s">
        <v>1597</v>
      </c>
      <c r="D1127" s="3" t="s">
        <v>1598</v>
      </c>
      <c r="E1127" s="153">
        <v>500</v>
      </c>
      <c r="F1127" s="154">
        <v>0.05</v>
      </c>
      <c r="G1127" s="153">
        <v>475</v>
      </c>
      <c r="H1127" s="127">
        <v>0</v>
      </c>
      <c r="I1127" s="127">
        <v>0</v>
      </c>
      <c r="J1127" s="127">
        <v>0</v>
      </c>
      <c r="K1127" s="127">
        <v>0</v>
      </c>
      <c r="L1127" s="127">
        <v>0</v>
      </c>
      <c r="M1127" s="156" t="s">
        <v>18</v>
      </c>
      <c r="N1127" s="127" t="s">
        <v>18</v>
      </c>
      <c r="O1127" s="158" t="s">
        <v>18</v>
      </c>
      <c r="P1127" s="127" t="s">
        <v>18</v>
      </c>
      <c r="Q1127" s="127" t="s">
        <v>18</v>
      </c>
      <c r="R1127" s="158" t="s">
        <v>18</v>
      </c>
      <c r="S1127" s="127" t="s">
        <v>18</v>
      </c>
    </row>
    <row r="1128" spans="1:19" s="1" customFormat="1">
      <c r="A1128" s="293" t="s">
        <v>20</v>
      </c>
      <c r="B1128" s="293" t="s">
        <v>414</v>
      </c>
      <c r="C1128" s="4" t="s">
        <v>1599</v>
      </c>
      <c r="D1128" s="290" t="s">
        <v>1600</v>
      </c>
      <c r="E1128" s="153">
        <v>13650</v>
      </c>
      <c r="F1128" s="154">
        <v>0.05</v>
      </c>
      <c r="G1128" s="153">
        <v>12967.5</v>
      </c>
      <c r="H1128" s="193">
        <v>1002</v>
      </c>
      <c r="I1128" s="192">
        <v>0</v>
      </c>
      <c r="J1128" s="127">
        <v>0</v>
      </c>
      <c r="K1128" s="192">
        <v>0</v>
      </c>
      <c r="L1128" s="174">
        <v>750</v>
      </c>
      <c r="M1128" s="156" t="s">
        <v>18</v>
      </c>
      <c r="N1128" s="158" t="s">
        <v>18</v>
      </c>
      <c r="O1128" s="158" t="s">
        <v>18</v>
      </c>
      <c r="P1128" s="158" t="s">
        <v>18</v>
      </c>
      <c r="Q1128" s="127" t="s">
        <v>18</v>
      </c>
      <c r="R1128" s="158" t="s">
        <v>18</v>
      </c>
      <c r="S1128" s="196" t="s">
        <v>18</v>
      </c>
    </row>
    <row r="1129" spans="1:19" s="1" customFormat="1">
      <c r="A1129" s="293" t="s">
        <v>20</v>
      </c>
      <c r="B1129" s="293" t="s">
        <v>414</v>
      </c>
      <c r="C1129" s="4" t="s">
        <v>1601</v>
      </c>
      <c r="D1129" s="290" t="s">
        <v>1602</v>
      </c>
      <c r="E1129" s="153">
        <v>13650</v>
      </c>
      <c r="F1129" s="154">
        <v>0.05</v>
      </c>
      <c r="G1129" s="153">
        <v>12967.5</v>
      </c>
      <c r="H1129" s="193">
        <v>1002</v>
      </c>
      <c r="I1129" s="192">
        <v>0</v>
      </c>
      <c r="J1129" s="127">
        <v>0</v>
      </c>
      <c r="K1129" s="192">
        <v>0</v>
      </c>
      <c r="L1129" s="174">
        <v>750</v>
      </c>
      <c r="M1129" s="156" t="s">
        <v>18</v>
      </c>
      <c r="N1129" s="158" t="s">
        <v>18</v>
      </c>
      <c r="O1129" s="158" t="s">
        <v>18</v>
      </c>
      <c r="P1129" s="158" t="s">
        <v>18</v>
      </c>
      <c r="Q1129" s="127" t="s">
        <v>18</v>
      </c>
      <c r="R1129" s="158" t="s">
        <v>18</v>
      </c>
      <c r="S1129" s="196" t="s">
        <v>18</v>
      </c>
    </row>
    <row r="1130" spans="1:19" s="1" customFormat="1">
      <c r="A1130" s="293" t="s">
        <v>20</v>
      </c>
      <c r="B1130" s="293" t="s">
        <v>414</v>
      </c>
      <c r="C1130" s="4" t="s">
        <v>1603</v>
      </c>
      <c r="D1130" s="290" t="s">
        <v>1604</v>
      </c>
      <c r="E1130" s="153">
        <v>13650</v>
      </c>
      <c r="F1130" s="154">
        <v>0.05</v>
      </c>
      <c r="G1130" s="153">
        <v>12967.5</v>
      </c>
      <c r="H1130" s="193">
        <v>1002</v>
      </c>
      <c r="I1130" s="192">
        <v>0</v>
      </c>
      <c r="J1130" s="127">
        <v>0</v>
      </c>
      <c r="K1130" s="192">
        <v>0</v>
      </c>
      <c r="L1130" s="174">
        <v>750</v>
      </c>
      <c r="M1130" s="156" t="s">
        <v>18</v>
      </c>
      <c r="N1130" s="158" t="s">
        <v>18</v>
      </c>
      <c r="O1130" s="158" t="s">
        <v>18</v>
      </c>
      <c r="P1130" s="158" t="s">
        <v>18</v>
      </c>
      <c r="Q1130" s="127" t="s">
        <v>18</v>
      </c>
      <c r="R1130" s="158" t="s">
        <v>18</v>
      </c>
      <c r="S1130" s="196" t="s">
        <v>18</v>
      </c>
    </row>
    <row r="1131" spans="1:19" s="1" customFormat="1">
      <c r="A1131" s="293" t="s">
        <v>20</v>
      </c>
      <c r="B1131" s="293" t="s">
        <v>414</v>
      </c>
      <c r="C1131" s="4" t="s">
        <v>1605</v>
      </c>
      <c r="D1131" s="290" t="s">
        <v>1606</v>
      </c>
      <c r="E1131" s="153">
        <v>13650</v>
      </c>
      <c r="F1131" s="154">
        <v>0.05</v>
      </c>
      <c r="G1131" s="153">
        <v>12967.5</v>
      </c>
      <c r="H1131" s="193">
        <v>1002</v>
      </c>
      <c r="I1131" s="192">
        <v>0</v>
      </c>
      <c r="J1131" s="127">
        <v>0</v>
      </c>
      <c r="K1131" s="192">
        <v>0</v>
      </c>
      <c r="L1131" s="174">
        <v>750</v>
      </c>
      <c r="M1131" s="156" t="s">
        <v>18</v>
      </c>
      <c r="N1131" s="158" t="s">
        <v>18</v>
      </c>
      <c r="O1131" s="158" t="s">
        <v>18</v>
      </c>
      <c r="P1131" s="158" t="s">
        <v>18</v>
      </c>
      <c r="Q1131" s="127" t="s">
        <v>18</v>
      </c>
      <c r="R1131" s="158" t="s">
        <v>18</v>
      </c>
      <c r="S1131" s="196" t="s">
        <v>18</v>
      </c>
    </row>
    <row r="1132" spans="1:19" s="1" customFormat="1">
      <c r="A1132" s="4" t="s">
        <v>20</v>
      </c>
      <c r="B1132" s="2" t="s">
        <v>414</v>
      </c>
      <c r="C1132" s="4" t="s">
        <v>1607</v>
      </c>
      <c r="D1132" s="4" t="s">
        <v>1608</v>
      </c>
      <c r="E1132" s="164">
        <v>14000</v>
      </c>
      <c r="F1132" s="154">
        <v>0.05</v>
      </c>
      <c r="G1132" s="153">
        <v>13300</v>
      </c>
      <c r="H1132" s="127">
        <v>1002</v>
      </c>
      <c r="I1132" s="127">
        <v>0</v>
      </c>
      <c r="J1132" s="127">
        <v>0</v>
      </c>
      <c r="K1132" s="127">
        <v>0</v>
      </c>
      <c r="L1132" s="127">
        <v>750</v>
      </c>
      <c r="M1132" s="156" t="s">
        <v>18</v>
      </c>
      <c r="N1132" s="156" t="s">
        <v>18</v>
      </c>
      <c r="O1132" s="156" t="s">
        <v>18</v>
      </c>
      <c r="P1132" s="156" t="s">
        <v>18</v>
      </c>
      <c r="Q1132" s="127" t="s">
        <v>18</v>
      </c>
      <c r="R1132" s="156" t="s">
        <v>18</v>
      </c>
      <c r="S1132" s="127" t="s">
        <v>18</v>
      </c>
    </row>
    <row r="1133" spans="1:19" s="1" customFormat="1">
      <c r="A1133" s="4" t="s">
        <v>20</v>
      </c>
      <c r="B1133" s="2" t="s">
        <v>414</v>
      </c>
      <c r="C1133" s="3" t="s">
        <v>1609</v>
      </c>
      <c r="D1133" s="3" t="s">
        <v>1610</v>
      </c>
      <c r="E1133" s="153">
        <v>1000</v>
      </c>
      <c r="F1133" s="154">
        <v>0.05</v>
      </c>
      <c r="G1133" s="153">
        <v>950</v>
      </c>
      <c r="H1133" s="127">
        <v>0</v>
      </c>
      <c r="I1133" s="127">
        <v>0</v>
      </c>
      <c r="J1133" s="127">
        <v>0</v>
      </c>
      <c r="K1133" s="127">
        <v>0</v>
      </c>
      <c r="L1133" s="127">
        <v>0</v>
      </c>
      <c r="M1133" s="156" t="s">
        <v>18</v>
      </c>
      <c r="N1133" s="127" t="s">
        <v>18</v>
      </c>
      <c r="O1133" s="158" t="s">
        <v>18</v>
      </c>
      <c r="P1133" s="127" t="s">
        <v>18</v>
      </c>
      <c r="Q1133" s="127" t="s">
        <v>18</v>
      </c>
      <c r="R1133" s="158" t="s">
        <v>18</v>
      </c>
      <c r="S1133" s="127" t="s">
        <v>18</v>
      </c>
    </row>
    <row r="1134" spans="1:19" s="1" customFormat="1">
      <c r="A1134" s="4" t="s">
        <v>20</v>
      </c>
      <c r="B1134" s="2" t="s">
        <v>414</v>
      </c>
      <c r="C1134" s="3" t="s">
        <v>2153</v>
      </c>
      <c r="D1134" s="3" t="s">
        <v>2154</v>
      </c>
      <c r="E1134" s="153">
        <v>500</v>
      </c>
      <c r="F1134" s="154">
        <v>0.05</v>
      </c>
      <c r="G1134" s="153">
        <v>475</v>
      </c>
      <c r="H1134" s="127">
        <v>0</v>
      </c>
      <c r="I1134" s="127">
        <v>0</v>
      </c>
      <c r="J1134" s="127">
        <v>0</v>
      </c>
      <c r="K1134" s="127">
        <v>0</v>
      </c>
      <c r="L1134" s="127">
        <v>0</v>
      </c>
      <c r="M1134" s="156" t="s">
        <v>18</v>
      </c>
      <c r="N1134" s="127" t="s">
        <v>18</v>
      </c>
      <c r="O1134" s="158" t="s">
        <v>18</v>
      </c>
      <c r="P1134" s="127" t="s">
        <v>18</v>
      </c>
      <c r="Q1134" s="127" t="s">
        <v>18</v>
      </c>
      <c r="R1134" s="158" t="s">
        <v>18</v>
      </c>
      <c r="S1134" s="127" t="s">
        <v>18</v>
      </c>
    </row>
    <row r="1135" spans="1:19" s="1" customFormat="1">
      <c r="A1135" s="4" t="s">
        <v>20</v>
      </c>
      <c r="B1135" s="2" t="s">
        <v>414</v>
      </c>
      <c r="C1135" s="3" t="s">
        <v>2155</v>
      </c>
      <c r="D1135" s="3" t="s">
        <v>2156</v>
      </c>
      <c r="E1135" s="153">
        <v>1430</v>
      </c>
      <c r="F1135" s="154">
        <v>0.05</v>
      </c>
      <c r="G1135" s="153">
        <v>1358.5</v>
      </c>
      <c r="H1135" s="127">
        <v>0</v>
      </c>
      <c r="I1135" s="127">
        <v>0</v>
      </c>
      <c r="J1135" s="127">
        <v>0</v>
      </c>
      <c r="K1135" s="127">
        <v>0</v>
      </c>
      <c r="L1135" s="127">
        <v>0</v>
      </c>
      <c r="M1135" s="156" t="s">
        <v>18</v>
      </c>
      <c r="N1135" s="127" t="s">
        <v>18</v>
      </c>
      <c r="O1135" s="158" t="s">
        <v>18</v>
      </c>
      <c r="P1135" s="127" t="s">
        <v>18</v>
      </c>
      <c r="Q1135" s="127" t="s">
        <v>18</v>
      </c>
      <c r="R1135" s="158" t="s">
        <v>18</v>
      </c>
      <c r="S1135" s="127" t="s">
        <v>18</v>
      </c>
    </row>
    <row r="1136" spans="1:19" s="1" customFormat="1">
      <c r="A1136" s="4" t="s">
        <v>20</v>
      </c>
      <c r="B1136" s="2" t="s">
        <v>414</v>
      </c>
      <c r="C1136" s="3" t="s">
        <v>2157</v>
      </c>
      <c r="D1136" s="3" t="s">
        <v>2158</v>
      </c>
      <c r="E1136" s="153">
        <v>8</v>
      </c>
      <c r="F1136" s="154">
        <v>0.05</v>
      </c>
      <c r="G1136" s="153">
        <v>7.6</v>
      </c>
      <c r="H1136" s="127">
        <v>0</v>
      </c>
      <c r="I1136" s="127">
        <v>0</v>
      </c>
      <c r="J1136" s="127">
        <v>0</v>
      </c>
      <c r="K1136" s="127">
        <v>0</v>
      </c>
      <c r="L1136" s="127">
        <v>0</v>
      </c>
      <c r="M1136" s="156" t="s">
        <v>18</v>
      </c>
      <c r="N1136" s="127" t="s">
        <v>18</v>
      </c>
      <c r="O1136" s="158" t="s">
        <v>18</v>
      </c>
      <c r="P1136" s="127" t="s">
        <v>18</v>
      </c>
      <c r="Q1136" s="127" t="s">
        <v>18</v>
      </c>
      <c r="R1136" s="158" t="s">
        <v>18</v>
      </c>
      <c r="S1136" s="127" t="s">
        <v>18</v>
      </c>
    </row>
    <row r="1137" spans="1:16214" s="1" customFormat="1">
      <c r="A1137" s="293" t="s">
        <v>20</v>
      </c>
      <c r="B1137" s="293" t="s">
        <v>414</v>
      </c>
      <c r="C1137" s="4" t="s">
        <v>2159</v>
      </c>
      <c r="D1137" s="290" t="s">
        <v>2160</v>
      </c>
      <c r="E1137" s="153" t="s">
        <v>18</v>
      </c>
      <c r="F1137" s="155" t="s">
        <v>18</v>
      </c>
      <c r="G1137" s="153" t="s">
        <v>18</v>
      </c>
      <c r="H1137" s="127">
        <v>0</v>
      </c>
      <c r="I1137" s="127">
        <v>0</v>
      </c>
      <c r="J1137" s="127">
        <v>0</v>
      </c>
      <c r="K1137" s="127">
        <v>0</v>
      </c>
      <c r="L1137" s="127">
        <v>0</v>
      </c>
      <c r="M1137" s="156" t="s">
        <v>18</v>
      </c>
      <c r="N1137" s="158" t="s">
        <v>18</v>
      </c>
      <c r="O1137" s="158" t="s">
        <v>18</v>
      </c>
      <c r="P1137" s="158" t="s">
        <v>18</v>
      </c>
      <c r="Q1137" s="127">
        <v>1475</v>
      </c>
      <c r="R1137" s="158" t="s">
        <v>18</v>
      </c>
      <c r="S1137" s="127">
        <v>1475</v>
      </c>
    </row>
    <row r="1138" spans="1:16214" s="1" customFormat="1" ht="29">
      <c r="A1138" s="4" t="s">
        <v>20</v>
      </c>
      <c r="B1138" s="2" t="s">
        <v>414</v>
      </c>
      <c r="C1138" s="3" t="s">
        <v>2161</v>
      </c>
      <c r="D1138" s="3" t="s">
        <v>2162</v>
      </c>
      <c r="E1138" s="173">
        <v>6</v>
      </c>
      <c r="F1138" s="165">
        <v>0.05</v>
      </c>
      <c r="G1138" s="153">
        <v>5.6999999999999993</v>
      </c>
      <c r="H1138" s="127">
        <v>0</v>
      </c>
      <c r="I1138" s="127">
        <v>0</v>
      </c>
      <c r="J1138" s="127">
        <v>0</v>
      </c>
      <c r="K1138" s="127">
        <v>0</v>
      </c>
      <c r="L1138" s="127">
        <v>0</v>
      </c>
      <c r="M1138" s="156" t="s">
        <v>18</v>
      </c>
      <c r="N1138" s="127" t="s">
        <v>18</v>
      </c>
      <c r="O1138" s="158" t="s">
        <v>18</v>
      </c>
      <c r="P1138" s="127" t="s">
        <v>18</v>
      </c>
      <c r="Q1138" s="127" t="s">
        <v>18</v>
      </c>
      <c r="R1138" s="158" t="s">
        <v>18</v>
      </c>
      <c r="S1138" s="127" t="s">
        <v>18</v>
      </c>
    </row>
    <row r="1139" spans="1:16214" s="1" customFormat="1">
      <c r="A1139" s="4" t="s">
        <v>20</v>
      </c>
      <c r="B1139" s="2" t="s">
        <v>414</v>
      </c>
      <c r="C1139" s="3" t="s">
        <v>2163</v>
      </c>
      <c r="D1139" s="3" t="s">
        <v>2164</v>
      </c>
      <c r="E1139" s="153">
        <v>1225</v>
      </c>
      <c r="F1139" s="154">
        <v>0.05</v>
      </c>
      <c r="G1139" s="153">
        <v>1163.75</v>
      </c>
      <c r="H1139" s="127">
        <v>0</v>
      </c>
      <c r="I1139" s="127">
        <v>0</v>
      </c>
      <c r="J1139" s="127">
        <v>0</v>
      </c>
      <c r="K1139" s="127">
        <v>0</v>
      </c>
      <c r="L1139" s="127">
        <v>0</v>
      </c>
      <c r="M1139" s="156" t="s">
        <v>18</v>
      </c>
      <c r="N1139" s="127" t="s">
        <v>18</v>
      </c>
      <c r="O1139" s="158" t="s">
        <v>18</v>
      </c>
      <c r="P1139" s="127" t="s">
        <v>18</v>
      </c>
      <c r="Q1139" s="127" t="s">
        <v>18</v>
      </c>
      <c r="R1139" s="158" t="s">
        <v>18</v>
      </c>
      <c r="S1139" s="127" t="s">
        <v>18</v>
      </c>
    </row>
    <row r="1140" spans="1:16214" s="1" customFormat="1">
      <c r="A1140" s="293" t="s">
        <v>20</v>
      </c>
      <c r="B1140" s="293" t="s">
        <v>414</v>
      </c>
      <c r="C1140" s="4" t="s">
        <v>2165</v>
      </c>
      <c r="D1140" s="290" t="s">
        <v>2166</v>
      </c>
      <c r="E1140" s="153">
        <v>13260</v>
      </c>
      <c r="F1140" s="154">
        <v>0.05</v>
      </c>
      <c r="G1140" s="153">
        <v>12597</v>
      </c>
      <c r="H1140" s="193">
        <v>1000</v>
      </c>
      <c r="I1140" s="192">
        <v>0</v>
      </c>
      <c r="J1140" s="127">
        <v>0</v>
      </c>
      <c r="K1140" s="193">
        <v>950</v>
      </c>
      <c r="L1140" s="174">
        <v>750</v>
      </c>
      <c r="M1140" s="156" t="s">
        <v>18</v>
      </c>
      <c r="N1140" s="158" t="s">
        <v>18</v>
      </c>
      <c r="O1140" s="158" t="s">
        <v>18</v>
      </c>
      <c r="P1140" s="158" t="s">
        <v>18</v>
      </c>
      <c r="Q1140" s="127" t="s">
        <v>18</v>
      </c>
      <c r="R1140" s="158" t="s">
        <v>18</v>
      </c>
      <c r="S1140" s="196" t="s">
        <v>18</v>
      </c>
    </row>
    <row r="1141" spans="1:16214" s="1" customFormat="1" ht="29">
      <c r="A1141" s="4" t="s">
        <v>20</v>
      </c>
      <c r="B1141" s="2" t="s">
        <v>414</v>
      </c>
      <c r="C1141" s="3" t="s">
        <v>2167</v>
      </c>
      <c r="D1141" s="3" t="s">
        <v>2168</v>
      </c>
      <c r="E1141" s="173">
        <v>36</v>
      </c>
      <c r="F1141" s="154">
        <v>0.05</v>
      </c>
      <c r="G1141" s="153">
        <v>34.199999999999996</v>
      </c>
      <c r="H1141" s="127">
        <v>0</v>
      </c>
      <c r="I1141" s="127">
        <v>0</v>
      </c>
      <c r="J1141" s="127">
        <v>0</v>
      </c>
      <c r="K1141" s="127">
        <v>0</v>
      </c>
      <c r="L1141" s="127">
        <v>0</v>
      </c>
      <c r="M1141" s="156" t="s">
        <v>18</v>
      </c>
      <c r="N1141" s="127" t="s">
        <v>18</v>
      </c>
      <c r="O1141" s="158" t="s">
        <v>18</v>
      </c>
      <c r="P1141" s="127" t="s">
        <v>18</v>
      </c>
      <c r="Q1141" s="127" t="s">
        <v>18</v>
      </c>
      <c r="R1141" s="158" t="s">
        <v>18</v>
      </c>
      <c r="S1141" s="127" t="s">
        <v>18</v>
      </c>
    </row>
    <row r="1142" spans="1:16214" s="1" customFormat="1">
      <c r="A1142" s="4" t="s">
        <v>20</v>
      </c>
      <c r="B1142" s="2" t="s">
        <v>414</v>
      </c>
      <c r="C1142" s="3" t="s">
        <v>2169</v>
      </c>
      <c r="D1142" s="3" t="s">
        <v>2170</v>
      </c>
      <c r="E1142" s="153">
        <v>3060</v>
      </c>
      <c r="F1142" s="154">
        <v>0.05</v>
      </c>
      <c r="G1142" s="153">
        <v>2907</v>
      </c>
      <c r="H1142" s="127">
        <v>0</v>
      </c>
      <c r="I1142" s="127">
        <v>0</v>
      </c>
      <c r="J1142" s="127">
        <v>0</v>
      </c>
      <c r="K1142" s="127">
        <v>0</v>
      </c>
      <c r="L1142" s="127">
        <v>0</v>
      </c>
      <c r="M1142" s="156" t="s">
        <v>18</v>
      </c>
      <c r="N1142" s="127" t="s">
        <v>18</v>
      </c>
      <c r="O1142" s="158" t="s">
        <v>18</v>
      </c>
      <c r="P1142" s="127" t="s">
        <v>18</v>
      </c>
      <c r="Q1142" s="127" t="s">
        <v>18</v>
      </c>
      <c r="R1142" s="158" t="s">
        <v>18</v>
      </c>
      <c r="S1142" s="127" t="s">
        <v>18</v>
      </c>
    </row>
    <row r="1143" spans="1:16214" s="1" customFormat="1">
      <c r="A1143" s="4" t="s">
        <v>20</v>
      </c>
      <c r="B1143" s="2" t="s">
        <v>414</v>
      </c>
      <c r="C1143" s="3" t="s">
        <v>2171</v>
      </c>
      <c r="D1143" s="3" t="s">
        <v>2172</v>
      </c>
      <c r="E1143" s="153">
        <v>3060</v>
      </c>
      <c r="F1143" s="154">
        <v>0.05</v>
      </c>
      <c r="G1143" s="153">
        <v>2907</v>
      </c>
      <c r="H1143" s="127">
        <v>0</v>
      </c>
      <c r="I1143" s="127">
        <v>0</v>
      </c>
      <c r="J1143" s="127">
        <v>0</v>
      </c>
      <c r="K1143" s="127">
        <v>0</v>
      </c>
      <c r="L1143" s="127">
        <v>0</v>
      </c>
      <c r="M1143" s="156" t="s">
        <v>18</v>
      </c>
      <c r="N1143" s="127" t="s">
        <v>18</v>
      </c>
      <c r="O1143" s="158" t="s">
        <v>18</v>
      </c>
      <c r="P1143" s="127" t="s">
        <v>18</v>
      </c>
      <c r="Q1143" s="127" t="s">
        <v>18</v>
      </c>
      <c r="R1143" s="158" t="s">
        <v>18</v>
      </c>
      <c r="S1143" s="127" t="s">
        <v>18</v>
      </c>
    </row>
    <row r="1144" spans="1:16214" s="1" customFormat="1">
      <c r="A1144" s="4" t="s">
        <v>20</v>
      </c>
      <c r="B1144" s="2" t="s">
        <v>414</v>
      </c>
      <c r="C1144" s="3" t="s">
        <v>2173</v>
      </c>
      <c r="D1144" s="3" t="s">
        <v>2174</v>
      </c>
      <c r="E1144" s="153">
        <v>3060</v>
      </c>
      <c r="F1144" s="154">
        <v>0.05</v>
      </c>
      <c r="G1144" s="153">
        <v>2907</v>
      </c>
      <c r="H1144" s="127">
        <v>0</v>
      </c>
      <c r="I1144" s="127">
        <v>0</v>
      </c>
      <c r="J1144" s="127">
        <v>0</v>
      </c>
      <c r="K1144" s="127">
        <v>0</v>
      </c>
      <c r="L1144" s="127">
        <v>0</v>
      </c>
      <c r="M1144" s="156" t="s">
        <v>18</v>
      </c>
      <c r="N1144" s="127" t="s">
        <v>18</v>
      </c>
      <c r="O1144" s="158" t="s">
        <v>18</v>
      </c>
      <c r="P1144" s="127" t="s">
        <v>18</v>
      </c>
      <c r="Q1144" s="127" t="s">
        <v>18</v>
      </c>
      <c r="R1144" s="158" t="s">
        <v>18</v>
      </c>
      <c r="S1144" s="127" t="s">
        <v>18</v>
      </c>
    </row>
    <row r="1145" spans="1:16214" s="1" customFormat="1">
      <c r="A1145" s="4" t="s">
        <v>20</v>
      </c>
      <c r="B1145" s="2" t="s">
        <v>414</v>
      </c>
      <c r="C1145" s="3" t="s">
        <v>2175</v>
      </c>
      <c r="D1145" s="3" t="s">
        <v>2176</v>
      </c>
      <c r="E1145" s="153">
        <v>3725</v>
      </c>
      <c r="F1145" s="154">
        <v>0.05</v>
      </c>
      <c r="G1145" s="153">
        <v>3538.75</v>
      </c>
      <c r="H1145" s="127">
        <v>0</v>
      </c>
      <c r="I1145" s="127">
        <v>0</v>
      </c>
      <c r="J1145" s="127">
        <v>0</v>
      </c>
      <c r="K1145" s="127">
        <v>0</v>
      </c>
      <c r="L1145" s="127">
        <v>0</v>
      </c>
      <c r="M1145" s="156" t="s">
        <v>18</v>
      </c>
      <c r="N1145" s="127" t="s">
        <v>18</v>
      </c>
      <c r="O1145" s="158" t="s">
        <v>18</v>
      </c>
      <c r="P1145" s="127" t="s">
        <v>18</v>
      </c>
      <c r="Q1145" s="127" t="s">
        <v>18</v>
      </c>
      <c r="R1145" s="158" t="s">
        <v>18</v>
      </c>
      <c r="S1145" s="127" t="s">
        <v>18</v>
      </c>
    </row>
    <row r="1146" spans="1:16214" s="1" customFormat="1">
      <c r="A1146" s="4" t="s">
        <v>20</v>
      </c>
      <c r="B1146" s="2" t="s">
        <v>414</v>
      </c>
      <c r="C1146" s="3" t="s">
        <v>2177</v>
      </c>
      <c r="D1146" s="3" t="s">
        <v>2178</v>
      </c>
      <c r="E1146" s="153">
        <v>3060</v>
      </c>
      <c r="F1146" s="154">
        <v>0.05</v>
      </c>
      <c r="G1146" s="153">
        <v>2907</v>
      </c>
      <c r="H1146" s="127">
        <v>0</v>
      </c>
      <c r="I1146" s="127">
        <v>0</v>
      </c>
      <c r="J1146" s="127">
        <v>0</v>
      </c>
      <c r="K1146" s="127">
        <v>0</v>
      </c>
      <c r="L1146" s="127">
        <v>0</v>
      </c>
      <c r="M1146" s="156" t="s">
        <v>18</v>
      </c>
      <c r="N1146" s="127" t="s">
        <v>18</v>
      </c>
      <c r="O1146" s="158" t="s">
        <v>18</v>
      </c>
      <c r="P1146" s="127" t="s">
        <v>18</v>
      </c>
      <c r="Q1146" s="127" t="s">
        <v>18</v>
      </c>
      <c r="R1146" s="158" t="s">
        <v>18</v>
      </c>
      <c r="S1146" s="127" t="s">
        <v>18</v>
      </c>
    </row>
    <row r="1147" spans="1:16214" s="1" customFormat="1">
      <c r="A1147" s="4" t="s">
        <v>20</v>
      </c>
      <c r="B1147" s="2" t="s">
        <v>414</v>
      </c>
      <c r="C1147" s="3" t="s">
        <v>2179</v>
      </c>
      <c r="D1147" s="3" t="s">
        <v>2180</v>
      </c>
      <c r="E1147" s="153">
        <v>3060</v>
      </c>
      <c r="F1147" s="154">
        <v>0.05</v>
      </c>
      <c r="G1147" s="153">
        <v>2907</v>
      </c>
      <c r="H1147" s="127">
        <v>0</v>
      </c>
      <c r="I1147" s="127">
        <v>0</v>
      </c>
      <c r="J1147" s="127">
        <v>0</v>
      </c>
      <c r="K1147" s="127">
        <v>0</v>
      </c>
      <c r="L1147" s="127">
        <v>0</v>
      </c>
      <c r="M1147" s="156" t="s">
        <v>18</v>
      </c>
      <c r="N1147" s="127" t="s">
        <v>18</v>
      </c>
      <c r="O1147" s="158" t="s">
        <v>18</v>
      </c>
      <c r="P1147" s="127" t="s">
        <v>18</v>
      </c>
      <c r="Q1147" s="127" t="s">
        <v>18</v>
      </c>
      <c r="R1147" s="158" t="s">
        <v>18</v>
      </c>
      <c r="S1147" s="127" t="s">
        <v>18</v>
      </c>
      <c r="T1147" s="296"/>
      <c r="U1147" s="296"/>
      <c r="V1147" s="296"/>
      <c r="W1147" s="296"/>
      <c r="X1147" s="296"/>
      <c r="Y1147" s="296"/>
      <c r="Z1147" s="296"/>
      <c r="AA1147" s="296"/>
      <c r="AB1147" s="296"/>
      <c r="AC1147" s="296"/>
      <c r="AD1147" s="296"/>
      <c r="AE1147" s="296"/>
      <c r="AF1147" s="296"/>
      <c r="AG1147" s="296"/>
      <c r="AH1147" s="296"/>
      <c r="AI1147" s="296"/>
      <c r="AJ1147" s="296"/>
      <c r="AK1147" s="296"/>
      <c r="AL1147" s="296"/>
      <c r="AM1147" s="296"/>
      <c r="AN1147" s="296"/>
      <c r="AO1147" s="296"/>
      <c r="AP1147" s="296"/>
      <c r="AQ1147" s="296"/>
      <c r="AR1147" s="296"/>
      <c r="AS1147" s="296"/>
      <c r="AT1147" s="296"/>
      <c r="AU1147" s="296"/>
      <c r="AV1147" s="296"/>
      <c r="AW1147" s="296"/>
      <c r="AX1147" s="296"/>
      <c r="AY1147" s="296"/>
      <c r="AZ1147" s="296"/>
      <c r="BA1147" s="296"/>
      <c r="BB1147" s="296"/>
      <c r="BC1147" s="296"/>
      <c r="BD1147" s="296"/>
      <c r="BE1147" s="296"/>
      <c r="BF1147" s="296"/>
      <c r="BG1147" s="296"/>
      <c r="BH1147" s="296"/>
      <c r="BI1147" s="296"/>
      <c r="BJ1147" s="296"/>
      <c r="BK1147" s="296"/>
      <c r="BL1147" s="296"/>
      <c r="BM1147" s="296"/>
      <c r="BN1147" s="296"/>
      <c r="BO1147" s="296"/>
      <c r="BP1147" s="296"/>
      <c r="BQ1147" s="296"/>
      <c r="BR1147" s="296"/>
      <c r="BS1147" s="296"/>
      <c r="BT1147" s="296"/>
      <c r="BU1147" s="296"/>
      <c r="BV1147" s="296"/>
      <c r="BW1147" s="296"/>
      <c r="BX1147" s="296"/>
      <c r="BY1147" s="296"/>
      <c r="BZ1147" s="296"/>
      <c r="CA1147" s="296"/>
      <c r="CB1147" s="296"/>
      <c r="CC1147" s="296"/>
      <c r="CD1147" s="296"/>
      <c r="CE1147" s="296"/>
      <c r="CF1147" s="296"/>
      <c r="CG1147" s="296"/>
      <c r="CH1147" s="296"/>
      <c r="CI1147" s="296"/>
      <c r="CJ1147" s="296"/>
      <c r="CK1147" s="296"/>
      <c r="CL1147" s="296"/>
      <c r="CM1147" s="296"/>
      <c r="CN1147" s="296"/>
      <c r="CO1147" s="296"/>
      <c r="CP1147" s="296"/>
      <c r="CQ1147" s="296"/>
      <c r="CR1147" s="296"/>
      <c r="CS1147" s="296"/>
      <c r="CT1147" s="296"/>
      <c r="CU1147" s="296"/>
      <c r="CV1147" s="296"/>
      <c r="CW1147" s="296"/>
      <c r="CX1147" s="296"/>
      <c r="CY1147" s="296"/>
      <c r="CZ1147" s="296"/>
      <c r="DA1147" s="296"/>
      <c r="DB1147" s="296"/>
      <c r="DC1147" s="296"/>
      <c r="DD1147" s="296"/>
      <c r="DE1147" s="296"/>
      <c r="DF1147" s="296"/>
      <c r="DG1147" s="296"/>
      <c r="DH1147" s="296"/>
      <c r="DI1147" s="296"/>
      <c r="DJ1147" s="296"/>
      <c r="DK1147" s="296"/>
      <c r="DL1147" s="296"/>
      <c r="DM1147" s="296"/>
      <c r="DN1147" s="296"/>
      <c r="DO1147" s="296"/>
      <c r="DP1147" s="296"/>
      <c r="DQ1147" s="296"/>
      <c r="DR1147" s="296"/>
      <c r="DS1147" s="296"/>
      <c r="DT1147" s="296"/>
      <c r="DU1147" s="296"/>
      <c r="DV1147" s="296"/>
      <c r="DW1147" s="296"/>
      <c r="DX1147" s="296"/>
      <c r="DY1147" s="296"/>
      <c r="DZ1147" s="296"/>
      <c r="EA1147" s="296"/>
      <c r="EB1147" s="296"/>
      <c r="EC1147" s="296"/>
      <c r="ED1147" s="296"/>
      <c r="EE1147" s="296"/>
      <c r="EF1147" s="296"/>
      <c r="EG1147" s="296"/>
      <c r="EH1147" s="296"/>
      <c r="EI1147" s="296"/>
      <c r="EJ1147" s="296"/>
      <c r="EK1147" s="296"/>
      <c r="EL1147" s="296"/>
      <c r="EM1147" s="296"/>
      <c r="EN1147" s="296"/>
      <c r="EO1147" s="296"/>
      <c r="EP1147" s="296"/>
      <c r="EQ1147" s="296"/>
      <c r="ER1147" s="296"/>
      <c r="ES1147" s="296"/>
      <c r="ET1147" s="296"/>
      <c r="EU1147" s="296"/>
      <c r="EV1147" s="296"/>
      <c r="EW1147" s="296"/>
      <c r="EX1147" s="296"/>
      <c r="EY1147" s="296"/>
      <c r="EZ1147" s="296"/>
      <c r="FA1147" s="296"/>
      <c r="FB1147" s="296"/>
      <c r="FC1147" s="296"/>
      <c r="FD1147" s="296"/>
      <c r="FE1147" s="296"/>
      <c r="FF1147" s="296"/>
      <c r="FG1147" s="296"/>
      <c r="FH1147" s="296"/>
      <c r="FI1147" s="296"/>
      <c r="FJ1147" s="296"/>
      <c r="FK1147" s="296"/>
      <c r="FL1147" s="296"/>
      <c r="FM1147" s="296"/>
      <c r="FN1147" s="296"/>
      <c r="FO1147" s="296"/>
      <c r="FP1147" s="296"/>
      <c r="FQ1147" s="296"/>
      <c r="FR1147" s="296"/>
      <c r="FS1147" s="296"/>
      <c r="FT1147" s="296"/>
      <c r="FU1147" s="296"/>
      <c r="FV1147" s="296"/>
      <c r="FW1147" s="296"/>
      <c r="FX1147" s="296"/>
      <c r="FY1147" s="296"/>
      <c r="FZ1147" s="296"/>
      <c r="GA1147" s="296"/>
      <c r="GB1147" s="296"/>
      <c r="GC1147" s="296"/>
      <c r="GD1147" s="296"/>
      <c r="GE1147" s="296"/>
      <c r="GF1147" s="296"/>
      <c r="GG1147" s="296"/>
      <c r="GH1147" s="296"/>
      <c r="GI1147" s="296"/>
      <c r="GJ1147" s="296"/>
      <c r="GK1147" s="296"/>
      <c r="GL1147" s="296"/>
      <c r="GM1147" s="296"/>
      <c r="GN1147" s="296"/>
      <c r="GO1147" s="296"/>
      <c r="GP1147" s="296"/>
      <c r="GQ1147" s="296"/>
      <c r="GR1147" s="296"/>
      <c r="GS1147" s="296"/>
      <c r="GT1147" s="296"/>
      <c r="GU1147" s="296"/>
      <c r="GV1147" s="296"/>
      <c r="GW1147" s="296"/>
      <c r="GX1147" s="296"/>
      <c r="GY1147" s="296"/>
      <c r="GZ1147" s="296"/>
      <c r="HA1147" s="296"/>
      <c r="HB1147" s="296"/>
      <c r="HC1147" s="296"/>
      <c r="HD1147" s="296"/>
      <c r="HE1147" s="296"/>
      <c r="HF1147" s="296"/>
      <c r="HG1147" s="296"/>
      <c r="HH1147" s="296"/>
      <c r="HI1147" s="296"/>
      <c r="HJ1147" s="296"/>
      <c r="HK1147" s="296"/>
      <c r="HL1147" s="296"/>
      <c r="HM1147" s="296"/>
      <c r="HN1147" s="296"/>
      <c r="HO1147" s="296"/>
      <c r="HP1147" s="296"/>
      <c r="HQ1147" s="296"/>
      <c r="HR1147" s="296"/>
      <c r="HS1147" s="296"/>
      <c r="HT1147" s="296"/>
      <c r="HU1147" s="296"/>
      <c r="HV1147" s="296"/>
      <c r="HW1147" s="296"/>
      <c r="HX1147" s="296"/>
      <c r="HY1147" s="296"/>
      <c r="HZ1147" s="296"/>
      <c r="IA1147" s="296"/>
      <c r="IB1147" s="296"/>
      <c r="IC1147" s="296"/>
      <c r="ID1147" s="296"/>
      <c r="IE1147" s="296"/>
      <c r="IF1147" s="296"/>
      <c r="IG1147" s="296"/>
      <c r="IH1147" s="296"/>
      <c r="II1147" s="296"/>
      <c r="IJ1147" s="296"/>
      <c r="IK1147" s="296"/>
      <c r="IL1147" s="296"/>
      <c r="IM1147" s="296"/>
      <c r="IN1147" s="296"/>
      <c r="IO1147" s="296"/>
      <c r="IP1147" s="296"/>
      <c r="IQ1147" s="296"/>
      <c r="IR1147" s="296"/>
      <c r="IS1147" s="296"/>
      <c r="IT1147" s="296"/>
      <c r="IU1147" s="296"/>
      <c r="IV1147" s="296"/>
      <c r="IW1147" s="296"/>
      <c r="IX1147" s="296"/>
      <c r="IY1147" s="296"/>
      <c r="IZ1147" s="296"/>
      <c r="JA1147" s="296"/>
      <c r="JB1147" s="296"/>
      <c r="JC1147" s="296"/>
      <c r="JD1147" s="296"/>
      <c r="JE1147" s="296"/>
      <c r="JF1147" s="296"/>
      <c r="JG1147" s="296"/>
      <c r="JH1147" s="296"/>
      <c r="JI1147" s="296"/>
      <c r="JJ1147" s="296"/>
      <c r="JK1147" s="296"/>
      <c r="JL1147" s="296"/>
      <c r="JM1147" s="296"/>
      <c r="JN1147" s="296"/>
      <c r="JO1147" s="296"/>
      <c r="JP1147" s="296"/>
      <c r="JQ1147" s="296"/>
      <c r="JR1147" s="296"/>
      <c r="JS1147" s="296"/>
      <c r="JT1147" s="296"/>
      <c r="JU1147" s="296"/>
      <c r="JV1147" s="296"/>
      <c r="JW1147" s="296"/>
      <c r="JX1147" s="296"/>
      <c r="JY1147" s="296"/>
      <c r="JZ1147" s="296"/>
      <c r="KA1147" s="296"/>
      <c r="KB1147" s="296"/>
      <c r="KC1147" s="296"/>
      <c r="KD1147" s="296"/>
      <c r="KE1147" s="296"/>
      <c r="KF1147" s="296"/>
      <c r="KG1147" s="296"/>
      <c r="KH1147" s="296"/>
      <c r="KI1147" s="296"/>
      <c r="KJ1147" s="296"/>
      <c r="KK1147" s="296"/>
      <c r="KL1147" s="296"/>
      <c r="KM1147" s="296"/>
      <c r="KN1147" s="296"/>
      <c r="KO1147" s="296"/>
      <c r="KP1147" s="296"/>
      <c r="KQ1147" s="296"/>
      <c r="KR1147" s="296"/>
      <c r="KS1147" s="296"/>
      <c r="KT1147" s="296"/>
      <c r="KU1147" s="296"/>
      <c r="KV1147" s="296"/>
      <c r="KW1147" s="296"/>
      <c r="KX1147" s="296"/>
      <c r="KY1147" s="296"/>
      <c r="KZ1147" s="296"/>
      <c r="LA1147" s="296"/>
      <c r="LB1147" s="296"/>
      <c r="LC1147" s="296"/>
      <c r="LD1147" s="296"/>
      <c r="LE1147" s="296"/>
      <c r="LF1147" s="296"/>
      <c r="LG1147" s="296"/>
      <c r="LH1147" s="296"/>
      <c r="LI1147" s="296"/>
      <c r="LJ1147" s="296"/>
      <c r="LK1147" s="296"/>
      <c r="LL1147" s="296"/>
      <c r="LM1147" s="296"/>
      <c r="LN1147" s="296"/>
      <c r="LO1147" s="296"/>
      <c r="LP1147" s="296"/>
      <c r="LQ1147" s="296"/>
      <c r="LR1147" s="296"/>
      <c r="LS1147" s="296"/>
      <c r="LT1147" s="296"/>
      <c r="LU1147" s="296"/>
      <c r="LV1147" s="296"/>
      <c r="LW1147" s="296"/>
      <c r="LX1147" s="296"/>
      <c r="LY1147" s="296"/>
      <c r="LZ1147" s="296"/>
      <c r="MA1147" s="296"/>
      <c r="MB1147" s="296"/>
      <c r="MC1147" s="296"/>
      <c r="MD1147" s="296"/>
      <c r="ME1147" s="296"/>
      <c r="MF1147" s="296"/>
      <c r="MG1147" s="296"/>
      <c r="MH1147" s="296"/>
      <c r="MI1147" s="296"/>
      <c r="MJ1147" s="296"/>
      <c r="MK1147" s="296"/>
      <c r="ML1147" s="296"/>
      <c r="MM1147" s="296"/>
      <c r="MN1147" s="296"/>
      <c r="MO1147" s="296"/>
      <c r="MP1147" s="296"/>
      <c r="MQ1147" s="296"/>
      <c r="MR1147" s="296"/>
      <c r="MS1147" s="296"/>
      <c r="MT1147" s="296"/>
      <c r="MU1147" s="296"/>
      <c r="MV1147" s="296"/>
      <c r="MW1147" s="296"/>
      <c r="MX1147" s="296"/>
      <c r="MY1147" s="296"/>
      <c r="MZ1147" s="296"/>
      <c r="NA1147" s="296"/>
      <c r="NB1147" s="296"/>
      <c r="NC1147" s="296"/>
      <c r="ND1147" s="296"/>
      <c r="NE1147" s="296"/>
      <c r="NF1147" s="296"/>
      <c r="NG1147" s="296"/>
      <c r="NH1147" s="296"/>
      <c r="NI1147" s="296"/>
      <c r="NJ1147" s="296"/>
      <c r="NK1147" s="296"/>
      <c r="NL1147" s="296"/>
      <c r="NM1147" s="296"/>
      <c r="NN1147" s="296"/>
      <c r="NO1147" s="296"/>
      <c r="NP1147" s="296"/>
      <c r="NQ1147" s="296"/>
      <c r="NR1147" s="296"/>
      <c r="NS1147" s="296"/>
      <c r="NT1147" s="296"/>
      <c r="NU1147" s="296"/>
      <c r="NV1147" s="296"/>
      <c r="NW1147" s="296"/>
      <c r="NX1147" s="296"/>
      <c r="NY1147" s="296"/>
      <c r="NZ1147" s="296"/>
      <c r="OA1147" s="296"/>
      <c r="OB1147" s="296"/>
      <c r="OC1147" s="296"/>
      <c r="OD1147" s="296"/>
      <c r="OE1147" s="296"/>
      <c r="OF1147" s="296"/>
      <c r="OG1147" s="296"/>
      <c r="OH1147" s="296"/>
      <c r="OI1147" s="296"/>
      <c r="OJ1147" s="296"/>
      <c r="OK1147" s="296"/>
      <c r="OL1147" s="296"/>
      <c r="OM1147" s="296"/>
      <c r="ON1147" s="296"/>
      <c r="OO1147" s="296"/>
      <c r="OP1147" s="296"/>
      <c r="OQ1147" s="296"/>
      <c r="OR1147" s="296"/>
      <c r="OS1147" s="296"/>
      <c r="OT1147" s="296"/>
      <c r="OU1147" s="296"/>
      <c r="OV1147" s="296"/>
      <c r="OW1147" s="296"/>
      <c r="OX1147" s="296"/>
      <c r="OY1147" s="296"/>
      <c r="OZ1147" s="296"/>
      <c r="PA1147" s="296"/>
      <c r="PB1147" s="296"/>
      <c r="PC1147" s="296"/>
      <c r="PD1147" s="296"/>
      <c r="PE1147" s="296"/>
      <c r="PF1147" s="296"/>
      <c r="PG1147" s="296"/>
      <c r="PH1147" s="296"/>
      <c r="PI1147" s="296"/>
      <c r="PJ1147" s="296"/>
      <c r="PK1147" s="296"/>
      <c r="PL1147" s="296"/>
      <c r="PM1147" s="296"/>
      <c r="PN1147" s="296"/>
      <c r="PO1147" s="296"/>
      <c r="PP1147" s="296"/>
      <c r="PQ1147" s="296"/>
      <c r="PR1147" s="296"/>
      <c r="PS1147" s="296"/>
      <c r="PT1147" s="296"/>
      <c r="PU1147" s="296"/>
      <c r="PV1147" s="296"/>
      <c r="PW1147" s="296"/>
      <c r="PX1147" s="296"/>
      <c r="PY1147" s="296"/>
      <c r="PZ1147" s="296"/>
      <c r="QA1147" s="296"/>
      <c r="QB1147" s="296"/>
      <c r="QC1147" s="296"/>
      <c r="QD1147" s="296"/>
      <c r="QE1147" s="296"/>
      <c r="QF1147" s="296"/>
      <c r="QG1147" s="296"/>
      <c r="QH1147" s="296"/>
      <c r="QI1147" s="296"/>
      <c r="QJ1147" s="296"/>
      <c r="QK1147" s="296"/>
      <c r="QL1147" s="296"/>
      <c r="QM1147" s="296"/>
      <c r="QN1147" s="296"/>
      <c r="QO1147" s="296"/>
      <c r="QP1147" s="296"/>
      <c r="QQ1147" s="296"/>
      <c r="QR1147" s="296"/>
      <c r="QS1147" s="296"/>
      <c r="QT1147" s="296"/>
      <c r="QU1147" s="296"/>
      <c r="QV1147" s="296"/>
      <c r="QW1147" s="296"/>
      <c r="QX1147" s="296"/>
      <c r="QY1147" s="296"/>
      <c r="QZ1147" s="296"/>
      <c r="RA1147" s="296"/>
      <c r="RB1147" s="296"/>
      <c r="RC1147" s="296"/>
      <c r="RD1147" s="296"/>
      <c r="RE1147" s="296"/>
      <c r="RF1147" s="296"/>
      <c r="RG1147" s="296"/>
      <c r="RH1147" s="296"/>
      <c r="RI1147" s="296"/>
      <c r="RJ1147" s="296"/>
      <c r="RK1147" s="296"/>
      <c r="RL1147" s="296"/>
      <c r="RM1147" s="296"/>
      <c r="RN1147" s="296"/>
      <c r="RO1147" s="296"/>
      <c r="RP1147" s="296"/>
      <c r="RQ1147" s="296"/>
      <c r="RR1147" s="296"/>
      <c r="RS1147" s="296"/>
      <c r="RT1147" s="296"/>
      <c r="RU1147" s="296"/>
      <c r="RV1147" s="296"/>
      <c r="RW1147" s="296"/>
      <c r="RX1147" s="296"/>
      <c r="RY1147" s="296"/>
      <c r="RZ1147" s="296"/>
      <c r="SA1147" s="296"/>
      <c r="SB1147" s="296"/>
      <c r="SC1147" s="296"/>
      <c r="SD1147" s="296"/>
      <c r="SE1147" s="296"/>
      <c r="SF1147" s="296"/>
      <c r="SG1147" s="296"/>
      <c r="SH1147" s="296"/>
      <c r="SI1147" s="296"/>
      <c r="SJ1147" s="296"/>
      <c r="SK1147" s="296"/>
      <c r="SL1147" s="296"/>
      <c r="SM1147" s="296"/>
      <c r="SN1147" s="296"/>
      <c r="SO1147" s="296"/>
      <c r="SP1147" s="296"/>
      <c r="SQ1147" s="296"/>
      <c r="SR1147" s="296"/>
      <c r="SS1147" s="296"/>
      <c r="ST1147" s="296"/>
      <c r="SU1147" s="296"/>
      <c r="SV1147" s="296"/>
      <c r="SW1147" s="296"/>
      <c r="SX1147" s="296"/>
      <c r="SY1147" s="296"/>
      <c r="SZ1147" s="296"/>
      <c r="TA1147" s="296"/>
      <c r="TB1147" s="296"/>
      <c r="TC1147" s="296"/>
      <c r="TD1147" s="296"/>
      <c r="TE1147" s="296"/>
      <c r="TF1147" s="296"/>
      <c r="TG1147" s="296"/>
      <c r="TH1147" s="296"/>
      <c r="TI1147" s="296"/>
      <c r="TJ1147" s="296"/>
      <c r="TK1147" s="296"/>
      <c r="TL1147" s="296"/>
      <c r="TM1147" s="296"/>
      <c r="TN1147" s="296"/>
      <c r="TO1147" s="296"/>
      <c r="TP1147" s="296"/>
      <c r="TQ1147" s="296"/>
      <c r="TR1147" s="296"/>
      <c r="TS1147" s="296"/>
      <c r="TT1147" s="296"/>
      <c r="TU1147" s="296"/>
      <c r="TV1147" s="296"/>
      <c r="TW1147" s="296"/>
      <c r="TX1147" s="296"/>
      <c r="TY1147" s="296"/>
      <c r="TZ1147" s="296"/>
      <c r="UA1147" s="296"/>
      <c r="UB1147" s="296"/>
      <c r="UC1147" s="296"/>
      <c r="UD1147" s="296"/>
      <c r="UE1147" s="296"/>
      <c r="UF1147" s="296"/>
      <c r="UG1147" s="296"/>
      <c r="UH1147" s="296"/>
      <c r="UI1147" s="296"/>
      <c r="UJ1147" s="296"/>
      <c r="UK1147" s="296"/>
      <c r="UL1147" s="296"/>
      <c r="UM1147" s="296"/>
      <c r="UN1147" s="296"/>
      <c r="UO1147" s="296"/>
      <c r="UP1147" s="296"/>
      <c r="UQ1147" s="296"/>
      <c r="UR1147" s="296"/>
      <c r="US1147" s="296"/>
      <c r="UT1147" s="296"/>
      <c r="UU1147" s="296"/>
      <c r="UV1147" s="296"/>
      <c r="UW1147" s="296"/>
      <c r="UX1147" s="296"/>
      <c r="UY1147" s="296"/>
      <c r="UZ1147" s="296"/>
      <c r="VA1147" s="296"/>
      <c r="VB1147" s="296"/>
      <c r="VC1147" s="296"/>
      <c r="VD1147" s="296"/>
      <c r="VE1147" s="296"/>
      <c r="VF1147" s="296"/>
      <c r="VG1147" s="296"/>
      <c r="VH1147" s="296"/>
      <c r="VI1147" s="296"/>
      <c r="VJ1147" s="296"/>
      <c r="VK1147" s="296"/>
      <c r="VL1147" s="296"/>
      <c r="VM1147" s="296"/>
      <c r="VN1147" s="296"/>
      <c r="VO1147" s="296"/>
      <c r="VP1147" s="296"/>
      <c r="VQ1147" s="296"/>
      <c r="VR1147" s="296"/>
      <c r="VS1147" s="296"/>
      <c r="VT1147" s="296"/>
      <c r="VU1147" s="296"/>
      <c r="VV1147" s="296"/>
      <c r="VW1147" s="296"/>
      <c r="VX1147" s="296"/>
      <c r="VY1147" s="296"/>
      <c r="VZ1147" s="296"/>
      <c r="WA1147" s="296"/>
      <c r="WB1147" s="296"/>
      <c r="WC1147" s="296"/>
      <c r="WD1147" s="296"/>
      <c r="WE1147" s="296"/>
      <c r="WF1147" s="296"/>
      <c r="WG1147" s="296"/>
      <c r="WH1147" s="296"/>
      <c r="WI1147" s="296"/>
      <c r="WJ1147" s="296"/>
      <c r="WK1147" s="296"/>
      <c r="WL1147" s="296"/>
      <c r="WM1147" s="296"/>
      <c r="WN1147" s="296"/>
      <c r="WO1147" s="296"/>
      <c r="WP1147" s="296"/>
      <c r="WQ1147" s="296"/>
      <c r="WR1147" s="296"/>
      <c r="WS1147" s="296"/>
      <c r="WT1147" s="296"/>
      <c r="WU1147" s="296"/>
      <c r="WV1147" s="296"/>
      <c r="WW1147" s="296"/>
      <c r="WX1147" s="296"/>
      <c r="WY1147" s="296"/>
      <c r="WZ1147" s="296"/>
      <c r="XA1147" s="296"/>
      <c r="XB1147" s="296"/>
      <c r="XC1147" s="296"/>
      <c r="XD1147" s="296"/>
      <c r="XE1147" s="296"/>
      <c r="XF1147" s="296"/>
      <c r="XG1147" s="296"/>
      <c r="XH1147" s="296"/>
      <c r="XI1147" s="296"/>
      <c r="XJ1147" s="296"/>
      <c r="XK1147" s="296"/>
      <c r="XL1147" s="296"/>
      <c r="XM1147" s="296"/>
      <c r="XN1147" s="296"/>
      <c r="XO1147" s="296"/>
      <c r="XP1147" s="296"/>
      <c r="XQ1147" s="296"/>
      <c r="XR1147" s="296"/>
      <c r="XS1147" s="296"/>
      <c r="XT1147" s="296"/>
      <c r="XU1147" s="296"/>
      <c r="XV1147" s="296"/>
      <c r="XW1147" s="296"/>
      <c r="XX1147" s="296"/>
      <c r="XY1147" s="296"/>
      <c r="XZ1147" s="296"/>
      <c r="YA1147" s="296"/>
      <c r="YB1147" s="296"/>
      <c r="YC1147" s="296"/>
      <c r="YD1147" s="296"/>
      <c r="YE1147" s="296"/>
      <c r="YF1147" s="296"/>
      <c r="YG1147" s="296"/>
      <c r="YH1147" s="296"/>
      <c r="YI1147" s="296"/>
      <c r="YJ1147" s="296"/>
      <c r="YK1147" s="296"/>
      <c r="YL1147" s="296"/>
      <c r="YM1147" s="296"/>
      <c r="YN1147" s="296"/>
      <c r="YO1147" s="296"/>
      <c r="YP1147" s="296"/>
      <c r="YQ1147" s="296"/>
      <c r="YR1147" s="296"/>
      <c r="YS1147" s="296"/>
      <c r="YT1147" s="296"/>
      <c r="YU1147" s="296"/>
      <c r="YV1147" s="296"/>
      <c r="YW1147" s="296"/>
      <c r="YX1147" s="296"/>
      <c r="YY1147" s="296"/>
      <c r="YZ1147" s="296"/>
      <c r="ZA1147" s="296"/>
      <c r="ZB1147" s="296"/>
      <c r="ZC1147" s="296"/>
      <c r="ZD1147" s="296"/>
      <c r="ZE1147" s="296"/>
      <c r="ZF1147" s="296"/>
      <c r="ZG1147" s="296"/>
      <c r="ZH1147" s="296"/>
      <c r="ZI1147" s="296"/>
      <c r="ZJ1147" s="296"/>
      <c r="ZK1147" s="296"/>
      <c r="ZL1147" s="296"/>
      <c r="ZM1147" s="296"/>
      <c r="ZN1147" s="296"/>
      <c r="ZO1147" s="296"/>
      <c r="ZP1147" s="296"/>
      <c r="ZQ1147" s="296"/>
      <c r="ZR1147" s="296"/>
      <c r="ZS1147" s="296"/>
      <c r="ZT1147" s="296"/>
      <c r="ZU1147" s="296"/>
      <c r="ZV1147" s="296"/>
      <c r="ZW1147" s="296"/>
      <c r="ZX1147" s="296"/>
      <c r="ZY1147" s="296"/>
      <c r="ZZ1147" s="296"/>
      <c r="AAA1147" s="296"/>
      <c r="AAB1147" s="296"/>
      <c r="AAC1147" s="296"/>
      <c r="AAD1147" s="296"/>
      <c r="AAE1147" s="296"/>
      <c r="AAF1147" s="296"/>
      <c r="AAG1147" s="296"/>
      <c r="AAH1147" s="296"/>
      <c r="AAI1147" s="296"/>
      <c r="AAJ1147" s="296"/>
      <c r="AAK1147" s="296"/>
      <c r="AAL1147" s="296"/>
      <c r="AAM1147" s="296"/>
      <c r="AAN1147" s="296"/>
      <c r="AAO1147" s="296"/>
      <c r="AAP1147" s="296"/>
      <c r="AAQ1147" s="296"/>
      <c r="AAR1147" s="296"/>
      <c r="AAS1147" s="296"/>
      <c r="AAT1147" s="296"/>
      <c r="AAU1147" s="296"/>
      <c r="AAV1147" s="296"/>
      <c r="AAW1147" s="296"/>
      <c r="AAX1147" s="296"/>
      <c r="AAY1147" s="296"/>
      <c r="AAZ1147" s="296"/>
      <c r="ABA1147" s="296"/>
      <c r="ABB1147" s="296"/>
      <c r="ABC1147" s="296"/>
      <c r="ABD1147" s="296"/>
      <c r="ABE1147" s="296"/>
      <c r="ABF1147" s="296"/>
      <c r="ABG1147" s="296"/>
      <c r="ABH1147" s="296"/>
      <c r="ABI1147" s="296"/>
      <c r="ABJ1147" s="296"/>
      <c r="ABK1147" s="296"/>
      <c r="ABL1147" s="296"/>
      <c r="ABM1147" s="296"/>
      <c r="ABN1147" s="296"/>
      <c r="ABO1147" s="296"/>
      <c r="ABP1147" s="296"/>
      <c r="ABQ1147" s="296"/>
      <c r="ABR1147" s="296"/>
      <c r="ABS1147" s="296"/>
      <c r="ABT1147" s="296"/>
      <c r="ABU1147" s="296"/>
      <c r="ABV1147" s="296"/>
      <c r="ABW1147" s="296"/>
      <c r="ABX1147" s="296"/>
      <c r="ABY1147" s="296"/>
      <c r="ABZ1147" s="296"/>
      <c r="ACA1147" s="296"/>
      <c r="ACB1147" s="296"/>
      <c r="ACC1147" s="296"/>
      <c r="ACD1147" s="296"/>
      <c r="ACE1147" s="296"/>
      <c r="ACF1147" s="296"/>
      <c r="ACG1147" s="296"/>
      <c r="ACH1147" s="296"/>
      <c r="ACI1147" s="296"/>
      <c r="ACJ1147" s="296"/>
      <c r="ACK1147" s="296"/>
      <c r="ACL1147" s="296"/>
      <c r="ACM1147" s="296"/>
      <c r="ACN1147" s="296"/>
      <c r="ACO1147" s="296"/>
      <c r="ACP1147" s="296"/>
      <c r="ACQ1147" s="296"/>
      <c r="ACR1147" s="296"/>
      <c r="ACS1147" s="296"/>
      <c r="ACT1147" s="296"/>
      <c r="ACU1147" s="296"/>
      <c r="ACV1147" s="296"/>
      <c r="ACW1147" s="296"/>
      <c r="ACX1147" s="296"/>
      <c r="ACY1147" s="296"/>
      <c r="ACZ1147" s="296"/>
      <c r="ADA1147" s="296"/>
      <c r="ADB1147" s="296"/>
      <c r="ADC1147" s="296"/>
      <c r="ADD1147" s="296"/>
      <c r="ADE1147" s="296"/>
      <c r="ADF1147" s="296"/>
      <c r="ADG1147" s="296"/>
      <c r="ADH1147" s="296"/>
      <c r="ADI1147" s="296"/>
      <c r="ADJ1147" s="296"/>
      <c r="ADK1147" s="296"/>
      <c r="ADL1147" s="296"/>
      <c r="ADM1147" s="296"/>
      <c r="ADN1147" s="296"/>
      <c r="ADO1147" s="296"/>
      <c r="ADP1147" s="296"/>
      <c r="ADQ1147" s="296"/>
      <c r="ADR1147" s="296"/>
      <c r="ADS1147" s="296"/>
      <c r="ADT1147" s="296"/>
      <c r="ADU1147" s="296"/>
      <c r="ADV1147" s="296"/>
      <c r="ADW1147" s="296"/>
      <c r="ADX1147" s="296"/>
      <c r="ADY1147" s="296"/>
      <c r="ADZ1147" s="296"/>
      <c r="AEA1147" s="296"/>
      <c r="AEB1147" s="296"/>
      <c r="AEC1147" s="296"/>
      <c r="AED1147" s="296"/>
      <c r="AEE1147" s="296"/>
      <c r="AEF1147" s="296"/>
      <c r="AEG1147" s="296"/>
      <c r="AEH1147" s="296"/>
      <c r="AEI1147" s="296"/>
      <c r="AEJ1147" s="296"/>
      <c r="AEK1147" s="296"/>
      <c r="AEL1147" s="296"/>
      <c r="AEM1147" s="296"/>
      <c r="AEN1147" s="296"/>
      <c r="AEO1147" s="296"/>
      <c r="AEP1147" s="296"/>
      <c r="AEQ1147" s="296"/>
      <c r="AER1147" s="296"/>
      <c r="AES1147" s="296"/>
      <c r="AET1147" s="296"/>
      <c r="AEU1147" s="296"/>
      <c r="AEV1147" s="296"/>
      <c r="AEW1147" s="296"/>
      <c r="AEX1147" s="296"/>
      <c r="AEY1147" s="296"/>
      <c r="AEZ1147" s="296"/>
      <c r="AFA1147" s="296"/>
      <c r="AFB1147" s="296"/>
      <c r="AFC1147" s="296"/>
      <c r="AFD1147" s="296"/>
      <c r="AFE1147" s="296"/>
      <c r="AFF1147" s="296"/>
      <c r="AFG1147" s="296"/>
      <c r="AFH1147" s="296"/>
      <c r="AFI1147" s="296"/>
      <c r="AFJ1147" s="296"/>
      <c r="AFK1147" s="296"/>
      <c r="AFL1147" s="296"/>
      <c r="AFM1147" s="296"/>
      <c r="AFN1147" s="296"/>
      <c r="AFO1147" s="296"/>
      <c r="AFP1147" s="296"/>
      <c r="AFQ1147" s="296"/>
      <c r="AFR1147" s="296"/>
      <c r="AFS1147" s="296"/>
      <c r="AFT1147" s="296"/>
      <c r="AFU1147" s="296"/>
      <c r="AFV1147" s="296"/>
      <c r="AFW1147" s="296"/>
      <c r="AFX1147" s="296"/>
      <c r="AFY1147" s="296"/>
      <c r="AFZ1147" s="296"/>
      <c r="AGA1147" s="296"/>
      <c r="AGB1147" s="296"/>
      <c r="AGC1147" s="296"/>
      <c r="AGD1147" s="296"/>
      <c r="AGE1147" s="296"/>
      <c r="AGF1147" s="296"/>
      <c r="AGG1147" s="296"/>
      <c r="AGH1147" s="296"/>
      <c r="AGI1147" s="296"/>
      <c r="AGJ1147" s="296"/>
      <c r="AGK1147" s="296"/>
      <c r="AGL1147" s="296"/>
      <c r="AGM1147" s="296"/>
      <c r="AGN1147" s="296"/>
      <c r="AGO1147" s="296"/>
      <c r="AGP1147" s="296"/>
      <c r="AGQ1147" s="296"/>
      <c r="AGR1147" s="296"/>
      <c r="AGS1147" s="296"/>
      <c r="AGT1147" s="296"/>
      <c r="AGU1147" s="296"/>
      <c r="AGV1147" s="296"/>
      <c r="AGW1147" s="296"/>
      <c r="AGX1147" s="296"/>
      <c r="AGY1147" s="296"/>
      <c r="AGZ1147" s="296"/>
      <c r="AHA1147" s="296"/>
      <c r="AHB1147" s="296"/>
      <c r="AHC1147" s="296"/>
      <c r="AHD1147" s="296"/>
      <c r="AHE1147" s="296"/>
      <c r="AHF1147" s="296"/>
      <c r="AHG1147" s="296"/>
      <c r="AHH1147" s="296"/>
      <c r="AHI1147" s="296"/>
      <c r="AHJ1147" s="296"/>
      <c r="AHK1147" s="296"/>
      <c r="AHL1147" s="296"/>
      <c r="AHM1147" s="296"/>
      <c r="AHN1147" s="296"/>
      <c r="AHO1147" s="296"/>
      <c r="AHP1147" s="296"/>
      <c r="AHQ1147" s="296"/>
      <c r="AHR1147" s="296"/>
      <c r="AHS1147" s="296"/>
      <c r="AHT1147" s="296"/>
      <c r="AHU1147" s="296"/>
      <c r="AHV1147" s="296"/>
      <c r="AHW1147" s="296"/>
      <c r="AHX1147" s="296"/>
      <c r="AHY1147" s="296"/>
      <c r="AHZ1147" s="296"/>
      <c r="AIA1147" s="296"/>
      <c r="AIB1147" s="296"/>
      <c r="AIC1147" s="296"/>
      <c r="AID1147" s="296"/>
      <c r="AIE1147" s="296"/>
      <c r="AIF1147" s="296"/>
      <c r="AIG1147" s="296"/>
      <c r="AIH1147" s="296"/>
      <c r="AII1147" s="296"/>
      <c r="AIJ1147" s="296"/>
      <c r="AIK1147" s="296"/>
      <c r="AIL1147" s="296"/>
      <c r="AIM1147" s="296"/>
      <c r="AIN1147" s="296"/>
      <c r="AIO1147" s="296"/>
      <c r="AIP1147" s="296"/>
      <c r="AIQ1147" s="296"/>
      <c r="AIR1147" s="296"/>
      <c r="AIS1147" s="296"/>
      <c r="AIT1147" s="296"/>
      <c r="AIU1147" s="296"/>
      <c r="AIV1147" s="296"/>
      <c r="AIW1147" s="296"/>
      <c r="AIX1147" s="296"/>
      <c r="AIY1147" s="296"/>
      <c r="AIZ1147" s="296"/>
      <c r="AJA1147" s="296"/>
      <c r="AJB1147" s="296"/>
      <c r="AJC1147" s="296"/>
      <c r="AJD1147" s="296"/>
      <c r="AJE1147" s="296"/>
      <c r="AJF1147" s="296"/>
      <c r="AJG1147" s="296"/>
      <c r="AJH1147" s="296"/>
      <c r="AJI1147" s="296"/>
      <c r="AJJ1147" s="296"/>
      <c r="AJK1147" s="296"/>
      <c r="AJL1147" s="296"/>
      <c r="AJM1147" s="296"/>
      <c r="AJN1147" s="296"/>
      <c r="AJO1147" s="296"/>
      <c r="AJP1147" s="296"/>
      <c r="AJQ1147" s="296"/>
      <c r="AJR1147" s="296"/>
      <c r="AJS1147" s="296"/>
      <c r="AJT1147" s="296"/>
      <c r="AJU1147" s="296"/>
      <c r="AJV1147" s="296"/>
      <c r="AJW1147" s="296"/>
      <c r="AJX1147" s="296"/>
      <c r="AJY1147" s="296"/>
      <c r="AJZ1147" s="296"/>
      <c r="AKA1147" s="296"/>
      <c r="AKB1147" s="296"/>
      <c r="AKC1147" s="296"/>
      <c r="AKD1147" s="296"/>
      <c r="AKE1147" s="296"/>
      <c r="AKF1147" s="296"/>
      <c r="AKG1147" s="296"/>
      <c r="AKH1147" s="296"/>
      <c r="AKI1147" s="296"/>
      <c r="AKJ1147" s="296"/>
      <c r="AKK1147" s="296"/>
      <c r="AKL1147" s="296"/>
      <c r="AKM1147" s="296"/>
      <c r="AKN1147" s="296"/>
      <c r="AKO1147" s="296"/>
      <c r="AKP1147" s="296"/>
      <c r="AKQ1147" s="296"/>
      <c r="AKR1147" s="296"/>
      <c r="AKS1147" s="296"/>
      <c r="AKT1147" s="296"/>
      <c r="AKU1147" s="296"/>
      <c r="AKV1147" s="296"/>
      <c r="AKW1147" s="296"/>
      <c r="AKX1147" s="296"/>
      <c r="AKY1147" s="296"/>
      <c r="AKZ1147" s="296"/>
      <c r="ALA1147" s="296"/>
      <c r="ALB1147" s="296"/>
      <c r="ALC1147" s="296"/>
      <c r="ALD1147" s="296"/>
      <c r="ALE1147" s="296"/>
      <c r="ALF1147" s="296"/>
      <c r="ALG1147" s="296"/>
      <c r="ALH1147" s="296"/>
      <c r="ALI1147" s="296"/>
      <c r="ALJ1147" s="296"/>
      <c r="ALK1147" s="296"/>
      <c r="ALL1147" s="296"/>
      <c r="ALM1147" s="296"/>
      <c r="ALN1147" s="296"/>
      <c r="ALO1147" s="296"/>
      <c r="ALP1147" s="296"/>
      <c r="ALQ1147" s="296"/>
      <c r="ALR1147" s="296"/>
      <c r="ALS1147" s="296"/>
      <c r="ALT1147" s="296"/>
      <c r="ALU1147" s="296"/>
      <c r="ALV1147" s="296"/>
      <c r="ALW1147" s="296"/>
      <c r="ALX1147" s="296"/>
      <c r="ALY1147" s="296"/>
      <c r="ALZ1147" s="296"/>
      <c r="AMA1147" s="296"/>
      <c r="AMB1147" s="296"/>
      <c r="AMC1147" s="296"/>
      <c r="AMD1147" s="296"/>
      <c r="AME1147" s="296"/>
      <c r="AMF1147" s="296"/>
      <c r="AMG1147" s="296"/>
      <c r="AMH1147" s="296"/>
      <c r="AMI1147" s="296"/>
      <c r="AMJ1147" s="296"/>
      <c r="AMK1147" s="296"/>
      <c r="AML1147" s="296"/>
      <c r="AMM1147" s="296"/>
      <c r="AMN1147" s="296"/>
      <c r="AMO1147" s="296"/>
      <c r="AMP1147" s="296"/>
      <c r="AMQ1147" s="296"/>
      <c r="AMR1147" s="296"/>
      <c r="AMS1147" s="296"/>
      <c r="AMT1147" s="296"/>
      <c r="AMU1147" s="296"/>
      <c r="AMV1147" s="296"/>
      <c r="AMW1147" s="296"/>
      <c r="AMX1147" s="296"/>
      <c r="AMY1147" s="296"/>
      <c r="AMZ1147" s="296"/>
      <c r="ANA1147" s="296"/>
      <c r="ANB1147" s="296"/>
      <c r="ANC1147" s="296"/>
      <c r="AND1147" s="296"/>
      <c r="ANE1147" s="296"/>
      <c r="ANF1147" s="296"/>
      <c r="ANG1147" s="296"/>
      <c r="ANH1147" s="296"/>
      <c r="ANI1147" s="296"/>
      <c r="ANJ1147" s="296"/>
      <c r="ANK1147" s="296"/>
      <c r="ANL1147" s="296"/>
      <c r="ANM1147" s="296"/>
      <c r="ANN1147" s="296"/>
      <c r="ANO1147" s="296"/>
      <c r="ANP1147" s="296"/>
      <c r="ANQ1147" s="296"/>
      <c r="ANR1147" s="296"/>
      <c r="ANS1147" s="296"/>
      <c r="ANT1147" s="296"/>
      <c r="ANU1147" s="296"/>
      <c r="ANV1147" s="296"/>
      <c r="ANW1147" s="296"/>
      <c r="ANX1147" s="296"/>
      <c r="ANY1147" s="296"/>
      <c r="ANZ1147" s="296"/>
      <c r="AOA1147" s="296"/>
      <c r="AOB1147" s="296"/>
      <c r="AOC1147" s="296"/>
      <c r="AOD1147" s="296"/>
      <c r="AOE1147" s="296"/>
      <c r="AOF1147" s="296"/>
      <c r="AOG1147" s="296"/>
      <c r="AOH1147" s="296"/>
      <c r="AOI1147" s="296"/>
      <c r="AOJ1147" s="296"/>
      <c r="AOK1147" s="296"/>
      <c r="AOL1147" s="296"/>
      <c r="AOM1147" s="296"/>
      <c r="AON1147" s="296"/>
      <c r="AOO1147" s="296"/>
      <c r="AOP1147" s="296"/>
      <c r="AOQ1147" s="296"/>
      <c r="AOR1147" s="296"/>
      <c r="AOS1147" s="296"/>
      <c r="AOT1147" s="296"/>
      <c r="AOU1147" s="296"/>
      <c r="AOV1147" s="296"/>
      <c r="AOW1147" s="296"/>
      <c r="AOX1147" s="296"/>
      <c r="AOY1147" s="296"/>
      <c r="AOZ1147" s="296"/>
      <c r="APA1147" s="296"/>
      <c r="APB1147" s="296"/>
      <c r="APC1147" s="296"/>
      <c r="APD1147" s="296"/>
      <c r="APE1147" s="296"/>
      <c r="APF1147" s="296"/>
      <c r="APG1147" s="296"/>
      <c r="APH1147" s="296"/>
      <c r="API1147" s="296"/>
      <c r="APJ1147" s="296"/>
      <c r="APK1147" s="296"/>
      <c r="APL1147" s="296"/>
      <c r="APM1147" s="296"/>
      <c r="APN1147" s="296"/>
      <c r="APO1147" s="296"/>
      <c r="APP1147" s="296"/>
      <c r="APQ1147" s="296"/>
      <c r="APR1147" s="296"/>
      <c r="APS1147" s="296"/>
      <c r="APT1147" s="296"/>
      <c r="APU1147" s="296"/>
      <c r="APV1147" s="296"/>
      <c r="APW1147" s="296"/>
      <c r="APX1147" s="296"/>
      <c r="APY1147" s="296"/>
      <c r="APZ1147" s="296"/>
      <c r="AQA1147" s="296"/>
      <c r="AQB1147" s="296"/>
      <c r="AQC1147" s="296"/>
      <c r="AQD1147" s="296"/>
      <c r="AQE1147" s="296"/>
      <c r="AQF1147" s="296"/>
      <c r="AQG1147" s="296"/>
      <c r="AQH1147" s="296"/>
      <c r="AQI1147" s="296"/>
      <c r="AQJ1147" s="296"/>
      <c r="AQK1147" s="296"/>
      <c r="AQL1147" s="296"/>
      <c r="AQM1147" s="296"/>
      <c r="AQN1147" s="296"/>
      <c r="AQO1147" s="296"/>
      <c r="AQP1147" s="296"/>
      <c r="AQQ1147" s="296"/>
      <c r="AQR1147" s="296"/>
      <c r="AQS1147" s="296"/>
      <c r="AQT1147" s="296"/>
      <c r="AQU1147" s="296"/>
      <c r="AQV1147" s="296"/>
      <c r="AQW1147" s="296"/>
      <c r="AQX1147" s="296"/>
      <c r="AQY1147" s="296"/>
      <c r="AQZ1147" s="296"/>
      <c r="ARA1147" s="296"/>
      <c r="ARB1147" s="296"/>
      <c r="ARC1147" s="296"/>
      <c r="ARD1147" s="296"/>
      <c r="ARE1147" s="296"/>
      <c r="ARF1147" s="296"/>
      <c r="ARG1147" s="296"/>
      <c r="ARH1147" s="296"/>
      <c r="ARI1147" s="296"/>
      <c r="ARJ1147" s="296"/>
      <c r="ARK1147" s="296"/>
      <c r="ARL1147" s="296"/>
      <c r="ARM1147" s="296"/>
      <c r="ARN1147" s="296"/>
      <c r="ARO1147" s="296"/>
      <c r="ARP1147" s="296"/>
      <c r="ARQ1147" s="296"/>
      <c r="ARR1147" s="296"/>
      <c r="ARS1147" s="296"/>
      <c r="ART1147" s="296"/>
      <c r="ARU1147" s="296"/>
      <c r="ARV1147" s="296"/>
      <c r="ARW1147" s="296"/>
      <c r="ARX1147" s="296"/>
      <c r="ARY1147" s="296"/>
      <c r="ARZ1147" s="296"/>
      <c r="ASA1147" s="296"/>
      <c r="ASB1147" s="296"/>
      <c r="ASC1147" s="296"/>
      <c r="ASD1147" s="296"/>
      <c r="ASE1147" s="296"/>
      <c r="ASF1147" s="296"/>
      <c r="ASG1147" s="296"/>
      <c r="ASH1147" s="296"/>
      <c r="ASI1147" s="296"/>
      <c r="ASJ1147" s="296"/>
      <c r="ASK1147" s="296"/>
      <c r="ASL1147" s="296"/>
      <c r="ASM1147" s="296"/>
      <c r="ASN1147" s="296"/>
      <c r="ASO1147" s="296"/>
      <c r="ASP1147" s="296"/>
      <c r="ASQ1147" s="296"/>
      <c r="ASR1147" s="296"/>
      <c r="ASS1147" s="296"/>
      <c r="AST1147" s="296"/>
      <c r="ASU1147" s="296"/>
      <c r="ASV1147" s="296"/>
      <c r="ASW1147" s="296"/>
      <c r="ASX1147" s="296"/>
      <c r="ASY1147" s="296"/>
      <c r="ASZ1147" s="296"/>
      <c r="ATA1147" s="296"/>
      <c r="ATB1147" s="296"/>
      <c r="ATC1147" s="296"/>
      <c r="ATD1147" s="296"/>
      <c r="ATE1147" s="296"/>
      <c r="ATF1147" s="296"/>
      <c r="ATG1147" s="296"/>
      <c r="ATH1147" s="296"/>
      <c r="ATI1147" s="296"/>
      <c r="ATJ1147" s="296"/>
      <c r="ATK1147" s="296"/>
      <c r="ATL1147" s="296"/>
      <c r="ATM1147" s="296"/>
      <c r="ATN1147" s="296"/>
      <c r="ATO1147" s="296"/>
      <c r="ATP1147" s="296"/>
      <c r="ATQ1147" s="296"/>
      <c r="ATR1147" s="296"/>
      <c r="ATS1147" s="296"/>
      <c r="ATT1147" s="296"/>
      <c r="ATU1147" s="296"/>
      <c r="ATV1147" s="296"/>
      <c r="ATW1147" s="296"/>
      <c r="ATX1147" s="296"/>
      <c r="ATY1147" s="296"/>
      <c r="ATZ1147" s="296"/>
      <c r="AUA1147" s="296"/>
      <c r="AUB1147" s="296"/>
      <c r="AUC1147" s="296"/>
      <c r="AUD1147" s="296"/>
      <c r="AUE1147" s="296"/>
      <c r="AUF1147" s="296"/>
      <c r="AUG1147" s="296"/>
      <c r="AUH1147" s="296"/>
      <c r="AUI1147" s="296"/>
      <c r="AUJ1147" s="296"/>
      <c r="AUK1147" s="296"/>
      <c r="AUL1147" s="296"/>
      <c r="AUM1147" s="296"/>
      <c r="AUN1147" s="296"/>
      <c r="AUO1147" s="296"/>
      <c r="AUP1147" s="296"/>
      <c r="AUQ1147" s="296"/>
      <c r="AUR1147" s="296"/>
      <c r="AUS1147" s="296"/>
      <c r="AUT1147" s="296"/>
      <c r="AUU1147" s="296"/>
      <c r="AUV1147" s="296"/>
      <c r="AUW1147" s="296"/>
      <c r="AUX1147" s="296"/>
      <c r="AUY1147" s="296"/>
      <c r="AUZ1147" s="296"/>
      <c r="AVA1147" s="296"/>
      <c r="AVB1147" s="296"/>
      <c r="AVC1147" s="296"/>
      <c r="AVD1147" s="296"/>
      <c r="AVE1147" s="296"/>
      <c r="AVF1147" s="296"/>
      <c r="AVG1147" s="296"/>
      <c r="AVH1147" s="296"/>
      <c r="AVI1147" s="296"/>
      <c r="AVJ1147" s="296"/>
      <c r="AVK1147" s="296"/>
      <c r="AVL1147" s="296"/>
      <c r="AVM1147" s="296"/>
      <c r="AVN1147" s="296"/>
      <c r="AVO1147" s="296"/>
      <c r="AVP1147" s="296"/>
      <c r="AVQ1147" s="296"/>
      <c r="AVR1147" s="296"/>
      <c r="AVS1147" s="296"/>
      <c r="AVT1147" s="296"/>
      <c r="AVU1147" s="296"/>
      <c r="AVV1147" s="296"/>
      <c r="AVW1147" s="296"/>
      <c r="AVX1147" s="296"/>
      <c r="AVY1147" s="296"/>
      <c r="AVZ1147" s="296"/>
      <c r="AWA1147" s="296"/>
      <c r="AWB1147" s="296"/>
      <c r="AWC1147" s="296"/>
      <c r="AWD1147" s="296"/>
      <c r="AWE1147" s="296"/>
      <c r="AWF1147" s="296"/>
      <c r="AWG1147" s="296"/>
      <c r="AWH1147" s="296"/>
      <c r="AWI1147" s="296"/>
      <c r="AWJ1147" s="296"/>
      <c r="AWK1147" s="296"/>
      <c r="AWL1147" s="296"/>
      <c r="AWM1147" s="296"/>
      <c r="AWN1147" s="296"/>
      <c r="AWO1147" s="296"/>
      <c r="AWP1147" s="296"/>
      <c r="AWQ1147" s="296"/>
      <c r="AWR1147" s="296"/>
      <c r="AWS1147" s="296"/>
      <c r="AWT1147" s="296"/>
      <c r="AWU1147" s="296"/>
      <c r="AWV1147" s="296"/>
      <c r="AWW1147" s="296"/>
      <c r="AWX1147" s="296"/>
      <c r="AWY1147" s="296"/>
      <c r="AWZ1147" s="296"/>
      <c r="AXA1147" s="296"/>
      <c r="AXB1147" s="296"/>
      <c r="AXC1147" s="296"/>
      <c r="AXD1147" s="296"/>
      <c r="AXE1147" s="296"/>
      <c r="AXF1147" s="296"/>
      <c r="AXG1147" s="296"/>
      <c r="AXH1147" s="296"/>
      <c r="AXI1147" s="296"/>
      <c r="AXJ1147" s="296"/>
      <c r="AXK1147" s="296"/>
      <c r="AXL1147" s="296"/>
      <c r="AXM1147" s="296"/>
      <c r="AXN1147" s="296"/>
      <c r="AXO1147" s="296"/>
      <c r="AXP1147" s="296"/>
      <c r="AXQ1147" s="296"/>
      <c r="AXR1147" s="296"/>
      <c r="AXS1147" s="296"/>
      <c r="AXT1147" s="296"/>
      <c r="AXU1147" s="296"/>
      <c r="AXV1147" s="296"/>
      <c r="AXW1147" s="296"/>
      <c r="AXX1147" s="296"/>
      <c r="AXY1147" s="296"/>
      <c r="AXZ1147" s="296"/>
      <c r="AYA1147" s="296"/>
      <c r="AYB1147" s="296"/>
      <c r="AYC1147" s="296"/>
      <c r="AYD1147" s="296"/>
      <c r="AYE1147" s="296"/>
      <c r="AYF1147" s="296"/>
      <c r="AYG1147" s="296"/>
      <c r="AYH1147" s="296"/>
      <c r="AYI1147" s="296"/>
      <c r="AYJ1147" s="296"/>
      <c r="AYK1147" s="296"/>
      <c r="AYL1147" s="296"/>
      <c r="AYM1147" s="296"/>
      <c r="AYN1147" s="296"/>
      <c r="AYO1147" s="296"/>
      <c r="AYP1147" s="296"/>
      <c r="AYQ1147" s="296"/>
      <c r="AYR1147" s="296"/>
      <c r="AYS1147" s="296"/>
      <c r="AYT1147" s="296"/>
      <c r="AYU1147" s="296"/>
      <c r="AYV1147" s="296"/>
      <c r="AYW1147" s="296"/>
      <c r="AYX1147" s="296"/>
      <c r="AYY1147" s="296"/>
      <c r="AYZ1147" s="296"/>
      <c r="AZA1147" s="296"/>
      <c r="AZB1147" s="296"/>
      <c r="AZC1147" s="296"/>
      <c r="AZD1147" s="296"/>
      <c r="AZE1147" s="296"/>
      <c r="AZF1147" s="296"/>
      <c r="AZG1147" s="296"/>
      <c r="AZH1147" s="296"/>
      <c r="AZI1147" s="296"/>
      <c r="AZJ1147" s="296"/>
      <c r="AZK1147" s="296"/>
      <c r="AZL1147" s="296"/>
      <c r="AZM1147" s="296"/>
      <c r="AZN1147" s="296"/>
      <c r="AZO1147" s="296"/>
      <c r="AZP1147" s="296"/>
      <c r="AZQ1147" s="296"/>
      <c r="AZR1147" s="296"/>
      <c r="AZS1147" s="296"/>
      <c r="AZT1147" s="296"/>
      <c r="AZU1147" s="296"/>
      <c r="AZV1147" s="296"/>
      <c r="AZW1147" s="296"/>
      <c r="AZX1147" s="296"/>
      <c r="AZY1147" s="296"/>
      <c r="AZZ1147" s="296"/>
      <c r="BAA1147" s="296"/>
      <c r="BAB1147" s="296"/>
      <c r="BAC1147" s="296"/>
      <c r="BAD1147" s="296"/>
      <c r="BAE1147" s="296"/>
      <c r="BAF1147" s="296"/>
      <c r="BAG1147" s="296"/>
      <c r="BAH1147" s="296"/>
      <c r="BAI1147" s="296"/>
      <c r="BAJ1147" s="296"/>
      <c r="BAK1147" s="296"/>
      <c r="BAL1147" s="296"/>
      <c r="BAM1147" s="296"/>
      <c r="BAN1147" s="296"/>
      <c r="BAO1147" s="296"/>
      <c r="BAP1147" s="296"/>
      <c r="BAQ1147" s="296"/>
      <c r="BAR1147" s="296"/>
      <c r="BAS1147" s="296"/>
      <c r="BAT1147" s="296"/>
      <c r="BAU1147" s="296"/>
      <c r="BAV1147" s="296"/>
      <c r="BAW1147" s="296"/>
      <c r="BAX1147" s="296"/>
      <c r="BAY1147" s="296"/>
      <c r="BAZ1147" s="296"/>
      <c r="BBA1147" s="296"/>
      <c r="BBB1147" s="296"/>
      <c r="BBC1147" s="296"/>
      <c r="BBD1147" s="296"/>
      <c r="BBE1147" s="296"/>
      <c r="BBF1147" s="296"/>
      <c r="BBG1147" s="296"/>
      <c r="BBH1147" s="296"/>
      <c r="BBI1147" s="296"/>
      <c r="BBJ1147" s="296"/>
      <c r="BBK1147" s="296"/>
      <c r="BBL1147" s="296"/>
      <c r="BBM1147" s="296"/>
      <c r="BBN1147" s="296"/>
      <c r="BBO1147" s="296"/>
      <c r="BBP1147" s="296"/>
      <c r="BBQ1147" s="296"/>
      <c r="BBR1147" s="296"/>
      <c r="BBS1147" s="296"/>
      <c r="BBT1147" s="296"/>
      <c r="BBU1147" s="296"/>
      <c r="BBV1147" s="296"/>
      <c r="BBW1147" s="296"/>
      <c r="BBX1147" s="296"/>
      <c r="BBY1147" s="296"/>
      <c r="BBZ1147" s="296"/>
      <c r="BCA1147" s="296"/>
      <c r="BCB1147" s="296"/>
      <c r="BCC1147" s="296"/>
      <c r="BCD1147" s="296"/>
      <c r="BCE1147" s="296"/>
      <c r="BCF1147" s="296"/>
      <c r="BCG1147" s="296"/>
      <c r="BCH1147" s="296"/>
      <c r="BCI1147" s="296"/>
      <c r="BCJ1147" s="296"/>
      <c r="BCK1147" s="296"/>
      <c r="BCL1147" s="296"/>
      <c r="BCM1147" s="296"/>
      <c r="BCN1147" s="296"/>
      <c r="BCO1147" s="296"/>
      <c r="BCP1147" s="296"/>
      <c r="BCQ1147" s="296"/>
      <c r="BCR1147" s="296"/>
      <c r="BCS1147" s="296"/>
      <c r="BCT1147" s="296"/>
      <c r="BCU1147" s="296"/>
      <c r="BCV1147" s="296"/>
      <c r="BCW1147" s="296"/>
      <c r="BCX1147" s="296"/>
      <c r="BCY1147" s="296"/>
      <c r="BCZ1147" s="296"/>
      <c r="BDA1147" s="296"/>
      <c r="BDB1147" s="296"/>
      <c r="BDC1147" s="296"/>
      <c r="BDD1147" s="296"/>
      <c r="BDE1147" s="296"/>
      <c r="BDF1147" s="296"/>
      <c r="BDG1147" s="296"/>
      <c r="BDH1147" s="296"/>
      <c r="BDI1147" s="296"/>
      <c r="BDJ1147" s="296"/>
      <c r="BDK1147" s="296"/>
      <c r="BDL1147" s="296"/>
      <c r="BDM1147" s="296"/>
      <c r="BDN1147" s="296"/>
      <c r="BDO1147" s="296"/>
      <c r="BDP1147" s="296"/>
      <c r="BDQ1147" s="296"/>
      <c r="BDR1147" s="296"/>
      <c r="BDS1147" s="296"/>
      <c r="BDT1147" s="296"/>
      <c r="BDU1147" s="296"/>
      <c r="BDV1147" s="296"/>
      <c r="BDW1147" s="296"/>
      <c r="BDX1147" s="296"/>
      <c r="BDY1147" s="296"/>
      <c r="BDZ1147" s="296"/>
      <c r="BEA1147" s="296"/>
      <c r="BEB1147" s="296"/>
      <c r="BEC1147" s="296"/>
      <c r="BED1147" s="296"/>
      <c r="BEE1147" s="296"/>
      <c r="BEF1147" s="296"/>
      <c r="BEG1147" s="296"/>
      <c r="BEH1147" s="296"/>
      <c r="BEI1147" s="296"/>
      <c r="BEJ1147" s="296"/>
      <c r="BEK1147" s="296"/>
      <c r="BEL1147" s="296"/>
      <c r="BEM1147" s="296"/>
      <c r="BEN1147" s="296"/>
      <c r="BEO1147" s="296"/>
      <c r="BEP1147" s="296"/>
      <c r="BEQ1147" s="296"/>
      <c r="BER1147" s="296"/>
      <c r="BES1147" s="296"/>
      <c r="BET1147" s="296"/>
      <c r="BEU1147" s="296"/>
      <c r="BEV1147" s="296"/>
      <c r="BEW1147" s="296"/>
      <c r="BEX1147" s="296"/>
      <c r="BEY1147" s="296"/>
      <c r="BEZ1147" s="296"/>
      <c r="BFA1147" s="296"/>
      <c r="BFB1147" s="296"/>
      <c r="BFC1147" s="296"/>
      <c r="BFD1147" s="296"/>
      <c r="BFE1147" s="296"/>
      <c r="BFF1147" s="296"/>
      <c r="BFG1147" s="296"/>
      <c r="BFH1147" s="296"/>
      <c r="BFI1147" s="296"/>
      <c r="BFJ1147" s="296"/>
      <c r="BFK1147" s="296"/>
      <c r="BFL1147" s="296"/>
      <c r="BFM1147" s="296"/>
      <c r="BFN1147" s="296"/>
      <c r="BFO1147" s="296"/>
      <c r="BFP1147" s="296"/>
      <c r="BFQ1147" s="296"/>
      <c r="BFR1147" s="296"/>
      <c r="BFS1147" s="296"/>
      <c r="BFT1147" s="296"/>
      <c r="BFU1147" s="296"/>
      <c r="BFV1147" s="296"/>
      <c r="BFW1147" s="296"/>
      <c r="BFX1147" s="296"/>
      <c r="BFY1147" s="296"/>
      <c r="BFZ1147" s="296"/>
      <c r="BGA1147" s="296"/>
      <c r="BGB1147" s="296"/>
      <c r="BGC1147" s="296"/>
      <c r="BGD1147" s="296"/>
      <c r="BGE1147" s="296"/>
      <c r="BGF1147" s="296"/>
      <c r="BGG1147" s="296"/>
      <c r="BGH1147" s="296"/>
      <c r="BGI1147" s="296"/>
      <c r="BGJ1147" s="296"/>
      <c r="BGK1147" s="296"/>
      <c r="BGL1147" s="296"/>
      <c r="BGM1147" s="296"/>
      <c r="BGN1147" s="296"/>
      <c r="BGO1147" s="296"/>
      <c r="BGP1147" s="296"/>
      <c r="BGQ1147" s="296"/>
      <c r="BGR1147" s="296"/>
      <c r="BGS1147" s="296"/>
      <c r="BGT1147" s="296"/>
      <c r="BGU1147" s="296"/>
      <c r="BGV1147" s="296"/>
      <c r="BGW1147" s="296"/>
      <c r="BGX1147" s="296"/>
      <c r="BGY1147" s="296"/>
      <c r="BGZ1147" s="296"/>
      <c r="BHA1147" s="296"/>
      <c r="BHB1147" s="296"/>
      <c r="BHC1147" s="296"/>
      <c r="BHD1147" s="296"/>
      <c r="BHE1147" s="296"/>
      <c r="BHF1147" s="296"/>
      <c r="BHG1147" s="296"/>
      <c r="BHH1147" s="296"/>
      <c r="BHI1147" s="296"/>
      <c r="BHJ1147" s="296"/>
      <c r="BHK1147" s="296"/>
      <c r="BHL1147" s="296"/>
      <c r="BHM1147" s="296"/>
      <c r="BHN1147" s="296"/>
      <c r="BHO1147" s="296"/>
      <c r="BHP1147" s="296"/>
      <c r="BHQ1147" s="296"/>
      <c r="BHR1147" s="296"/>
      <c r="BHS1147" s="296"/>
      <c r="BHT1147" s="296"/>
      <c r="BHU1147" s="296"/>
      <c r="BHV1147" s="296"/>
      <c r="BHW1147" s="296"/>
      <c r="BHX1147" s="296"/>
      <c r="BHY1147" s="296"/>
      <c r="BHZ1147" s="296"/>
      <c r="BIA1147" s="296"/>
      <c r="BIB1147" s="296"/>
      <c r="BIC1147" s="296"/>
      <c r="BID1147" s="296"/>
      <c r="BIE1147" s="296"/>
      <c r="BIF1147" s="296"/>
      <c r="BIG1147" s="296"/>
      <c r="BIH1147" s="296"/>
      <c r="BII1147" s="296"/>
      <c r="BIJ1147" s="296"/>
      <c r="BIK1147" s="296"/>
      <c r="BIL1147" s="296"/>
      <c r="BIM1147" s="296"/>
      <c r="BIN1147" s="296"/>
      <c r="BIO1147" s="296"/>
      <c r="BIP1147" s="296"/>
      <c r="BIQ1147" s="296"/>
      <c r="BIR1147" s="296"/>
      <c r="BIS1147" s="296"/>
      <c r="BIT1147" s="296"/>
      <c r="BIU1147" s="296"/>
      <c r="BIV1147" s="296"/>
      <c r="BIW1147" s="296"/>
      <c r="BIX1147" s="296"/>
      <c r="BIY1147" s="296"/>
      <c r="BIZ1147" s="296"/>
      <c r="BJA1147" s="296"/>
      <c r="BJB1147" s="296"/>
      <c r="BJC1147" s="296"/>
      <c r="BJD1147" s="296"/>
      <c r="BJE1147" s="296"/>
      <c r="BJF1147" s="296"/>
      <c r="BJG1147" s="296"/>
      <c r="BJH1147" s="296"/>
      <c r="BJI1147" s="296"/>
      <c r="BJJ1147" s="296"/>
      <c r="BJK1147" s="296"/>
      <c r="BJL1147" s="296"/>
      <c r="BJM1147" s="296"/>
      <c r="BJN1147" s="296"/>
      <c r="BJO1147" s="296"/>
      <c r="BJP1147" s="296"/>
      <c r="BJQ1147" s="296"/>
      <c r="BJR1147" s="296"/>
      <c r="BJS1147" s="296"/>
      <c r="BJT1147" s="296"/>
      <c r="BJU1147" s="296"/>
      <c r="BJV1147" s="296"/>
      <c r="BJW1147" s="296"/>
      <c r="BJX1147" s="296"/>
      <c r="BJY1147" s="296"/>
      <c r="BJZ1147" s="296"/>
      <c r="BKA1147" s="296"/>
      <c r="BKB1147" s="296"/>
      <c r="BKC1147" s="296"/>
      <c r="BKD1147" s="296"/>
      <c r="BKE1147" s="296"/>
      <c r="BKF1147" s="296"/>
      <c r="BKG1147" s="296"/>
      <c r="BKH1147" s="296"/>
      <c r="BKI1147" s="296"/>
      <c r="BKJ1147" s="296"/>
      <c r="BKK1147" s="296"/>
      <c r="BKL1147" s="296"/>
      <c r="BKM1147" s="296"/>
      <c r="BKN1147" s="296"/>
      <c r="BKO1147" s="296"/>
      <c r="BKP1147" s="296"/>
      <c r="BKQ1147" s="296"/>
      <c r="BKR1147" s="296"/>
      <c r="BKS1147" s="296"/>
      <c r="BKT1147" s="296"/>
      <c r="BKU1147" s="296"/>
      <c r="BKV1147" s="296"/>
      <c r="BKW1147" s="296"/>
      <c r="BKX1147" s="296"/>
      <c r="BKY1147" s="296"/>
      <c r="BKZ1147" s="296"/>
      <c r="BLA1147" s="296"/>
      <c r="BLB1147" s="296"/>
      <c r="BLC1147" s="296"/>
      <c r="BLD1147" s="296"/>
      <c r="BLE1147" s="296"/>
      <c r="BLF1147" s="296"/>
      <c r="BLG1147" s="296"/>
      <c r="BLH1147" s="296"/>
      <c r="BLI1147" s="296"/>
      <c r="BLJ1147" s="296"/>
      <c r="BLK1147" s="296"/>
      <c r="BLL1147" s="296"/>
      <c r="BLM1147" s="296"/>
      <c r="BLN1147" s="296"/>
      <c r="BLO1147" s="296"/>
      <c r="BLP1147" s="296"/>
      <c r="BLQ1147" s="296"/>
      <c r="BLR1147" s="296"/>
      <c r="BLS1147" s="296"/>
      <c r="BLT1147" s="296"/>
      <c r="BLU1147" s="296"/>
      <c r="BLV1147" s="296"/>
      <c r="BLW1147" s="296"/>
      <c r="BLX1147" s="296"/>
      <c r="BLY1147" s="296"/>
      <c r="BLZ1147" s="296"/>
      <c r="BMA1147" s="296"/>
      <c r="BMB1147" s="296"/>
      <c r="BMC1147" s="296"/>
      <c r="BMD1147" s="296"/>
      <c r="BME1147" s="296"/>
      <c r="BMF1147" s="296"/>
      <c r="BMG1147" s="296"/>
      <c r="BMH1147" s="296"/>
      <c r="BMI1147" s="296"/>
      <c r="BMJ1147" s="296"/>
      <c r="BMK1147" s="296"/>
      <c r="BML1147" s="296"/>
      <c r="BMM1147" s="296"/>
      <c r="BMN1147" s="296"/>
      <c r="BMO1147" s="296"/>
      <c r="BMP1147" s="296"/>
      <c r="BMQ1147" s="296"/>
      <c r="BMR1147" s="296"/>
      <c r="BMS1147" s="296"/>
      <c r="BMT1147" s="296"/>
      <c r="BMU1147" s="296"/>
      <c r="BMV1147" s="296"/>
      <c r="BMW1147" s="296"/>
      <c r="BMX1147" s="296"/>
      <c r="BMY1147" s="296"/>
      <c r="BMZ1147" s="296"/>
      <c r="BNA1147" s="296"/>
      <c r="BNB1147" s="296"/>
      <c r="BNC1147" s="296"/>
      <c r="BND1147" s="296"/>
      <c r="BNE1147" s="296"/>
      <c r="BNF1147" s="296"/>
      <c r="BNG1147" s="296"/>
      <c r="BNH1147" s="296"/>
      <c r="BNI1147" s="296"/>
      <c r="BNJ1147" s="296"/>
      <c r="BNK1147" s="296"/>
      <c r="BNL1147" s="296"/>
      <c r="BNM1147" s="296"/>
      <c r="BNN1147" s="296"/>
      <c r="BNO1147" s="296"/>
      <c r="BNP1147" s="296"/>
      <c r="BNQ1147" s="296"/>
      <c r="BNR1147" s="296"/>
      <c r="BNS1147" s="296"/>
      <c r="BNT1147" s="296"/>
      <c r="BNU1147" s="296"/>
      <c r="BNV1147" s="296"/>
      <c r="BNW1147" s="296"/>
      <c r="BNX1147" s="296"/>
      <c r="BNY1147" s="296"/>
      <c r="BNZ1147" s="296"/>
      <c r="BOA1147" s="296"/>
      <c r="BOB1147" s="296"/>
      <c r="BOC1147" s="296"/>
      <c r="BOD1147" s="296"/>
      <c r="BOE1147" s="296"/>
      <c r="BOF1147" s="296"/>
      <c r="BOG1147" s="296"/>
      <c r="BOH1147" s="296"/>
      <c r="BOI1147" s="296"/>
      <c r="BOJ1147" s="296"/>
      <c r="BOK1147" s="296"/>
      <c r="BOL1147" s="296"/>
      <c r="BOM1147" s="296"/>
      <c r="BON1147" s="296"/>
      <c r="BOO1147" s="296"/>
      <c r="BOP1147" s="296"/>
      <c r="BOQ1147" s="296"/>
      <c r="BOR1147" s="296"/>
      <c r="BOS1147" s="296"/>
      <c r="BOT1147" s="296"/>
      <c r="BOU1147" s="296"/>
      <c r="BOV1147" s="296"/>
      <c r="BOW1147" s="296"/>
      <c r="BOX1147" s="296"/>
      <c r="BOY1147" s="296"/>
      <c r="BOZ1147" s="296"/>
      <c r="BPA1147" s="296"/>
      <c r="BPB1147" s="296"/>
      <c r="BPC1147" s="296"/>
      <c r="BPD1147" s="296"/>
      <c r="BPE1147" s="296"/>
      <c r="BPF1147" s="296"/>
      <c r="BPG1147" s="296"/>
      <c r="BPH1147" s="296"/>
      <c r="BPI1147" s="296"/>
      <c r="BPJ1147" s="296"/>
      <c r="BPK1147" s="296"/>
      <c r="BPL1147" s="296"/>
      <c r="BPM1147" s="296"/>
      <c r="BPN1147" s="296"/>
      <c r="BPO1147" s="296"/>
      <c r="BPP1147" s="296"/>
      <c r="BPQ1147" s="296"/>
      <c r="BPR1147" s="296"/>
      <c r="BPS1147" s="296"/>
      <c r="BPT1147" s="296"/>
      <c r="BPU1147" s="296"/>
      <c r="BPV1147" s="296"/>
      <c r="BPW1147" s="296"/>
      <c r="BPX1147" s="296"/>
      <c r="BPY1147" s="296"/>
      <c r="BPZ1147" s="296"/>
      <c r="BQA1147" s="296"/>
      <c r="BQB1147" s="296"/>
      <c r="BQC1147" s="296"/>
      <c r="BQD1147" s="296"/>
      <c r="BQE1147" s="296"/>
      <c r="BQF1147" s="296"/>
      <c r="BQG1147" s="296"/>
      <c r="BQH1147" s="296"/>
      <c r="BQI1147" s="296"/>
      <c r="BQJ1147" s="296"/>
      <c r="BQK1147" s="296"/>
      <c r="BQL1147" s="296"/>
      <c r="BQM1147" s="296"/>
      <c r="BQN1147" s="296"/>
      <c r="BQO1147" s="296"/>
      <c r="BQP1147" s="296"/>
      <c r="BQQ1147" s="296"/>
      <c r="BQR1147" s="296"/>
      <c r="BQS1147" s="296"/>
      <c r="BQT1147" s="296"/>
      <c r="BQU1147" s="296"/>
      <c r="BQV1147" s="296"/>
      <c r="BQW1147" s="296"/>
      <c r="BQX1147" s="296"/>
      <c r="BQY1147" s="296"/>
      <c r="BQZ1147" s="296"/>
      <c r="BRA1147" s="296"/>
      <c r="BRB1147" s="296"/>
      <c r="BRC1147" s="296"/>
      <c r="BRD1147" s="296"/>
      <c r="BRE1147" s="296"/>
      <c r="BRF1147" s="296"/>
      <c r="BRG1147" s="296"/>
      <c r="BRH1147" s="296"/>
      <c r="BRI1147" s="296"/>
      <c r="BRJ1147" s="296"/>
      <c r="BRK1147" s="296"/>
      <c r="BRL1147" s="296"/>
      <c r="BRM1147" s="296"/>
      <c r="BRN1147" s="296"/>
      <c r="BRO1147" s="296"/>
      <c r="BRP1147" s="296"/>
      <c r="BRQ1147" s="296"/>
      <c r="BRR1147" s="296"/>
      <c r="BRS1147" s="296"/>
      <c r="BRT1147" s="296"/>
      <c r="BRU1147" s="296"/>
      <c r="BRV1147" s="296"/>
      <c r="BRW1147" s="296"/>
      <c r="BRX1147" s="296"/>
      <c r="BRY1147" s="296"/>
      <c r="BRZ1147" s="296"/>
      <c r="BSA1147" s="296"/>
      <c r="BSB1147" s="296"/>
      <c r="BSC1147" s="296"/>
      <c r="BSD1147" s="296"/>
      <c r="BSE1147" s="296"/>
      <c r="BSF1147" s="296"/>
      <c r="BSG1147" s="296"/>
      <c r="BSH1147" s="296"/>
      <c r="BSI1147" s="296"/>
      <c r="BSJ1147" s="296"/>
      <c r="BSK1147" s="296"/>
      <c r="BSL1147" s="296"/>
      <c r="BSM1147" s="296"/>
      <c r="BSN1147" s="296"/>
      <c r="BSO1147" s="296"/>
      <c r="BSP1147" s="296"/>
      <c r="BSQ1147" s="296"/>
      <c r="BSR1147" s="296"/>
      <c r="BSS1147" s="296"/>
      <c r="BST1147" s="296"/>
      <c r="BSU1147" s="296"/>
      <c r="BSV1147" s="296"/>
      <c r="BSW1147" s="296"/>
      <c r="BSX1147" s="296"/>
      <c r="BSY1147" s="296"/>
      <c r="BSZ1147" s="296"/>
      <c r="BTA1147" s="296"/>
      <c r="BTB1147" s="296"/>
      <c r="BTC1147" s="296"/>
      <c r="BTD1147" s="296"/>
      <c r="BTE1147" s="296"/>
      <c r="BTF1147" s="296"/>
      <c r="BTG1147" s="296"/>
      <c r="BTH1147" s="296"/>
      <c r="BTI1147" s="296"/>
      <c r="BTJ1147" s="296"/>
      <c r="BTK1147" s="296"/>
      <c r="BTL1147" s="296"/>
      <c r="BTM1147" s="296"/>
      <c r="BTN1147" s="296"/>
      <c r="BTO1147" s="296"/>
      <c r="BTP1147" s="296"/>
      <c r="BTQ1147" s="296"/>
      <c r="BTR1147" s="296"/>
      <c r="BTS1147" s="296"/>
      <c r="BTT1147" s="296"/>
      <c r="BTU1147" s="296"/>
      <c r="BTV1147" s="296"/>
      <c r="BTW1147" s="296"/>
      <c r="BTX1147" s="296"/>
      <c r="BTY1147" s="296"/>
      <c r="BTZ1147" s="296"/>
      <c r="BUA1147" s="296"/>
      <c r="BUB1147" s="296"/>
      <c r="BUC1147" s="296"/>
      <c r="BUD1147" s="296"/>
      <c r="BUE1147" s="296"/>
      <c r="BUF1147" s="296"/>
      <c r="BUG1147" s="296"/>
      <c r="BUH1147" s="296"/>
      <c r="BUI1147" s="296"/>
      <c r="BUJ1147" s="296"/>
      <c r="BUK1147" s="296"/>
      <c r="BUL1147" s="296"/>
      <c r="BUM1147" s="296"/>
      <c r="BUN1147" s="296"/>
      <c r="BUO1147" s="296"/>
      <c r="BUP1147" s="296"/>
      <c r="BUQ1147" s="296"/>
      <c r="BUR1147" s="296"/>
      <c r="BUS1147" s="296"/>
      <c r="BUT1147" s="296"/>
      <c r="BUU1147" s="296"/>
      <c r="BUV1147" s="296"/>
      <c r="BUW1147" s="296"/>
      <c r="BUX1147" s="296"/>
      <c r="BUY1147" s="296"/>
      <c r="BUZ1147" s="296"/>
      <c r="BVA1147" s="296"/>
      <c r="BVB1147" s="296"/>
      <c r="BVC1147" s="296"/>
      <c r="BVD1147" s="296"/>
      <c r="BVE1147" s="296"/>
      <c r="BVF1147" s="296"/>
      <c r="BVG1147" s="296"/>
      <c r="BVH1147" s="296"/>
      <c r="BVI1147" s="296"/>
      <c r="BVJ1147" s="296"/>
      <c r="BVK1147" s="296"/>
      <c r="BVL1147" s="296"/>
      <c r="BVM1147" s="296"/>
      <c r="BVN1147" s="296"/>
      <c r="BVO1147" s="296"/>
      <c r="BVP1147" s="296"/>
      <c r="BVQ1147" s="296"/>
      <c r="BVR1147" s="296"/>
      <c r="BVS1147" s="296"/>
      <c r="BVT1147" s="296"/>
      <c r="BVU1147" s="296"/>
      <c r="BVV1147" s="296"/>
      <c r="BVW1147" s="296"/>
      <c r="BVX1147" s="296"/>
      <c r="BVY1147" s="296"/>
      <c r="BVZ1147" s="296"/>
      <c r="BWA1147" s="296"/>
      <c r="BWB1147" s="296"/>
      <c r="BWC1147" s="296"/>
      <c r="BWD1147" s="296"/>
      <c r="BWE1147" s="296"/>
      <c r="BWF1147" s="296"/>
      <c r="BWG1147" s="296"/>
      <c r="BWH1147" s="296"/>
      <c r="BWI1147" s="296"/>
      <c r="BWJ1147" s="296"/>
      <c r="BWK1147" s="296"/>
      <c r="BWL1147" s="296"/>
      <c r="BWM1147" s="296"/>
      <c r="BWN1147" s="296"/>
      <c r="BWO1147" s="296"/>
      <c r="BWP1147" s="296"/>
      <c r="BWQ1147" s="296"/>
      <c r="BWR1147" s="296"/>
      <c r="BWS1147" s="296"/>
      <c r="BWT1147" s="296"/>
      <c r="BWU1147" s="296"/>
      <c r="BWV1147" s="296"/>
      <c r="BWW1147" s="296"/>
      <c r="BWX1147" s="296"/>
      <c r="BWY1147" s="296"/>
      <c r="BWZ1147" s="296"/>
      <c r="BXA1147" s="296"/>
      <c r="BXB1147" s="296"/>
      <c r="BXC1147" s="296"/>
      <c r="BXD1147" s="296"/>
      <c r="BXE1147" s="296"/>
      <c r="BXF1147" s="296"/>
      <c r="BXG1147" s="296"/>
      <c r="BXH1147" s="296"/>
      <c r="BXI1147" s="296"/>
      <c r="BXJ1147" s="296"/>
      <c r="BXK1147" s="296"/>
      <c r="BXL1147" s="296"/>
      <c r="BXM1147" s="296"/>
      <c r="BXN1147" s="296"/>
      <c r="BXO1147" s="296"/>
      <c r="BXP1147" s="296"/>
      <c r="BXQ1147" s="296"/>
      <c r="BXR1147" s="296"/>
      <c r="BXS1147" s="296"/>
      <c r="BXT1147" s="296"/>
      <c r="BXU1147" s="296"/>
      <c r="BXV1147" s="296"/>
      <c r="BXW1147" s="296"/>
      <c r="BXX1147" s="296"/>
      <c r="BXY1147" s="296"/>
      <c r="BXZ1147" s="296"/>
      <c r="BYA1147" s="296"/>
      <c r="BYB1147" s="296"/>
      <c r="BYC1147" s="296"/>
      <c r="BYD1147" s="296"/>
      <c r="BYE1147" s="296"/>
      <c r="BYF1147" s="296"/>
      <c r="BYG1147" s="296"/>
      <c r="BYH1147" s="296"/>
      <c r="BYI1147" s="296"/>
      <c r="BYJ1147" s="296"/>
      <c r="BYK1147" s="296"/>
      <c r="BYL1147" s="296"/>
      <c r="BYM1147" s="296"/>
      <c r="BYN1147" s="296"/>
      <c r="BYO1147" s="296"/>
      <c r="BYP1147" s="296"/>
      <c r="BYQ1147" s="296"/>
      <c r="BYR1147" s="296"/>
      <c r="BYS1147" s="296"/>
      <c r="BYT1147" s="296"/>
      <c r="BYU1147" s="296"/>
      <c r="BYV1147" s="296"/>
      <c r="BYW1147" s="296"/>
      <c r="BYX1147" s="296"/>
      <c r="BYY1147" s="296"/>
      <c r="BYZ1147" s="296"/>
      <c r="BZA1147" s="296"/>
      <c r="BZB1147" s="296"/>
      <c r="BZC1147" s="296"/>
      <c r="BZD1147" s="296"/>
      <c r="BZE1147" s="296"/>
      <c r="BZF1147" s="296"/>
      <c r="BZG1147" s="296"/>
      <c r="BZH1147" s="296"/>
      <c r="BZI1147" s="296"/>
      <c r="BZJ1147" s="296"/>
      <c r="BZK1147" s="296"/>
      <c r="BZL1147" s="296"/>
      <c r="BZM1147" s="296"/>
      <c r="BZN1147" s="296"/>
      <c r="BZO1147" s="296"/>
      <c r="BZP1147" s="296"/>
      <c r="BZQ1147" s="296"/>
      <c r="BZR1147" s="296"/>
      <c r="BZS1147" s="296"/>
      <c r="BZT1147" s="296"/>
      <c r="BZU1147" s="296"/>
      <c r="BZV1147" s="296"/>
      <c r="BZW1147" s="296"/>
      <c r="BZX1147" s="296"/>
      <c r="BZY1147" s="296"/>
      <c r="BZZ1147" s="296"/>
      <c r="CAA1147" s="296"/>
      <c r="CAB1147" s="296"/>
      <c r="CAC1147" s="296"/>
      <c r="CAD1147" s="296"/>
      <c r="CAE1147" s="296"/>
      <c r="CAF1147" s="296"/>
      <c r="CAG1147" s="296"/>
      <c r="CAH1147" s="296"/>
      <c r="CAI1147" s="296"/>
      <c r="CAJ1147" s="296"/>
      <c r="CAK1147" s="296"/>
      <c r="CAL1147" s="296"/>
      <c r="CAM1147" s="296"/>
      <c r="CAN1147" s="296"/>
      <c r="CAO1147" s="296"/>
      <c r="CAP1147" s="296"/>
      <c r="CAQ1147" s="296"/>
      <c r="CAR1147" s="296"/>
      <c r="CAS1147" s="296"/>
      <c r="CAT1147" s="296"/>
      <c r="CAU1147" s="296"/>
      <c r="CAV1147" s="296"/>
      <c r="CAW1147" s="296"/>
      <c r="CAX1147" s="296"/>
      <c r="CAY1147" s="296"/>
      <c r="CAZ1147" s="296"/>
      <c r="CBA1147" s="296"/>
      <c r="CBB1147" s="296"/>
      <c r="CBC1147" s="296"/>
      <c r="CBD1147" s="296"/>
      <c r="CBE1147" s="296"/>
      <c r="CBF1147" s="296"/>
      <c r="CBG1147" s="296"/>
      <c r="CBH1147" s="296"/>
      <c r="CBI1147" s="296"/>
      <c r="CBJ1147" s="296"/>
      <c r="CBK1147" s="296"/>
      <c r="CBL1147" s="296"/>
      <c r="CBM1147" s="296"/>
      <c r="CBN1147" s="296"/>
      <c r="CBO1147" s="296"/>
      <c r="CBP1147" s="296"/>
      <c r="CBQ1147" s="296"/>
      <c r="CBR1147" s="296"/>
      <c r="CBS1147" s="296"/>
      <c r="CBT1147" s="296"/>
      <c r="CBU1147" s="296"/>
      <c r="CBV1147" s="296"/>
      <c r="CBW1147" s="296"/>
      <c r="CBX1147" s="296"/>
      <c r="CBY1147" s="296"/>
      <c r="CBZ1147" s="296"/>
      <c r="CCA1147" s="296"/>
      <c r="CCB1147" s="296"/>
      <c r="CCC1147" s="296"/>
      <c r="CCD1147" s="296"/>
      <c r="CCE1147" s="296"/>
      <c r="CCF1147" s="296"/>
      <c r="CCG1147" s="296"/>
      <c r="CCH1147" s="296"/>
      <c r="CCI1147" s="296"/>
      <c r="CCJ1147" s="296"/>
      <c r="CCK1147" s="296"/>
      <c r="CCL1147" s="296"/>
      <c r="CCM1147" s="296"/>
      <c r="CCN1147" s="296"/>
      <c r="CCO1147" s="296"/>
      <c r="CCP1147" s="296"/>
      <c r="CCQ1147" s="296"/>
      <c r="CCR1147" s="296"/>
      <c r="CCS1147" s="296"/>
      <c r="CCT1147" s="296"/>
      <c r="CCU1147" s="296"/>
      <c r="CCV1147" s="296"/>
      <c r="CCW1147" s="296"/>
      <c r="CCX1147" s="296"/>
      <c r="CCY1147" s="296"/>
      <c r="CCZ1147" s="296"/>
      <c r="CDA1147" s="296"/>
      <c r="CDB1147" s="296"/>
      <c r="CDC1147" s="296"/>
      <c r="CDD1147" s="296"/>
      <c r="CDE1147" s="296"/>
      <c r="CDF1147" s="296"/>
      <c r="CDG1147" s="296"/>
      <c r="CDH1147" s="296"/>
      <c r="CDI1147" s="296"/>
      <c r="CDJ1147" s="296"/>
      <c r="CDK1147" s="296"/>
      <c r="CDL1147" s="296"/>
      <c r="CDM1147" s="296"/>
      <c r="CDN1147" s="296"/>
      <c r="CDO1147" s="296"/>
      <c r="CDP1147" s="296"/>
      <c r="CDQ1147" s="296"/>
      <c r="CDR1147" s="296"/>
      <c r="CDS1147" s="296"/>
      <c r="CDT1147" s="296"/>
      <c r="CDU1147" s="296"/>
      <c r="CDV1147" s="296"/>
      <c r="CDW1147" s="296"/>
      <c r="CDX1147" s="296"/>
      <c r="CDY1147" s="296"/>
      <c r="CDZ1147" s="296"/>
      <c r="CEA1147" s="296"/>
      <c r="CEB1147" s="296"/>
      <c r="CEC1147" s="296"/>
      <c r="CED1147" s="296"/>
      <c r="CEE1147" s="296"/>
      <c r="CEF1147" s="296"/>
      <c r="CEG1147" s="296"/>
      <c r="CEH1147" s="296"/>
      <c r="CEI1147" s="296"/>
      <c r="CEJ1147" s="296"/>
      <c r="CEK1147" s="296"/>
      <c r="CEL1147" s="296"/>
      <c r="CEM1147" s="296"/>
      <c r="CEN1147" s="296"/>
      <c r="CEO1147" s="296"/>
      <c r="CEP1147" s="296"/>
      <c r="CEQ1147" s="296"/>
      <c r="CER1147" s="296"/>
      <c r="CES1147" s="296"/>
      <c r="CET1147" s="296"/>
      <c r="CEU1147" s="296"/>
      <c r="CEV1147" s="296"/>
      <c r="CEW1147" s="296"/>
      <c r="CEX1147" s="296"/>
      <c r="CEY1147" s="296"/>
      <c r="CEZ1147" s="296"/>
      <c r="CFA1147" s="296"/>
      <c r="CFB1147" s="296"/>
      <c r="CFC1147" s="296"/>
      <c r="CFD1147" s="296"/>
      <c r="CFE1147" s="296"/>
      <c r="CFF1147" s="296"/>
      <c r="CFG1147" s="296"/>
      <c r="CFH1147" s="296"/>
      <c r="CFI1147" s="296"/>
      <c r="CFJ1147" s="296"/>
      <c r="CFK1147" s="296"/>
      <c r="CFL1147" s="296"/>
      <c r="CFM1147" s="296"/>
      <c r="CFN1147" s="296"/>
      <c r="CFO1147" s="296"/>
      <c r="CFP1147" s="296"/>
      <c r="CFQ1147" s="296"/>
      <c r="CFR1147" s="296"/>
      <c r="CFS1147" s="296"/>
      <c r="CFT1147" s="296"/>
      <c r="CFU1147" s="296"/>
      <c r="CFV1147" s="296"/>
      <c r="CFW1147" s="296"/>
      <c r="CFX1147" s="296"/>
      <c r="CFY1147" s="296"/>
      <c r="CFZ1147" s="296"/>
      <c r="CGA1147" s="296"/>
      <c r="CGB1147" s="296"/>
      <c r="CGC1147" s="296"/>
      <c r="CGD1147" s="296"/>
      <c r="CGE1147" s="296"/>
      <c r="CGF1147" s="296"/>
      <c r="CGG1147" s="296"/>
      <c r="CGH1147" s="296"/>
      <c r="CGI1147" s="296"/>
      <c r="CGJ1147" s="296"/>
      <c r="CGK1147" s="296"/>
      <c r="CGL1147" s="296"/>
      <c r="CGM1147" s="296"/>
      <c r="CGN1147" s="296"/>
      <c r="CGO1147" s="296"/>
      <c r="CGP1147" s="296"/>
      <c r="CGQ1147" s="296"/>
      <c r="CGR1147" s="296"/>
      <c r="CGS1147" s="296"/>
      <c r="CGT1147" s="296"/>
      <c r="CGU1147" s="296"/>
      <c r="CGV1147" s="296"/>
      <c r="CGW1147" s="296"/>
      <c r="CGX1147" s="296"/>
      <c r="CGY1147" s="296"/>
      <c r="CGZ1147" s="296"/>
      <c r="CHA1147" s="296"/>
      <c r="CHB1147" s="296"/>
      <c r="CHC1147" s="296"/>
      <c r="CHD1147" s="296"/>
      <c r="CHE1147" s="296"/>
      <c r="CHF1147" s="296"/>
      <c r="CHG1147" s="296"/>
      <c r="CHH1147" s="296"/>
      <c r="CHI1147" s="296"/>
      <c r="CHJ1147" s="296"/>
      <c r="CHK1147" s="296"/>
      <c r="CHL1147" s="296"/>
      <c r="CHM1147" s="296"/>
      <c r="CHN1147" s="296"/>
      <c r="CHO1147" s="296"/>
      <c r="CHP1147" s="296"/>
      <c r="CHQ1147" s="296"/>
      <c r="CHR1147" s="296"/>
      <c r="CHS1147" s="296"/>
      <c r="CHT1147" s="296"/>
      <c r="CHU1147" s="296"/>
      <c r="CHV1147" s="296"/>
      <c r="CHW1147" s="296"/>
      <c r="CHX1147" s="296"/>
      <c r="CHY1147" s="296"/>
      <c r="CHZ1147" s="296"/>
      <c r="CIA1147" s="296"/>
      <c r="CIB1147" s="296"/>
      <c r="CIC1147" s="296"/>
      <c r="CID1147" s="296"/>
      <c r="CIE1147" s="296"/>
      <c r="CIF1147" s="296"/>
      <c r="CIG1147" s="296"/>
      <c r="CIH1147" s="296"/>
      <c r="CII1147" s="296"/>
      <c r="CIJ1147" s="296"/>
      <c r="CIK1147" s="296"/>
      <c r="CIL1147" s="296"/>
      <c r="CIM1147" s="296"/>
      <c r="CIN1147" s="296"/>
      <c r="CIO1147" s="296"/>
      <c r="CIP1147" s="296"/>
      <c r="CIQ1147" s="296"/>
      <c r="CIR1147" s="296"/>
      <c r="CIS1147" s="296"/>
      <c r="CIT1147" s="296"/>
      <c r="CIU1147" s="296"/>
      <c r="CIV1147" s="296"/>
      <c r="CIW1147" s="296"/>
      <c r="CIX1147" s="296"/>
      <c r="CIY1147" s="296"/>
      <c r="CIZ1147" s="296"/>
      <c r="CJA1147" s="296"/>
      <c r="CJB1147" s="296"/>
      <c r="CJC1147" s="296"/>
      <c r="CJD1147" s="296"/>
      <c r="CJE1147" s="296"/>
      <c r="CJF1147" s="296"/>
      <c r="CJG1147" s="296"/>
      <c r="CJH1147" s="296"/>
      <c r="CJI1147" s="296"/>
      <c r="CJJ1147" s="296"/>
      <c r="CJK1147" s="296"/>
      <c r="CJL1147" s="296"/>
      <c r="CJM1147" s="296"/>
      <c r="CJN1147" s="296"/>
      <c r="CJO1147" s="296"/>
      <c r="CJP1147" s="296"/>
      <c r="CJQ1147" s="296"/>
      <c r="CJR1147" s="296"/>
      <c r="CJS1147" s="296"/>
      <c r="CJT1147" s="296"/>
      <c r="CJU1147" s="296"/>
      <c r="CJV1147" s="296"/>
      <c r="CJW1147" s="296"/>
      <c r="CJX1147" s="296"/>
      <c r="CJY1147" s="296"/>
      <c r="CJZ1147" s="296"/>
      <c r="CKA1147" s="296"/>
      <c r="CKB1147" s="296"/>
      <c r="CKC1147" s="296"/>
      <c r="CKD1147" s="296"/>
      <c r="CKE1147" s="296"/>
      <c r="CKF1147" s="296"/>
      <c r="CKG1147" s="296"/>
      <c r="CKH1147" s="296"/>
      <c r="CKI1147" s="296"/>
      <c r="CKJ1147" s="296"/>
      <c r="CKK1147" s="296"/>
      <c r="CKL1147" s="296"/>
      <c r="CKM1147" s="296"/>
      <c r="CKN1147" s="296"/>
      <c r="CKO1147" s="296"/>
      <c r="CKP1147" s="296"/>
      <c r="CKQ1147" s="296"/>
      <c r="CKR1147" s="296"/>
      <c r="CKS1147" s="296"/>
      <c r="CKT1147" s="296"/>
      <c r="CKU1147" s="296"/>
      <c r="CKV1147" s="296"/>
      <c r="CKW1147" s="296"/>
      <c r="CKX1147" s="296"/>
      <c r="CKY1147" s="296"/>
      <c r="CKZ1147" s="296"/>
      <c r="CLA1147" s="296"/>
      <c r="CLB1147" s="296"/>
      <c r="CLC1147" s="296"/>
      <c r="CLD1147" s="296"/>
      <c r="CLE1147" s="296"/>
      <c r="CLF1147" s="296"/>
      <c r="CLG1147" s="296"/>
      <c r="CLH1147" s="296"/>
      <c r="CLI1147" s="296"/>
      <c r="CLJ1147" s="296"/>
      <c r="CLK1147" s="296"/>
      <c r="CLL1147" s="296"/>
      <c r="CLM1147" s="296"/>
      <c r="CLN1147" s="296"/>
      <c r="CLO1147" s="296"/>
      <c r="CLP1147" s="296"/>
      <c r="CLQ1147" s="296"/>
      <c r="CLR1147" s="296"/>
      <c r="CLS1147" s="296"/>
      <c r="CLT1147" s="296"/>
      <c r="CLU1147" s="296"/>
      <c r="CLV1147" s="296"/>
      <c r="CLW1147" s="296"/>
      <c r="CLX1147" s="296"/>
      <c r="CLY1147" s="296"/>
      <c r="CLZ1147" s="296"/>
      <c r="CMA1147" s="296"/>
      <c r="CMB1147" s="296"/>
      <c r="CMC1147" s="296"/>
      <c r="CMD1147" s="296"/>
      <c r="CME1147" s="296"/>
      <c r="CMF1147" s="296"/>
      <c r="CMG1147" s="296"/>
      <c r="CMH1147" s="296"/>
      <c r="CMI1147" s="296"/>
      <c r="CMJ1147" s="296"/>
      <c r="CMK1147" s="296"/>
      <c r="CML1147" s="296"/>
      <c r="CMM1147" s="296"/>
      <c r="CMN1147" s="296"/>
      <c r="CMO1147" s="296"/>
      <c r="CMP1147" s="296"/>
      <c r="CMQ1147" s="296"/>
      <c r="CMR1147" s="296"/>
      <c r="CMS1147" s="296"/>
      <c r="CMT1147" s="296"/>
      <c r="CMU1147" s="296"/>
      <c r="CMV1147" s="296"/>
      <c r="CMW1147" s="296"/>
      <c r="CMX1147" s="296"/>
      <c r="CMY1147" s="296"/>
      <c r="CMZ1147" s="296"/>
      <c r="CNA1147" s="296"/>
      <c r="CNB1147" s="296"/>
      <c r="CNC1147" s="296"/>
      <c r="CND1147" s="296"/>
      <c r="CNE1147" s="296"/>
      <c r="CNF1147" s="296"/>
      <c r="CNG1147" s="296"/>
      <c r="CNH1147" s="296"/>
      <c r="CNI1147" s="296"/>
      <c r="CNJ1147" s="296"/>
      <c r="CNK1147" s="296"/>
      <c r="CNL1147" s="296"/>
      <c r="CNM1147" s="296"/>
      <c r="CNN1147" s="296"/>
      <c r="CNO1147" s="296"/>
      <c r="CNP1147" s="296"/>
      <c r="CNQ1147" s="296"/>
      <c r="CNR1147" s="296"/>
      <c r="CNS1147" s="296"/>
      <c r="CNT1147" s="296"/>
      <c r="CNU1147" s="296"/>
      <c r="CNV1147" s="296"/>
      <c r="CNW1147" s="296"/>
      <c r="CNX1147" s="296"/>
      <c r="CNY1147" s="296"/>
      <c r="CNZ1147" s="296"/>
      <c r="COA1147" s="296"/>
      <c r="COB1147" s="296"/>
      <c r="COC1147" s="296"/>
      <c r="COD1147" s="296"/>
      <c r="COE1147" s="296"/>
      <c r="COF1147" s="296"/>
      <c r="COG1147" s="296"/>
      <c r="COH1147" s="296"/>
      <c r="COI1147" s="296"/>
      <c r="COJ1147" s="296"/>
      <c r="COK1147" s="296"/>
      <c r="COL1147" s="296"/>
      <c r="COM1147" s="296"/>
      <c r="CON1147" s="296"/>
      <c r="COO1147" s="296"/>
      <c r="COP1147" s="296"/>
      <c r="COQ1147" s="296"/>
      <c r="COR1147" s="296"/>
      <c r="COS1147" s="296"/>
      <c r="COT1147" s="296"/>
      <c r="COU1147" s="296"/>
      <c r="COV1147" s="296"/>
      <c r="COW1147" s="296"/>
      <c r="COX1147" s="296"/>
      <c r="COY1147" s="296"/>
      <c r="COZ1147" s="296"/>
      <c r="CPA1147" s="296"/>
      <c r="CPB1147" s="296"/>
      <c r="CPC1147" s="296"/>
      <c r="CPD1147" s="296"/>
      <c r="CPE1147" s="296"/>
      <c r="CPF1147" s="296"/>
      <c r="CPG1147" s="296"/>
      <c r="CPH1147" s="296"/>
      <c r="CPI1147" s="296"/>
      <c r="CPJ1147" s="296"/>
      <c r="CPK1147" s="296"/>
      <c r="CPL1147" s="296"/>
      <c r="CPM1147" s="296"/>
      <c r="CPN1147" s="296"/>
      <c r="CPO1147" s="296"/>
      <c r="CPP1147" s="296"/>
      <c r="CPQ1147" s="296"/>
      <c r="CPR1147" s="296"/>
      <c r="CPS1147" s="296"/>
      <c r="CPT1147" s="296"/>
      <c r="CPU1147" s="296"/>
      <c r="CPV1147" s="296"/>
      <c r="CPW1147" s="296"/>
      <c r="CPX1147" s="296"/>
      <c r="CPY1147" s="296"/>
      <c r="CPZ1147" s="296"/>
      <c r="CQA1147" s="296"/>
      <c r="CQB1147" s="296"/>
      <c r="CQC1147" s="296"/>
      <c r="CQD1147" s="296"/>
      <c r="CQE1147" s="296"/>
      <c r="CQF1147" s="296"/>
      <c r="CQG1147" s="296"/>
      <c r="CQH1147" s="296"/>
      <c r="CQI1147" s="296"/>
      <c r="CQJ1147" s="296"/>
      <c r="CQK1147" s="296"/>
      <c r="CQL1147" s="296"/>
      <c r="CQM1147" s="296"/>
      <c r="CQN1147" s="296"/>
      <c r="CQO1147" s="296"/>
      <c r="CQP1147" s="296"/>
      <c r="CQQ1147" s="296"/>
      <c r="CQR1147" s="296"/>
      <c r="CQS1147" s="296"/>
      <c r="CQT1147" s="296"/>
      <c r="CQU1147" s="296"/>
      <c r="CQV1147" s="296"/>
      <c r="CQW1147" s="296"/>
      <c r="CQX1147" s="296"/>
      <c r="CQY1147" s="296"/>
      <c r="CQZ1147" s="296"/>
      <c r="CRA1147" s="296"/>
      <c r="CRB1147" s="296"/>
      <c r="CRC1147" s="296"/>
      <c r="CRD1147" s="296"/>
      <c r="CRE1147" s="296"/>
      <c r="CRF1147" s="296"/>
      <c r="CRG1147" s="296"/>
      <c r="CRH1147" s="296"/>
      <c r="CRI1147" s="296"/>
      <c r="CRJ1147" s="296"/>
      <c r="CRK1147" s="296"/>
      <c r="CRL1147" s="296"/>
      <c r="CRM1147" s="296"/>
      <c r="CRN1147" s="296"/>
      <c r="CRO1147" s="296"/>
      <c r="CRP1147" s="296"/>
      <c r="CRQ1147" s="296"/>
      <c r="CRR1147" s="296"/>
      <c r="CRS1147" s="296"/>
      <c r="CRT1147" s="296"/>
      <c r="CRU1147" s="296"/>
      <c r="CRV1147" s="296"/>
      <c r="CRW1147" s="296"/>
      <c r="CRX1147" s="296"/>
      <c r="CRY1147" s="296"/>
      <c r="CRZ1147" s="296"/>
      <c r="CSA1147" s="296"/>
      <c r="CSB1147" s="296"/>
      <c r="CSC1147" s="296"/>
      <c r="CSD1147" s="296"/>
      <c r="CSE1147" s="296"/>
      <c r="CSF1147" s="296"/>
      <c r="CSG1147" s="296"/>
      <c r="CSH1147" s="296"/>
      <c r="CSI1147" s="296"/>
      <c r="CSJ1147" s="296"/>
      <c r="CSK1147" s="296"/>
      <c r="CSL1147" s="296"/>
      <c r="CSM1147" s="296"/>
      <c r="CSN1147" s="296"/>
      <c r="CSO1147" s="296"/>
      <c r="CSP1147" s="296"/>
      <c r="CSQ1147" s="296"/>
      <c r="CSR1147" s="296"/>
      <c r="CSS1147" s="296"/>
      <c r="CST1147" s="296"/>
      <c r="CSU1147" s="296"/>
      <c r="CSV1147" s="296"/>
      <c r="CSW1147" s="296"/>
      <c r="CSX1147" s="296"/>
      <c r="CSY1147" s="296"/>
      <c r="CSZ1147" s="296"/>
      <c r="CTA1147" s="296"/>
      <c r="CTB1147" s="296"/>
      <c r="CTC1147" s="296"/>
      <c r="CTD1147" s="296"/>
      <c r="CTE1147" s="296"/>
      <c r="CTF1147" s="296"/>
      <c r="CTG1147" s="296"/>
      <c r="CTH1147" s="296"/>
      <c r="CTI1147" s="296"/>
      <c r="CTJ1147" s="296"/>
      <c r="CTK1147" s="296"/>
      <c r="CTL1147" s="296"/>
      <c r="CTM1147" s="296"/>
      <c r="CTN1147" s="296"/>
      <c r="CTO1147" s="296"/>
      <c r="CTP1147" s="296"/>
      <c r="CTQ1147" s="296"/>
      <c r="CTR1147" s="296"/>
      <c r="CTS1147" s="296"/>
      <c r="CTT1147" s="296"/>
      <c r="CTU1147" s="296"/>
      <c r="CTV1147" s="296"/>
      <c r="CTW1147" s="296"/>
      <c r="CTX1147" s="296"/>
      <c r="CTY1147" s="296"/>
      <c r="CTZ1147" s="296"/>
      <c r="CUA1147" s="296"/>
      <c r="CUB1147" s="296"/>
      <c r="CUC1147" s="296"/>
      <c r="CUD1147" s="296"/>
      <c r="CUE1147" s="296"/>
      <c r="CUF1147" s="296"/>
      <c r="CUG1147" s="296"/>
      <c r="CUH1147" s="296"/>
      <c r="CUI1147" s="296"/>
      <c r="CUJ1147" s="296"/>
      <c r="CUK1147" s="296"/>
      <c r="CUL1147" s="296"/>
      <c r="CUM1147" s="296"/>
      <c r="CUN1147" s="296"/>
      <c r="CUO1147" s="296"/>
      <c r="CUP1147" s="296"/>
      <c r="CUQ1147" s="296"/>
      <c r="CUR1147" s="296"/>
      <c r="CUS1147" s="296"/>
      <c r="CUT1147" s="296"/>
      <c r="CUU1147" s="296"/>
      <c r="CUV1147" s="296"/>
      <c r="CUW1147" s="296"/>
      <c r="CUX1147" s="296"/>
      <c r="CUY1147" s="296"/>
      <c r="CUZ1147" s="296"/>
      <c r="CVA1147" s="296"/>
      <c r="CVB1147" s="296"/>
      <c r="CVC1147" s="296"/>
      <c r="CVD1147" s="296"/>
      <c r="CVE1147" s="296"/>
      <c r="CVF1147" s="296"/>
      <c r="CVG1147" s="296"/>
      <c r="CVH1147" s="296"/>
      <c r="CVI1147" s="296"/>
      <c r="CVJ1147" s="296"/>
      <c r="CVK1147" s="296"/>
      <c r="CVL1147" s="296"/>
      <c r="CVM1147" s="296"/>
      <c r="CVN1147" s="296"/>
      <c r="CVO1147" s="296"/>
      <c r="CVP1147" s="296"/>
      <c r="CVQ1147" s="296"/>
      <c r="CVR1147" s="296"/>
      <c r="CVS1147" s="296"/>
      <c r="CVT1147" s="296"/>
      <c r="CVU1147" s="296"/>
      <c r="CVV1147" s="296"/>
      <c r="CVW1147" s="296"/>
      <c r="CVX1147" s="296"/>
      <c r="CVY1147" s="296"/>
      <c r="CVZ1147" s="296"/>
      <c r="CWA1147" s="296"/>
      <c r="CWB1147" s="296"/>
      <c r="CWC1147" s="296"/>
      <c r="CWD1147" s="296"/>
      <c r="CWE1147" s="296"/>
      <c r="CWF1147" s="296"/>
      <c r="CWG1147" s="296"/>
      <c r="CWH1147" s="296"/>
      <c r="CWI1147" s="296"/>
      <c r="CWJ1147" s="296"/>
      <c r="CWK1147" s="296"/>
      <c r="CWL1147" s="296"/>
      <c r="CWM1147" s="296"/>
      <c r="CWN1147" s="296"/>
      <c r="CWO1147" s="296"/>
      <c r="CWP1147" s="296"/>
      <c r="CWQ1147" s="296"/>
      <c r="CWR1147" s="296"/>
      <c r="CWS1147" s="296"/>
      <c r="CWT1147" s="296"/>
      <c r="CWU1147" s="296"/>
      <c r="CWV1147" s="296"/>
      <c r="CWW1147" s="296"/>
      <c r="CWX1147" s="296"/>
      <c r="CWY1147" s="296"/>
      <c r="CWZ1147" s="296"/>
      <c r="CXA1147" s="296"/>
      <c r="CXB1147" s="296"/>
      <c r="CXC1147" s="296"/>
      <c r="CXD1147" s="296"/>
      <c r="CXE1147" s="296"/>
      <c r="CXF1147" s="296"/>
      <c r="CXG1147" s="296"/>
      <c r="CXH1147" s="296"/>
      <c r="CXI1147" s="296"/>
      <c r="CXJ1147" s="296"/>
      <c r="CXK1147" s="296"/>
      <c r="CXL1147" s="296"/>
      <c r="CXM1147" s="296"/>
      <c r="CXN1147" s="296"/>
      <c r="CXO1147" s="296"/>
      <c r="CXP1147" s="296"/>
      <c r="CXQ1147" s="296"/>
      <c r="CXR1147" s="296"/>
      <c r="CXS1147" s="296"/>
      <c r="CXT1147" s="296"/>
      <c r="CXU1147" s="296"/>
      <c r="CXV1147" s="296"/>
      <c r="CXW1147" s="296"/>
      <c r="CXX1147" s="296"/>
      <c r="CXY1147" s="296"/>
      <c r="CXZ1147" s="296"/>
      <c r="CYA1147" s="296"/>
      <c r="CYB1147" s="296"/>
      <c r="CYC1147" s="296"/>
      <c r="CYD1147" s="296"/>
      <c r="CYE1147" s="296"/>
      <c r="CYF1147" s="296"/>
      <c r="CYG1147" s="296"/>
      <c r="CYH1147" s="296"/>
      <c r="CYI1147" s="296"/>
      <c r="CYJ1147" s="296"/>
      <c r="CYK1147" s="296"/>
      <c r="CYL1147" s="296"/>
      <c r="CYM1147" s="296"/>
      <c r="CYN1147" s="296"/>
      <c r="CYO1147" s="296"/>
      <c r="CYP1147" s="296"/>
      <c r="CYQ1147" s="296"/>
      <c r="CYR1147" s="296"/>
      <c r="CYS1147" s="296"/>
      <c r="CYT1147" s="296"/>
      <c r="CYU1147" s="296"/>
      <c r="CYV1147" s="296"/>
      <c r="CYW1147" s="296"/>
      <c r="CYX1147" s="296"/>
      <c r="CYY1147" s="296"/>
      <c r="CYZ1147" s="296"/>
      <c r="CZA1147" s="296"/>
      <c r="CZB1147" s="296"/>
      <c r="CZC1147" s="296"/>
      <c r="CZD1147" s="296"/>
      <c r="CZE1147" s="296"/>
      <c r="CZF1147" s="296"/>
      <c r="CZG1147" s="296"/>
      <c r="CZH1147" s="296"/>
      <c r="CZI1147" s="296"/>
      <c r="CZJ1147" s="296"/>
      <c r="CZK1147" s="296"/>
      <c r="CZL1147" s="296"/>
      <c r="CZM1147" s="296"/>
      <c r="CZN1147" s="296"/>
      <c r="CZO1147" s="296"/>
      <c r="CZP1147" s="296"/>
      <c r="CZQ1147" s="296"/>
      <c r="CZR1147" s="296"/>
      <c r="CZS1147" s="296"/>
      <c r="CZT1147" s="296"/>
      <c r="CZU1147" s="296"/>
      <c r="CZV1147" s="296"/>
      <c r="CZW1147" s="296"/>
      <c r="CZX1147" s="296"/>
      <c r="CZY1147" s="296"/>
      <c r="CZZ1147" s="296"/>
      <c r="DAA1147" s="296"/>
      <c r="DAB1147" s="296"/>
      <c r="DAC1147" s="296"/>
      <c r="DAD1147" s="296"/>
      <c r="DAE1147" s="296"/>
      <c r="DAF1147" s="296"/>
      <c r="DAG1147" s="296"/>
      <c r="DAH1147" s="296"/>
      <c r="DAI1147" s="296"/>
      <c r="DAJ1147" s="296"/>
      <c r="DAK1147" s="296"/>
      <c r="DAL1147" s="296"/>
      <c r="DAM1147" s="296"/>
      <c r="DAN1147" s="296"/>
      <c r="DAO1147" s="296"/>
      <c r="DAP1147" s="296"/>
      <c r="DAQ1147" s="296"/>
      <c r="DAR1147" s="296"/>
      <c r="DAS1147" s="296"/>
      <c r="DAT1147" s="296"/>
      <c r="DAU1147" s="296"/>
      <c r="DAV1147" s="296"/>
      <c r="DAW1147" s="296"/>
      <c r="DAX1147" s="296"/>
      <c r="DAY1147" s="296"/>
      <c r="DAZ1147" s="296"/>
      <c r="DBA1147" s="296"/>
      <c r="DBB1147" s="296"/>
      <c r="DBC1147" s="296"/>
      <c r="DBD1147" s="296"/>
      <c r="DBE1147" s="296"/>
      <c r="DBF1147" s="296"/>
      <c r="DBG1147" s="296"/>
      <c r="DBH1147" s="296"/>
      <c r="DBI1147" s="296"/>
      <c r="DBJ1147" s="296"/>
      <c r="DBK1147" s="296"/>
      <c r="DBL1147" s="296"/>
      <c r="DBM1147" s="296"/>
      <c r="DBN1147" s="296"/>
      <c r="DBO1147" s="296"/>
      <c r="DBP1147" s="296"/>
      <c r="DBQ1147" s="296"/>
      <c r="DBR1147" s="296"/>
      <c r="DBS1147" s="296"/>
      <c r="DBT1147" s="296"/>
      <c r="DBU1147" s="296"/>
      <c r="DBV1147" s="296"/>
      <c r="DBW1147" s="296"/>
      <c r="DBX1147" s="296"/>
      <c r="DBY1147" s="296"/>
      <c r="DBZ1147" s="296"/>
      <c r="DCA1147" s="296"/>
      <c r="DCB1147" s="296"/>
      <c r="DCC1147" s="296"/>
      <c r="DCD1147" s="296"/>
      <c r="DCE1147" s="296"/>
      <c r="DCF1147" s="296"/>
      <c r="DCG1147" s="296"/>
      <c r="DCH1147" s="296"/>
      <c r="DCI1147" s="296"/>
      <c r="DCJ1147" s="296"/>
      <c r="DCK1147" s="296"/>
      <c r="DCL1147" s="296"/>
      <c r="DCM1147" s="296"/>
      <c r="DCN1147" s="296"/>
      <c r="DCO1147" s="296"/>
      <c r="DCP1147" s="296"/>
      <c r="DCQ1147" s="296"/>
      <c r="DCR1147" s="296"/>
      <c r="DCS1147" s="296"/>
      <c r="DCT1147" s="296"/>
      <c r="DCU1147" s="296"/>
      <c r="DCV1147" s="296"/>
      <c r="DCW1147" s="296"/>
      <c r="DCX1147" s="296"/>
      <c r="DCY1147" s="296"/>
      <c r="DCZ1147" s="296"/>
      <c r="DDA1147" s="296"/>
      <c r="DDB1147" s="296"/>
      <c r="DDC1147" s="296"/>
      <c r="DDD1147" s="296"/>
      <c r="DDE1147" s="296"/>
      <c r="DDF1147" s="296"/>
      <c r="DDG1147" s="296"/>
      <c r="DDH1147" s="296"/>
      <c r="DDI1147" s="296"/>
      <c r="DDJ1147" s="296"/>
      <c r="DDK1147" s="296"/>
      <c r="DDL1147" s="296"/>
      <c r="DDM1147" s="296"/>
      <c r="DDN1147" s="296"/>
      <c r="DDO1147" s="296"/>
      <c r="DDP1147" s="296"/>
      <c r="DDQ1147" s="296"/>
      <c r="DDR1147" s="296"/>
      <c r="DDS1147" s="296"/>
      <c r="DDT1147" s="296"/>
      <c r="DDU1147" s="296"/>
      <c r="DDV1147" s="296"/>
      <c r="DDW1147" s="296"/>
      <c r="DDX1147" s="296"/>
      <c r="DDY1147" s="296"/>
      <c r="DDZ1147" s="296"/>
      <c r="DEA1147" s="296"/>
      <c r="DEB1147" s="296"/>
      <c r="DEC1147" s="296"/>
      <c r="DED1147" s="296"/>
      <c r="DEE1147" s="296"/>
      <c r="DEF1147" s="296"/>
      <c r="DEG1147" s="296"/>
      <c r="DEH1147" s="296"/>
      <c r="DEI1147" s="296"/>
      <c r="DEJ1147" s="296"/>
      <c r="DEK1147" s="296"/>
      <c r="DEL1147" s="296"/>
      <c r="DEM1147" s="296"/>
      <c r="DEN1147" s="296"/>
      <c r="DEO1147" s="296"/>
      <c r="DEP1147" s="296"/>
      <c r="DEQ1147" s="296"/>
      <c r="DER1147" s="296"/>
      <c r="DES1147" s="296"/>
      <c r="DET1147" s="296"/>
      <c r="DEU1147" s="296"/>
      <c r="DEV1147" s="296"/>
      <c r="DEW1147" s="296"/>
      <c r="DEX1147" s="296"/>
      <c r="DEY1147" s="296"/>
      <c r="DEZ1147" s="296"/>
      <c r="DFA1147" s="296"/>
      <c r="DFB1147" s="296"/>
      <c r="DFC1147" s="296"/>
      <c r="DFD1147" s="296"/>
      <c r="DFE1147" s="296"/>
      <c r="DFF1147" s="296"/>
      <c r="DFG1147" s="296"/>
      <c r="DFH1147" s="296"/>
      <c r="DFI1147" s="296"/>
      <c r="DFJ1147" s="296"/>
      <c r="DFK1147" s="296"/>
      <c r="DFL1147" s="296"/>
      <c r="DFM1147" s="296"/>
      <c r="DFN1147" s="296"/>
      <c r="DFO1147" s="296"/>
      <c r="DFP1147" s="296"/>
      <c r="DFQ1147" s="296"/>
      <c r="DFR1147" s="296"/>
      <c r="DFS1147" s="296"/>
      <c r="DFT1147" s="296"/>
      <c r="DFU1147" s="296"/>
      <c r="DFV1147" s="296"/>
      <c r="DFW1147" s="296"/>
      <c r="DFX1147" s="296"/>
      <c r="DFY1147" s="296"/>
      <c r="DFZ1147" s="296"/>
      <c r="DGA1147" s="296"/>
      <c r="DGB1147" s="296"/>
      <c r="DGC1147" s="296"/>
      <c r="DGD1147" s="296"/>
      <c r="DGE1147" s="296"/>
      <c r="DGF1147" s="296"/>
      <c r="DGG1147" s="296"/>
      <c r="DGH1147" s="296"/>
      <c r="DGI1147" s="296"/>
      <c r="DGJ1147" s="296"/>
      <c r="DGK1147" s="296"/>
      <c r="DGL1147" s="296"/>
      <c r="DGM1147" s="296"/>
      <c r="DGN1147" s="296"/>
      <c r="DGO1147" s="296"/>
      <c r="DGP1147" s="296"/>
      <c r="DGQ1147" s="296"/>
      <c r="DGR1147" s="296"/>
      <c r="DGS1147" s="296"/>
      <c r="DGT1147" s="296"/>
      <c r="DGU1147" s="296"/>
      <c r="DGV1147" s="296"/>
      <c r="DGW1147" s="296"/>
      <c r="DGX1147" s="296"/>
      <c r="DGY1147" s="296"/>
      <c r="DGZ1147" s="296"/>
      <c r="DHA1147" s="296"/>
      <c r="DHB1147" s="296"/>
      <c r="DHC1147" s="296"/>
      <c r="DHD1147" s="296"/>
      <c r="DHE1147" s="296"/>
      <c r="DHF1147" s="296"/>
      <c r="DHG1147" s="296"/>
      <c r="DHH1147" s="296"/>
      <c r="DHI1147" s="296"/>
      <c r="DHJ1147" s="296"/>
      <c r="DHK1147" s="296"/>
      <c r="DHL1147" s="296"/>
      <c r="DHM1147" s="296"/>
      <c r="DHN1147" s="296"/>
      <c r="DHO1147" s="296"/>
      <c r="DHP1147" s="296"/>
      <c r="DHQ1147" s="296"/>
      <c r="DHR1147" s="296"/>
      <c r="DHS1147" s="296"/>
      <c r="DHT1147" s="296"/>
      <c r="DHU1147" s="296"/>
      <c r="DHV1147" s="296"/>
      <c r="DHW1147" s="296"/>
      <c r="DHX1147" s="296"/>
      <c r="DHY1147" s="296"/>
      <c r="DHZ1147" s="296"/>
      <c r="DIA1147" s="296"/>
      <c r="DIB1147" s="296"/>
      <c r="DIC1147" s="296"/>
      <c r="DID1147" s="296"/>
      <c r="DIE1147" s="296"/>
      <c r="DIF1147" s="296"/>
      <c r="DIG1147" s="296"/>
      <c r="DIH1147" s="296"/>
      <c r="DII1147" s="296"/>
      <c r="DIJ1147" s="296"/>
      <c r="DIK1147" s="296"/>
      <c r="DIL1147" s="296"/>
      <c r="DIM1147" s="296"/>
      <c r="DIN1147" s="296"/>
      <c r="DIO1147" s="296"/>
      <c r="DIP1147" s="296"/>
      <c r="DIQ1147" s="296"/>
      <c r="DIR1147" s="296"/>
      <c r="DIS1147" s="296"/>
      <c r="DIT1147" s="296"/>
      <c r="DIU1147" s="296"/>
      <c r="DIV1147" s="296"/>
      <c r="DIW1147" s="296"/>
      <c r="DIX1147" s="296"/>
      <c r="DIY1147" s="296"/>
      <c r="DIZ1147" s="296"/>
      <c r="DJA1147" s="296"/>
      <c r="DJB1147" s="296"/>
      <c r="DJC1147" s="296"/>
      <c r="DJD1147" s="296"/>
      <c r="DJE1147" s="296"/>
      <c r="DJF1147" s="296"/>
      <c r="DJG1147" s="296"/>
      <c r="DJH1147" s="296"/>
      <c r="DJI1147" s="296"/>
      <c r="DJJ1147" s="296"/>
      <c r="DJK1147" s="296"/>
      <c r="DJL1147" s="296"/>
      <c r="DJM1147" s="296"/>
      <c r="DJN1147" s="296"/>
      <c r="DJO1147" s="296"/>
      <c r="DJP1147" s="296"/>
      <c r="DJQ1147" s="296"/>
      <c r="DJR1147" s="296"/>
      <c r="DJS1147" s="296"/>
      <c r="DJT1147" s="296"/>
      <c r="DJU1147" s="296"/>
      <c r="DJV1147" s="296"/>
      <c r="DJW1147" s="296"/>
      <c r="DJX1147" s="296"/>
      <c r="DJY1147" s="296"/>
      <c r="DJZ1147" s="296"/>
      <c r="DKA1147" s="296"/>
      <c r="DKB1147" s="296"/>
      <c r="DKC1147" s="296"/>
      <c r="DKD1147" s="296"/>
      <c r="DKE1147" s="296"/>
      <c r="DKF1147" s="296"/>
      <c r="DKG1147" s="296"/>
      <c r="DKH1147" s="296"/>
      <c r="DKI1147" s="296"/>
      <c r="DKJ1147" s="296"/>
      <c r="DKK1147" s="296"/>
      <c r="DKL1147" s="296"/>
      <c r="DKM1147" s="296"/>
      <c r="DKN1147" s="296"/>
      <c r="DKO1147" s="296"/>
      <c r="DKP1147" s="296"/>
      <c r="DKQ1147" s="296"/>
      <c r="DKR1147" s="296"/>
      <c r="DKS1147" s="296"/>
      <c r="DKT1147" s="296"/>
      <c r="DKU1147" s="296"/>
      <c r="DKV1147" s="296"/>
      <c r="DKW1147" s="296"/>
      <c r="DKX1147" s="296"/>
      <c r="DKY1147" s="296"/>
      <c r="DKZ1147" s="296"/>
      <c r="DLA1147" s="296"/>
      <c r="DLB1147" s="296"/>
      <c r="DLC1147" s="296"/>
      <c r="DLD1147" s="296"/>
      <c r="DLE1147" s="296"/>
      <c r="DLF1147" s="296"/>
      <c r="DLG1147" s="296"/>
      <c r="DLH1147" s="296"/>
      <c r="DLI1147" s="296"/>
      <c r="DLJ1147" s="296"/>
      <c r="DLK1147" s="296"/>
      <c r="DLL1147" s="296"/>
      <c r="DLM1147" s="296"/>
      <c r="DLN1147" s="296"/>
      <c r="DLO1147" s="296"/>
      <c r="DLP1147" s="296"/>
      <c r="DLQ1147" s="296"/>
      <c r="DLR1147" s="296"/>
      <c r="DLS1147" s="296"/>
      <c r="DLT1147" s="296"/>
      <c r="DLU1147" s="296"/>
      <c r="DLV1147" s="296"/>
      <c r="DLW1147" s="296"/>
      <c r="DLX1147" s="296"/>
      <c r="DLY1147" s="296"/>
      <c r="DLZ1147" s="296"/>
      <c r="DMA1147" s="296"/>
      <c r="DMB1147" s="296"/>
      <c r="DMC1147" s="296"/>
      <c r="DMD1147" s="296"/>
      <c r="DME1147" s="296"/>
      <c r="DMF1147" s="296"/>
      <c r="DMG1147" s="296"/>
      <c r="DMH1147" s="296"/>
      <c r="DMI1147" s="296"/>
      <c r="DMJ1147" s="296"/>
      <c r="DMK1147" s="296"/>
      <c r="DML1147" s="296"/>
      <c r="DMM1147" s="296"/>
      <c r="DMN1147" s="296"/>
      <c r="DMO1147" s="296"/>
      <c r="DMP1147" s="296"/>
      <c r="DMQ1147" s="296"/>
      <c r="DMR1147" s="296"/>
      <c r="DMS1147" s="296"/>
      <c r="DMT1147" s="296"/>
      <c r="DMU1147" s="296"/>
      <c r="DMV1147" s="296"/>
      <c r="DMW1147" s="296"/>
      <c r="DMX1147" s="296"/>
      <c r="DMY1147" s="296"/>
      <c r="DMZ1147" s="296"/>
      <c r="DNA1147" s="296"/>
      <c r="DNB1147" s="296"/>
      <c r="DNC1147" s="296"/>
      <c r="DND1147" s="296"/>
      <c r="DNE1147" s="296"/>
      <c r="DNF1147" s="296"/>
      <c r="DNG1147" s="296"/>
      <c r="DNH1147" s="296"/>
      <c r="DNI1147" s="296"/>
      <c r="DNJ1147" s="296"/>
      <c r="DNK1147" s="296"/>
      <c r="DNL1147" s="296"/>
      <c r="DNM1147" s="296"/>
      <c r="DNN1147" s="296"/>
      <c r="DNO1147" s="296"/>
      <c r="DNP1147" s="296"/>
      <c r="DNQ1147" s="296"/>
      <c r="DNR1147" s="296"/>
      <c r="DNS1147" s="296"/>
      <c r="DNT1147" s="296"/>
      <c r="DNU1147" s="296"/>
      <c r="DNV1147" s="296"/>
      <c r="DNW1147" s="296"/>
      <c r="DNX1147" s="296"/>
      <c r="DNY1147" s="296"/>
      <c r="DNZ1147" s="296"/>
      <c r="DOA1147" s="296"/>
      <c r="DOB1147" s="296"/>
      <c r="DOC1147" s="296"/>
      <c r="DOD1147" s="296"/>
      <c r="DOE1147" s="296"/>
      <c r="DOF1147" s="296"/>
      <c r="DOG1147" s="296"/>
      <c r="DOH1147" s="296"/>
      <c r="DOI1147" s="296"/>
      <c r="DOJ1147" s="296"/>
      <c r="DOK1147" s="296"/>
      <c r="DOL1147" s="296"/>
      <c r="DOM1147" s="296"/>
      <c r="DON1147" s="296"/>
      <c r="DOO1147" s="296"/>
      <c r="DOP1147" s="296"/>
      <c r="DOQ1147" s="296"/>
      <c r="DOR1147" s="296"/>
      <c r="DOS1147" s="296"/>
      <c r="DOT1147" s="296"/>
      <c r="DOU1147" s="296"/>
      <c r="DOV1147" s="296"/>
      <c r="DOW1147" s="296"/>
      <c r="DOX1147" s="296"/>
      <c r="DOY1147" s="296"/>
      <c r="DOZ1147" s="296"/>
      <c r="DPA1147" s="296"/>
      <c r="DPB1147" s="296"/>
      <c r="DPC1147" s="296"/>
      <c r="DPD1147" s="296"/>
      <c r="DPE1147" s="296"/>
      <c r="DPF1147" s="296"/>
      <c r="DPG1147" s="296"/>
      <c r="DPH1147" s="296"/>
      <c r="DPI1147" s="296"/>
      <c r="DPJ1147" s="296"/>
      <c r="DPK1147" s="296"/>
      <c r="DPL1147" s="296"/>
      <c r="DPM1147" s="296"/>
      <c r="DPN1147" s="296"/>
      <c r="DPO1147" s="296"/>
      <c r="DPP1147" s="296"/>
      <c r="DPQ1147" s="296"/>
      <c r="DPR1147" s="296"/>
      <c r="DPS1147" s="296"/>
      <c r="DPT1147" s="296"/>
      <c r="DPU1147" s="296"/>
      <c r="DPV1147" s="296"/>
      <c r="DPW1147" s="296"/>
      <c r="DPX1147" s="296"/>
      <c r="DPY1147" s="296"/>
      <c r="DPZ1147" s="296"/>
      <c r="DQA1147" s="296"/>
      <c r="DQB1147" s="296"/>
      <c r="DQC1147" s="296"/>
      <c r="DQD1147" s="296"/>
      <c r="DQE1147" s="296"/>
      <c r="DQF1147" s="296"/>
      <c r="DQG1147" s="296"/>
      <c r="DQH1147" s="296"/>
      <c r="DQI1147" s="296"/>
      <c r="DQJ1147" s="296"/>
      <c r="DQK1147" s="296"/>
      <c r="DQL1147" s="296"/>
      <c r="DQM1147" s="296"/>
      <c r="DQN1147" s="296"/>
      <c r="DQO1147" s="296"/>
      <c r="DQP1147" s="296"/>
      <c r="DQQ1147" s="296"/>
      <c r="DQR1147" s="296"/>
      <c r="DQS1147" s="296"/>
      <c r="DQT1147" s="296"/>
      <c r="DQU1147" s="296"/>
      <c r="DQV1147" s="296"/>
      <c r="DQW1147" s="296"/>
      <c r="DQX1147" s="296"/>
      <c r="DQY1147" s="296"/>
      <c r="DQZ1147" s="296"/>
      <c r="DRA1147" s="296"/>
      <c r="DRB1147" s="296"/>
      <c r="DRC1147" s="296"/>
      <c r="DRD1147" s="296"/>
      <c r="DRE1147" s="296"/>
      <c r="DRF1147" s="296"/>
      <c r="DRG1147" s="296"/>
      <c r="DRH1147" s="296"/>
      <c r="DRI1147" s="296"/>
      <c r="DRJ1147" s="296"/>
      <c r="DRK1147" s="296"/>
      <c r="DRL1147" s="296"/>
      <c r="DRM1147" s="296"/>
      <c r="DRN1147" s="296"/>
      <c r="DRO1147" s="296"/>
      <c r="DRP1147" s="296"/>
      <c r="DRQ1147" s="296"/>
      <c r="DRR1147" s="296"/>
      <c r="DRS1147" s="296"/>
      <c r="DRT1147" s="296"/>
      <c r="DRU1147" s="296"/>
      <c r="DRV1147" s="296"/>
      <c r="DRW1147" s="296"/>
      <c r="DRX1147" s="296"/>
      <c r="DRY1147" s="296"/>
      <c r="DRZ1147" s="296"/>
      <c r="DSA1147" s="296"/>
      <c r="DSB1147" s="296"/>
      <c r="DSC1147" s="296"/>
      <c r="DSD1147" s="296"/>
      <c r="DSE1147" s="296"/>
      <c r="DSF1147" s="296"/>
      <c r="DSG1147" s="296"/>
      <c r="DSH1147" s="296"/>
      <c r="DSI1147" s="296"/>
      <c r="DSJ1147" s="296"/>
      <c r="DSK1147" s="296"/>
      <c r="DSL1147" s="296"/>
      <c r="DSM1147" s="296"/>
      <c r="DSN1147" s="296"/>
      <c r="DSO1147" s="296"/>
      <c r="DSP1147" s="296"/>
      <c r="DSQ1147" s="296"/>
      <c r="DSR1147" s="296"/>
      <c r="DSS1147" s="296"/>
      <c r="DST1147" s="296"/>
      <c r="DSU1147" s="296"/>
      <c r="DSV1147" s="296"/>
      <c r="DSW1147" s="296"/>
      <c r="DSX1147" s="296"/>
      <c r="DSY1147" s="296"/>
      <c r="DSZ1147" s="296"/>
      <c r="DTA1147" s="296"/>
      <c r="DTB1147" s="296"/>
      <c r="DTC1147" s="296"/>
      <c r="DTD1147" s="296"/>
      <c r="DTE1147" s="296"/>
      <c r="DTF1147" s="296"/>
      <c r="DTG1147" s="296"/>
      <c r="DTH1147" s="296"/>
      <c r="DTI1147" s="296"/>
      <c r="DTJ1147" s="296"/>
      <c r="DTK1147" s="296"/>
      <c r="DTL1147" s="296"/>
      <c r="DTM1147" s="296"/>
      <c r="DTN1147" s="296"/>
      <c r="DTO1147" s="296"/>
      <c r="DTP1147" s="296"/>
      <c r="DTQ1147" s="296"/>
      <c r="DTR1147" s="296"/>
      <c r="DTS1147" s="296"/>
      <c r="DTT1147" s="296"/>
      <c r="DTU1147" s="296"/>
      <c r="DTV1147" s="296"/>
      <c r="DTW1147" s="296"/>
      <c r="DTX1147" s="296"/>
      <c r="DTY1147" s="296"/>
      <c r="DTZ1147" s="296"/>
      <c r="DUA1147" s="296"/>
      <c r="DUB1147" s="296"/>
      <c r="DUC1147" s="296"/>
      <c r="DUD1147" s="296"/>
      <c r="DUE1147" s="296"/>
      <c r="DUF1147" s="296"/>
      <c r="DUG1147" s="296"/>
      <c r="DUH1147" s="296"/>
      <c r="DUI1147" s="296"/>
      <c r="DUJ1147" s="296"/>
      <c r="DUK1147" s="296"/>
      <c r="DUL1147" s="296"/>
      <c r="DUM1147" s="296"/>
      <c r="DUN1147" s="296"/>
      <c r="DUO1147" s="296"/>
      <c r="DUP1147" s="296"/>
      <c r="DUQ1147" s="296"/>
      <c r="DUR1147" s="296"/>
      <c r="DUS1147" s="296"/>
      <c r="DUT1147" s="296"/>
      <c r="DUU1147" s="296"/>
      <c r="DUV1147" s="296"/>
      <c r="DUW1147" s="296"/>
      <c r="DUX1147" s="296"/>
      <c r="DUY1147" s="296"/>
      <c r="DUZ1147" s="296"/>
      <c r="DVA1147" s="296"/>
      <c r="DVB1147" s="296"/>
      <c r="DVC1147" s="296"/>
      <c r="DVD1147" s="296"/>
      <c r="DVE1147" s="296"/>
      <c r="DVF1147" s="296"/>
      <c r="DVG1147" s="296"/>
      <c r="DVH1147" s="296"/>
      <c r="DVI1147" s="296"/>
      <c r="DVJ1147" s="296"/>
      <c r="DVK1147" s="296"/>
      <c r="DVL1147" s="296"/>
      <c r="DVM1147" s="296"/>
      <c r="DVN1147" s="296"/>
      <c r="DVO1147" s="296"/>
      <c r="DVP1147" s="296"/>
      <c r="DVQ1147" s="296"/>
      <c r="DVR1147" s="296"/>
      <c r="DVS1147" s="296"/>
      <c r="DVT1147" s="296"/>
      <c r="DVU1147" s="296"/>
      <c r="DVV1147" s="296"/>
      <c r="DVW1147" s="296"/>
      <c r="DVX1147" s="296"/>
      <c r="DVY1147" s="296"/>
      <c r="DVZ1147" s="296"/>
      <c r="DWA1147" s="296"/>
      <c r="DWB1147" s="296"/>
      <c r="DWC1147" s="296"/>
      <c r="DWD1147" s="296"/>
      <c r="DWE1147" s="296"/>
      <c r="DWF1147" s="296"/>
      <c r="DWG1147" s="296"/>
      <c r="DWH1147" s="296"/>
      <c r="DWI1147" s="296"/>
      <c r="DWJ1147" s="296"/>
      <c r="DWK1147" s="296"/>
      <c r="DWL1147" s="296"/>
      <c r="DWM1147" s="296"/>
      <c r="DWN1147" s="296"/>
      <c r="DWO1147" s="296"/>
      <c r="DWP1147" s="296"/>
      <c r="DWQ1147" s="296"/>
      <c r="DWR1147" s="296"/>
      <c r="DWS1147" s="296"/>
      <c r="DWT1147" s="296"/>
      <c r="DWU1147" s="296"/>
      <c r="DWV1147" s="296"/>
      <c r="DWW1147" s="296"/>
      <c r="DWX1147" s="296"/>
      <c r="DWY1147" s="296"/>
      <c r="DWZ1147" s="296"/>
      <c r="DXA1147" s="296"/>
      <c r="DXB1147" s="296"/>
      <c r="DXC1147" s="296"/>
      <c r="DXD1147" s="296"/>
      <c r="DXE1147" s="296"/>
      <c r="DXF1147" s="296"/>
      <c r="DXG1147" s="296"/>
      <c r="DXH1147" s="296"/>
      <c r="DXI1147" s="296"/>
      <c r="DXJ1147" s="296"/>
      <c r="DXK1147" s="296"/>
      <c r="DXL1147" s="296"/>
      <c r="DXM1147" s="296"/>
      <c r="DXN1147" s="296"/>
      <c r="DXO1147" s="296"/>
      <c r="DXP1147" s="296"/>
      <c r="DXQ1147" s="296"/>
      <c r="DXR1147" s="296"/>
      <c r="DXS1147" s="296"/>
      <c r="DXT1147" s="296"/>
      <c r="DXU1147" s="296"/>
      <c r="DXV1147" s="296"/>
      <c r="DXW1147" s="296"/>
      <c r="DXX1147" s="296"/>
      <c r="DXY1147" s="296"/>
      <c r="DXZ1147" s="296"/>
      <c r="DYA1147" s="296"/>
      <c r="DYB1147" s="296"/>
      <c r="DYC1147" s="296"/>
      <c r="DYD1147" s="296"/>
      <c r="DYE1147" s="296"/>
      <c r="DYF1147" s="296"/>
      <c r="DYG1147" s="296"/>
      <c r="DYH1147" s="296"/>
      <c r="DYI1147" s="296"/>
      <c r="DYJ1147" s="296"/>
      <c r="DYK1147" s="296"/>
      <c r="DYL1147" s="296"/>
      <c r="DYM1147" s="296"/>
      <c r="DYN1147" s="296"/>
      <c r="DYO1147" s="296"/>
      <c r="DYP1147" s="296"/>
      <c r="DYQ1147" s="296"/>
      <c r="DYR1147" s="296"/>
      <c r="DYS1147" s="296"/>
      <c r="DYT1147" s="296"/>
      <c r="DYU1147" s="296"/>
      <c r="DYV1147" s="296"/>
      <c r="DYW1147" s="296"/>
      <c r="DYX1147" s="296"/>
      <c r="DYY1147" s="296"/>
      <c r="DYZ1147" s="296"/>
      <c r="DZA1147" s="296"/>
      <c r="DZB1147" s="296"/>
      <c r="DZC1147" s="296"/>
      <c r="DZD1147" s="296"/>
      <c r="DZE1147" s="296"/>
      <c r="DZF1147" s="296"/>
      <c r="DZG1147" s="296"/>
      <c r="DZH1147" s="296"/>
      <c r="DZI1147" s="296"/>
      <c r="DZJ1147" s="296"/>
      <c r="DZK1147" s="296"/>
      <c r="DZL1147" s="296"/>
      <c r="DZM1147" s="296"/>
      <c r="DZN1147" s="296"/>
      <c r="DZO1147" s="296"/>
      <c r="DZP1147" s="296"/>
      <c r="DZQ1147" s="296"/>
      <c r="DZR1147" s="296"/>
      <c r="DZS1147" s="296"/>
      <c r="DZT1147" s="296"/>
      <c r="DZU1147" s="296"/>
      <c r="DZV1147" s="296"/>
      <c r="DZW1147" s="296"/>
      <c r="DZX1147" s="296"/>
      <c r="DZY1147" s="296"/>
      <c r="DZZ1147" s="296"/>
      <c r="EAA1147" s="296"/>
      <c r="EAB1147" s="296"/>
      <c r="EAC1147" s="296"/>
      <c r="EAD1147" s="296"/>
      <c r="EAE1147" s="296"/>
      <c r="EAF1147" s="296"/>
      <c r="EAG1147" s="296"/>
      <c r="EAH1147" s="296"/>
      <c r="EAI1147" s="296"/>
      <c r="EAJ1147" s="296"/>
      <c r="EAK1147" s="296"/>
      <c r="EAL1147" s="296"/>
      <c r="EAM1147" s="296"/>
      <c r="EAN1147" s="296"/>
      <c r="EAO1147" s="296"/>
      <c r="EAP1147" s="296"/>
      <c r="EAQ1147" s="296"/>
      <c r="EAR1147" s="296"/>
      <c r="EAS1147" s="296"/>
      <c r="EAT1147" s="296"/>
      <c r="EAU1147" s="296"/>
      <c r="EAV1147" s="296"/>
      <c r="EAW1147" s="296"/>
      <c r="EAX1147" s="296"/>
      <c r="EAY1147" s="296"/>
      <c r="EAZ1147" s="296"/>
      <c r="EBA1147" s="296"/>
      <c r="EBB1147" s="296"/>
      <c r="EBC1147" s="296"/>
      <c r="EBD1147" s="296"/>
      <c r="EBE1147" s="296"/>
      <c r="EBF1147" s="296"/>
      <c r="EBG1147" s="296"/>
      <c r="EBH1147" s="296"/>
      <c r="EBI1147" s="296"/>
      <c r="EBJ1147" s="296"/>
      <c r="EBK1147" s="296"/>
      <c r="EBL1147" s="296"/>
      <c r="EBM1147" s="296"/>
      <c r="EBN1147" s="296"/>
      <c r="EBO1147" s="296"/>
      <c r="EBP1147" s="296"/>
      <c r="EBQ1147" s="296"/>
      <c r="EBR1147" s="296"/>
      <c r="EBS1147" s="296"/>
      <c r="EBT1147" s="296"/>
      <c r="EBU1147" s="296"/>
      <c r="EBV1147" s="296"/>
      <c r="EBW1147" s="296"/>
      <c r="EBX1147" s="296"/>
      <c r="EBY1147" s="296"/>
      <c r="EBZ1147" s="296"/>
      <c r="ECA1147" s="296"/>
      <c r="ECB1147" s="296"/>
      <c r="ECC1147" s="296"/>
      <c r="ECD1147" s="296"/>
      <c r="ECE1147" s="296"/>
      <c r="ECF1147" s="296"/>
      <c r="ECG1147" s="296"/>
      <c r="ECH1147" s="296"/>
      <c r="ECI1147" s="296"/>
      <c r="ECJ1147" s="296"/>
      <c r="ECK1147" s="296"/>
      <c r="ECL1147" s="296"/>
      <c r="ECM1147" s="296"/>
      <c r="ECN1147" s="296"/>
      <c r="ECO1147" s="296"/>
      <c r="ECP1147" s="296"/>
      <c r="ECQ1147" s="296"/>
      <c r="ECR1147" s="296"/>
      <c r="ECS1147" s="296"/>
      <c r="ECT1147" s="296"/>
      <c r="ECU1147" s="296"/>
      <c r="ECV1147" s="296"/>
      <c r="ECW1147" s="296"/>
      <c r="ECX1147" s="296"/>
      <c r="ECY1147" s="296"/>
      <c r="ECZ1147" s="296"/>
      <c r="EDA1147" s="296"/>
      <c r="EDB1147" s="296"/>
      <c r="EDC1147" s="296"/>
      <c r="EDD1147" s="296"/>
      <c r="EDE1147" s="296"/>
      <c r="EDF1147" s="296"/>
      <c r="EDG1147" s="296"/>
      <c r="EDH1147" s="296"/>
      <c r="EDI1147" s="296"/>
      <c r="EDJ1147" s="296"/>
      <c r="EDK1147" s="296"/>
      <c r="EDL1147" s="296"/>
      <c r="EDM1147" s="296"/>
      <c r="EDN1147" s="296"/>
      <c r="EDO1147" s="296"/>
      <c r="EDP1147" s="296"/>
      <c r="EDQ1147" s="296"/>
      <c r="EDR1147" s="296"/>
      <c r="EDS1147" s="296"/>
      <c r="EDT1147" s="296"/>
      <c r="EDU1147" s="296"/>
      <c r="EDV1147" s="296"/>
      <c r="EDW1147" s="296"/>
      <c r="EDX1147" s="296"/>
      <c r="EDY1147" s="296"/>
      <c r="EDZ1147" s="296"/>
      <c r="EEA1147" s="296"/>
      <c r="EEB1147" s="296"/>
      <c r="EEC1147" s="296"/>
      <c r="EED1147" s="296"/>
      <c r="EEE1147" s="296"/>
      <c r="EEF1147" s="296"/>
      <c r="EEG1147" s="296"/>
      <c r="EEH1147" s="296"/>
      <c r="EEI1147" s="296"/>
      <c r="EEJ1147" s="296"/>
      <c r="EEK1147" s="296"/>
      <c r="EEL1147" s="296"/>
      <c r="EEM1147" s="296"/>
      <c r="EEN1147" s="296"/>
      <c r="EEO1147" s="296"/>
      <c r="EEP1147" s="296"/>
      <c r="EEQ1147" s="296"/>
      <c r="EER1147" s="296"/>
      <c r="EES1147" s="296"/>
      <c r="EET1147" s="296"/>
      <c r="EEU1147" s="296"/>
      <c r="EEV1147" s="296"/>
      <c r="EEW1147" s="296"/>
      <c r="EEX1147" s="296"/>
      <c r="EEY1147" s="296"/>
      <c r="EEZ1147" s="296"/>
      <c r="EFA1147" s="296"/>
      <c r="EFB1147" s="296"/>
      <c r="EFC1147" s="296"/>
      <c r="EFD1147" s="296"/>
      <c r="EFE1147" s="296"/>
      <c r="EFF1147" s="296"/>
      <c r="EFG1147" s="296"/>
      <c r="EFH1147" s="296"/>
      <c r="EFI1147" s="296"/>
      <c r="EFJ1147" s="296"/>
      <c r="EFK1147" s="296"/>
      <c r="EFL1147" s="296"/>
      <c r="EFM1147" s="296"/>
      <c r="EFN1147" s="296"/>
      <c r="EFO1147" s="296"/>
      <c r="EFP1147" s="296"/>
      <c r="EFQ1147" s="296"/>
      <c r="EFR1147" s="296"/>
      <c r="EFS1147" s="296"/>
      <c r="EFT1147" s="296"/>
      <c r="EFU1147" s="296"/>
      <c r="EFV1147" s="296"/>
      <c r="EFW1147" s="296"/>
      <c r="EFX1147" s="296"/>
      <c r="EFY1147" s="296"/>
      <c r="EFZ1147" s="296"/>
      <c r="EGA1147" s="296"/>
      <c r="EGB1147" s="296"/>
      <c r="EGC1147" s="296"/>
      <c r="EGD1147" s="296"/>
      <c r="EGE1147" s="296"/>
      <c r="EGF1147" s="296"/>
      <c r="EGG1147" s="296"/>
      <c r="EGH1147" s="296"/>
      <c r="EGI1147" s="296"/>
      <c r="EGJ1147" s="296"/>
      <c r="EGK1147" s="296"/>
      <c r="EGL1147" s="296"/>
      <c r="EGM1147" s="296"/>
      <c r="EGN1147" s="296"/>
      <c r="EGO1147" s="296"/>
      <c r="EGP1147" s="296"/>
      <c r="EGQ1147" s="296"/>
      <c r="EGR1147" s="296"/>
      <c r="EGS1147" s="296"/>
      <c r="EGT1147" s="296"/>
      <c r="EGU1147" s="296"/>
      <c r="EGV1147" s="296"/>
      <c r="EGW1147" s="296"/>
      <c r="EGX1147" s="296"/>
      <c r="EGY1147" s="296"/>
      <c r="EGZ1147" s="296"/>
      <c r="EHA1147" s="296"/>
      <c r="EHB1147" s="296"/>
      <c r="EHC1147" s="296"/>
      <c r="EHD1147" s="296"/>
      <c r="EHE1147" s="296"/>
      <c r="EHF1147" s="296"/>
      <c r="EHG1147" s="296"/>
      <c r="EHH1147" s="296"/>
      <c r="EHI1147" s="296"/>
      <c r="EHJ1147" s="296"/>
      <c r="EHK1147" s="296"/>
      <c r="EHL1147" s="296"/>
      <c r="EHM1147" s="296"/>
      <c r="EHN1147" s="296"/>
      <c r="EHO1147" s="296"/>
      <c r="EHP1147" s="296"/>
      <c r="EHQ1147" s="296"/>
      <c r="EHR1147" s="296"/>
      <c r="EHS1147" s="296"/>
      <c r="EHT1147" s="296"/>
      <c r="EHU1147" s="296"/>
      <c r="EHV1147" s="296"/>
      <c r="EHW1147" s="296"/>
      <c r="EHX1147" s="296"/>
      <c r="EHY1147" s="296"/>
      <c r="EHZ1147" s="296"/>
      <c r="EIA1147" s="296"/>
      <c r="EIB1147" s="296"/>
      <c r="EIC1147" s="296"/>
      <c r="EID1147" s="296"/>
      <c r="EIE1147" s="296"/>
      <c r="EIF1147" s="296"/>
      <c r="EIG1147" s="296"/>
      <c r="EIH1147" s="296"/>
      <c r="EII1147" s="296"/>
      <c r="EIJ1147" s="296"/>
      <c r="EIK1147" s="296"/>
      <c r="EIL1147" s="296"/>
      <c r="EIM1147" s="296"/>
      <c r="EIN1147" s="296"/>
      <c r="EIO1147" s="296"/>
      <c r="EIP1147" s="296"/>
      <c r="EIQ1147" s="296"/>
      <c r="EIR1147" s="296"/>
      <c r="EIS1147" s="296"/>
      <c r="EIT1147" s="296"/>
      <c r="EIU1147" s="296"/>
      <c r="EIV1147" s="296"/>
      <c r="EIW1147" s="296"/>
      <c r="EIX1147" s="296"/>
      <c r="EIY1147" s="296"/>
      <c r="EIZ1147" s="296"/>
      <c r="EJA1147" s="296"/>
      <c r="EJB1147" s="296"/>
      <c r="EJC1147" s="296"/>
      <c r="EJD1147" s="296"/>
      <c r="EJE1147" s="296"/>
      <c r="EJF1147" s="296"/>
      <c r="EJG1147" s="296"/>
      <c r="EJH1147" s="296"/>
      <c r="EJI1147" s="296"/>
      <c r="EJJ1147" s="296"/>
      <c r="EJK1147" s="296"/>
      <c r="EJL1147" s="296"/>
      <c r="EJM1147" s="296"/>
      <c r="EJN1147" s="296"/>
      <c r="EJO1147" s="296"/>
      <c r="EJP1147" s="296"/>
      <c r="EJQ1147" s="296"/>
      <c r="EJR1147" s="296"/>
      <c r="EJS1147" s="296"/>
      <c r="EJT1147" s="296"/>
      <c r="EJU1147" s="296"/>
      <c r="EJV1147" s="296"/>
      <c r="EJW1147" s="296"/>
      <c r="EJX1147" s="296"/>
      <c r="EJY1147" s="296"/>
      <c r="EJZ1147" s="296"/>
      <c r="EKA1147" s="296"/>
      <c r="EKB1147" s="296"/>
      <c r="EKC1147" s="296"/>
      <c r="EKD1147" s="296"/>
      <c r="EKE1147" s="296"/>
      <c r="EKF1147" s="296"/>
      <c r="EKG1147" s="296"/>
      <c r="EKH1147" s="296"/>
      <c r="EKI1147" s="296"/>
      <c r="EKJ1147" s="296"/>
      <c r="EKK1147" s="296"/>
      <c r="EKL1147" s="296"/>
      <c r="EKM1147" s="296"/>
      <c r="EKN1147" s="296"/>
      <c r="EKO1147" s="296"/>
      <c r="EKP1147" s="296"/>
      <c r="EKQ1147" s="296"/>
      <c r="EKR1147" s="296"/>
      <c r="EKS1147" s="296"/>
      <c r="EKT1147" s="296"/>
      <c r="EKU1147" s="296"/>
      <c r="EKV1147" s="296"/>
      <c r="EKW1147" s="296"/>
      <c r="EKX1147" s="296"/>
      <c r="EKY1147" s="296"/>
      <c r="EKZ1147" s="296"/>
      <c r="ELA1147" s="296"/>
      <c r="ELB1147" s="296"/>
      <c r="ELC1147" s="296"/>
      <c r="ELD1147" s="296"/>
      <c r="ELE1147" s="296"/>
      <c r="ELF1147" s="296"/>
      <c r="ELG1147" s="296"/>
      <c r="ELH1147" s="296"/>
      <c r="ELI1147" s="296"/>
      <c r="ELJ1147" s="296"/>
      <c r="ELK1147" s="296"/>
      <c r="ELL1147" s="296"/>
      <c r="ELM1147" s="296"/>
      <c r="ELN1147" s="296"/>
      <c r="ELO1147" s="296"/>
      <c r="ELP1147" s="296"/>
      <c r="ELQ1147" s="296"/>
      <c r="ELR1147" s="296"/>
      <c r="ELS1147" s="296"/>
      <c r="ELT1147" s="296"/>
      <c r="ELU1147" s="296"/>
      <c r="ELV1147" s="296"/>
      <c r="ELW1147" s="296"/>
      <c r="ELX1147" s="296"/>
      <c r="ELY1147" s="296"/>
      <c r="ELZ1147" s="296"/>
      <c r="EMA1147" s="296"/>
      <c r="EMB1147" s="296"/>
      <c r="EMC1147" s="296"/>
      <c r="EMD1147" s="296"/>
      <c r="EME1147" s="296"/>
      <c r="EMF1147" s="296"/>
      <c r="EMG1147" s="296"/>
      <c r="EMH1147" s="296"/>
      <c r="EMI1147" s="296"/>
      <c r="EMJ1147" s="296"/>
      <c r="EMK1147" s="296"/>
      <c r="EML1147" s="296"/>
      <c r="EMM1147" s="296"/>
      <c r="EMN1147" s="296"/>
      <c r="EMO1147" s="296"/>
      <c r="EMP1147" s="296"/>
      <c r="EMQ1147" s="296"/>
      <c r="EMR1147" s="296"/>
      <c r="EMS1147" s="296"/>
      <c r="EMT1147" s="296"/>
      <c r="EMU1147" s="296"/>
      <c r="EMV1147" s="296"/>
      <c r="EMW1147" s="296"/>
      <c r="EMX1147" s="296"/>
      <c r="EMY1147" s="296"/>
      <c r="EMZ1147" s="296"/>
      <c r="ENA1147" s="296"/>
      <c r="ENB1147" s="296"/>
      <c r="ENC1147" s="296"/>
      <c r="END1147" s="296"/>
      <c r="ENE1147" s="296"/>
      <c r="ENF1147" s="296"/>
      <c r="ENG1147" s="296"/>
      <c r="ENH1147" s="296"/>
      <c r="ENI1147" s="296"/>
      <c r="ENJ1147" s="296"/>
      <c r="ENK1147" s="296"/>
      <c r="ENL1147" s="296"/>
      <c r="ENM1147" s="296"/>
      <c r="ENN1147" s="296"/>
      <c r="ENO1147" s="296"/>
      <c r="ENP1147" s="296"/>
      <c r="ENQ1147" s="296"/>
      <c r="ENR1147" s="296"/>
      <c r="ENS1147" s="296"/>
      <c r="ENT1147" s="296"/>
      <c r="ENU1147" s="296"/>
      <c r="ENV1147" s="296"/>
      <c r="ENW1147" s="296"/>
      <c r="ENX1147" s="296"/>
      <c r="ENY1147" s="296"/>
      <c r="ENZ1147" s="296"/>
      <c r="EOA1147" s="296"/>
      <c r="EOB1147" s="296"/>
      <c r="EOC1147" s="296"/>
      <c r="EOD1147" s="296"/>
      <c r="EOE1147" s="296"/>
      <c r="EOF1147" s="296"/>
      <c r="EOG1147" s="296"/>
      <c r="EOH1147" s="296"/>
      <c r="EOI1147" s="296"/>
      <c r="EOJ1147" s="296"/>
      <c r="EOK1147" s="296"/>
      <c r="EOL1147" s="296"/>
      <c r="EOM1147" s="296"/>
      <c r="EON1147" s="296"/>
      <c r="EOO1147" s="296"/>
      <c r="EOP1147" s="296"/>
      <c r="EOQ1147" s="296"/>
      <c r="EOR1147" s="296"/>
      <c r="EOS1147" s="296"/>
      <c r="EOT1147" s="296"/>
      <c r="EOU1147" s="296"/>
      <c r="EOV1147" s="296"/>
      <c r="EOW1147" s="296"/>
      <c r="EOX1147" s="296"/>
      <c r="EOY1147" s="296"/>
      <c r="EOZ1147" s="296"/>
      <c r="EPA1147" s="296"/>
      <c r="EPB1147" s="296"/>
      <c r="EPC1147" s="296"/>
      <c r="EPD1147" s="296"/>
      <c r="EPE1147" s="296"/>
      <c r="EPF1147" s="296"/>
      <c r="EPG1147" s="296"/>
      <c r="EPH1147" s="296"/>
      <c r="EPI1147" s="296"/>
      <c r="EPJ1147" s="296"/>
      <c r="EPK1147" s="296"/>
      <c r="EPL1147" s="296"/>
      <c r="EPM1147" s="296"/>
      <c r="EPN1147" s="296"/>
      <c r="EPO1147" s="296"/>
      <c r="EPP1147" s="296"/>
      <c r="EPQ1147" s="296"/>
      <c r="EPR1147" s="296"/>
      <c r="EPS1147" s="296"/>
      <c r="EPT1147" s="296"/>
      <c r="EPU1147" s="296"/>
      <c r="EPV1147" s="296"/>
      <c r="EPW1147" s="296"/>
      <c r="EPX1147" s="296"/>
      <c r="EPY1147" s="296"/>
      <c r="EPZ1147" s="296"/>
      <c r="EQA1147" s="296"/>
      <c r="EQB1147" s="296"/>
      <c r="EQC1147" s="296"/>
      <c r="EQD1147" s="296"/>
      <c r="EQE1147" s="296"/>
      <c r="EQF1147" s="296"/>
      <c r="EQG1147" s="296"/>
      <c r="EQH1147" s="296"/>
      <c r="EQI1147" s="296"/>
      <c r="EQJ1147" s="296"/>
      <c r="EQK1147" s="296"/>
      <c r="EQL1147" s="296"/>
      <c r="EQM1147" s="296"/>
      <c r="EQN1147" s="296"/>
      <c r="EQO1147" s="296"/>
      <c r="EQP1147" s="296"/>
      <c r="EQQ1147" s="296"/>
      <c r="EQR1147" s="296"/>
      <c r="EQS1147" s="296"/>
      <c r="EQT1147" s="296"/>
      <c r="EQU1147" s="296"/>
      <c r="EQV1147" s="296"/>
      <c r="EQW1147" s="296"/>
      <c r="EQX1147" s="296"/>
      <c r="EQY1147" s="296"/>
      <c r="EQZ1147" s="296"/>
      <c r="ERA1147" s="296"/>
      <c r="ERB1147" s="296"/>
      <c r="ERC1147" s="296"/>
      <c r="ERD1147" s="296"/>
      <c r="ERE1147" s="296"/>
      <c r="ERF1147" s="296"/>
      <c r="ERG1147" s="296"/>
      <c r="ERH1147" s="296"/>
      <c r="ERI1147" s="296"/>
      <c r="ERJ1147" s="296"/>
      <c r="ERK1147" s="296"/>
      <c r="ERL1147" s="296"/>
      <c r="ERM1147" s="296"/>
      <c r="ERN1147" s="296"/>
      <c r="ERO1147" s="296"/>
      <c r="ERP1147" s="296"/>
      <c r="ERQ1147" s="296"/>
      <c r="ERR1147" s="296"/>
      <c r="ERS1147" s="296"/>
      <c r="ERT1147" s="296"/>
      <c r="ERU1147" s="296"/>
      <c r="ERV1147" s="296"/>
      <c r="ERW1147" s="296"/>
      <c r="ERX1147" s="296"/>
      <c r="ERY1147" s="296"/>
      <c r="ERZ1147" s="296"/>
      <c r="ESA1147" s="296"/>
      <c r="ESB1147" s="296"/>
      <c r="ESC1147" s="296"/>
      <c r="ESD1147" s="296"/>
      <c r="ESE1147" s="296"/>
      <c r="ESF1147" s="296"/>
      <c r="ESG1147" s="296"/>
      <c r="ESH1147" s="296"/>
      <c r="ESI1147" s="296"/>
      <c r="ESJ1147" s="296"/>
      <c r="ESK1147" s="296"/>
      <c r="ESL1147" s="296"/>
      <c r="ESM1147" s="296"/>
      <c r="ESN1147" s="296"/>
      <c r="ESO1147" s="296"/>
      <c r="ESP1147" s="296"/>
      <c r="ESQ1147" s="296"/>
      <c r="ESR1147" s="296"/>
      <c r="ESS1147" s="296"/>
      <c r="EST1147" s="296"/>
      <c r="ESU1147" s="296"/>
      <c r="ESV1147" s="296"/>
      <c r="ESW1147" s="296"/>
      <c r="ESX1147" s="296"/>
      <c r="ESY1147" s="296"/>
      <c r="ESZ1147" s="296"/>
      <c r="ETA1147" s="296"/>
      <c r="ETB1147" s="296"/>
      <c r="ETC1147" s="296"/>
      <c r="ETD1147" s="296"/>
      <c r="ETE1147" s="296"/>
      <c r="ETF1147" s="296"/>
      <c r="ETG1147" s="296"/>
      <c r="ETH1147" s="296"/>
      <c r="ETI1147" s="296"/>
      <c r="ETJ1147" s="296"/>
      <c r="ETK1147" s="296"/>
      <c r="ETL1147" s="296"/>
      <c r="ETM1147" s="296"/>
      <c r="ETN1147" s="296"/>
      <c r="ETO1147" s="296"/>
      <c r="ETP1147" s="296"/>
      <c r="ETQ1147" s="296"/>
      <c r="ETR1147" s="296"/>
      <c r="ETS1147" s="296"/>
      <c r="ETT1147" s="296"/>
      <c r="ETU1147" s="296"/>
      <c r="ETV1147" s="296"/>
      <c r="ETW1147" s="296"/>
      <c r="ETX1147" s="296"/>
      <c r="ETY1147" s="296"/>
      <c r="ETZ1147" s="296"/>
      <c r="EUA1147" s="296"/>
      <c r="EUB1147" s="296"/>
      <c r="EUC1147" s="296"/>
      <c r="EUD1147" s="296"/>
      <c r="EUE1147" s="296"/>
      <c r="EUF1147" s="296"/>
      <c r="EUG1147" s="296"/>
      <c r="EUH1147" s="296"/>
      <c r="EUI1147" s="296"/>
      <c r="EUJ1147" s="296"/>
      <c r="EUK1147" s="296"/>
      <c r="EUL1147" s="296"/>
      <c r="EUM1147" s="296"/>
      <c r="EUN1147" s="296"/>
      <c r="EUO1147" s="296"/>
      <c r="EUP1147" s="296"/>
      <c r="EUQ1147" s="296"/>
      <c r="EUR1147" s="296"/>
      <c r="EUS1147" s="296"/>
      <c r="EUT1147" s="296"/>
      <c r="EUU1147" s="296"/>
      <c r="EUV1147" s="296"/>
      <c r="EUW1147" s="296"/>
      <c r="EUX1147" s="296"/>
      <c r="EUY1147" s="296"/>
      <c r="EUZ1147" s="296"/>
      <c r="EVA1147" s="296"/>
      <c r="EVB1147" s="296"/>
      <c r="EVC1147" s="296"/>
      <c r="EVD1147" s="296"/>
      <c r="EVE1147" s="296"/>
      <c r="EVF1147" s="296"/>
      <c r="EVG1147" s="296"/>
      <c r="EVH1147" s="296"/>
      <c r="EVI1147" s="296"/>
      <c r="EVJ1147" s="296"/>
      <c r="EVK1147" s="296"/>
      <c r="EVL1147" s="296"/>
      <c r="EVM1147" s="296"/>
      <c r="EVN1147" s="296"/>
      <c r="EVO1147" s="296"/>
      <c r="EVP1147" s="296"/>
      <c r="EVQ1147" s="296"/>
      <c r="EVR1147" s="296"/>
      <c r="EVS1147" s="296"/>
      <c r="EVT1147" s="296"/>
      <c r="EVU1147" s="296"/>
      <c r="EVV1147" s="296"/>
      <c r="EVW1147" s="296"/>
      <c r="EVX1147" s="296"/>
      <c r="EVY1147" s="296"/>
      <c r="EVZ1147" s="296"/>
      <c r="EWA1147" s="296"/>
      <c r="EWB1147" s="296"/>
      <c r="EWC1147" s="296"/>
      <c r="EWD1147" s="296"/>
      <c r="EWE1147" s="296"/>
      <c r="EWF1147" s="296"/>
      <c r="EWG1147" s="296"/>
      <c r="EWH1147" s="296"/>
      <c r="EWI1147" s="296"/>
      <c r="EWJ1147" s="296"/>
      <c r="EWK1147" s="296"/>
      <c r="EWL1147" s="296"/>
      <c r="EWM1147" s="296"/>
      <c r="EWN1147" s="296"/>
      <c r="EWO1147" s="296"/>
      <c r="EWP1147" s="296"/>
      <c r="EWQ1147" s="296"/>
      <c r="EWR1147" s="296"/>
      <c r="EWS1147" s="296"/>
      <c r="EWT1147" s="296"/>
      <c r="EWU1147" s="296"/>
      <c r="EWV1147" s="296"/>
      <c r="EWW1147" s="296"/>
      <c r="EWX1147" s="296"/>
      <c r="EWY1147" s="296"/>
      <c r="EWZ1147" s="296"/>
      <c r="EXA1147" s="296"/>
      <c r="EXB1147" s="296"/>
      <c r="EXC1147" s="296"/>
      <c r="EXD1147" s="296"/>
      <c r="EXE1147" s="296"/>
      <c r="EXF1147" s="296"/>
      <c r="EXG1147" s="296"/>
      <c r="EXH1147" s="296"/>
      <c r="EXI1147" s="296"/>
      <c r="EXJ1147" s="296"/>
      <c r="EXK1147" s="296"/>
      <c r="EXL1147" s="296"/>
      <c r="EXM1147" s="296"/>
      <c r="EXN1147" s="296"/>
      <c r="EXO1147" s="296"/>
      <c r="EXP1147" s="296"/>
      <c r="EXQ1147" s="296"/>
      <c r="EXR1147" s="296"/>
      <c r="EXS1147" s="296"/>
      <c r="EXT1147" s="296"/>
      <c r="EXU1147" s="296"/>
      <c r="EXV1147" s="296"/>
      <c r="EXW1147" s="296"/>
      <c r="EXX1147" s="296"/>
      <c r="EXY1147" s="296"/>
      <c r="EXZ1147" s="296"/>
      <c r="EYA1147" s="296"/>
      <c r="EYB1147" s="296"/>
      <c r="EYC1147" s="296"/>
      <c r="EYD1147" s="296"/>
      <c r="EYE1147" s="296"/>
      <c r="EYF1147" s="296"/>
      <c r="EYG1147" s="296"/>
      <c r="EYH1147" s="296"/>
      <c r="EYI1147" s="296"/>
      <c r="EYJ1147" s="296"/>
      <c r="EYK1147" s="296"/>
      <c r="EYL1147" s="296"/>
      <c r="EYM1147" s="296"/>
      <c r="EYN1147" s="296"/>
      <c r="EYO1147" s="296"/>
      <c r="EYP1147" s="296"/>
      <c r="EYQ1147" s="296"/>
      <c r="EYR1147" s="296"/>
      <c r="EYS1147" s="296"/>
      <c r="EYT1147" s="296"/>
      <c r="EYU1147" s="296"/>
      <c r="EYV1147" s="296"/>
      <c r="EYW1147" s="296"/>
      <c r="EYX1147" s="296"/>
      <c r="EYY1147" s="296"/>
      <c r="EYZ1147" s="296"/>
      <c r="EZA1147" s="296"/>
      <c r="EZB1147" s="296"/>
      <c r="EZC1147" s="296"/>
      <c r="EZD1147" s="296"/>
      <c r="EZE1147" s="296"/>
      <c r="EZF1147" s="296"/>
      <c r="EZG1147" s="296"/>
      <c r="EZH1147" s="296"/>
      <c r="EZI1147" s="296"/>
      <c r="EZJ1147" s="296"/>
      <c r="EZK1147" s="296"/>
      <c r="EZL1147" s="296"/>
      <c r="EZM1147" s="296"/>
      <c r="EZN1147" s="296"/>
      <c r="EZO1147" s="296"/>
      <c r="EZP1147" s="296"/>
      <c r="EZQ1147" s="296"/>
      <c r="EZR1147" s="296"/>
      <c r="EZS1147" s="296"/>
      <c r="EZT1147" s="296"/>
      <c r="EZU1147" s="296"/>
      <c r="EZV1147" s="296"/>
      <c r="EZW1147" s="296"/>
      <c r="EZX1147" s="296"/>
      <c r="EZY1147" s="296"/>
      <c r="EZZ1147" s="296"/>
      <c r="FAA1147" s="296"/>
      <c r="FAB1147" s="296"/>
      <c r="FAC1147" s="296"/>
      <c r="FAD1147" s="296"/>
      <c r="FAE1147" s="296"/>
      <c r="FAF1147" s="296"/>
      <c r="FAG1147" s="296"/>
      <c r="FAH1147" s="296"/>
      <c r="FAI1147" s="296"/>
      <c r="FAJ1147" s="296"/>
      <c r="FAK1147" s="296"/>
      <c r="FAL1147" s="296"/>
      <c r="FAM1147" s="296"/>
      <c r="FAN1147" s="296"/>
      <c r="FAO1147" s="296"/>
      <c r="FAP1147" s="296"/>
      <c r="FAQ1147" s="296"/>
      <c r="FAR1147" s="296"/>
      <c r="FAS1147" s="296"/>
      <c r="FAT1147" s="296"/>
      <c r="FAU1147" s="296"/>
      <c r="FAV1147" s="296"/>
      <c r="FAW1147" s="296"/>
      <c r="FAX1147" s="296"/>
      <c r="FAY1147" s="296"/>
      <c r="FAZ1147" s="296"/>
      <c r="FBA1147" s="296"/>
      <c r="FBB1147" s="296"/>
      <c r="FBC1147" s="296"/>
      <c r="FBD1147" s="296"/>
      <c r="FBE1147" s="296"/>
      <c r="FBF1147" s="296"/>
      <c r="FBG1147" s="296"/>
      <c r="FBH1147" s="296"/>
      <c r="FBI1147" s="296"/>
      <c r="FBJ1147" s="296"/>
      <c r="FBK1147" s="296"/>
      <c r="FBL1147" s="296"/>
      <c r="FBM1147" s="296"/>
      <c r="FBN1147" s="296"/>
      <c r="FBO1147" s="296"/>
      <c r="FBP1147" s="296"/>
      <c r="FBQ1147" s="296"/>
      <c r="FBR1147" s="296"/>
      <c r="FBS1147" s="296"/>
      <c r="FBT1147" s="296"/>
      <c r="FBU1147" s="296"/>
      <c r="FBV1147" s="296"/>
      <c r="FBW1147" s="296"/>
      <c r="FBX1147" s="296"/>
      <c r="FBY1147" s="296"/>
      <c r="FBZ1147" s="296"/>
      <c r="FCA1147" s="296"/>
      <c r="FCB1147" s="296"/>
      <c r="FCC1147" s="296"/>
      <c r="FCD1147" s="296"/>
      <c r="FCE1147" s="296"/>
      <c r="FCF1147" s="296"/>
      <c r="FCG1147" s="296"/>
      <c r="FCH1147" s="296"/>
      <c r="FCI1147" s="296"/>
      <c r="FCJ1147" s="296"/>
      <c r="FCK1147" s="296"/>
      <c r="FCL1147" s="296"/>
      <c r="FCM1147" s="296"/>
      <c r="FCN1147" s="296"/>
      <c r="FCO1147" s="296"/>
      <c r="FCP1147" s="296"/>
      <c r="FCQ1147" s="296"/>
      <c r="FCR1147" s="296"/>
      <c r="FCS1147" s="296"/>
      <c r="FCT1147" s="296"/>
      <c r="FCU1147" s="296"/>
      <c r="FCV1147" s="296"/>
      <c r="FCW1147" s="296"/>
      <c r="FCX1147" s="296"/>
      <c r="FCY1147" s="296"/>
      <c r="FCZ1147" s="296"/>
      <c r="FDA1147" s="296"/>
      <c r="FDB1147" s="296"/>
      <c r="FDC1147" s="296"/>
      <c r="FDD1147" s="296"/>
      <c r="FDE1147" s="296"/>
      <c r="FDF1147" s="296"/>
      <c r="FDG1147" s="296"/>
      <c r="FDH1147" s="296"/>
      <c r="FDI1147" s="296"/>
      <c r="FDJ1147" s="296"/>
      <c r="FDK1147" s="296"/>
      <c r="FDL1147" s="296"/>
      <c r="FDM1147" s="296"/>
      <c r="FDN1147" s="296"/>
      <c r="FDO1147" s="296"/>
      <c r="FDP1147" s="296"/>
      <c r="FDQ1147" s="296"/>
      <c r="FDR1147" s="296"/>
      <c r="FDS1147" s="296"/>
      <c r="FDT1147" s="296"/>
      <c r="FDU1147" s="296"/>
      <c r="FDV1147" s="296"/>
      <c r="FDW1147" s="296"/>
      <c r="FDX1147" s="296"/>
      <c r="FDY1147" s="296"/>
      <c r="FDZ1147" s="296"/>
      <c r="FEA1147" s="296"/>
      <c r="FEB1147" s="296"/>
      <c r="FEC1147" s="296"/>
      <c r="FED1147" s="296"/>
      <c r="FEE1147" s="296"/>
      <c r="FEF1147" s="296"/>
      <c r="FEG1147" s="296"/>
      <c r="FEH1147" s="296"/>
      <c r="FEI1147" s="296"/>
      <c r="FEJ1147" s="296"/>
      <c r="FEK1147" s="296"/>
      <c r="FEL1147" s="296"/>
      <c r="FEM1147" s="296"/>
      <c r="FEN1147" s="296"/>
      <c r="FEO1147" s="296"/>
      <c r="FEP1147" s="296"/>
      <c r="FEQ1147" s="296"/>
      <c r="FER1147" s="296"/>
      <c r="FES1147" s="296"/>
      <c r="FET1147" s="296"/>
      <c r="FEU1147" s="296"/>
      <c r="FEV1147" s="296"/>
      <c r="FEW1147" s="296"/>
      <c r="FEX1147" s="296"/>
      <c r="FEY1147" s="296"/>
      <c r="FEZ1147" s="296"/>
      <c r="FFA1147" s="296"/>
      <c r="FFB1147" s="296"/>
      <c r="FFC1147" s="296"/>
      <c r="FFD1147" s="296"/>
      <c r="FFE1147" s="296"/>
      <c r="FFF1147" s="296"/>
      <c r="FFG1147" s="296"/>
      <c r="FFH1147" s="296"/>
      <c r="FFI1147" s="296"/>
      <c r="FFJ1147" s="296"/>
      <c r="FFK1147" s="296"/>
      <c r="FFL1147" s="296"/>
      <c r="FFM1147" s="296"/>
      <c r="FFN1147" s="296"/>
      <c r="FFO1147" s="296"/>
      <c r="FFP1147" s="296"/>
      <c r="FFQ1147" s="296"/>
      <c r="FFR1147" s="296"/>
      <c r="FFS1147" s="296"/>
      <c r="FFT1147" s="296"/>
      <c r="FFU1147" s="296"/>
      <c r="FFV1147" s="296"/>
      <c r="FFW1147" s="296"/>
      <c r="FFX1147" s="296"/>
      <c r="FFY1147" s="296"/>
      <c r="FFZ1147" s="296"/>
      <c r="FGA1147" s="296"/>
      <c r="FGB1147" s="296"/>
      <c r="FGC1147" s="296"/>
      <c r="FGD1147" s="296"/>
      <c r="FGE1147" s="296"/>
      <c r="FGF1147" s="296"/>
      <c r="FGG1147" s="296"/>
      <c r="FGH1147" s="296"/>
      <c r="FGI1147" s="296"/>
      <c r="FGJ1147" s="296"/>
      <c r="FGK1147" s="296"/>
      <c r="FGL1147" s="296"/>
      <c r="FGM1147" s="296"/>
      <c r="FGN1147" s="296"/>
      <c r="FGO1147" s="296"/>
      <c r="FGP1147" s="296"/>
      <c r="FGQ1147" s="296"/>
      <c r="FGR1147" s="296"/>
      <c r="FGS1147" s="296"/>
      <c r="FGT1147" s="296"/>
      <c r="FGU1147" s="296"/>
      <c r="FGV1147" s="296"/>
      <c r="FGW1147" s="296"/>
      <c r="FGX1147" s="296"/>
      <c r="FGY1147" s="296"/>
      <c r="FGZ1147" s="296"/>
      <c r="FHA1147" s="296"/>
      <c r="FHB1147" s="296"/>
      <c r="FHC1147" s="296"/>
      <c r="FHD1147" s="296"/>
      <c r="FHE1147" s="296"/>
      <c r="FHF1147" s="296"/>
      <c r="FHG1147" s="296"/>
      <c r="FHH1147" s="296"/>
      <c r="FHI1147" s="296"/>
      <c r="FHJ1147" s="296"/>
      <c r="FHK1147" s="296"/>
      <c r="FHL1147" s="296"/>
      <c r="FHM1147" s="296"/>
      <c r="FHN1147" s="296"/>
      <c r="FHO1147" s="296"/>
      <c r="FHP1147" s="296"/>
      <c r="FHQ1147" s="296"/>
      <c r="FHR1147" s="296"/>
      <c r="FHS1147" s="296"/>
      <c r="FHT1147" s="296"/>
      <c r="FHU1147" s="296"/>
      <c r="FHV1147" s="296"/>
      <c r="FHW1147" s="296"/>
      <c r="FHX1147" s="296"/>
      <c r="FHY1147" s="296"/>
      <c r="FHZ1147" s="296"/>
      <c r="FIA1147" s="296"/>
      <c r="FIB1147" s="296"/>
      <c r="FIC1147" s="296"/>
      <c r="FID1147" s="296"/>
      <c r="FIE1147" s="296"/>
      <c r="FIF1147" s="296"/>
      <c r="FIG1147" s="296"/>
      <c r="FIH1147" s="296"/>
      <c r="FII1147" s="296"/>
      <c r="FIJ1147" s="296"/>
      <c r="FIK1147" s="296"/>
      <c r="FIL1147" s="296"/>
      <c r="FIM1147" s="296"/>
      <c r="FIN1147" s="296"/>
      <c r="FIO1147" s="296"/>
      <c r="FIP1147" s="296"/>
      <c r="FIQ1147" s="296"/>
      <c r="FIR1147" s="296"/>
      <c r="FIS1147" s="296"/>
      <c r="FIT1147" s="296"/>
      <c r="FIU1147" s="296"/>
      <c r="FIV1147" s="296"/>
      <c r="FIW1147" s="296"/>
      <c r="FIX1147" s="296"/>
      <c r="FIY1147" s="296"/>
      <c r="FIZ1147" s="296"/>
      <c r="FJA1147" s="296"/>
      <c r="FJB1147" s="296"/>
      <c r="FJC1147" s="296"/>
      <c r="FJD1147" s="296"/>
      <c r="FJE1147" s="296"/>
      <c r="FJF1147" s="296"/>
      <c r="FJG1147" s="296"/>
      <c r="FJH1147" s="296"/>
      <c r="FJI1147" s="296"/>
      <c r="FJJ1147" s="296"/>
      <c r="FJK1147" s="296"/>
      <c r="FJL1147" s="296"/>
      <c r="FJM1147" s="296"/>
      <c r="FJN1147" s="296"/>
      <c r="FJO1147" s="296"/>
      <c r="FJP1147" s="296"/>
      <c r="FJQ1147" s="296"/>
      <c r="FJR1147" s="296"/>
      <c r="FJS1147" s="296"/>
      <c r="FJT1147" s="296"/>
      <c r="FJU1147" s="296"/>
      <c r="FJV1147" s="296"/>
      <c r="FJW1147" s="296"/>
      <c r="FJX1147" s="296"/>
      <c r="FJY1147" s="296"/>
      <c r="FJZ1147" s="296"/>
      <c r="FKA1147" s="296"/>
      <c r="FKB1147" s="296"/>
      <c r="FKC1147" s="296"/>
      <c r="FKD1147" s="296"/>
      <c r="FKE1147" s="296"/>
      <c r="FKF1147" s="296"/>
      <c r="FKG1147" s="296"/>
      <c r="FKH1147" s="296"/>
      <c r="FKI1147" s="296"/>
      <c r="FKJ1147" s="296"/>
      <c r="FKK1147" s="296"/>
      <c r="FKL1147" s="296"/>
      <c r="FKM1147" s="296"/>
      <c r="FKN1147" s="296"/>
      <c r="FKO1147" s="296"/>
      <c r="FKP1147" s="296"/>
      <c r="FKQ1147" s="296"/>
      <c r="FKR1147" s="296"/>
      <c r="FKS1147" s="296"/>
      <c r="FKT1147" s="296"/>
      <c r="FKU1147" s="296"/>
      <c r="FKV1147" s="296"/>
      <c r="FKW1147" s="296"/>
      <c r="FKX1147" s="296"/>
      <c r="FKY1147" s="296"/>
      <c r="FKZ1147" s="296"/>
      <c r="FLA1147" s="296"/>
      <c r="FLB1147" s="296"/>
      <c r="FLC1147" s="296"/>
      <c r="FLD1147" s="296"/>
      <c r="FLE1147" s="296"/>
      <c r="FLF1147" s="296"/>
      <c r="FLG1147" s="296"/>
      <c r="FLH1147" s="296"/>
      <c r="FLI1147" s="296"/>
      <c r="FLJ1147" s="296"/>
      <c r="FLK1147" s="296"/>
      <c r="FLL1147" s="296"/>
      <c r="FLM1147" s="296"/>
      <c r="FLN1147" s="296"/>
      <c r="FLO1147" s="296"/>
      <c r="FLP1147" s="296"/>
      <c r="FLQ1147" s="296"/>
      <c r="FLR1147" s="296"/>
      <c r="FLS1147" s="296"/>
      <c r="FLT1147" s="296"/>
      <c r="FLU1147" s="296"/>
      <c r="FLV1147" s="296"/>
      <c r="FLW1147" s="296"/>
      <c r="FLX1147" s="296"/>
      <c r="FLY1147" s="296"/>
      <c r="FLZ1147" s="296"/>
      <c r="FMA1147" s="296"/>
      <c r="FMB1147" s="296"/>
      <c r="FMC1147" s="296"/>
      <c r="FMD1147" s="296"/>
      <c r="FME1147" s="296"/>
      <c r="FMF1147" s="296"/>
      <c r="FMG1147" s="296"/>
      <c r="FMH1147" s="296"/>
      <c r="FMI1147" s="296"/>
      <c r="FMJ1147" s="296"/>
      <c r="FMK1147" s="296"/>
      <c r="FML1147" s="296"/>
      <c r="FMM1147" s="296"/>
      <c r="FMN1147" s="296"/>
      <c r="FMO1147" s="296"/>
      <c r="FMP1147" s="296"/>
      <c r="FMQ1147" s="296"/>
      <c r="FMR1147" s="296"/>
      <c r="FMS1147" s="296"/>
      <c r="FMT1147" s="296"/>
      <c r="FMU1147" s="296"/>
      <c r="FMV1147" s="296"/>
      <c r="FMW1147" s="296"/>
      <c r="FMX1147" s="296"/>
      <c r="FMY1147" s="296"/>
      <c r="FMZ1147" s="296"/>
      <c r="FNA1147" s="296"/>
      <c r="FNB1147" s="296"/>
      <c r="FNC1147" s="296"/>
      <c r="FND1147" s="296"/>
      <c r="FNE1147" s="296"/>
      <c r="FNF1147" s="296"/>
      <c r="FNG1147" s="296"/>
      <c r="FNH1147" s="296"/>
      <c r="FNI1147" s="296"/>
      <c r="FNJ1147" s="296"/>
      <c r="FNK1147" s="296"/>
      <c r="FNL1147" s="296"/>
      <c r="FNM1147" s="296"/>
      <c r="FNN1147" s="296"/>
      <c r="FNO1147" s="296"/>
      <c r="FNP1147" s="296"/>
      <c r="FNQ1147" s="296"/>
      <c r="FNR1147" s="296"/>
      <c r="FNS1147" s="296"/>
      <c r="FNT1147" s="296"/>
      <c r="FNU1147" s="296"/>
      <c r="FNV1147" s="296"/>
      <c r="FNW1147" s="296"/>
      <c r="FNX1147" s="296"/>
      <c r="FNY1147" s="296"/>
      <c r="FNZ1147" s="296"/>
      <c r="FOA1147" s="296"/>
      <c r="FOB1147" s="296"/>
      <c r="FOC1147" s="296"/>
      <c r="FOD1147" s="296"/>
      <c r="FOE1147" s="296"/>
      <c r="FOF1147" s="296"/>
      <c r="FOG1147" s="296"/>
      <c r="FOH1147" s="296"/>
      <c r="FOI1147" s="296"/>
      <c r="FOJ1147" s="296"/>
      <c r="FOK1147" s="296"/>
      <c r="FOL1147" s="296"/>
      <c r="FOM1147" s="296"/>
      <c r="FON1147" s="296"/>
      <c r="FOO1147" s="296"/>
      <c r="FOP1147" s="296"/>
      <c r="FOQ1147" s="296"/>
      <c r="FOR1147" s="296"/>
      <c r="FOS1147" s="296"/>
      <c r="FOT1147" s="296"/>
      <c r="FOU1147" s="296"/>
      <c r="FOV1147" s="296"/>
      <c r="FOW1147" s="296"/>
      <c r="FOX1147" s="296"/>
      <c r="FOY1147" s="296"/>
      <c r="FOZ1147" s="296"/>
      <c r="FPA1147" s="296"/>
      <c r="FPB1147" s="296"/>
      <c r="FPC1147" s="296"/>
      <c r="FPD1147" s="296"/>
      <c r="FPE1147" s="296"/>
      <c r="FPF1147" s="296"/>
      <c r="FPG1147" s="296"/>
      <c r="FPH1147" s="296"/>
      <c r="FPI1147" s="296"/>
      <c r="FPJ1147" s="296"/>
      <c r="FPK1147" s="296"/>
      <c r="FPL1147" s="296"/>
      <c r="FPM1147" s="296"/>
      <c r="FPN1147" s="296"/>
      <c r="FPO1147" s="296"/>
      <c r="FPP1147" s="296"/>
      <c r="FPQ1147" s="296"/>
      <c r="FPR1147" s="296"/>
      <c r="FPS1147" s="296"/>
      <c r="FPT1147" s="296"/>
      <c r="FPU1147" s="296"/>
      <c r="FPV1147" s="296"/>
      <c r="FPW1147" s="296"/>
      <c r="FPX1147" s="296"/>
      <c r="FPY1147" s="296"/>
      <c r="FPZ1147" s="296"/>
      <c r="FQA1147" s="296"/>
      <c r="FQB1147" s="296"/>
      <c r="FQC1147" s="296"/>
      <c r="FQD1147" s="296"/>
      <c r="FQE1147" s="296"/>
      <c r="FQF1147" s="296"/>
      <c r="FQG1147" s="296"/>
      <c r="FQH1147" s="296"/>
      <c r="FQI1147" s="296"/>
      <c r="FQJ1147" s="296"/>
      <c r="FQK1147" s="296"/>
      <c r="FQL1147" s="296"/>
      <c r="FQM1147" s="296"/>
      <c r="FQN1147" s="296"/>
      <c r="FQO1147" s="296"/>
      <c r="FQP1147" s="296"/>
      <c r="FQQ1147" s="296"/>
      <c r="FQR1147" s="296"/>
      <c r="FQS1147" s="296"/>
      <c r="FQT1147" s="296"/>
      <c r="FQU1147" s="296"/>
      <c r="FQV1147" s="296"/>
      <c r="FQW1147" s="296"/>
      <c r="FQX1147" s="296"/>
      <c r="FQY1147" s="296"/>
      <c r="FQZ1147" s="296"/>
      <c r="FRA1147" s="296"/>
      <c r="FRB1147" s="296"/>
      <c r="FRC1147" s="296"/>
      <c r="FRD1147" s="296"/>
      <c r="FRE1147" s="296"/>
      <c r="FRF1147" s="296"/>
      <c r="FRG1147" s="296"/>
      <c r="FRH1147" s="296"/>
      <c r="FRI1147" s="296"/>
      <c r="FRJ1147" s="296"/>
      <c r="FRK1147" s="296"/>
      <c r="FRL1147" s="296"/>
      <c r="FRM1147" s="296"/>
      <c r="FRN1147" s="296"/>
      <c r="FRO1147" s="296"/>
      <c r="FRP1147" s="296"/>
      <c r="FRQ1147" s="296"/>
      <c r="FRR1147" s="296"/>
      <c r="FRS1147" s="296"/>
      <c r="FRT1147" s="296"/>
      <c r="FRU1147" s="296"/>
      <c r="FRV1147" s="296"/>
      <c r="FRW1147" s="296"/>
      <c r="FRX1147" s="296"/>
      <c r="FRY1147" s="296"/>
      <c r="FRZ1147" s="296"/>
      <c r="FSA1147" s="296"/>
      <c r="FSB1147" s="296"/>
      <c r="FSC1147" s="296"/>
      <c r="FSD1147" s="296"/>
      <c r="FSE1147" s="296"/>
      <c r="FSF1147" s="296"/>
      <c r="FSG1147" s="296"/>
      <c r="FSH1147" s="296"/>
      <c r="FSI1147" s="296"/>
      <c r="FSJ1147" s="296"/>
      <c r="FSK1147" s="296"/>
      <c r="FSL1147" s="296"/>
      <c r="FSM1147" s="296"/>
      <c r="FSN1147" s="296"/>
      <c r="FSO1147" s="296"/>
      <c r="FSP1147" s="296"/>
      <c r="FSQ1147" s="296"/>
      <c r="FSR1147" s="296"/>
      <c r="FSS1147" s="296"/>
      <c r="FST1147" s="296"/>
      <c r="FSU1147" s="296"/>
      <c r="FSV1147" s="296"/>
      <c r="FSW1147" s="296"/>
      <c r="FSX1147" s="296"/>
      <c r="FSY1147" s="296"/>
      <c r="FSZ1147" s="296"/>
      <c r="FTA1147" s="296"/>
      <c r="FTB1147" s="296"/>
      <c r="FTC1147" s="296"/>
      <c r="FTD1147" s="296"/>
      <c r="FTE1147" s="296"/>
      <c r="FTF1147" s="296"/>
      <c r="FTG1147" s="296"/>
      <c r="FTH1147" s="296"/>
      <c r="FTI1147" s="296"/>
      <c r="FTJ1147" s="296"/>
      <c r="FTK1147" s="296"/>
      <c r="FTL1147" s="296"/>
      <c r="FTM1147" s="296"/>
      <c r="FTN1147" s="296"/>
      <c r="FTO1147" s="296"/>
      <c r="FTP1147" s="296"/>
      <c r="FTQ1147" s="296"/>
      <c r="FTR1147" s="296"/>
      <c r="FTS1147" s="296"/>
      <c r="FTT1147" s="296"/>
      <c r="FTU1147" s="296"/>
      <c r="FTV1147" s="296"/>
      <c r="FTW1147" s="296"/>
      <c r="FTX1147" s="296"/>
      <c r="FTY1147" s="296"/>
      <c r="FTZ1147" s="296"/>
      <c r="FUA1147" s="296"/>
      <c r="FUB1147" s="296"/>
      <c r="FUC1147" s="296"/>
      <c r="FUD1147" s="296"/>
      <c r="FUE1147" s="296"/>
      <c r="FUF1147" s="296"/>
      <c r="FUG1147" s="296"/>
      <c r="FUH1147" s="296"/>
      <c r="FUI1147" s="296"/>
      <c r="FUJ1147" s="296"/>
      <c r="FUK1147" s="296"/>
      <c r="FUL1147" s="296"/>
      <c r="FUM1147" s="296"/>
      <c r="FUN1147" s="296"/>
      <c r="FUO1147" s="296"/>
      <c r="FUP1147" s="296"/>
      <c r="FUQ1147" s="296"/>
      <c r="FUR1147" s="296"/>
      <c r="FUS1147" s="296"/>
      <c r="FUT1147" s="296"/>
      <c r="FUU1147" s="296"/>
      <c r="FUV1147" s="296"/>
      <c r="FUW1147" s="296"/>
      <c r="FUX1147" s="296"/>
      <c r="FUY1147" s="296"/>
      <c r="FUZ1147" s="296"/>
      <c r="FVA1147" s="296"/>
      <c r="FVB1147" s="296"/>
      <c r="FVC1147" s="296"/>
      <c r="FVD1147" s="296"/>
      <c r="FVE1147" s="296"/>
      <c r="FVF1147" s="296"/>
      <c r="FVG1147" s="296"/>
      <c r="FVH1147" s="296"/>
      <c r="FVI1147" s="296"/>
      <c r="FVJ1147" s="296"/>
      <c r="FVK1147" s="296"/>
      <c r="FVL1147" s="296"/>
      <c r="FVM1147" s="296"/>
      <c r="FVN1147" s="296"/>
      <c r="FVO1147" s="296"/>
      <c r="FVP1147" s="296"/>
      <c r="FVQ1147" s="296"/>
      <c r="FVR1147" s="296"/>
      <c r="FVS1147" s="296"/>
      <c r="FVT1147" s="296"/>
      <c r="FVU1147" s="296"/>
      <c r="FVV1147" s="296"/>
      <c r="FVW1147" s="296"/>
      <c r="FVX1147" s="296"/>
      <c r="FVY1147" s="296"/>
      <c r="FVZ1147" s="296"/>
      <c r="FWA1147" s="296"/>
      <c r="FWB1147" s="296"/>
      <c r="FWC1147" s="296"/>
      <c r="FWD1147" s="296"/>
      <c r="FWE1147" s="296"/>
      <c r="FWF1147" s="296"/>
      <c r="FWG1147" s="296"/>
      <c r="FWH1147" s="296"/>
      <c r="FWI1147" s="296"/>
      <c r="FWJ1147" s="296"/>
      <c r="FWK1147" s="296"/>
      <c r="FWL1147" s="296"/>
      <c r="FWM1147" s="296"/>
      <c r="FWN1147" s="296"/>
      <c r="FWO1147" s="296"/>
      <c r="FWP1147" s="296"/>
      <c r="FWQ1147" s="296"/>
      <c r="FWR1147" s="296"/>
      <c r="FWS1147" s="296"/>
      <c r="FWT1147" s="296"/>
      <c r="FWU1147" s="296"/>
      <c r="FWV1147" s="296"/>
      <c r="FWW1147" s="296"/>
      <c r="FWX1147" s="296"/>
      <c r="FWY1147" s="296"/>
      <c r="FWZ1147" s="296"/>
      <c r="FXA1147" s="296"/>
      <c r="FXB1147" s="296"/>
      <c r="FXC1147" s="296"/>
      <c r="FXD1147" s="296"/>
      <c r="FXE1147" s="296"/>
      <c r="FXF1147" s="296"/>
      <c r="FXG1147" s="296"/>
      <c r="FXH1147" s="296"/>
      <c r="FXI1147" s="296"/>
      <c r="FXJ1147" s="296"/>
      <c r="FXK1147" s="296"/>
      <c r="FXL1147" s="296"/>
      <c r="FXM1147" s="296"/>
      <c r="FXN1147" s="296"/>
      <c r="FXO1147" s="296"/>
      <c r="FXP1147" s="296"/>
      <c r="FXQ1147" s="296"/>
      <c r="FXR1147" s="296"/>
      <c r="FXS1147" s="296"/>
      <c r="FXT1147" s="296"/>
      <c r="FXU1147" s="296"/>
      <c r="FXV1147" s="296"/>
      <c r="FXW1147" s="296"/>
      <c r="FXX1147" s="296"/>
      <c r="FXY1147" s="296"/>
      <c r="FXZ1147" s="296"/>
      <c r="FYA1147" s="296"/>
      <c r="FYB1147" s="296"/>
      <c r="FYC1147" s="296"/>
      <c r="FYD1147" s="296"/>
      <c r="FYE1147" s="296"/>
      <c r="FYF1147" s="296"/>
      <c r="FYG1147" s="296"/>
      <c r="FYH1147" s="296"/>
      <c r="FYI1147" s="296"/>
      <c r="FYJ1147" s="296"/>
      <c r="FYK1147" s="296"/>
      <c r="FYL1147" s="296"/>
      <c r="FYM1147" s="296"/>
      <c r="FYN1147" s="296"/>
      <c r="FYO1147" s="296"/>
      <c r="FYP1147" s="296"/>
      <c r="FYQ1147" s="296"/>
      <c r="FYR1147" s="296"/>
      <c r="FYS1147" s="296"/>
      <c r="FYT1147" s="296"/>
      <c r="FYU1147" s="296"/>
      <c r="FYV1147" s="296"/>
      <c r="FYW1147" s="296"/>
      <c r="FYX1147" s="296"/>
      <c r="FYY1147" s="296"/>
      <c r="FYZ1147" s="296"/>
      <c r="FZA1147" s="296"/>
      <c r="FZB1147" s="296"/>
      <c r="FZC1147" s="296"/>
      <c r="FZD1147" s="296"/>
      <c r="FZE1147" s="296"/>
      <c r="FZF1147" s="296"/>
      <c r="FZG1147" s="296"/>
      <c r="FZH1147" s="296"/>
      <c r="FZI1147" s="296"/>
      <c r="FZJ1147" s="296"/>
      <c r="FZK1147" s="296"/>
      <c r="FZL1147" s="296"/>
      <c r="FZM1147" s="296"/>
      <c r="FZN1147" s="296"/>
      <c r="FZO1147" s="296"/>
      <c r="FZP1147" s="296"/>
      <c r="FZQ1147" s="296"/>
      <c r="FZR1147" s="296"/>
      <c r="FZS1147" s="296"/>
      <c r="FZT1147" s="296"/>
      <c r="FZU1147" s="296"/>
      <c r="FZV1147" s="296"/>
      <c r="FZW1147" s="296"/>
      <c r="FZX1147" s="296"/>
      <c r="FZY1147" s="296"/>
      <c r="FZZ1147" s="296"/>
      <c r="GAA1147" s="296"/>
      <c r="GAB1147" s="296"/>
      <c r="GAC1147" s="296"/>
      <c r="GAD1147" s="296"/>
      <c r="GAE1147" s="296"/>
      <c r="GAF1147" s="296"/>
      <c r="GAG1147" s="296"/>
      <c r="GAH1147" s="296"/>
      <c r="GAI1147" s="296"/>
      <c r="GAJ1147" s="296"/>
      <c r="GAK1147" s="296"/>
      <c r="GAL1147" s="296"/>
      <c r="GAM1147" s="296"/>
      <c r="GAN1147" s="296"/>
      <c r="GAO1147" s="296"/>
      <c r="GAP1147" s="296"/>
      <c r="GAQ1147" s="296"/>
      <c r="GAR1147" s="296"/>
      <c r="GAS1147" s="296"/>
      <c r="GAT1147" s="296"/>
      <c r="GAU1147" s="296"/>
      <c r="GAV1147" s="296"/>
      <c r="GAW1147" s="296"/>
      <c r="GAX1147" s="296"/>
      <c r="GAY1147" s="296"/>
      <c r="GAZ1147" s="296"/>
      <c r="GBA1147" s="296"/>
      <c r="GBB1147" s="296"/>
      <c r="GBC1147" s="296"/>
      <c r="GBD1147" s="296"/>
      <c r="GBE1147" s="296"/>
      <c r="GBF1147" s="296"/>
      <c r="GBG1147" s="296"/>
      <c r="GBH1147" s="296"/>
      <c r="GBI1147" s="296"/>
      <c r="GBJ1147" s="296"/>
      <c r="GBK1147" s="296"/>
      <c r="GBL1147" s="296"/>
      <c r="GBM1147" s="296"/>
      <c r="GBN1147" s="296"/>
      <c r="GBO1147" s="296"/>
      <c r="GBP1147" s="296"/>
      <c r="GBQ1147" s="296"/>
      <c r="GBR1147" s="296"/>
      <c r="GBS1147" s="296"/>
      <c r="GBT1147" s="296"/>
      <c r="GBU1147" s="296"/>
      <c r="GBV1147" s="296"/>
      <c r="GBW1147" s="296"/>
      <c r="GBX1147" s="296"/>
      <c r="GBY1147" s="296"/>
      <c r="GBZ1147" s="296"/>
      <c r="GCA1147" s="296"/>
      <c r="GCB1147" s="296"/>
      <c r="GCC1147" s="296"/>
      <c r="GCD1147" s="296"/>
      <c r="GCE1147" s="296"/>
      <c r="GCF1147" s="296"/>
      <c r="GCG1147" s="296"/>
      <c r="GCH1147" s="296"/>
      <c r="GCI1147" s="296"/>
      <c r="GCJ1147" s="296"/>
      <c r="GCK1147" s="296"/>
      <c r="GCL1147" s="296"/>
      <c r="GCM1147" s="296"/>
      <c r="GCN1147" s="296"/>
      <c r="GCO1147" s="296"/>
      <c r="GCP1147" s="296"/>
      <c r="GCQ1147" s="296"/>
      <c r="GCR1147" s="296"/>
      <c r="GCS1147" s="296"/>
      <c r="GCT1147" s="296"/>
      <c r="GCU1147" s="296"/>
      <c r="GCV1147" s="296"/>
      <c r="GCW1147" s="296"/>
      <c r="GCX1147" s="296"/>
      <c r="GCY1147" s="296"/>
      <c r="GCZ1147" s="296"/>
      <c r="GDA1147" s="296"/>
      <c r="GDB1147" s="296"/>
      <c r="GDC1147" s="296"/>
      <c r="GDD1147" s="296"/>
      <c r="GDE1147" s="296"/>
      <c r="GDF1147" s="296"/>
      <c r="GDG1147" s="296"/>
      <c r="GDH1147" s="296"/>
      <c r="GDI1147" s="296"/>
      <c r="GDJ1147" s="296"/>
      <c r="GDK1147" s="296"/>
      <c r="GDL1147" s="296"/>
      <c r="GDM1147" s="296"/>
      <c r="GDN1147" s="296"/>
      <c r="GDO1147" s="296"/>
      <c r="GDP1147" s="296"/>
      <c r="GDQ1147" s="296"/>
      <c r="GDR1147" s="296"/>
      <c r="GDS1147" s="296"/>
      <c r="GDT1147" s="296"/>
      <c r="GDU1147" s="296"/>
      <c r="GDV1147" s="296"/>
      <c r="GDW1147" s="296"/>
      <c r="GDX1147" s="296"/>
      <c r="GDY1147" s="296"/>
      <c r="GDZ1147" s="296"/>
      <c r="GEA1147" s="296"/>
      <c r="GEB1147" s="296"/>
      <c r="GEC1147" s="296"/>
      <c r="GED1147" s="296"/>
      <c r="GEE1147" s="296"/>
      <c r="GEF1147" s="296"/>
      <c r="GEG1147" s="296"/>
      <c r="GEH1147" s="296"/>
      <c r="GEI1147" s="296"/>
      <c r="GEJ1147" s="296"/>
      <c r="GEK1147" s="296"/>
      <c r="GEL1147" s="296"/>
      <c r="GEM1147" s="296"/>
      <c r="GEN1147" s="296"/>
      <c r="GEO1147" s="296"/>
      <c r="GEP1147" s="296"/>
      <c r="GEQ1147" s="296"/>
      <c r="GER1147" s="296"/>
      <c r="GES1147" s="296"/>
      <c r="GET1147" s="296"/>
      <c r="GEU1147" s="296"/>
      <c r="GEV1147" s="296"/>
      <c r="GEW1147" s="296"/>
      <c r="GEX1147" s="296"/>
      <c r="GEY1147" s="296"/>
      <c r="GEZ1147" s="296"/>
      <c r="GFA1147" s="296"/>
      <c r="GFB1147" s="296"/>
      <c r="GFC1147" s="296"/>
      <c r="GFD1147" s="296"/>
      <c r="GFE1147" s="296"/>
      <c r="GFF1147" s="296"/>
      <c r="GFG1147" s="296"/>
      <c r="GFH1147" s="296"/>
      <c r="GFI1147" s="296"/>
      <c r="GFJ1147" s="296"/>
      <c r="GFK1147" s="296"/>
      <c r="GFL1147" s="296"/>
      <c r="GFM1147" s="296"/>
      <c r="GFN1147" s="296"/>
      <c r="GFO1147" s="296"/>
      <c r="GFP1147" s="296"/>
      <c r="GFQ1147" s="296"/>
      <c r="GFR1147" s="296"/>
      <c r="GFS1147" s="296"/>
      <c r="GFT1147" s="296"/>
      <c r="GFU1147" s="296"/>
      <c r="GFV1147" s="296"/>
      <c r="GFW1147" s="296"/>
      <c r="GFX1147" s="296"/>
      <c r="GFY1147" s="296"/>
      <c r="GFZ1147" s="296"/>
      <c r="GGA1147" s="296"/>
      <c r="GGB1147" s="296"/>
      <c r="GGC1147" s="296"/>
      <c r="GGD1147" s="296"/>
      <c r="GGE1147" s="296"/>
      <c r="GGF1147" s="296"/>
      <c r="GGG1147" s="296"/>
      <c r="GGH1147" s="296"/>
      <c r="GGI1147" s="296"/>
      <c r="GGJ1147" s="296"/>
      <c r="GGK1147" s="296"/>
      <c r="GGL1147" s="296"/>
      <c r="GGM1147" s="296"/>
      <c r="GGN1147" s="296"/>
      <c r="GGO1147" s="296"/>
      <c r="GGP1147" s="296"/>
      <c r="GGQ1147" s="296"/>
      <c r="GGR1147" s="296"/>
      <c r="GGS1147" s="296"/>
      <c r="GGT1147" s="296"/>
      <c r="GGU1147" s="296"/>
      <c r="GGV1147" s="296"/>
      <c r="GGW1147" s="296"/>
      <c r="GGX1147" s="296"/>
      <c r="GGY1147" s="296"/>
      <c r="GGZ1147" s="296"/>
      <c r="GHA1147" s="296"/>
      <c r="GHB1147" s="296"/>
      <c r="GHC1147" s="296"/>
      <c r="GHD1147" s="296"/>
      <c r="GHE1147" s="296"/>
      <c r="GHF1147" s="296"/>
      <c r="GHG1147" s="296"/>
      <c r="GHH1147" s="296"/>
      <c r="GHI1147" s="296"/>
      <c r="GHJ1147" s="296"/>
      <c r="GHK1147" s="296"/>
      <c r="GHL1147" s="296"/>
      <c r="GHM1147" s="296"/>
      <c r="GHN1147" s="296"/>
      <c r="GHO1147" s="296"/>
      <c r="GHP1147" s="296"/>
      <c r="GHQ1147" s="296"/>
      <c r="GHR1147" s="296"/>
      <c r="GHS1147" s="296"/>
      <c r="GHT1147" s="296"/>
      <c r="GHU1147" s="296"/>
      <c r="GHV1147" s="296"/>
      <c r="GHW1147" s="296"/>
      <c r="GHX1147" s="296"/>
      <c r="GHY1147" s="296"/>
      <c r="GHZ1147" s="296"/>
      <c r="GIA1147" s="296"/>
      <c r="GIB1147" s="296"/>
      <c r="GIC1147" s="296"/>
      <c r="GID1147" s="296"/>
      <c r="GIE1147" s="296"/>
      <c r="GIF1147" s="296"/>
      <c r="GIG1147" s="296"/>
      <c r="GIH1147" s="296"/>
      <c r="GII1147" s="296"/>
      <c r="GIJ1147" s="296"/>
      <c r="GIK1147" s="296"/>
      <c r="GIL1147" s="296"/>
      <c r="GIM1147" s="296"/>
      <c r="GIN1147" s="296"/>
      <c r="GIO1147" s="296"/>
      <c r="GIP1147" s="296"/>
      <c r="GIQ1147" s="296"/>
      <c r="GIR1147" s="296"/>
      <c r="GIS1147" s="296"/>
      <c r="GIT1147" s="296"/>
      <c r="GIU1147" s="296"/>
      <c r="GIV1147" s="296"/>
      <c r="GIW1147" s="296"/>
      <c r="GIX1147" s="296"/>
      <c r="GIY1147" s="296"/>
      <c r="GIZ1147" s="296"/>
      <c r="GJA1147" s="296"/>
      <c r="GJB1147" s="296"/>
      <c r="GJC1147" s="296"/>
      <c r="GJD1147" s="296"/>
      <c r="GJE1147" s="296"/>
      <c r="GJF1147" s="296"/>
      <c r="GJG1147" s="296"/>
      <c r="GJH1147" s="296"/>
      <c r="GJI1147" s="296"/>
      <c r="GJJ1147" s="296"/>
      <c r="GJK1147" s="296"/>
      <c r="GJL1147" s="296"/>
      <c r="GJM1147" s="296"/>
      <c r="GJN1147" s="296"/>
      <c r="GJO1147" s="296"/>
      <c r="GJP1147" s="296"/>
      <c r="GJQ1147" s="296"/>
      <c r="GJR1147" s="296"/>
      <c r="GJS1147" s="296"/>
      <c r="GJT1147" s="296"/>
      <c r="GJU1147" s="296"/>
      <c r="GJV1147" s="296"/>
      <c r="GJW1147" s="296"/>
      <c r="GJX1147" s="296"/>
      <c r="GJY1147" s="296"/>
      <c r="GJZ1147" s="296"/>
      <c r="GKA1147" s="296"/>
      <c r="GKB1147" s="296"/>
      <c r="GKC1147" s="296"/>
      <c r="GKD1147" s="296"/>
      <c r="GKE1147" s="296"/>
      <c r="GKF1147" s="296"/>
      <c r="GKG1147" s="296"/>
      <c r="GKH1147" s="296"/>
      <c r="GKI1147" s="296"/>
      <c r="GKJ1147" s="296"/>
      <c r="GKK1147" s="296"/>
      <c r="GKL1147" s="296"/>
      <c r="GKM1147" s="296"/>
      <c r="GKN1147" s="296"/>
      <c r="GKO1147" s="296"/>
      <c r="GKP1147" s="296"/>
      <c r="GKQ1147" s="296"/>
      <c r="GKR1147" s="296"/>
      <c r="GKS1147" s="296"/>
      <c r="GKT1147" s="296"/>
      <c r="GKU1147" s="296"/>
      <c r="GKV1147" s="296"/>
      <c r="GKW1147" s="296"/>
      <c r="GKX1147" s="296"/>
      <c r="GKY1147" s="296"/>
      <c r="GKZ1147" s="296"/>
      <c r="GLA1147" s="296"/>
      <c r="GLB1147" s="296"/>
      <c r="GLC1147" s="296"/>
      <c r="GLD1147" s="296"/>
      <c r="GLE1147" s="296"/>
      <c r="GLF1147" s="296"/>
      <c r="GLG1147" s="296"/>
      <c r="GLH1147" s="296"/>
      <c r="GLI1147" s="296"/>
      <c r="GLJ1147" s="296"/>
      <c r="GLK1147" s="296"/>
      <c r="GLL1147" s="296"/>
      <c r="GLM1147" s="296"/>
      <c r="GLN1147" s="296"/>
      <c r="GLO1147" s="296"/>
      <c r="GLP1147" s="296"/>
      <c r="GLQ1147" s="296"/>
      <c r="GLR1147" s="296"/>
      <c r="GLS1147" s="296"/>
      <c r="GLT1147" s="296"/>
      <c r="GLU1147" s="296"/>
      <c r="GLV1147" s="296"/>
      <c r="GLW1147" s="296"/>
      <c r="GLX1147" s="296"/>
      <c r="GLY1147" s="296"/>
      <c r="GLZ1147" s="296"/>
      <c r="GMA1147" s="296"/>
      <c r="GMB1147" s="296"/>
      <c r="GMC1147" s="296"/>
      <c r="GMD1147" s="296"/>
      <c r="GME1147" s="296"/>
      <c r="GMF1147" s="296"/>
      <c r="GMG1147" s="296"/>
      <c r="GMH1147" s="296"/>
      <c r="GMI1147" s="296"/>
      <c r="GMJ1147" s="296"/>
      <c r="GMK1147" s="296"/>
      <c r="GML1147" s="296"/>
      <c r="GMM1147" s="296"/>
      <c r="GMN1147" s="296"/>
      <c r="GMO1147" s="296"/>
      <c r="GMP1147" s="296"/>
      <c r="GMQ1147" s="296"/>
      <c r="GMR1147" s="296"/>
      <c r="GMS1147" s="296"/>
      <c r="GMT1147" s="296"/>
      <c r="GMU1147" s="296"/>
      <c r="GMV1147" s="296"/>
      <c r="GMW1147" s="296"/>
      <c r="GMX1147" s="296"/>
      <c r="GMY1147" s="296"/>
      <c r="GMZ1147" s="296"/>
      <c r="GNA1147" s="296"/>
      <c r="GNB1147" s="296"/>
      <c r="GNC1147" s="296"/>
      <c r="GND1147" s="296"/>
      <c r="GNE1147" s="296"/>
      <c r="GNF1147" s="296"/>
      <c r="GNG1147" s="296"/>
      <c r="GNH1147" s="296"/>
      <c r="GNI1147" s="296"/>
      <c r="GNJ1147" s="296"/>
      <c r="GNK1147" s="296"/>
      <c r="GNL1147" s="296"/>
      <c r="GNM1147" s="296"/>
      <c r="GNN1147" s="296"/>
      <c r="GNO1147" s="296"/>
      <c r="GNP1147" s="296"/>
      <c r="GNQ1147" s="296"/>
      <c r="GNR1147" s="296"/>
      <c r="GNS1147" s="296"/>
      <c r="GNT1147" s="296"/>
      <c r="GNU1147" s="296"/>
      <c r="GNV1147" s="296"/>
      <c r="GNW1147" s="296"/>
      <c r="GNX1147" s="296"/>
      <c r="GNY1147" s="296"/>
      <c r="GNZ1147" s="296"/>
      <c r="GOA1147" s="296"/>
      <c r="GOB1147" s="296"/>
      <c r="GOC1147" s="296"/>
      <c r="GOD1147" s="296"/>
      <c r="GOE1147" s="296"/>
      <c r="GOF1147" s="296"/>
      <c r="GOG1147" s="296"/>
      <c r="GOH1147" s="296"/>
      <c r="GOI1147" s="296"/>
      <c r="GOJ1147" s="296"/>
      <c r="GOK1147" s="296"/>
      <c r="GOL1147" s="296"/>
      <c r="GOM1147" s="296"/>
      <c r="GON1147" s="296"/>
      <c r="GOO1147" s="296"/>
      <c r="GOP1147" s="296"/>
      <c r="GOQ1147" s="296"/>
      <c r="GOR1147" s="296"/>
      <c r="GOS1147" s="296"/>
      <c r="GOT1147" s="296"/>
      <c r="GOU1147" s="296"/>
      <c r="GOV1147" s="296"/>
      <c r="GOW1147" s="296"/>
      <c r="GOX1147" s="296"/>
      <c r="GOY1147" s="296"/>
      <c r="GOZ1147" s="296"/>
      <c r="GPA1147" s="296"/>
      <c r="GPB1147" s="296"/>
      <c r="GPC1147" s="296"/>
      <c r="GPD1147" s="296"/>
      <c r="GPE1147" s="296"/>
      <c r="GPF1147" s="296"/>
      <c r="GPG1147" s="296"/>
      <c r="GPH1147" s="296"/>
      <c r="GPI1147" s="296"/>
      <c r="GPJ1147" s="296"/>
      <c r="GPK1147" s="296"/>
      <c r="GPL1147" s="296"/>
      <c r="GPM1147" s="296"/>
      <c r="GPN1147" s="296"/>
      <c r="GPO1147" s="296"/>
      <c r="GPP1147" s="296"/>
      <c r="GPQ1147" s="296"/>
      <c r="GPR1147" s="296"/>
      <c r="GPS1147" s="296"/>
      <c r="GPT1147" s="296"/>
      <c r="GPU1147" s="296"/>
      <c r="GPV1147" s="296"/>
      <c r="GPW1147" s="296"/>
      <c r="GPX1147" s="296"/>
      <c r="GPY1147" s="296"/>
      <c r="GPZ1147" s="296"/>
      <c r="GQA1147" s="296"/>
      <c r="GQB1147" s="296"/>
      <c r="GQC1147" s="296"/>
      <c r="GQD1147" s="296"/>
      <c r="GQE1147" s="296"/>
      <c r="GQF1147" s="296"/>
      <c r="GQG1147" s="296"/>
      <c r="GQH1147" s="296"/>
      <c r="GQI1147" s="296"/>
      <c r="GQJ1147" s="296"/>
      <c r="GQK1147" s="296"/>
      <c r="GQL1147" s="296"/>
      <c r="GQM1147" s="296"/>
      <c r="GQN1147" s="296"/>
      <c r="GQO1147" s="296"/>
      <c r="GQP1147" s="296"/>
      <c r="GQQ1147" s="296"/>
      <c r="GQR1147" s="296"/>
      <c r="GQS1147" s="296"/>
      <c r="GQT1147" s="296"/>
      <c r="GQU1147" s="296"/>
      <c r="GQV1147" s="296"/>
      <c r="GQW1147" s="296"/>
      <c r="GQX1147" s="296"/>
      <c r="GQY1147" s="296"/>
      <c r="GQZ1147" s="296"/>
      <c r="GRA1147" s="296"/>
      <c r="GRB1147" s="296"/>
      <c r="GRC1147" s="296"/>
      <c r="GRD1147" s="296"/>
      <c r="GRE1147" s="296"/>
      <c r="GRF1147" s="296"/>
      <c r="GRG1147" s="296"/>
      <c r="GRH1147" s="296"/>
      <c r="GRI1147" s="296"/>
      <c r="GRJ1147" s="296"/>
      <c r="GRK1147" s="296"/>
      <c r="GRL1147" s="296"/>
      <c r="GRM1147" s="296"/>
      <c r="GRN1147" s="296"/>
      <c r="GRO1147" s="296"/>
      <c r="GRP1147" s="296"/>
      <c r="GRQ1147" s="296"/>
      <c r="GRR1147" s="296"/>
      <c r="GRS1147" s="296"/>
      <c r="GRT1147" s="296"/>
      <c r="GRU1147" s="296"/>
      <c r="GRV1147" s="296"/>
      <c r="GRW1147" s="296"/>
      <c r="GRX1147" s="296"/>
      <c r="GRY1147" s="296"/>
      <c r="GRZ1147" s="296"/>
      <c r="GSA1147" s="296"/>
      <c r="GSB1147" s="296"/>
      <c r="GSC1147" s="296"/>
      <c r="GSD1147" s="296"/>
      <c r="GSE1147" s="296"/>
      <c r="GSF1147" s="296"/>
      <c r="GSG1147" s="296"/>
      <c r="GSH1147" s="296"/>
      <c r="GSI1147" s="296"/>
      <c r="GSJ1147" s="296"/>
      <c r="GSK1147" s="296"/>
      <c r="GSL1147" s="296"/>
      <c r="GSM1147" s="296"/>
      <c r="GSN1147" s="296"/>
      <c r="GSO1147" s="296"/>
      <c r="GSP1147" s="296"/>
      <c r="GSQ1147" s="296"/>
      <c r="GSR1147" s="296"/>
      <c r="GSS1147" s="296"/>
      <c r="GST1147" s="296"/>
      <c r="GSU1147" s="296"/>
      <c r="GSV1147" s="296"/>
      <c r="GSW1147" s="296"/>
      <c r="GSX1147" s="296"/>
      <c r="GSY1147" s="296"/>
      <c r="GSZ1147" s="296"/>
      <c r="GTA1147" s="296"/>
      <c r="GTB1147" s="296"/>
      <c r="GTC1147" s="296"/>
      <c r="GTD1147" s="296"/>
      <c r="GTE1147" s="296"/>
      <c r="GTF1147" s="296"/>
      <c r="GTG1147" s="296"/>
      <c r="GTH1147" s="296"/>
      <c r="GTI1147" s="296"/>
      <c r="GTJ1147" s="296"/>
      <c r="GTK1147" s="296"/>
      <c r="GTL1147" s="296"/>
      <c r="GTM1147" s="296"/>
      <c r="GTN1147" s="296"/>
      <c r="GTO1147" s="296"/>
      <c r="GTP1147" s="296"/>
      <c r="GTQ1147" s="296"/>
      <c r="GTR1147" s="296"/>
      <c r="GTS1147" s="296"/>
      <c r="GTT1147" s="296"/>
      <c r="GTU1147" s="296"/>
      <c r="GTV1147" s="296"/>
      <c r="GTW1147" s="296"/>
      <c r="GTX1147" s="296"/>
      <c r="GTY1147" s="296"/>
      <c r="GTZ1147" s="296"/>
      <c r="GUA1147" s="296"/>
      <c r="GUB1147" s="296"/>
      <c r="GUC1147" s="296"/>
      <c r="GUD1147" s="296"/>
      <c r="GUE1147" s="296"/>
      <c r="GUF1147" s="296"/>
      <c r="GUG1147" s="296"/>
      <c r="GUH1147" s="296"/>
      <c r="GUI1147" s="296"/>
      <c r="GUJ1147" s="296"/>
      <c r="GUK1147" s="296"/>
      <c r="GUL1147" s="296"/>
      <c r="GUM1147" s="296"/>
      <c r="GUN1147" s="296"/>
      <c r="GUO1147" s="296"/>
      <c r="GUP1147" s="296"/>
      <c r="GUQ1147" s="296"/>
      <c r="GUR1147" s="296"/>
      <c r="GUS1147" s="296"/>
      <c r="GUT1147" s="296"/>
      <c r="GUU1147" s="296"/>
      <c r="GUV1147" s="296"/>
      <c r="GUW1147" s="296"/>
      <c r="GUX1147" s="296"/>
      <c r="GUY1147" s="296"/>
      <c r="GUZ1147" s="296"/>
      <c r="GVA1147" s="296"/>
      <c r="GVB1147" s="296"/>
      <c r="GVC1147" s="296"/>
      <c r="GVD1147" s="296"/>
      <c r="GVE1147" s="296"/>
      <c r="GVF1147" s="296"/>
      <c r="GVG1147" s="296"/>
      <c r="GVH1147" s="296"/>
      <c r="GVI1147" s="296"/>
      <c r="GVJ1147" s="296"/>
      <c r="GVK1147" s="296"/>
      <c r="GVL1147" s="296"/>
      <c r="GVM1147" s="296"/>
      <c r="GVN1147" s="296"/>
      <c r="GVO1147" s="296"/>
      <c r="GVP1147" s="296"/>
      <c r="GVQ1147" s="296"/>
      <c r="GVR1147" s="296"/>
      <c r="GVS1147" s="296"/>
      <c r="GVT1147" s="296"/>
      <c r="GVU1147" s="296"/>
      <c r="GVV1147" s="296"/>
      <c r="GVW1147" s="296"/>
      <c r="GVX1147" s="296"/>
      <c r="GVY1147" s="296"/>
      <c r="GVZ1147" s="296"/>
      <c r="GWA1147" s="296"/>
      <c r="GWB1147" s="296"/>
      <c r="GWC1147" s="296"/>
      <c r="GWD1147" s="296"/>
      <c r="GWE1147" s="296"/>
      <c r="GWF1147" s="296"/>
      <c r="GWG1147" s="296"/>
      <c r="GWH1147" s="296"/>
      <c r="GWI1147" s="296"/>
      <c r="GWJ1147" s="296"/>
      <c r="GWK1147" s="296"/>
      <c r="GWL1147" s="296"/>
      <c r="GWM1147" s="296"/>
      <c r="GWN1147" s="296"/>
      <c r="GWO1147" s="296"/>
      <c r="GWP1147" s="296"/>
      <c r="GWQ1147" s="296"/>
      <c r="GWR1147" s="296"/>
      <c r="GWS1147" s="296"/>
      <c r="GWT1147" s="296"/>
      <c r="GWU1147" s="296"/>
      <c r="GWV1147" s="296"/>
      <c r="GWW1147" s="296"/>
      <c r="GWX1147" s="296"/>
      <c r="GWY1147" s="296"/>
      <c r="GWZ1147" s="296"/>
      <c r="GXA1147" s="296"/>
      <c r="GXB1147" s="296"/>
      <c r="GXC1147" s="296"/>
      <c r="GXD1147" s="296"/>
      <c r="GXE1147" s="296"/>
      <c r="GXF1147" s="296"/>
      <c r="GXG1147" s="296"/>
      <c r="GXH1147" s="296"/>
      <c r="GXI1147" s="296"/>
      <c r="GXJ1147" s="296"/>
      <c r="GXK1147" s="296"/>
      <c r="GXL1147" s="296"/>
      <c r="GXM1147" s="296"/>
      <c r="GXN1147" s="296"/>
      <c r="GXO1147" s="296"/>
      <c r="GXP1147" s="296"/>
      <c r="GXQ1147" s="296"/>
      <c r="GXR1147" s="296"/>
      <c r="GXS1147" s="296"/>
      <c r="GXT1147" s="296"/>
      <c r="GXU1147" s="296"/>
      <c r="GXV1147" s="296"/>
      <c r="GXW1147" s="296"/>
      <c r="GXX1147" s="296"/>
      <c r="GXY1147" s="296"/>
      <c r="GXZ1147" s="296"/>
      <c r="GYA1147" s="296"/>
      <c r="GYB1147" s="296"/>
      <c r="GYC1147" s="296"/>
      <c r="GYD1147" s="296"/>
      <c r="GYE1147" s="296"/>
      <c r="GYF1147" s="296"/>
      <c r="GYG1147" s="296"/>
      <c r="GYH1147" s="296"/>
      <c r="GYI1147" s="296"/>
      <c r="GYJ1147" s="296"/>
      <c r="GYK1147" s="296"/>
      <c r="GYL1147" s="296"/>
      <c r="GYM1147" s="296"/>
      <c r="GYN1147" s="296"/>
      <c r="GYO1147" s="296"/>
      <c r="GYP1147" s="296"/>
      <c r="GYQ1147" s="296"/>
      <c r="GYR1147" s="296"/>
      <c r="GYS1147" s="296"/>
      <c r="GYT1147" s="296"/>
      <c r="GYU1147" s="296"/>
      <c r="GYV1147" s="296"/>
      <c r="GYW1147" s="296"/>
      <c r="GYX1147" s="296"/>
      <c r="GYY1147" s="296"/>
      <c r="GYZ1147" s="296"/>
      <c r="GZA1147" s="296"/>
      <c r="GZB1147" s="296"/>
      <c r="GZC1147" s="296"/>
      <c r="GZD1147" s="296"/>
      <c r="GZE1147" s="296"/>
      <c r="GZF1147" s="296"/>
      <c r="GZG1147" s="296"/>
      <c r="GZH1147" s="296"/>
      <c r="GZI1147" s="296"/>
      <c r="GZJ1147" s="296"/>
      <c r="GZK1147" s="296"/>
      <c r="GZL1147" s="296"/>
      <c r="GZM1147" s="296"/>
      <c r="GZN1147" s="296"/>
      <c r="GZO1147" s="296"/>
      <c r="GZP1147" s="296"/>
      <c r="GZQ1147" s="296"/>
      <c r="GZR1147" s="296"/>
      <c r="GZS1147" s="296"/>
      <c r="GZT1147" s="296"/>
      <c r="GZU1147" s="296"/>
      <c r="GZV1147" s="296"/>
      <c r="GZW1147" s="296"/>
      <c r="GZX1147" s="296"/>
      <c r="GZY1147" s="296"/>
      <c r="GZZ1147" s="296"/>
      <c r="HAA1147" s="296"/>
      <c r="HAB1147" s="296"/>
      <c r="HAC1147" s="296"/>
      <c r="HAD1147" s="296"/>
      <c r="HAE1147" s="296"/>
      <c r="HAF1147" s="296"/>
      <c r="HAG1147" s="296"/>
      <c r="HAH1147" s="296"/>
      <c r="HAI1147" s="296"/>
      <c r="HAJ1147" s="296"/>
      <c r="HAK1147" s="296"/>
      <c r="HAL1147" s="296"/>
      <c r="HAM1147" s="296"/>
      <c r="HAN1147" s="296"/>
      <c r="HAO1147" s="296"/>
      <c r="HAP1147" s="296"/>
      <c r="HAQ1147" s="296"/>
      <c r="HAR1147" s="296"/>
      <c r="HAS1147" s="296"/>
      <c r="HAT1147" s="296"/>
      <c r="HAU1147" s="296"/>
      <c r="HAV1147" s="296"/>
      <c r="HAW1147" s="296"/>
      <c r="HAX1147" s="296"/>
      <c r="HAY1147" s="296"/>
      <c r="HAZ1147" s="296"/>
      <c r="HBA1147" s="296"/>
      <c r="HBB1147" s="296"/>
      <c r="HBC1147" s="296"/>
      <c r="HBD1147" s="296"/>
      <c r="HBE1147" s="296"/>
      <c r="HBF1147" s="296"/>
      <c r="HBG1147" s="296"/>
      <c r="HBH1147" s="296"/>
      <c r="HBI1147" s="296"/>
      <c r="HBJ1147" s="296"/>
      <c r="HBK1147" s="296"/>
      <c r="HBL1147" s="296"/>
      <c r="HBM1147" s="296"/>
      <c r="HBN1147" s="296"/>
      <c r="HBO1147" s="296"/>
      <c r="HBP1147" s="296"/>
      <c r="HBQ1147" s="296"/>
      <c r="HBR1147" s="296"/>
      <c r="HBS1147" s="296"/>
      <c r="HBT1147" s="296"/>
      <c r="HBU1147" s="296"/>
      <c r="HBV1147" s="296"/>
      <c r="HBW1147" s="296"/>
      <c r="HBX1147" s="296"/>
      <c r="HBY1147" s="296"/>
      <c r="HBZ1147" s="296"/>
      <c r="HCA1147" s="296"/>
      <c r="HCB1147" s="296"/>
      <c r="HCC1147" s="296"/>
      <c r="HCD1147" s="296"/>
      <c r="HCE1147" s="296"/>
      <c r="HCF1147" s="296"/>
      <c r="HCG1147" s="296"/>
      <c r="HCH1147" s="296"/>
      <c r="HCI1147" s="296"/>
      <c r="HCJ1147" s="296"/>
      <c r="HCK1147" s="296"/>
      <c r="HCL1147" s="296"/>
      <c r="HCM1147" s="296"/>
      <c r="HCN1147" s="296"/>
      <c r="HCO1147" s="296"/>
      <c r="HCP1147" s="296"/>
      <c r="HCQ1147" s="296"/>
      <c r="HCR1147" s="296"/>
      <c r="HCS1147" s="296"/>
      <c r="HCT1147" s="296"/>
      <c r="HCU1147" s="296"/>
      <c r="HCV1147" s="296"/>
      <c r="HCW1147" s="296"/>
      <c r="HCX1147" s="296"/>
      <c r="HCY1147" s="296"/>
      <c r="HCZ1147" s="296"/>
      <c r="HDA1147" s="296"/>
      <c r="HDB1147" s="296"/>
      <c r="HDC1147" s="296"/>
      <c r="HDD1147" s="296"/>
      <c r="HDE1147" s="296"/>
      <c r="HDF1147" s="296"/>
      <c r="HDG1147" s="296"/>
      <c r="HDH1147" s="296"/>
      <c r="HDI1147" s="296"/>
      <c r="HDJ1147" s="296"/>
      <c r="HDK1147" s="296"/>
      <c r="HDL1147" s="296"/>
      <c r="HDM1147" s="296"/>
      <c r="HDN1147" s="296"/>
      <c r="HDO1147" s="296"/>
      <c r="HDP1147" s="296"/>
      <c r="HDQ1147" s="296"/>
      <c r="HDR1147" s="296"/>
      <c r="HDS1147" s="296"/>
      <c r="HDT1147" s="296"/>
      <c r="HDU1147" s="296"/>
      <c r="HDV1147" s="296"/>
      <c r="HDW1147" s="296"/>
      <c r="HDX1147" s="296"/>
      <c r="HDY1147" s="296"/>
      <c r="HDZ1147" s="296"/>
      <c r="HEA1147" s="296"/>
      <c r="HEB1147" s="296"/>
      <c r="HEC1147" s="296"/>
      <c r="HED1147" s="296"/>
      <c r="HEE1147" s="296"/>
      <c r="HEF1147" s="296"/>
      <c r="HEG1147" s="296"/>
      <c r="HEH1147" s="296"/>
      <c r="HEI1147" s="296"/>
      <c r="HEJ1147" s="296"/>
      <c r="HEK1147" s="296"/>
      <c r="HEL1147" s="296"/>
      <c r="HEM1147" s="296"/>
      <c r="HEN1147" s="296"/>
      <c r="HEO1147" s="296"/>
      <c r="HEP1147" s="296"/>
      <c r="HEQ1147" s="296"/>
      <c r="HER1147" s="296"/>
      <c r="HES1147" s="296"/>
      <c r="HET1147" s="296"/>
      <c r="HEU1147" s="296"/>
      <c r="HEV1147" s="296"/>
      <c r="HEW1147" s="296"/>
      <c r="HEX1147" s="296"/>
      <c r="HEY1147" s="296"/>
      <c r="HEZ1147" s="296"/>
      <c r="HFA1147" s="296"/>
      <c r="HFB1147" s="296"/>
      <c r="HFC1147" s="296"/>
      <c r="HFD1147" s="296"/>
      <c r="HFE1147" s="296"/>
      <c r="HFF1147" s="296"/>
      <c r="HFG1147" s="296"/>
      <c r="HFH1147" s="296"/>
      <c r="HFI1147" s="296"/>
      <c r="HFJ1147" s="296"/>
      <c r="HFK1147" s="296"/>
      <c r="HFL1147" s="296"/>
      <c r="HFM1147" s="296"/>
      <c r="HFN1147" s="296"/>
      <c r="HFO1147" s="296"/>
      <c r="HFP1147" s="296"/>
      <c r="HFQ1147" s="296"/>
      <c r="HFR1147" s="296"/>
      <c r="HFS1147" s="296"/>
      <c r="HFT1147" s="296"/>
      <c r="HFU1147" s="296"/>
      <c r="HFV1147" s="296"/>
      <c r="HFW1147" s="296"/>
      <c r="HFX1147" s="296"/>
      <c r="HFY1147" s="296"/>
      <c r="HFZ1147" s="296"/>
      <c r="HGA1147" s="296"/>
      <c r="HGB1147" s="296"/>
      <c r="HGC1147" s="296"/>
      <c r="HGD1147" s="296"/>
      <c r="HGE1147" s="296"/>
      <c r="HGF1147" s="296"/>
      <c r="HGG1147" s="296"/>
      <c r="HGH1147" s="296"/>
      <c r="HGI1147" s="296"/>
      <c r="HGJ1147" s="296"/>
      <c r="HGK1147" s="296"/>
      <c r="HGL1147" s="296"/>
      <c r="HGM1147" s="296"/>
      <c r="HGN1147" s="296"/>
      <c r="HGO1147" s="296"/>
      <c r="HGP1147" s="296"/>
      <c r="HGQ1147" s="296"/>
      <c r="HGR1147" s="296"/>
      <c r="HGS1147" s="296"/>
      <c r="HGT1147" s="296"/>
      <c r="HGU1147" s="296"/>
      <c r="HGV1147" s="296"/>
      <c r="HGW1147" s="296"/>
      <c r="HGX1147" s="296"/>
      <c r="HGY1147" s="296"/>
      <c r="HGZ1147" s="296"/>
      <c r="HHA1147" s="296"/>
      <c r="HHB1147" s="296"/>
      <c r="HHC1147" s="296"/>
      <c r="HHD1147" s="296"/>
      <c r="HHE1147" s="296"/>
      <c r="HHF1147" s="296"/>
      <c r="HHG1147" s="296"/>
      <c r="HHH1147" s="296"/>
      <c r="HHI1147" s="296"/>
      <c r="HHJ1147" s="296"/>
      <c r="HHK1147" s="296"/>
      <c r="HHL1147" s="296"/>
      <c r="HHM1147" s="296"/>
      <c r="HHN1147" s="296"/>
      <c r="HHO1147" s="296"/>
      <c r="HHP1147" s="296"/>
      <c r="HHQ1147" s="296"/>
      <c r="HHR1147" s="296"/>
      <c r="HHS1147" s="296"/>
      <c r="HHT1147" s="296"/>
      <c r="HHU1147" s="296"/>
      <c r="HHV1147" s="296"/>
      <c r="HHW1147" s="296"/>
      <c r="HHX1147" s="296"/>
      <c r="HHY1147" s="296"/>
      <c r="HHZ1147" s="296"/>
      <c r="HIA1147" s="296"/>
      <c r="HIB1147" s="296"/>
      <c r="HIC1147" s="296"/>
      <c r="HID1147" s="296"/>
      <c r="HIE1147" s="296"/>
      <c r="HIF1147" s="296"/>
      <c r="HIG1147" s="296"/>
      <c r="HIH1147" s="296"/>
      <c r="HII1147" s="296"/>
      <c r="HIJ1147" s="296"/>
      <c r="HIK1147" s="296"/>
      <c r="HIL1147" s="296"/>
      <c r="HIM1147" s="296"/>
      <c r="HIN1147" s="296"/>
      <c r="HIO1147" s="296"/>
      <c r="HIP1147" s="296"/>
      <c r="HIQ1147" s="296"/>
      <c r="HIR1147" s="296"/>
      <c r="HIS1147" s="296"/>
      <c r="HIT1147" s="296"/>
      <c r="HIU1147" s="296"/>
      <c r="HIV1147" s="296"/>
      <c r="HIW1147" s="296"/>
      <c r="HIX1147" s="296"/>
      <c r="HIY1147" s="296"/>
      <c r="HIZ1147" s="296"/>
      <c r="HJA1147" s="296"/>
      <c r="HJB1147" s="296"/>
      <c r="HJC1147" s="296"/>
      <c r="HJD1147" s="296"/>
      <c r="HJE1147" s="296"/>
      <c r="HJF1147" s="296"/>
      <c r="HJG1147" s="296"/>
      <c r="HJH1147" s="296"/>
      <c r="HJI1147" s="296"/>
      <c r="HJJ1147" s="296"/>
      <c r="HJK1147" s="296"/>
      <c r="HJL1147" s="296"/>
      <c r="HJM1147" s="296"/>
      <c r="HJN1147" s="296"/>
      <c r="HJO1147" s="296"/>
      <c r="HJP1147" s="296"/>
      <c r="HJQ1147" s="296"/>
      <c r="HJR1147" s="296"/>
      <c r="HJS1147" s="296"/>
      <c r="HJT1147" s="296"/>
      <c r="HJU1147" s="296"/>
      <c r="HJV1147" s="296"/>
      <c r="HJW1147" s="296"/>
      <c r="HJX1147" s="296"/>
      <c r="HJY1147" s="296"/>
      <c r="HJZ1147" s="296"/>
      <c r="HKA1147" s="296"/>
      <c r="HKB1147" s="296"/>
      <c r="HKC1147" s="296"/>
      <c r="HKD1147" s="296"/>
      <c r="HKE1147" s="296"/>
      <c r="HKF1147" s="296"/>
      <c r="HKG1147" s="296"/>
      <c r="HKH1147" s="296"/>
      <c r="HKI1147" s="296"/>
      <c r="HKJ1147" s="296"/>
      <c r="HKK1147" s="296"/>
      <c r="HKL1147" s="296"/>
      <c r="HKM1147" s="296"/>
      <c r="HKN1147" s="296"/>
      <c r="HKO1147" s="296"/>
      <c r="HKP1147" s="296"/>
      <c r="HKQ1147" s="296"/>
      <c r="HKR1147" s="296"/>
      <c r="HKS1147" s="296"/>
      <c r="HKT1147" s="296"/>
      <c r="HKU1147" s="296"/>
      <c r="HKV1147" s="296"/>
      <c r="HKW1147" s="296"/>
      <c r="HKX1147" s="296"/>
      <c r="HKY1147" s="296"/>
      <c r="HKZ1147" s="296"/>
      <c r="HLA1147" s="296"/>
      <c r="HLB1147" s="296"/>
      <c r="HLC1147" s="296"/>
      <c r="HLD1147" s="296"/>
      <c r="HLE1147" s="296"/>
      <c r="HLF1147" s="296"/>
      <c r="HLG1147" s="296"/>
      <c r="HLH1147" s="296"/>
      <c r="HLI1147" s="296"/>
      <c r="HLJ1147" s="296"/>
      <c r="HLK1147" s="296"/>
      <c r="HLL1147" s="296"/>
      <c r="HLM1147" s="296"/>
      <c r="HLN1147" s="296"/>
      <c r="HLO1147" s="296"/>
      <c r="HLP1147" s="296"/>
      <c r="HLQ1147" s="296"/>
      <c r="HLR1147" s="296"/>
      <c r="HLS1147" s="296"/>
      <c r="HLT1147" s="296"/>
      <c r="HLU1147" s="296"/>
      <c r="HLV1147" s="296"/>
      <c r="HLW1147" s="296"/>
      <c r="HLX1147" s="296"/>
      <c r="HLY1147" s="296"/>
      <c r="HLZ1147" s="296"/>
      <c r="HMA1147" s="296"/>
      <c r="HMB1147" s="296"/>
      <c r="HMC1147" s="296"/>
      <c r="HMD1147" s="296"/>
      <c r="HME1147" s="296"/>
      <c r="HMF1147" s="296"/>
      <c r="HMG1147" s="296"/>
      <c r="HMH1147" s="296"/>
      <c r="HMI1147" s="296"/>
      <c r="HMJ1147" s="296"/>
      <c r="HMK1147" s="296"/>
      <c r="HML1147" s="296"/>
      <c r="HMM1147" s="296"/>
      <c r="HMN1147" s="296"/>
      <c r="HMO1147" s="296"/>
      <c r="HMP1147" s="296"/>
      <c r="HMQ1147" s="296"/>
      <c r="HMR1147" s="296"/>
      <c r="HMS1147" s="296"/>
      <c r="HMT1147" s="296"/>
      <c r="HMU1147" s="296"/>
      <c r="HMV1147" s="296"/>
      <c r="HMW1147" s="296"/>
      <c r="HMX1147" s="296"/>
      <c r="HMY1147" s="296"/>
      <c r="HMZ1147" s="296"/>
      <c r="HNA1147" s="296"/>
      <c r="HNB1147" s="296"/>
      <c r="HNC1147" s="296"/>
      <c r="HND1147" s="296"/>
      <c r="HNE1147" s="296"/>
      <c r="HNF1147" s="296"/>
      <c r="HNG1147" s="296"/>
      <c r="HNH1147" s="296"/>
      <c r="HNI1147" s="296"/>
      <c r="HNJ1147" s="296"/>
      <c r="HNK1147" s="296"/>
      <c r="HNL1147" s="296"/>
      <c r="HNM1147" s="296"/>
      <c r="HNN1147" s="296"/>
      <c r="HNO1147" s="296"/>
      <c r="HNP1147" s="296"/>
      <c r="HNQ1147" s="296"/>
      <c r="HNR1147" s="296"/>
      <c r="HNS1147" s="296"/>
      <c r="HNT1147" s="296"/>
      <c r="HNU1147" s="296"/>
      <c r="HNV1147" s="296"/>
      <c r="HNW1147" s="296"/>
      <c r="HNX1147" s="296"/>
      <c r="HNY1147" s="296"/>
      <c r="HNZ1147" s="296"/>
      <c r="HOA1147" s="296"/>
      <c r="HOB1147" s="296"/>
      <c r="HOC1147" s="296"/>
      <c r="HOD1147" s="296"/>
      <c r="HOE1147" s="296"/>
      <c r="HOF1147" s="296"/>
      <c r="HOG1147" s="296"/>
      <c r="HOH1147" s="296"/>
      <c r="HOI1147" s="296"/>
      <c r="HOJ1147" s="296"/>
      <c r="HOK1147" s="296"/>
      <c r="HOL1147" s="296"/>
      <c r="HOM1147" s="296"/>
      <c r="HON1147" s="296"/>
      <c r="HOO1147" s="296"/>
      <c r="HOP1147" s="296"/>
      <c r="HOQ1147" s="296"/>
      <c r="HOR1147" s="296"/>
      <c r="HOS1147" s="296"/>
      <c r="HOT1147" s="296"/>
      <c r="HOU1147" s="296"/>
      <c r="HOV1147" s="296"/>
      <c r="HOW1147" s="296"/>
      <c r="HOX1147" s="296"/>
      <c r="HOY1147" s="296"/>
      <c r="HOZ1147" s="296"/>
      <c r="HPA1147" s="296"/>
      <c r="HPB1147" s="296"/>
      <c r="HPC1147" s="296"/>
      <c r="HPD1147" s="296"/>
      <c r="HPE1147" s="296"/>
      <c r="HPF1147" s="296"/>
      <c r="HPG1147" s="296"/>
      <c r="HPH1147" s="296"/>
      <c r="HPI1147" s="296"/>
      <c r="HPJ1147" s="296"/>
      <c r="HPK1147" s="296"/>
      <c r="HPL1147" s="296"/>
      <c r="HPM1147" s="296"/>
      <c r="HPN1147" s="296"/>
      <c r="HPO1147" s="296"/>
      <c r="HPP1147" s="296"/>
      <c r="HPQ1147" s="296"/>
      <c r="HPR1147" s="296"/>
      <c r="HPS1147" s="296"/>
      <c r="HPT1147" s="296"/>
      <c r="HPU1147" s="296"/>
      <c r="HPV1147" s="296"/>
      <c r="HPW1147" s="296"/>
      <c r="HPX1147" s="296"/>
      <c r="HPY1147" s="296"/>
      <c r="HPZ1147" s="296"/>
      <c r="HQA1147" s="296"/>
      <c r="HQB1147" s="296"/>
      <c r="HQC1147" s="296"/>
      <c r="HQD1147" s="296"/>
      <c r="HQE1147" s="296"/>
      <c r="HQF1147" s="296"/>
      <c r="HQG1147" s="296"/>
      <c r="HQH1147" s="296"/>
      <c r="HQI1147" s="296"/>
      <c r="HQJ1147" s="296"/>
      <c r="HQK1147" s="296"/>
      <c r="HQL1147" s="296"/>
      <c r="HQM1147" s="296"/>
      <c r="HQN1147" s="296"/>
      <c r="HQO1147" s="296"/>
      <c r="HQP1147" s="296"/>
      <c r="HQQ1147" s="296"/>
      <c r="HQR1147" s="296"/>
      <c r="HQS1147" s="296"/>
      <c r="HQT1147" s="296"/>
      <c r="HQU1147" s="296"/>
      <c r="HQV1147" s="296"/>
      <c r="HQW1147" s="296"/>
      <c r="HQX1147" s="296"/>
      <c r="HQY1147" s="296"/>
      <c r="HQZ1147" s="296"/>
      <c r="HRA1147" s="296"/>
      <c r="HRB1147" s="296"/>
      <c r="HRC1147" s="296"/>
      <c r="HRD1147" s="296"/>
      <c r="HRE1147" s="296"/>
      <c r="HRF1147" s="296"/>
      <c r="HRG1147" s="296"/>
      <c r="HRH1147" s="296"/>
      <c r="HRI1147" s="296"/>
      <c r="HRJ1147" s="296"/>
      <c r="HRK1147" s="296"/>
      <c r="HRL1147" s="296"/>
      <c r="HRM1147" s="296"/>
      <c r="HRN1147" s="296"/>
      <c r="HRO1147" s="296"/>
      <c r="HRP1147" s="296"/>
      <c r="HRQ1147" s="296"/>
      <c r="HRR1147" s="296"/>
      <c r="HRS1147" s="296"/>
      <c r="HRT1147" s="296"/>
      <c r="HRU1147" s="296"/>
      <c r="HRV1147" s="296"/>
      <c r="HRW1147" s="296"/>
      <c r="HRX1147" s="296"/>
      <c r="HRY1147" s="296"/>
      <c r="HRZ1147" s="296"/>
      <c r="HSA1147" s="296"/>
      <c r="HSB1147" s="296"/>
      <c r="HSC1147" s="296"/>
      <c r="HSD1147" s="296"/>
      <c r="HSE1147" s="296"/>
      <c r="HSF1147" s="296"/>
      <c r="HSG1147" s="296"/>
      <c r="HSH1147" s="296"/>
      <c r="HSI1147" s="296"/>
      <c r="HSJ1147" s="296"/>
      <c r="HSK1147" s="296"/>
      <c r="HSL1147" s="296"/>
      <c r="HSM1147" s="296"/>
      <c r="HSN1147" s="296"/>
      <c r="HSO1147" s="296"/>
      <c r="HSP1147" s="296"/>
      <c r="HSQ1147" s="296"/>
      <c r="HSR1147" s="296"/>
      <c r="HSS1147" s="296"/>
      <c r="HST1147" s="296"/>
      <c r="HSU1147" s="296"/>
      <c r="HSV1147" s="296"/>
      <c r="HSW1147" s="296"/>
      <c r="HSX1147" s="296"/>
      <c r="HSY1147" s="296"/>
      <c r="HSZ1147" s="296"/>
      <c r="HTA1147" s="296"/>
      <c r="HTB1147" s="296"/>
      <c r="HTC1147" s="296"/>
      <c r="HTD1147" s="296"/>
      <c r="HTE1147" s="296"/>
      <c r="HTF1147" s="296"/>
      <c r="HTG1147" s="296"/>
      <c r="HTH1147" s="296"/>
      <c r="HTI1147" s="296"/>
      <c r="HTJ1147" s="296"/>
      <c r="HTK1147" s="296"/>
      <c r="HTL1147" s="296"/>
      <c r="HTM1147" s="296"/>
      <c r="HTN1147" s="296"/>
      <c r="HTO1147" s="296"/>
      <c r="HTP1147" s="296"/>
      <c r="HTQ1147" s="296"/>
      <c r="HTR1147" s="296"/>
      <c r="HTS1147" s="296"/>
      <c r="HTT1147" s="296"/>
      <c r="HTU1147" s="296"/>
      <c r="HTV1147" s="296"/>
      <c r="HTW1147" s="296"/>
      <c r="HTX1147" s="296"/>
      <c r="HTY1147" s="296"/>
      <c r="HTZ1147" s="296"/>
      <c r="HUA1147" s="296"/>
      <c r="HUB1147" s="296"/>
      <c r="HUC1147" s="296"/>
      <c r="HUD1147" s="296"/>
      <c r="HUE1147" s="296"/>
      <c r="HUF1147" s="296"/>
      <c r="HUG1147" s="296"/>
      <c r="HUH1147" s="296"/>
      <c r="HUI1147" s="296"/>
      <c r="HUJ1147" s="296"/>
      <c r="HUK1147" s="296"/>
      <c r="HUL1147" s="296"/>
      <c r="HUM1147" s="296"/>
      <c r="HUN1147" s="296"/>
      <c r="HUO1147" s="296"/>
      <c r="HUP1147" s="296"/>
      <c r="HUQ1147" s="296"/>
      <c r="HUR1147" s="296"/>
      <c r="HUS1147" s="296"/>
      <c r="HUT1147" s="296"/>
      <c r="HUU1147" s="296"/>
      <c r="HUV1147" s="296"/>
      <c r="HUW1147" s="296"/>
      <c r="HUX1147" s="296"/>
      <c r="HUY1147" s="296"/>
      <c r="HUZ1147" s="296"/>
      <c r="HVA1147" s="296"/>
      <c r="HVB1147" s="296"/>
      <c r="HVC1147" s="296"/>
      <c r="HVD1147" s="296"/>
      <c r="HVE1147" s="296"/>
      <c r="HVF1147" s="296"/>
      <c r="HVG1147" s="296"/>
      <c r="HVH1147" s="296"/>
      <c r="HVI1147" s="296"/>
      <c r="HVJ1147" s="296"/>
      <c r="HVK1147" s="296"/>
      <c r="HVL1147" s="296"/>
      <c r="HVM1147" s="296"/>
      <c r="HVN1147" s="296"/>
      <c r="HVO1147" s="296"/>
      <c r="HVP1147" s="296"/>
      <c r="HVQ1147" s="296"/>
      <c r="HVR1147" s="296"/>
      <c r="HVS1147" s="296"/>
      <c r="HVT1147" s="296"/>
      <c r="HVU1147" s="296"/>
      <c r="HVV1147" s="296"/>
      <c r="HVW1147" s="296"/>
      <c r="HVX1147" s="296"/>
      <c r="HVY1147" s="296"/>
      <c r="HVZ1147" s="296"/>
      <c r="HWA1147" s="296"/>
      <c r="HWB1147" s="296"/>
      <c r="HWC1147" s="296"/>
      <c r="HWD1147" s="296"/>
      <c r="HWE1147" s="296"/>
      <c r="HWF1147" s="296"/>
      <c r="HWG1147" s="296"/>
      <c r="HWH1147" s="296"/>
      <c r="HWI1147" s="296"/>
      <c r="HWJ1147" s="296"/>
      <c r="HWK1147" s="296"/>
      <c r="HWL1147" s="296"/>
      <c r="HWM1147" s="296"/>
      <c r="HWN1147" s="296"/>
      <c r="HWO1147" s="296"/>
      <c r="HWP1147" s="296"/>
      <c r="HWQ1147" s="296"/>
      <c r="HWR1147" s="296"/>
      <c r="HWS1147" s="296"/>
      <c r="HWT1147" s="296"/>
      <c r="HWU1147" s="296"/>
      <c r="HWV1147" s="296"/>
      <c r="HWW1147" s="296"/>
      <c r="HWX1147" s="296"/>
      <c r="HWY1147" s="296"/>
      <c r="HWZ1147" s="296"/>
      <c r="HXA1147" s="296"/>
      <c r="HXB1147" s="296"/>
      <c r="HXC1147" s="296"/>
      <c r="HXD1147" s="296"/>
      <c r="HXE1147" s="296"/>
      <c r="HXF1147" s="296"/>
      <c r="HXG1147" s="296"/>
      <c r="HXH1147" s="296"/>
      <c r="HXI1147" s="296"/>
      <c r="HXJ1147" s="296"/>
      <c r="HXK1147" s="296"/>
      <c r="HXL1147" s="296"/>
      <c r="HXM1147" s="296"/>
      <c r="HXN1147" s="296"/>
      <c r="HXO1147" s="296"/>
      <c r="HXP1147" s="296"/>
      <c r="HXQ1147" s="296"/>
      <c r="HXR1147" s="296"/>
      <c r="HXS1147" s="296"/>
      <c r="HXT1147" s="296"/>
      <c r="HXU1147" s="296"/>
      <c r="HXV1147" s="296"/>
      <c r="HXW1147" s="296"/>
      <c r="HXX1147" s="296"/>
      <c r="HXY1147" s="296"/>
      <c r="HXZ1147" s="296"/>
      <c r="HYA1147" s="296"/>
      <c r="HYB1147" s="296"/>
      <c r="HYC1147" s="296"/>
      <c r="HYD1147" s="296"/>
      <c r="HYE1147" s="296"/>
      <c r="HYF1147" s="296"/>
      <c r="HYG1147" s="296"/>
      <c r="HYH1147" s="296"/>
      <c r="HYI1147" s="296"/>
      <c r="HYJ1147" s="296"/>
      <c r="HYK1147" s="296"/>
      <c r="HYL1147" s="296"/>
      <c r="HYM1147" s="296"/>
      <c r="HYN1147" s="296"/>
      <c r="HYO1147" s="296"/>
      <c r="HYP1147" s="296"/>
      <c r="HYQ1147" s="296"/>
      <c r="HYR1147" s="296"/>
      <c r="HYS1147" s="296"/>
      <c r="HYT1147" s="296"/>
      <c r="HYU1147" s="296"/>
      <c r="HYV1147" s="296"/>
      <c r="HYW1147" s="296"/>
      <c r="HYX1147" s="296"/>
      <c r="HYY1147" s="296"/>
      <c r="HYZ1147" s="296"/>
      <c r="HZA1147" s="296"/>
      <c r="HZB1147" s="296"/>
      <c r="HZC1147" s="296"/>
      <c r="HZD1147" s="296"/>
      <c r="HZE1147" s="296"/>
      <c r="HZF1147" s="296"/>
      <c r="HZG1147" s="296"/>
      <c r="HZH1147" s="296"/>
      <c r="HZI1147" s="296"/>
      <c r="HZJ1147" s="296"/>
      <c r="HZK1147" s="296"/>
      <c r="HZL1147" s="296"/>
      <c r="HZM1147" s="296"/>
      <c r="HZN1147" s="296"/>
      <c r="HZO1147" s="296"/>
      <c r="HZP1147" s="296"/>
      <c r="HZQ1147" s="296"/>
      <c r="HZR1147" s="296"/>
      <c r="HZS1147" s="296"/>
      <c r="HZT1147" s="296"/>
      <c r="HZU1147" s="296"/>
      <c r="HZV1147" s="296"/>
      <c r="HZW1147" s="296"/>
      <c r="HZX1147" s="296"/>
      <c r="HZY1147" s="296"/>
      <c r="HZZ1147" s="296"/>
      <c r="IAA1147" s="296"/>
      <c r="IAB1147" s="296"/>
      <c r="IAC1147" s="296"/>
      <c r="IAD1147" s="296"/>
      <c r="IAE1147" s="296"/>
      <c r="IAF1147" s="296"/>
      <c r="IAG1147" s="296"/>
      <c r="IAH1147" s="296"/>
      <c r="IAI1147" s="296"/>
      <c r="IAJ1147" s="296"/>
      <c r="IAK1147" s="296"/>
      <c r="IAL1147" s="296"/>
      <c r="IAM1147" s="296"/>
      <c r="IAN1147" s="296"/>
      <c r="IAO1147" s="296"/>
      <c r="IAP1147" s="296"/>
      <c r="IAQ1147" s="296"/>
      <c r="IAR1147" s="296"/>
      <c r="IAS1147" s="296"/>
      <c r="IAT1147" s="296"/>
      <c r="IAU1147" s="296"/>
      <c r="IAV1147" s="296"/>
      <c r="IAW1147" s="296"/>
      <c r="IAX1147" s="296"/>
      <c r="IAY1147" s="296"/>
      <c r="IAZ1147" s="296"/>
      <c r="IBA1147" s="296"/>
      <c r="IBB1147" s="296"/>
      <c r="IBC1147" s="296"/>
      <c r="IBD1147" s="296"/>
      <c r="IBE1147" s="296"/>
      <c r="IBF1147" s="296"/>
      <c r="IBG1147" s="296"/>
      <c r="IBH1147" s="296"/>
      <c r="IBI1147" s="296"/>
      <c r="IBJ1147" s="296"/>
      <c r="IBK1147" s="296"/>
      <c r="IBL1147" s="296"/>
      <c r="IBM1147" s="296"/>
      <c r="IBN1147" s="296"/>
      <c r="IBO1147" s="296"/>
      <c r="IBP1147" s="296"/>
      <c r="IBQ1147" s="296"/>
      <c r="IBR1147" s="296"/>
      <c r="IBS1147" s="296"/>
      <c r="IBT1147" s="296"/>
      <c r="IBU1147" s="296"/>
      <c r="IBV1147" s="296"/>
      <c r="IBW1147" s="296"/>
      <c r="IBX1147" s="296"/>
      <c r="IBY1147" s="296"/>
      <c r="IBZ1147" s="296"/>
      <c r="ICA1147" s="296"/>
      <c r="ICB1147" s="296"/>
      <c r="ICC1147" s="296"/>
      <c r="ICD1147" s="296"/>
      <c r="ICE1147" s="296"/>
      <c r="ICF1147" s="296"/>
      <c r="ICG1147" s="296"/>
      <c r="ICH1147" s="296"/>
      <c r="ICI1147" s="296"/>
      <c r="ICJ1147" s="296"/>
      <c r="ICK1147" s="296"/>
      <c r="ICL1147" s="296"/>
      <c r="ICM1147" s="296"/>
      <c r="ICN1147" s="296"/>
      <c r="ICO1147" s="296"/>
      <c r="ICP1147" s="296"/>
      <c r="ICQ1147" s="296"/>
      <c r="ICR1147" s="296"/>
      <c r="ICS1147" s="296"/>
      <c r="ICT1147" s="296"/>
      <c r="ICU1147" s="296"/>
      <c r="ICV1147" s="296"/>
      <c r="ICW1147" s="296"/>
      <c r="ICX1147" s="296"/>
      <c r="ICY1147" s="296"/>
      <c r="ICZ1147" s="296"/>
      <c r="IDA1147" s="296"/>
      <c r="IDB1147" s="296"/>
      <c r="IDC1147" s="296"/>
      <c r="IDD1147" s="296"/>
      <c r="IDE1147" s="296"/>
      <c r="IDF1147" s="296"/>
      <c r="IDG1147" s="296"/>
      <c r="IDH1147" s="296"/>
      <c r="IDI1147" s="296"/>
      <c r="IDJ1147" s="296"/>
      <c r="IDK1147" s="296"/>
      <c r="IDL1147" s="296"/>
      <c r="IDM1147" s="296"/>
      <c r="IDN1147" s="296"/>
      <c r="IDO1147" s="296"/>
      <c r="IDP1147" s="296"/>
      <c r="IDQ1147" s="296"/>
      <c r="IDR1147" s="296"/>
      <c r="IDS1147" s="296"/>
      <c r="IDT1147" s="296"/>
      <c r="IDU1147" s="296"/>
      <c r="IDV1147" s="296"/>
      <c r="IDW1147" s="296"/>
      <c r="IDX1147" s="296"/>
      <c r="IDY1147" s="296"/>
      <c r="IDZ1147" s="296"/>
      <c r="IEA1147" s="296"/>
      <c r="IEB1147" s="296"/>
      <c r="IEC1147" s="296"/>
      <c r="IED1147" s="296"/>
      <c r="IEE1147" s="296"/>
      <c r="IEF1147" s="296"/>
      <c r="IEG1147" s="296"/>
      <c r="IEH1147" s="296"/>
      <c r="IEI1147" s="296"/>
      <c r="IEJ1147" s="296"/>
      <c r="IEK1147" s="296"/>
      <c r="IEL1147" s="296"/>
      <c r="IEM1147" s="296"/>
      <c r="IEN1147" s="296"/>
      <c r="IEO1147" s="296"/>
      <c r="IEP1147" s="296"/>
      <c r="IEQ1147" s="296"/>
      <c r="IER1147" s="296"/>
      <c r="IES1147" s="296"/>
      <c r="IET1147" s="296"/>
      <c r="IEU1147" s="296"/>
      <c r="IEV1147" s="296"/>
      <c r="IEW1147" s="296"/>
      <c r="IEX1147" s="296"/>
      <c r="IEY1147" s="296"/>
      <c r="IEZ1147" s="296"/>
      <c r="IFA1147" s="296"/>
      <c r="IFB1147" s="296"/>
      <c r="IFC1147" s="296"/>
      <c r="IFD1147" s="296"/>
      <c r="IFE1147" s="296"/>
      <c r="IFF1147" s="296"/>
      <c r="IFG1147" s="296"/>
      <c r="IFH1147" s="296"/>
      <c r="IFI1147" s="296"/>
      <c r="IFJ1147" s="296"/>
      <c r="IFK1147" s="296"/>
      <c r="IFL1147" s="296"/>
      <c r="IFM1147" s="296"/>
      <c r="IFN1147" s="296"/>
      <c r="IFO1147" s="296"/>
      <c r="IFP1147" s="296"/>
      <c r="IFQ1147" s="296"/>
      <c r="IFR1147" s="296"/>
      <c r="IFS1147" s="296"/>
      <c r="IFT1147" s="296"/>
      <c r="IFU1147" s="296"/>
      <c r="IFV1147" s="296"/>
      <c r="IFW1147" s="296"/>
      <c r="IFX1147" s="296"/>
      <c r="IFY1147" s="296"/>
      <c r="IFZ1147" s="296"/>
      <c r="IGA1147" s="296"/>
      <c r="IGB1147" s="296"/>
      <c r="IGC1147" s="296"/>
      <c r="IGD1147" s="296"/>
      <c r="IGE1147" s="296"/>
      <c r="IGF1147" s="296"/>
      <c r="IGG1147" s="296"/>
      <c r="IGH1147" s="296"/>
      <c r="IGI1147" s="296"/>
      <c r="IGJ1147" s="296"/>
      <c r="IGK1147" s="296"/>
      <c r="IGL1147" s="296"/>
      <c r="IGM1147" s="296"/>
      <c r="IGN1147" s="296"/>
      <c r="IGO1147" s="296"/>
      <c r="IGP1147" s="296"/>
      <c r="IGQ1147" s="296"/>
      <c r="IGR1147" s="296"/>
      <c r="IGS1147" s="296"/>
      <c r="IGT1147" s="296"/>
      <c r="IGU1147" s="296"/>
      <c r="IGV1147" s="296"/>
      <c r="IGW1147" s="296"/>
      <c r="IGX1147" s="296"/>
      <c r="IGY1147" s="296"/>
      <c r="IGZ1147" s="296"/>
      <c r="IHA1147" s="296"/>
      <c r="IHB1147" s="296"/>
      <c r="IHC1147" s="296"/>
      <c r="IHD1147" s="296"/>
      <c r="IHE1147" s="296"/>
      <c r="IHF1147" s="296"/>
      <c r="IHG1147" s="296"/>
      <c r="IHH1147" s="296"/>
      <c r="IHI1147" s="296"/>
      <c r="IHJ1147" s="296"/>
      <c r="IHK1147" s="296"/>
      <c r="IHL1147" s="296"/>
      <c r="IHM1147" s="296"/>
      <c r="IHN1147" s="296"/>
      <c r="IHO1147" s="296"/>
      <c r="IHP1147" s="296"/>
      <c r="IHQ1147" s="296"/>
      <c r="IHR1147" s="296"/>
      <c r="IHS1147" s="296"/>
      <c r="IHT1147" s="296"/>
      <c r="IHU1147" s="296"/>
      <c r="IHV1147" s="296"/>
      <c r="IHW1147" s="296"/>
      <c r="IHX1147" s="296"/>
      <c r="IHY1147" s="296"/>
      <c r="IHZ1147" s="296"/>
      <c r="IIA1147" s="296"/>
      <c r="IIB1147" s="296"/>
      <c r="IIC1147" s="296"/>
      <c r="IID1147" s="296"/>
      <c r="IIE1147" s="296"/>
      <c r="IIF1147" s="296"/>
      <c r="IIG1147" s="296"/>
      <c r="IIH1147" s="296"/>
      <c r="III1147" s="296"/>
      <c r="IIJ1147" s="296"/>
      <c r="IIK1147" s="296"/>
      <c r="IIL1147" s="296"/>
      <c r="IIM1147" s="296"/>
      <c r="IIN1147" s="296"/>
      <c r="IIO1147" s="296"/>
      <c r="IIP1147" s="296"/>
      <c r="IIQ1147" s="296"/>
      <c r="IIR1147" s="296"/>
      <c r="IIS1147" s="296"/>
      <c r="IIT1147" s="296"/>
      <c r="IIU1147" s="296"/>
      <c r="IIV1147" s="296"/>
      <c r="IIW1147" s="296"/>
      <c r="IIX1147" s="296"/>
      <c r="IIY1147" s="296"/>
      <c r="IIZ1147" s="296"/>
      <c r="IJA1147" s="296"/>
      <c r="IJB1147" s="296"/>
      <c r="IJC1147" s="296"/>
      <c r="IJD1147" s="296"/>
      <c r="IJE1147" s="296"/>
      <c r="IJF1147" s="296"/>
      <c r="IJG1147" s="296"/>
      <c r="IJH1147" s="296"/>
      <c r="IJI1147" s="296"/>
      <c r="IJJ1147" s="296"/>
      <c r="IJK1147" s="296"/>
      <c r="IJL1147" s="296"/>
      <c r="IJM1147" s="296"/>
      <c r="IJN1147" s="296"/>
      <c r="IJO1147" s="296"/>
      <c r="IJP1147" s="296"/>
      <c r="IJQ1147" s="296"/>
      <c r="IJR1147" s="296"/>
      <c r="IJS1147" s="296"/>
      <c r="IJT1147" s="296"/>
      <c r="IJU1147" s="296"/>
      <c r="IJV1147" s="296"/>
      <c r="IJW1147" s="296"/>
      <c r="IJX1147" s="296"/>
      <c r="IJY1147" s="296"/>
      <c r="IJZ1147" s="296"/>
      <c r="IKA1147" s="296"/>
      <c r="IKB1147" s="296"/>
      <c r="IKC1147" s="296"/>
      <c r="IKD1147" s="296"/>
      <c r="IKE1147" s="296"/>
      <c r="IKF1147" s="296"/>
      <c r="IKG1147" s="296"/>
      <c r="IKH1147" s="296"/>
      <c r="IKI1147" s="296"/>
      <c r="IKJ1147" s="296"/>
      <c r="IKK1147" s="296"/>
      <c r="IKL1147" s="296"/>
      <c r="IKM1147" s="296"/>
      <c r="IKN1147" s="296"/>
      <c r="IKO1147" s="296"/>
      <c r="IKP1147" s="296"/>
      <c r="IKQ1147" s="296"/>
      <c r="IKR1147" s="296"/>
      <c r="IKS1147" s="296"/>
      <c r="IKT1147" s="296"/>
      <c r="IKU1147" s="296"/>
      <c r="IKV1147" s="296"/>
      <c r="IKW1147" s="296"/>
      <c r="IKX1147" s="296"/>
      <c r="IKY1147" s="296"/>
      <c r="IKZ1147" s="296"/>
      <c r="ILA1147" s="296"/>
      <c r="ILB1147" s="296"/>
      <c r="ILC1147" s="296"/>
      <c r="ILD1147" s="296"/>
      <c r="ILE1147" s="296"/>
      <c r="ILF1147" s="296"/>
      <c r="ILG1147" s="296"/>
      <c r="ILH1147" s="296"/>
      <c r="ILI1147" s="296"/>
      <c r="ILJ1147" s="296"/>
      <c r="ILK1147" s="296"/>
      <c r="ILL1147" s="296"/>
      <c r="ILM1147" s="296"/>
      <c r="ILN1147" s="296"/>
      <c r="ILO1147" s="296"/>
      <c r="ILP1147" s="296"/>
      <c r="ILQ1147" s="296"/>
      <c r="ILR1147" s="296"/>
      <c r="ILS1147" s="296"/>
      <c r="ILT1147" s="296"/>
      <c r="ILU1147" s="296"/>
      <c r="ILV1147" s="296"/>
      <c r="ILW1147" s="296"/>
      <c r="ILX1147" s="296"/>
      <c r="ILY1147" s="296"/>
      <c r="ILZ1147" s="296"/>
      <c r="IMA1147" s="296"/>
      <c r="IMB1147" s="296"/>
      <c r="IMC1147" s="296"/>
      <c r="IMD1147" s="296"/>
      <c r="IME1147" s="296"/>
      <c r="IMF1147" s="296"/>
      <c r="IMG1147" s="296"/>
      <c r="IMH1147" s="296"/>
      <c r="IMI1147" s="296"/>
      <c r="IMJ1147" s="296"/>
      <c r="IMK1147" s="296"/>
      <c r="IML1147" s="296"/>
      <c r="IMM1147" s="296"/>
      <c r="IMN1147" s="296"/>
      <c r="IMO1147" s="296"/>
      <c r="IMP1147" s="296"/>
      <c r="IMQ1147" s="296"/>
      <c r="IMR1147" s="296"/>
      <c r="IMS1147" s="296"/>
      <c r="IMT1147" s="296"/>
      <c r="IMU1147" s="296"/>
      <c r="IMV1147" s="296"/>
      <c r="IMW1147" s="296"/>
      <c r="IMX1147" s="296"/>
      <c r="IMY1147" s="296"/>
      <c r="IMZ1147" s="296"/>
      <c r="INA1147" s="296"/>
      <c r="INB1147" s="296"/>
      <c r="INC1147" s="296"/>
      <c r="IND1147" s="296"/>
      <c r="INE1147" s="296"/>
      <c r="INF1147" s="296"/>
      <c r="ING1147" s="296"/>
      <c r="INH1147" s="296"/>
      <c r="INI1147" s="296"/>
      <c r="INJ1147" s="296"/>
      <c r="INK1147" s="296"/>
      <c r="INL1147" s="296"/>
      <c r="INM1147" s="296"/>
      <c r="INN1147" s="296"/>
      <c r="INO1147" s="296"/>
      <c r="INP1147" s="296"/>
      <c r="INQ1147" s="296"/>
      <c r="INR1147" s="296"/>
      <c r="INS1147" s="296"/>
      <c r="INT1147" s="296"/>
      <c r="INU1147" s="296"/>
      <c r="INV1147" s="296"/>
      <c r="INW1147" s="296"/>
      <c r="INX1147" s="296"/>
      <c r="INY1147" s="296"/>
      <c r="INZ1147" s="296"/>
      <c r="IOA1147" s="296"/>
      <c r="IOB1147" s="296"/>
      <c r="IOC1147" s="296"/>
      <c r="IOD1147" s="296"/>
      <c r="IOE1147" s="296"/>
      <c r="IOF1147" s="296"/>
      <c r="IOG1147" s="296"/>
      <c r="IOH1147" s="296"/>
      <c r="IOI1147" s="296"/>
      <c r="IOJ1147" s="296"/>
      <c r="IOK1147" s="296"/>
      <c r="IOL1147" s="296"/>
      <c r="IOM1147" s="296"/>
      <c r="ION1147" s="296"/>
      <c r="IOO1147" s="296"/>
      <c r="IOP1147" s="296"/>
      <c r="IOQ1147" s="296"/>
      <c r="IOR1147" s="296"/>
      <c r="IOS1147" s="296"/>
      <c r="IOT1147" s="296"/>
      <c r="IOU1147" s="296"/>
      <c r="IOV1147" s="296"/>
      <c r="IOW1147" s="296"/>
      <c r="IOX1147" s="296"/>
      <c r="IOY1147" s="296"/>
      <c r="IOZ1147" s="296"/>
      <c r="IPA1147" s="296"/>
      <c r="IPB1147" s="296"/>
      <c r="IPC1147" s="296"/>
      <c r="IPD1147" s="296"/>
      <c r="IPE1147" s="296"/>
      <c r="IPF1147" s="296"/>
      <c r="IPG1147" s="296"/>
      <c r="IPH1147" s="296"/>
      <c r="IPI1147" s="296"/>
      <c r="IPJ1147" s="296"/>
      <c r="IPK1147" s="296"/>
      <c r="IPL1147" s="296"/>
      <c r="IPM1147" s="296"/>
      <c r="IPN1147" s="296"/>
      <c r="IPO1147" s="296"/>
      <c r="IPP1147" s="296"/>
      <c r="IPQ1147" s="296"/>
      <c r="IPR1147" s="296"/>
      <c r="IPS1147" s="296"/>
      <c r="IPT1147" s="296"/>
      <c r="IPU1147" s="296"/>
      <c r="IPV1147" s="296"/>
      <c r="IPW1147" s="296"/>
      <c r="IPX1147" s="296"/>
      <c r="IPY1147" s="296"/>
      <c r="IPZ1147" s="296"/>
      <c r="IQA1147" s="296"/>
      <c r="IQB1147" s="296"/>
      <c r="IQC1147" s="296"/>
      <c r="IQD1147" s="296"/>
      <c r="IQE1147" s="296"/>
      <c r="IQF1147" s="296"/>
      <c r="IQG1147" s="296"/>
      <c r="IQH1147" s="296"/>
      <c r="IQI1147" s="296"/>
      <c r="IQJ1147" s="296"/>
      <c r="IQK1147" s="296"/>
      <c r="IQL1147" s="296"/>
      <c r="IQM1147" s="296"/>
      <c r="IQN1147" s="296"/>
      <c r="IQO1147" s="296"/>
      <c r="IQP1147" s="296"/>
      <c r="IQQ1147" s="296"/>
      <c r="IQR1147" s="296"/>
      <c r="IQS1147" s="296"/>
      <c r="IQT1147" s="296"/>
      <c r="IQU1147" s="296"/>
      <c r="IQV1147" s="296"/>
      <c r="IQW1147" s="296"/>
      <c r="IQX1147" s="296"/>
      <c r="IQY1147" s="296"/>
      <c r="IQZ1147" s="296"/>
      <c r="IRA1147" s="296"/>
      <c r="IRB1147" s="296"/>
      <c r="IRC1147" s="296"/>
      <c r="IRD1147" s="296"/>
      <c r="IRE1147" s="296"/>
      <c r="IRF1147" s="296"/>
      <c r="IRG1147" s="296"/>
      <c r="IRH1147" s="296"/>
      <c r="IRI1147" s="296"/>
      <c r="IRJ1147" s="296"/>
      <c r="IRK1147" s="296"/>
      <c r="IRL1147" s="296"/>
      <c r="IRM1147" s="296"/>
      <c r="IRN1147" s="296"/>
      <c r="IRO1147" s="296"/>
      <c r="IRP1147" s="296"/>
      <c r="IRQ1147" s="296"/>
      <c r="IRR1147" s="296"/>
      <c r="IRS1147" s="296"/>
      <c r="IRT1147" s="296"/>
      <c r="IRU1147" s="296"/>
      <c r="IRV1147" s="296"/>
      <c r="IRW1147" s="296"/>
      <c r="IRX1147" s="296"/>
      <c r="IRY1147" s="296"/>
      <c r="IRZ1147" s="296"/>
      <c r="ISA1147" s="296"/>
      <c r="ISB1147" s="296"/>
      <c r="ISC1147" s="296"/>
      <c r="ISD1147" s="296"/>
      <c r="ISE1147" s="296"/>
      <c r="ISF1147" s="296"/>
      <c r="ISG1147" s="296"/>
      <c r="ISH1147" s="296"/>
      <c r="ISI1147" s="296"/>
      <c r="ISJ1147" s="296"/>
      <c r="ISK1147" s="296"/>
      <c r="ISL1147" s="296"/>
      <c r="ISM1147" s="296"/>
      <c r="ISN1147" s="296"/>
      <c r="ISO1147" s="296"/>
      <c r="ISP1147" s="296"/>
      <c r="ISQ1147" s="296"/>
      <c r="ISR1147" s="296"/>
      <c r="ISS1147" s="296"/>
      <c r="IST1147" s="296"/>
      <c r="ISU1147" s="296"/>
      <c r="ISV1147" s="296"/>
      <c r="ISW1147" s="296"/>
      <c r="ISX1147" s="296"/>
      <c r="ISY1147" s="296"/>
      <c r="ISZ1147" s="296"/>
      <c r="ITA1147" s="296"/>
      <c r="ITB1147" s="296"/>
      <c r="ITC1147" s="296"/>
      <c r="ITD1147" s="296"/>
      <c r="ITE1147" s="296"/>
      <c r="ITF1147" s="296"/>
      <c r="ITG1147" s="296"/>
      <c r="ITH1147" s="296"/>
      <c r="ITI1147" s="296"/>
      <c r="ITJ1147" s="296"/>
      <c r="ITK1147" s="296"/>
      <c r="ITL1147" s="296"/>
      <c r="ITM1147" s="296"/>
      <c r="ITN1147" s="296"/>
      <c r="ITO1147" s="296"/>
      <c r="ITP1147" s="296"/>
      <c r="ITQ1147" s="296"/>
      <c r="ITR1147" s="296"/>
      <c r="ITS1147" s="296"/>
      <c r="ITT1147" s="296"/>
      <c r="ITU1147" s="296"/>
      <c r="ITV1147" s="296"/>
      <c r="ITW1147" s="296"/>
      <c r="ITX1147" s="296"/>
      <c r="ITY1147" s="296"/>
      <c r="ITZ1147" s="296"/>
      <c r="IUA1147" s="296"/>
      <c r="IUB1147" s="296"/>
      <c r="IUC1147" s="296"/>
      <c r="IUD1147" s="296"/>
      <c r="IUE1147" s="296"/>
      <c r="IUF1147" s="296"/>
      <c r="IUG1147" s="296"/>
      <c r="IUH1147" s="296"/>
      <c r="IUI1147" s="296"/>
      <c r="IUJ1147" s="296"/>
      <c r="IUK1147" s="296"/>
      <c r="IUL1147" s="296"/>
      <c r="IUM1147" s="296"/>
      <c r="IUN1147" s="296"/>
      <c r="IUO1147" s="296"/>
      <c r="IUP1147" s="296"/>
      <c r="IUQ1147" s="296"/>
      <c r="IUR1147" s="296"/>
      <c r="IUS1147" s="296"/>
      <c r="IUT1147" s="296"/>
      <c r="IUU1147" s="296"/>
      <c r="IUV1147" s="296"/>
      <c r="IUW1147" s="296"/>
      <c r="IUX1147" s="296"/>
      <c r="IUY1147" s="296"/>
      <c r="IUZ1147" s="296"/>
      <c r="IVA1147" s="296"/>
      <c r="IVB1147" s="296"/>
      <c r="IVC1147" s="296"/>
      <c r="IVD1147" s="296"/>
      <c r="IVE1147" s="296"/>
      <c r="IVF1147" s="296"/>
      <c r="IVG1147" s="296"/>
      <c r="IVH1147" s="296"/>
      <c r="IVI1147" s="296"/>
      <c r="IVJ1147" s="296"/>
      <c r="IVK1147" s="296"/>
      <c r="IVL1147" s="296"/>
      <c r="IVM1147" s="296"/>
      <c r="IVN1147" s="296"/>
      <c r="IVO1147" s="296"/>
      <c r="IVP1147" s="296"/>
      <c r="IVQ1147" s="296"/>
      <c r="IVR1147" s="296"/>
      <c r="IVS1147" s="296"/>
      <c r="IVT1147" s="296"/>
      <c r="IVU1147" s="296"/>
      <c r="IVV1147" s="296"/>
      <c r="IVW1147" s="296"/>
      <c r="IVX1147" s="296"/>
      <c r="IVY1147" s="296"/>
      <c r="IVZ1147" s="296"/>
      <c r="IWA1147" s="296"/>
      <c r="IWB1147" s="296"/>
      <c r="IWC1147" s="296"/>
      <c r="IWD1147" s="296"/>
      <c r="IWE1147" s="296"/>
      <c r="IWF1147" s="296"/>
      <c r="IWG1147" s="296"/>
      <c r="IWH1147" s="296"/>
      <c r="IWI1147" s="296"/>
      <c r="IWJ1147" s="296"/>
      <c r="IWK1147" s="296"/>
      <c r="IWL1147" s="296"/>
      <c r="IWM1147" s="296"/>
      <c r="IWN1147" s="296"/>
      <c r="IWO1147" s="296"/>
      <c r="IWP1147" s="296"/>
      <c r="IWQ1147" s="296"/>
      <c r="IWR1147" s="296"/>
      <c r="IWS1147" s="296"/>
      <c r="IWT1147" s="296"/>
      <c r="IWU1147" s="296"/>
      <c r="IWV1147" s="296"/>
      <c r="IWW1147" s="296"/>
      <c r="IWX1147" s="296"/>
      <c r="IWY1147" s="296"/>
      <c r="IWZ1147" s="296"/>
      <c r="IXA1147" s="296"/>
      <c r="IXB1147" s="296"/>
      <c r="IXC1147" s="296"/>
      <c r="IXD1147" s="296"/>
      <c r="IXE1147" s="296"/>
      <c r="IXF1147" s="296"/>
      <c r="IXG1147" s="296"/>
      <c r="IXH1147" s="296"/>
      <c r="IXI1147" s="296"/>
      <c r="IXJ1147" s="296"/>
      <c r="IXK1147" s="296"/>
      <c r="IXL1147" s="296"/>
      <c r="IXM1147" s="296"/>
      <c r="IXN1147" s="296"/>
      <c r="IXO1147" s="296"/>
      <c r="IXP1147" s="296"/>
      <c r="IXQ1147" s="296"/>
      <c r="IXR1147" s="296"/>
      <c r="IXS1147" s="296"/>
      <c r="IXT1147" s="296"/>
      <c r="IXU1147" s="296"/>
      <c r="IXV1147" s="296"/>
      <c r="IXW1147" s="296"/>
      <c r="IXX1147" s="296"/>
      <c r="IXY1147" s="296"/>
      <c r="IXZ1147" s="296"/>
      <c r="IYA1147" s="296"/>
      <c r="IYB1147" s="296"/>
      <c r="IYC1147" s="296"/>
      <c r="IYD1147" s="296"/>
      <c r="IYE1147" s="296"/>
      <c r="IYF1147" s="296"/>
      <c r="IYG1147" s="296"/>
      <c r="IYH1147" s="296"/>
      <c r="IYI1147" s="296"/>
      <c r="IYJ1147" s="296"/>
      <c r="IYK1147" s="296"/>
      <c r="IYL1147" s="296"/>
      <c r="IYM1147" s="296"/>
      <c r="IYN1147" s="296"/>
      <c r="IYO1147" s="296"/>
      <c r="IYP1147" s="296"/>
      <c r="IYQ1147" s="296"/>
      <c r="IYR1147" s="296"/>
      <c r="IYS1147" s="296"/>
      <c r="IYT1147" s="296"/>
      <c r="IYU1147" s="296"/>
      <c r="IYV1147" s="296"/>
      <c r="IYW1147" s="296"/>
      <c r="IYX1147" s="296"/>
      <c r="IYY1147" s="296"/>
      <c r="IYZ1147" s="296"/>
      <c r="IZA1147" s="296"/>
      <c r="IZB1147" s="296"/>
      <c r="IZC1147" s="296"/>
      <c r="IZD1147" s="296"/>
      <c r="IZE1147" s="296"/>
      <c r="IZF1147" s="296"/>
      <c r="IZG1147" s="296"/>
      <c r="IZH1147" s="296"/>
      <c r="IZI1147" s="296"/>
      <c r="IZJ1147" s="296"/>
      <c r="IZK1147" s="296"/>
      <c r="IZL1147" s="296"/>
      <c r="IZM1147" s="296"/>
      <c r="IZN1147" s="296"/>
      <c r="IZO1147" s="296"/>
      <c r="IZP1147" s="296"/>
      <c r="IZQ1147" s="296"/>
      <c r="IZR1147" s="296"/>
      <c r="IZS1147" s="296"/>
      <c r="IZT1147" s="296"/>
      <c r="IZU1147" s="296"/>
      <c r="IZV1147" s="296"/>
      <c r="IZW1147" s="296"/>
      <c r="IZX1147" s="296"/>
      <c r="IZY1147" s="296"/>
      <c r="IZZ1147" s="296"/>
      <c r="JAA1147" s="296"/>
      <c r="JAB1147" s="296"/>
      <c r="JAC1147" s="296"/>
      <c r="JAD1147" s="296"/>
      <c r="JAE1147" s="296"/>
      <c r="JAF1147" s="296"/>
      <c r="JAG1147" s="296"/>
      <c r="JAH1147" s="296"/>
      <c r="JAI1147" s="296"/>
      <c r="JAJ1147" s="296"/>
      <c r="JAK1147" s="296"/>
      <c r="JAL1147" s="296"/>
      <c r="JAM1147" s="296"/>
      <c r="JAN1147" s="296"/>
      <c r="JAO1147" s="296"/>
      <c r="JAP1147" s="296"/>
      <c r="JAQ1147" s="296"/>
      <c r="JAR1147" s="296"/>
      <c r="JAS1147" s="296"/>
      <c r="JAT1147" s="296"/>
      <c r="JAU1147" s="296"/>
      <c r="JAV1147" s="296"/>
      <c r="JAW1147" s="296"/>
      <c r="JAX1147" s="296"/>
      <c r="JAY1147" s="296"/>
      <c r="JAZ1147" s="296"/>
      <c r="JBA1147" s="296"/>
      <c r="JBB1147" s="296"/>
      <c r="JBC1147" s="296"/>
      <c r="JBD1147" s="296"/>
      <c r="JBE1147" s="296"/>
      <c r="JBF1147" s="296"/>
      <c r="JBG1147" s="296"/>
      <c r="JBH1147" s="296"/>
      <c r="JBI1147" s="296"/>
      <c r="JBJ1147" s="296"/>
      <c r="JBK1147" s="296"/>
      <c r="JBL1147" s="296"/>
      <c r="JBM1147" s="296"/>
      <c r="JBN1147" s="296"/>
      <c r="JBO1147" s="296"/>
      <c r="JBP1147" s="296"/>
      <c r="JBQ1147" s="296"/>
      <c r="JBR1147" s="296"/>
      <c r="JBS1147" s="296"/>
      <c r="JBT1147" s="296"/>
      <c r="JBU1147" s="296"/>
      <c r="JBV1147" s="296"/>
      <c r="JBW1147" s="296"/>
      <c r="JBX1147" s="296"/>
      <c r="JBY1147" s="296"/>
      <c r="JBZ1147" s="296"/>
      <c r="JCA1147" s="296"/>
      <c r="JCB1147" s="296"/>
      <c r="JCC1147" s="296"/>
      <c r="JCD1147" s="296"/>
      <c r="JCE1147" s="296"/>
      <c r="JCF1147" s="296"/>
      <c r="JCG1147" s="296"/>
      <c r="JCH1147" s="296"/>
      <c r="JCI1147" s="296"/>
      <c r="JCJ1147" s="296"/>
      <c r="JCK1147" s="296"/>
      <c r="JCL1147" s="296"/>
      <c r="JCM1147" s="296"/>
      <c r="JCN1147" s="296"/>
      <c r="JCO1147" s="296"/>
      <c r="JCP1147" s="296"/>
      <c r="JCQ1147" s="296"/>
      <c r="JCR1147" s="296"/>
      <c r="JCS1147" s="296"/>
      <c r="JCT1147" s="296"/>
      <c r="JCU1147" s="296"/>
      <c r="JCV1147" s="296"/>
      <c r="JCW1147" s="296"/>
      <c r="JCX1147" s="296"/>
      <c r="JCY1147" s="296"/>
      <c r="JCZ1147" s="296"/>
      <c r="JDA1147" s="296"/>
      <c r="JDB1147" s="296"/>
      <c r="JDC1147" s="296"/>
      <c r="JDD1147" s="296"/>
      <c r="JDE1147" s="296"/>
      <c r="JDF1147" s="296"/>
      <c r="JDG1147" s="296"/>
      <c r="JDH1147" s="296"/>
      <c r="JDI1147" s="296"/>
      <c r="JDJ1147" s="296"/>
      <c r="JDK1147" s="296"/>
      <c r="JDL1147" s="296"/>
      <c r="JDM1147" s="296"/>
      <c r="JDN1147" s="296"/>
      <c r="JDO1147" s="296"/>
      <c r="JDP1147" s="296"/>
      <c r="JDQ1147" s="296"/>
      <c r="JDR1147" s="296"/>
      <c r="JDS1147" s="296"/>
      <c r="JDT1147" s="296"/>
      <c r="JDU1147" s="296"/>
      <c r="JDV1147" s="296"/>
      <c r="JDW1147" s="296"/>
      <c r="JDX1147" s="296"/>
      <c r="JDY1147" s="296"/>
      <c r="JDZ1147" s="296"/>
      <c r="JEA1147" s="296"/>
      <c r="JEB1147" s="296"/>
      <c r="JEC1147" s="296"/>
      <c r="JED1147" s="296"/>
      <c r="JEE1147" s="296"/>
      <c r="JEF1147" s="296"/>
      <c r="JEG1147" s="296"/>
      <c r="JEH1147" s="296"/>
      <c r="JEI1147" s="296"/>
      <c r="JEJ1147" s="296"/>
      <c r="JEK1147" s="296"/>
      <c r="JEL1147" s="296"/>
      <c r="JEM1147" s="296"/>
      <c r="JEN1147" s="296"/>
      <c r="JEO1147" s="296"/>
      <c r="JEP1147" s="296"/>
      <c r="JEQ1147" s="296"/>
      <c r="JER1147" s="296"/>
      <c r="JES1147" s="296"/>
      <c r="JET1147" s="296"/>
      <c r="JEU1147" s="296"/>
      <c r="JEV1147" s="296"/>
      <c r="JEW1147" s="296"/>
      <c r="JEX1147" s="296"/>
      <c r="JEY1147" s="296"/>
      <c r="JEZ1147" s="296"/>
      <c r="JFA1147" s="296"/>
      <c r="JFB1147" s="296"/>
      <c r="JFC1147" s="296"/>
      <c r="JFD1147" s="296"/>
      <c r="JFE1147" s="296"/>
      <c r="JFF1147" s="296"/>
      <c r="JFG1147" s="296"/>
      <c r="JFH1147" s="296"/>
      <c r="JFI1147" s="296"/>
      <c r="JFJ1147" s="296"/>
      <c r="JFK1147" s="296"/>
      <c r="JFL1147" s="296"/>
      <c r="JFM1147" s="296"/>
      <c r="JFN1147" s="296"/>
      <c r="JFO1147" s="296"/>
      <c r="JFP1147" s="296"/>
      <c r="JFQ1147" s="296"/>
      <c r="JFR1147" s="296"/>
      <c r="JFS1147" s="296"/>
      <c r="JFT1147" s="296"/>
      <c r="JFU1147" s="296"/>
      <c r="JFV1147" s="296"/>
      <c r="JFW1147" s="296"/>
      <c r="JFX1147" s="296"/>
      <c r="JFY1147" s="296"/>
      <c r="JFZ1147" s="296"/>
      <c r="JGA1147" s="296"/>
      <c r="JGB1147" s="296"/>
      <c r="JGC1147" s="296"/>
      <c r="JGD1147" s="296"/>
      <c r="JGE1147" s="296"/>
      <c r="JGF1147" s="296"/>
      <c r="JGG1147" s="296"/>
      <c r="JGH1147" s="296"/>
      <c r="JGI1147" s="296"/>
      <c r="JGJ1147" s="296"/>
      <c r="JGK1147" s="296"/>
      <c r="JGL1147" s="296"/>
      <c r="JGM1147" s="296"/>
      <c r="JGN1147" s="296"/>
      <c r="JGO1147" s="296"/>
      <c r="JGP1147" s="296"/>
      <c r="JGQ1147" s="296"/>
      <c r="JGR1147" s="296"/>
      <c r="JGS1147" s="296"/>
      <c r="JGT1147" s="296"/>
      <c r="JGU1147" s="296"/>
      <c r="JGV1147" s="296"/>
      <c r="JGW1147" s="296"/>
      <c r="JGX1147" s="296"/>
      <c r="JGY1147" s="296"/>
      <c r="JGZ1147" s="296"/>
      <c r="JHA1147" s="296"/>
      <c r="JHB1147" s="296"/>
      <c r="JHC1147" s="296"/>
      <c r="JHD1147" s="296"/>
      <c r="JHE1147" s="296"/>
      <c r="JHF1147" s="296"/>
      <c r="JHG1147" s="296"/>
      <c r="JHH1147" s="296"/>
      <c r="JHI1147" s="296"/>
      <c r="JHJ1147" s="296"/>
      <c r="JHK1147" s="296"/>
      <c r="JHL1147" s="296"/>
      <c r="JHM1147" s="296"/>
      <c r="JHN1147" s="296"/>
      <c r="JHO1147" s="296"/>
      <c r="JHP1147" s="296"/>
      <c r="JHQ1147" s="296"/>
      <c r="JHR1147" s="296"/>
      <c r="JHS1147" s="296"/>
      <c r="JHT1147" s="296"/>
      <c r="JHU1147" s="296"/>
      <c r="JHV1147" s="296"/>
      <c r="JHW1147" s="296"/>
      <c r="JHX1147" s="296"/>
      <c r="JHY1147" s="296"/>
      <c r="JHZ1147" s="296"/>
      <c r="JIA1147" s="296"/>
      <c r="JIB1147" s="296"/>
      <c r="JIC1147" s="296"/>
      <c r="JID1147" s="296"/>
      <c r="JIE1147" s="296"/>
      <c r="JIF1147" s="296"/>
      <c r="JIG1147" s="296"/>
      <c r="JIH1147" s="296"/>
      <c r="JII1147" s="296"/>
      <c r="JIJ1147" s="296"/>
      <c r="JIK1147" s="296"/>
      <c r="JIL1147" s="296"/>
      <c r="JIM1147" s="296"/>
      <c r="JIN1147" s="296"/>
      <c r="JIO1147" s="296"/>
      <c r="JIP1147" s="296"/>
      <c r="JIQ1147" s="296"/>
      <c r="JIR1147" s="296"/>
      <c r="JIS1147" s="296"/>
      <c r="JIT1147" s="296"/>
      <c r="JIU1147" s="296"/>
      <c r="JIV1147" s="296"/>
      <c r="JIW1147" s="296"/>
      <c r="JIX1147" s="296"/>
      <c r="JIY1147" s="296"/>
      <c r="JIZ1147" s="296"/>
      <c r="JJA1147" s="296"/>
      <c r="JJB1147" s="296"/>
      <c r="JJC1147" s="296"/>
      <c r="JJD1147" s="296"/>
      <c r="JJE1147" s="296"/>
      <c r="JJF1147" s="296"/>
      <c r="JJG1147" s="296"/>
      <c r="JJH1147" s="296"/>
      <c r="JJI1147" s="296"/>
      <c r="JJJ1147" s="296"/>
      <c r="JJK1147" s="296"/>
      <c r="JJL1147" s="296"/>
      <c r="JJM1147" s="296"/>
      <c r="JJN1147" s="296"/>
      <c r="JJO1147" s="296"/>
      <c r="JJP1147" s="296"/>
      <c r="JJQ1147" s="296"/>
      <c r="JJR1147" s="296"/>
      <c r="JJS1147" s="296"/>
      <c r="JJT1147" s="296"/>
      <c r="JJU1147" s="296"/>
      <c r="JJV1147" s="296"/>
      <c r="JJW1147" s="296"/>
      <c r="JJX1147" s="296"/>
      <c r="JJY1147" s="296"/>
      <c r="JJZ1147" s="296"/>
      <c r="JKA1147" s="296"/>
      <c r="JKB1147" s="296"/>
      <c r="JKC1147" s="296"/>
      <c r="JKD1147" s="296"/>
      <c r="JKE1147" s="296"/>
      <c r="JKF1147" s="296"/>
      <c r="JKG1147" s="296"/>
      <c r="JKH1147" s="296"/>
      <c r="JKI1147" s="296"/>
      <c r="JKJ1147" s="296"/>
      <c r="JKK1147" s="296"/>
      <c r="JKL1147" s="296"/>
      <c r="JKM1147" s="296"/>
      <c r="JKN1147" s="296"/>
      <c r="JKO1147" s="296"/>
      <c r="JKP1147" s="296"/>
      <c r="JKQ1147" s="296"/>
      <c r="JKR1147" s="296"/>
      <c r="JKS1147" s="296"/>
      <c r="JKT1147" s="296"/>
      <c r="JKU1147" s="296"/>
      <c r="JKV1147" s="296"/>
      <c r="JKW1147" s="296"/>
      <c r="JKX1147" s="296"/>
      <c r="JKY1147" s="296"/>
      <c r="JKZ1147" s="296"/>
      <c r="JLA1147" s="296"/>
      <c r="JLB1147" s="296"/>
      <c r="JLC1147" s="296"/>
      <c r="JLD1147" s="296"/>
      <c r="JLE1147" s="296"/>
      <c r="JLF1147" s="296"/>
      <c r="JLG1147" s="296"/>
      <c r="JLH1147" s="296"/>
      <c r="JLI1147" s="296"/>
      <c r="JLJ1147" s="296"/>
      <c r="JLK1147" s="296"/>
      <c r="JLL1147" s="296"/>
      <c r="JLM1147" s="296"/>
      <c r="JLN1147" s="296"/>
      <c r="JLO1147" s="296"/>
      <c r="JLP1147" s="296"/>
      <c r="JLQ1147" s="296"/>
      <c r="JLR1147" s="296"/>
      <c r="JLS1147" s="296"/>
      <c r="JLT1147" s="296"/>
      <c r="JLU1147" s="296"/>
      <c r="JLV1147" s="296"/>
      <c r="JLW1147" s="296"/>
      <c r="JLX1147" s="296"/>
      <c r="JLY1147" s="296"/>
      <c r="JLZ1147" s="296"/>
      <c r="JMA1147" s="296"/>
      <c r="JMB1147" s="296"/>
      <c r="JMC1147" s="296"/>
      <c r="JMD1147" s="296"/>
      <c r="JME1147" s="296"/>
      <c r="JMF1147" s="296"/>
      <c r="JMG1147" s="296"/>
      <c r="JMH1147" s="296"/>
      <c r="JMI1147" s="296"/>
      <c r="JMJ1147" s="296"/>
      <c r="JMK1147" s="296"/>
      <c r="JML1147" s="296"/>
      <c r="JMM1147" s="296"/>
      <c r="JMN1147" s="296"/>
      <c r="JMO1147" s="296"/>
      <c r="JMP1147" s="296"/>
      <c r="JMQ1147" s="296"/>
      <c r="JMR1147" s="296"/>
      <c r="JMS1147" s="296"/>
      <c r="JMT1147" s="296"/>
      <c r="JMU1147" s="296"/>
      <c r="JMV1147" s="296"/>
      <c r="JMW1147" s="296"/>
      <c r="JMX1147" s="296"/>
      <c r="JMY1147" s="296"/>
      <c r="JMZ1147" s="296"/>
      <c r="JNA1147" s="296"/>
      <c r="JNB1147" s="296"/>
      <c r="JNC1147" s="296"/>
      <c r="JND1147" s="296"/>
      <c r="JNE1147" s="296"/>
      <c r="JNF1147" s="296"/>
      <c r="JNG1147" s="296"/>
      <c r="JNH1147" s="296"/>
      <c r="JNI1147" s="296"/>
      <c r="JNJ1147" s="296"/>
      <c r="JNK1147" s="296"/>
      <c r="JNL1147" s="296"/>
      <c r="JNM1147" s="296"/>
      <c r="JNN1147" s="296"/>
      <c r="JNO1147" s="296"/>
      <c r="JNP1147" s="296"/>
      <c r="JNQ1147" s="296"/>
      <c r="JNR1147" s="296"/>
      <c r="JNS1147" s="296"/>
      <c r="JNT1147" s="296"/>
      <c r="JNU1147" s="296"/>
      <c r="JNV1147" s="296"/>
      <c r="JNW1147" s="296"/>
      <c r="JNX1147" s="296"/>
      <c r="JNY1147" s="296"/>
      <c r="JNZ1147" s="296"/>
      <c r="JOA1147" s="296"/>
      <c r="JOB1147" s="296"/>
      <c r="JOC1147" s="296"/>
      <c r="JOD1147" s="296"/>
      <c r="JOE1147" s="296"/>
      <c r="JOF1147" s="296"/>
      <c r="JOG1147" s="296"/>
      <c r="JOH1147" s="296"/>
      <c r="JOI1147" s="296"/>
      <c r="JOJ1147" s="296"/>
      <c r="JOK1147" s="296"/>
      <c r="JOL1147" s="296"/>
      <c r="JOM1147" s="296"/>
      <c r="JON1147" s="296"/>
      <c r="JOO1147" s="296"/>
      <c r="JOP1147" s="296"/>
      <c r="JOQ1147" s="296"/>
      <c r="JOR1147" s="296"/>
      <c r="JOS1147" s="296"/>
      <c r="JOT1147" s="296"/>
      <c r="JOU1147" s="296"/>
      <c r="JOV1147" s="296"/>
      <c r="JOW1147" s="296"/>
      <c r="JOX1147" s="296"/>
      <c r="JOY1147" s="296"/>
      <c r="JOZ1147" s="296"/>
      <c r="JPA1147" s="296"/>
      <c r="JPB1147" s="296"/>
      <c r="JPC1147" s="296"/>
      <c r="JPD1147" s="296"/>
      <c r="JPE1147" s="296"/>
      <c r="JPF1147" s="296"/>
      <c r="JPG1147" s="296"/>
      <c r="JPH1147" s="296"/>
      <c r="JPI1147" s="296"/>
      <c r="JPJ1147" s="296"/>
      <c r="JPK1147" s="296"/>
      <c r="JPL1147" s="296"/>
      <c r="JPM1147" s="296"/>
      <c r="JPN1147" s="296"/>
      <c r="JPO1147" s="296"/>
      <c r="JPP1147" s="296"/>
      <c r="JPQ1147" s="296"/>
      <c r="JPR1147" s="296"/>
      <c r="JPS1147" s="296"/>
      <c r="JPT1147" s="296"/>
      <c r="JPU1147" s="296"/>
      <c r="JPV1147" s="296"/>
      <c r="JPW1147" s="296"/>
      <c r="JPX1147" s="296"/>
      <c r="JPY1147" s="296"/>
      <c r="JPZ1147" s="296"/>
      <c r="JQA1147" s="296"/>
      <c r="JQB1147" s="296"/>
      <c r="JQC1147" s="296"/>
      <c r="JQD1147" s="296"/>
      <c r="JQE1147" s="296"/>
      <c r="JQF1147" s="296"/>
      <c r="JQG1147" s="296"/>
      <c r="JQH1147" s="296"/>
      <c r="JQI1147" s="296"/>
      <c r="JQJ1147" s="296"/>
      <c r="JQK1147" s="296"/>
      <c r="JQL1147" s="296"/>
      <c r="JQM1147" s="296"/>
      <c r="JQN1147" s="296"/>
      <c r="JQO1147" s="296"/>
      <c r="JQP1147" s="296"/>
      <c r="JQQ1147" s="296"/>
      <c r="JQR1147" s="296"/>
      <c r="JQS1147" s="296"/>
      <c r="JQT1147" s="296"/>
      <c r="JQU1147" s="296"/>
      <c r="JQV1147" s="296"/>
      <c r="JQW1147" s="296"/>
      <c r="JQX1147" s="296"/>
      <c r="JQY1147" s="296"/>
      <c r="JQZ1147" s="296"/>
      <c r="JRA1147" s="296"/>
      <c r="JRB1147" s="296"/>
      <c r="JRC1147" s="296"/>
      <c r="JRD1147" s="296"/>
      <c r="JRE1147" s="296"/>
      <c r="JRF1147" s="296"/>
      <c r="JRG1147" s="296"/>
      <c r="JRH1147" s="296"/>
      <c r="JRI1147" s="296"/>
      <c r="JRJ1147" s="296"/>
      <c r="JRK1147" s="296"/>
      <c r="JRL1147" s="296"/>
      <c r="JRM1147" s="296"/>
      <c r="JRN1147" s="296"/>
      <c r="JRO1147" s="296"/>
      <c r="JRP1147" s="296"/>
      <c r="JRQ1147" s="296"/>
      <c r="JRR1147" s="296"/>
      <c r="JRS1147" s="296"/>
      <c r="JRT1147" s="296"/>
      <c r="JRU1147" s="296"/>
      <c r="JRV1147" s="296"/>
      <c r="JRW1147" s="296"/>
      <c r="JRX1147" s="296"/>
      <c r="JRY1147" s="296"/>
      <c r="JRZ1147" s="296"/>
      <c r="JSA1147" s="296"/>
      <c r="JSB1147" s="296"/>
      <c r="JSC1147" s="296"/>
      <c r="JSD1147" s="296"/>
      <c r="JSE1147" s="296"/>
      <c r="JSF1147" s="296"/>
      <c r="JSG1147" s="296"/>
      <c r="JSH1147" s="296"/>
      <c r="JSI1147" s="296"/>
      <c r="JSJ1147" s="296"/>
      <c r="JSK1147" s="296"/>
      <c r="JSL1147" s="296"/>
      <c r="JSM1147" s="296"/>
      <c r="JSN1147" s="296"/>
      <c r="JSO1147" s="296"/>
      <c r="JSP1147" s="296"/>
      <c r="JSQ1147" s="296"/>
      <c r="JSR1147" s="296"/>
      <c r="JSS1147" s="296"/>
      <c r="JST1147" s="296"/>
      <c r="JSU1147" s="296"/>
      <c r="JSV1147" s="296"/>
      <c r="JSW1147" s="296"/>
      <c r="JSX1147" s="296"/>
      <c r="JSY1147" s="296"/>
      <c r="JSZ1147" s="296"/>
      <c r="JTA1147" s="296"/>
      <c r="JTB1147" s="296"/>
      <c r="JTC1147" s="296"/>
      <c r="JTD1147" s="296"/>
      <c r="JTE1147" s="296"/>
      <c r="JTF1147" s="296"/>
      <c r="JTG1147" s="296"/>
      <c r="JTH1147" s="296"/>
      <c r="JTI1147" s="296"/>
      <c r="JTJ1147" s="296"/>
      <c r="JTK1147" s="296"/>
      <c r="JTL1147" s="296"/>
      <c r="JTM1147" s="296"/>
      <c r="JTN1147" s="296"/>
      <c r="JTO1147" s="296"/>
      <c r="JTP1147" s="296"/>
      <c r="JTQ1147" s="296"/>
      <c r="JTR1147" s="296"/>
      <c r="JTS1147" s="296"/>
      <c r="JTT1147" s="296"/>
      <c r="JTU1147" s="296"/>
      <c r="JTV1147" s="296"/>
      <c r="JTW1147" s="296"/>
      <c r="JTX1147" s="296"/>
      <c r="JTY1147" s="296"/>
      <c r="JTZ1147" s="296"/>
      <c r="JUA1147" s="296"/>
      <c r="JUB1147" s="296"/>
      <c r="JUC1147" s="296"/>
      <c r="JUD1147" s="296"/>
      <c r="JUE1147" s="296"/>
      <c r="JUF1147" s="296"/>
      <c r="JUG1147" s="296"/>
      <c r="JUH1147" s="296"/>
      <c r="JUI1147" s="296"/>
      <c r="JUJ1147" s="296"/>
      <c r="JUK1147" s="296"/>
      <c r="JUL1147" s="296"/>
      <c r="JUM1147" s="296"/>
      <c r="JUN1147" s="296"/>
      <c r="JUO1147" s="296"/>
      <c r="JUP1147" s="296"/>
      <c r="JUQ1147" s="296"/>
      <c r="JUR1147" s="296"/>
      <c r="JUS1147" s="296"/>
      <c r="JUT1147" s="296"/>
      <c r="JUU1147" s="296"/>
      <c r="JUV1147" s="296"/>
      <c r="JUW1147" s="296"/>
      <c r="JUX1147" s="296"/>
      <c r="JUY1147" s="296"/>
      <c r="JUZ1147" s="296"/>
      <c r="JVA1147" s="296"/>
      <c r="JVB1147" s="296"/>
      <c r="JVC1147" s="296"/>
      <c r="JVD1147" s="296"/>
      <c r="JVE1147" s="296"/>
      <c r="JVF1147" s="296"/>
      <c r="JVG1147" s="296"/>
      <c r="JVH1147" s="296"/>
      <c r="JVI1147" s="296"/>
      <c r="JVJ1147" s="296"/>
      <c r="JVK1147" s="296"/>
      <c r="JVL1147" s="296"/>
      <c r="JVM1147" s="296"/>
      <c r="JVN1147" s="296"/>
      <c r="JVO1147" s="296"/>
      <c r="JVP1147" s="296"/>
      <c r="JVQ1147" s="296"/>
      <c r="JVR1147" s="296"/>
      <c r="JVS1147" s="296"/>
      <c r="JVT1147" s="296"/>
      <c r="JVU1147" s="296"/>
      <c r="JVV1147" s="296"/>
      <c r="JVW1147" s="296"/>
      <c r="JVX1147" s="296"/>
      <c r="JVY1147" s="296"/>
      <c r="JVZ1147" s="296"/>
      <c r="JWA1147" s="296"/>
      <c r="JWB1147" s="296"/>
      <c r="JWC1147" s="296"/>
      <c r="JWD1147" s="296"/>
      <c r="JWE1147" s="296"/>
      <c r="JWF1147" s="296"/>
      <c r="JWG1147" s="296"/>
      <c r="JWH1147" s="296"/>
      <c r="JWI1147" s="296"/>
      <c r="JWJ1147" s="296"/>
      <c r="JWK1147" s="296"/>
      <c r="JWL1147" s="296"/>
      <c r="JWM1147" s="296"/>
      <c r="JWN1147" s="296"/>
      <c r="JWO1147" s="296"/>
      <c r="JWP1147" s="296"/>
      <c r="JWQ1147" s="296"/>
      <c r="JWR1147" s="296"/>
      <c r="JWS1147" s="296"/>
      <c r="JWT1147" s="296"/>
      <c r="JWU1147" s="296"/>
      <c r="JWV1147" s="296"/>
      <c r="JWW1147" s="296"/>
      <c r="JWX1147" s="296"/>
      <c r="JWY1147" s="296"/>
      <c r="JWZ1147" s="296"/>
      <c r="JXA1147" s="296"/>
      <c r="JXB1147" s="296"/>
      <c r="JXC1147" s="296"/>
      <c r="JXD1147" s="296"/>
      <c r="JXE1147" s="296"/>
      <c r="JXF1147" s="296"/>
      <c r="JXG1147" s="296"/>
      <c r="JXH1147" s="296"/>
      <c r="JXI1147" s="296"/>
      <c r="JXJ1147" s="296"/>
      <c r="JXK1147" s="296"/>
      <c r="JXL1147" s="296"/>
      <c r="JXM1147" s="296"/>
      <c r="JXN1147" s="296"/>
      <c r="JXO1147" s="296"/>
      <c r="JXP1147" s="296"/>
      <c r="JXQ1147" s="296"/>
      <c r="JXR1147" s="296"/>
      <c r="JXS1147" s="296"/>
      <c r="JXT1147" s="296"/>
      <c r="JXU1147" s="296"/>
      <c r="JXV1147" s="296"/>
      <c r="JXW1147" s="296"/>
      <c r="JXX1147" s="296"/>
      <c r="JXY1147" s="296"/>
      <c r="JXZ1147" s="296"/>
      <c r="JYA1147" s="296"/>
      <c r="JYB1147" s="296"/>
      <c r="JYC1147" s="296"/>
      <c r="JYD1147" s="296"/>
      <c r="JYE1147" s="296"/>
      <c r="JYF1147" s="296"/>
      <c r="JYG1147" s="296"/>
      <c r="JYH1147" s="296"/>
      <c r="JYI1147" s="296"/>
      <c r="JYJ1147" s="296"/>
      <c r="JYK1147" s="296"/>
      <c r="JYL1147" s="296"/>
      <c r="JYM1147" s="296"/>
      <c r="JYN1147" s="296"/>
      <c r="JYO1147" s="296"/>
      <c r="JYP1147" s="296"/>
      <c r="JYQ1147" s="296"/>
      <c r="JYR1147" s="296"/>
      <c r="JYS1147" s="296"/>
      <c r="JYT1147" s="296"/>
      <c r="JYU1147" s="296"/>
      <c r="JYV1147" s="296"/>
      <c r="JYW1147" s="296"/>
      <c r="JYX1147" s="296"/>
      <c r="JYY1147" s="296"/>
      <c r="JYZ1147" s="296"/>
      <c r="JZA1147" s="296"/>
      <c r="JZB1147" s="296"/>
      <c r="JZC1147" s="296"/>
      <c r="JZD1147" s="296"/>
      <c r="JZE1147" s="296"/>
      <c r="JZF1147" s="296"/>
      <c r="JZG1147" s="296"/>
      <c r="JZH1147" s="296"/>
      <c r="JZI1147" s="296"/>
      <c r="JZJ1147" s="296"/>
      <c r="JZK1147" s="296"/>
      <c r="JZL1147" s="296"/>
      <c r="JZM1147" s="296"/>
      <c r="JZN1147" s="296"/>
      <c r="JZO1147" s="296"/>
      <c r="JZP1147" s="296"/>
      <c r="JZQ1147" s="296"/>
      <c r="JZR1147" s="296"/>
      <c r="JZS1147" s="296"/>
      <c r="JZT1147" s="296"/>
      <c r="JZU1147" s="296"/>
      <c r="JZV1147" s="296"/>
      <c r="JZW1147" s="296"/>
      <c r="JZX1147" s="296"/>
      <c r="JZY1147" s="296"/>
      <c r="JZZ1147" s="296"/>
      <c r="KAA1147" s="296"/>
      <c r="KAB1147" s="296"/>
      <c r="KAC1147" s="296"/>
      <c r="KAD1147" s="296"/>
      <c r="KAE1147" s="296"/>
      <c r="KAF1147" s="296"/>
      <c r="KAG1147" s="296"/>
      <c r="KAH1147" s="296"/>
      <c r="KAI1147" s="296"/>
      <c r="KAJ1147" s="296"/>
      <c r="KAK1147" s="296"/>
      <c r="KAL1147" s="296"/>
      <c r="KAM1147" s="296"/>
      <c r="KAN1147" s="296"/>
      <c r="KAO1147" s="296"/>
      <c r="KAP1147" s="296"/>
      <c r="KAQ1147" s="296"/>
      <c r="KAR1147" s="296"/>
      <c r="KAS1147" s="296"/>
      <c r="KAT1147" s="296"/>
      <c r="KAU1147" s="296"/>
      <c r="KAV1147" s="296"/>
      <c r="KAW1147" s="296"/>
      <c r="KAX1147" s="296"/>
      <c r="KAY1147" s="296"/>
      <c r="KAZ1147" s="296"/>
      <c r="KBA1147" s="296"/>
      <c r="KBB1147" s="296"/>
      <c r="KBC1147" s="296"/>
      <c r="KBD1147" s="296"/>
      <c r="KBE1147" s="296"/>
      <c r="KBF1147" s="296"/>
      <c r="KBG1147" s="296"/>
      <c r="KBH1147" s="296"/>
      <c r="KBI1147" s="296"/>
      <c r="KBJ1147" s="296"/>
      <c r="KBK1147" s="296"/>
      <c r="KBL1147" s="296"/>
      <c r="KBM1147" s="296"/>
      <c r="KBN1147" s="296"/>
      <c r="KBO1147" s="296"/>
      <c r="KBP1147" s="296"/>
      <c r="KBQ1147" s="296"/>
      <c r="KBR1147" s="296"/>
      <c r="KBS1147" s="296"/>
      <c r="KBT1147" s="296"/>
      <c r="KBU1147" s="296"/>
      <c r="KBV1147" s="296"/>
      <c r="KBW1147" s="296"/>
      <c r="KBX1147" s="296"/>
      <c r="KBY1147" s="296"/>
      <c r="KBZ1147" s="296"/>
      <c r="KCA1147" s="296"/>
      <c r="KCB1147" s="296"/>
      <c r="KCC1147" s="296"/>
      <c r="KCD1147" s="296"/>
      <c r="KCE1147" s="296"/>
      <c r="KCF1147" s="296"/>
      <c r="KCG1147" s="296"/>
      <c r="KCH1147" s="296"/>
      <c r="KCI1147" s="296"/>
      <c r="KCJ1147" s="296"/>
      <c r="KCK1147" s="296"/>
      <c r="KCL1147" s="296"/>
      <c r="KCM1147" s="296"/>
      <c r="KCN1147" s="296"/>
      <c r="KCO1147" s="296"/>
      <c r="KCP1147" s="296"/>
      <c r="KCQ1147" s="296"/>
      <c r="KCR1147" s="296"/>
      <c r="KCS1147" s="296"/>
      <c r="KCT1147" s="296"/>
      <c r="KCU1147" s="296"/>
      <c r="KCV1147" s="296"/>
      <c r="KCW1147" s="296"/>
      <c r="KCX1147" s="296"/>
      <c r="KCY1147" s="296"/>
      <c r="KCZ1147" s="296"/>
      <c r="KDA1147" s="296"/>
      <c r="KDB1147" s="296"/>
      <c r="KDC1147" s="296"/>
      <c r="KDD1147" s="296"/>
      <c r="KDE1147" s="296"/>
      <c r="KDF1147" s="296"/>
      <c r="KDG1147" s="296"/>
      <c r="KDH1147" s="296"/>
      <c r="KDI1147" s="296"/>
      <c r="KDJ1147" s="296"/>
      <c r="KDK1147" s="296"/>
      <c r="KDL1147" s="296"/>
      <c r="KDM1147" s="296"/>
      <c r="KDN1147" s="296"/>
      <c r="KDO1147" s="296"/>
      <c r="KDP1147" s="296"/>
      <c r="KDQ1147" s="296"/>
      <c r="KDR1147" s="296"/>
      <c r="KDS1147" s="296"/>
      <c r="KDT1147" s="296"/>
      <c r="KDU1147" s="296"/>
      <c r="KDV1147" s="296"/>
      <c r="KDW1147" s="296"/>
      <c r="KDX1147" s="296"/>
      <c r="KDY1147" s="296"/>
      <c r="KDZ1147" s="296"/>
      <c r="KEA1147" s="296"/>
      <c r="KEB1147" s="296"/>
      <c r="KEC1147" s="296"/>
      <c r="KED1147" s="296"/>
      <c r="KEE1147" s="296"/>
      <c r="KEF1147" s="296"/>
      <c r="KEG1147" s="296"/>
      <c r="KEH1147" s="296"/>
      <c r="KEI1147" s="296"/>
      <c r="KEJ1147" s="296"/>
      <c r="KEK1147" s="296"/>
      <c r="KEL1147" s="296"/>
      <c r="KEM1147" s="296"/>
      <c r="KEN1147" s="296"/>
      <c r="KEO1147" s="296"/>
      <c r="KEP1147" s="296"/>
      <c r="KEQ1147" s="296"/>
      <c r="KER1147" s="296"/>
      <c r="KES1147" s="296"/>
      <c r="KET1147" s="296"/>
      <c r="KEU1147" s="296"/>
      <c r="KEV1147" s="296"/>
      <c r="KEW1147" s="296"/>
      <c r="KEX1147" s="296"/>
      <c r="KEY1147" s="296"/>
      <c r="KEZ1147" s="296"/>
      <c r="KFA1147" s="296"/>
      <c r="KFB1147" s="296"/>
      <c r="KFC1147" s="296"/>
      <c r="KFD1147" s="296"/>
      <c r="KFE1147" s="296"/>
      <c r="KFF1147" s="296"/>
      <c r="KFG1147" s="296"/>
      <c r="KFH1147" s="296"/>
      <c r="KFI1147" s="296"/>
      <c r="KFJ1147" s="296"/>
      <c r="KFK1147" s="296"/>
      <c r="KFL1147" s="296"/>
      <c r="KFM1147" s="296"/>
      <c r="KFN1147" s="296"/>
      <c r="KFO1147" s="296"/>
      <c r="KFP1147" s="296"/>
      <c r="KFQ1147" s="296"/>
      <c r="KFR1147" s="296"/>
      <c r="KFS1147" s="296"/>
      <c r="KFT1147" s="296"/>
      <c r="KFU1147" s="296"/>
      <c r="KFV1147" s="296"/>
      <c r="KFW1147" s="296"/>
      <c r="KFX1147" s="296"/>
      <c r="KFY1147" s="296"/>
      <c r="KFZ1147" s="296"/>
      <c r="KGA1147" s="296"/>
      <c r="KGB1147" s="296"/>
      <c r="KGC1147" s="296"/>
      <c r="KGD1147" s="296"/>
      <c r="KGE1147" s="296"/>
      <c r="KGF1147" s="296"/>
      <c r="KGG1147" s="296"/>
      <c r="KGH1147" s="296"/>
      <c r="KGI1147" s="296"/>
      <c r="KGJ1147" s="296"/>
      <c r="KGK1147" s="296"/>
      <c r="KGL1147" s="296"/>
      <c r="KGM1147" s="296"/>
      <c r="KGN1147" s="296"/>
      <c r="KGO1147" s="296"/>
      <c r="KGP1147" s="296"/>
      <c r="KGQ1147" s="296"/>
      <c r="KGR1147" s="296"/>
      <c r="KGS1147" s="296"/>
      <c r="KGT1147" s="296"/>
      <c r="KGU1147" s="296"/>
      <c r="KGV1147" s="296"/>
      <c r="KGW1147" s="296"/>
      <c r="KGX1147" s="296"/>
      <c r="KGY1147" s="296"/>
      <c r="KGZ1147" s="296"/>
      <c r="KHA1147" s="296"/>
      <c r="KHB1147" s="296"/>
      <c r="KHC1147" s="296"/>
      <c r="KHD1147" s="296"/>
      <c r="KHE1147" s="296"/>
      <c r="KHF1147" s="296"/>
      <c r="KHG1147" s="296"/>
      <c r="KHH1147" s="296"/>
      <c r="KHI1147" s="296"/>
      <c r="KHJ1147" s="296"/>
      <c r="KHK1147" s="296"/>
      <c r="KHL1147" s="296"/>
      <c r="KHM1147" s="296"/>
      <c r="KHN1147" s="296"/>
      <c r="KHO1147" s="296"/>
      <c r="KHP1147" s="296"/>
      <c r="KHQ1147" s="296"/>
      <c r="KHR1147" s="296"/>
      <c r="KHS1147" s="296"/>
      <c r="KHT1147" s="296"/>
      <c r="KHU1147" s="296"/>
      <c r="KHV1147" s="296"/>
      <c r="KHW1147" s="296"/>
      <c r="KHX1147" s="296"/>
      <c r="KHY1147" s="296"/>
      <c r="KHZ1147" s="296"/>
      <c r="KIA1147" s="296"/>
      <c r="KIB1147" s="296"/>
      <c r="KIC1147" s="296"/>
      <c r="KID1147" s="296"/>
      <c r="KIE1147" s="296"/>
      <c r="KIF1147" s="296"/>
      <c r="KIG1147" s="296"/>
      <c r="KIH1147" s="296"/>
      <c r="KII1147" s="296"/>
      <c r="KIJ1147" s="296"/>
      <c r="KIK1147" s="296"/>
      <c r="KIL1147" s="296"/>
      <c r="KIM1147" s="296"/>
      <c r="KIN1147" s="296"/>
      <c r="KIO1147" s="296"/>
      <c r="KIP1147" s="296"/>
      <c r="KIQ1147" s="296"/>
      <c r="KIR1147" s="296"/>
      <c r="KIS1147" s="296"/>
      <c r="KIT1147" s="296"/>
      <c r="KIU1147" s="296"/>
      <c r="KIV1147" s="296"/>
      <c r="KIW1147" s="296"/>
      <c r="KIX1147" s="296"/>
      <c r="KIY1147" s="296"/>
      <c r="KIZ1147" s="296"/>
      <c r="KJA1147" s="296"/>
      <c r="KJB1147" s="296"/>
      <c r="KJC1147" s="296"/>
      <c r="KJD1147" s="296"/>
      <c r="KJE1147" s="296"/>
      <c r="KJF1147" s="296"/>
      <c r="KJG1147" s="296"/>
      <c r="KJH1147" s="296"/>
      <c r="KJI1147" s="296"/>
      <c r="KJJ1147" s="296"/>
      <c r="KJK1147" s="296"/>
      <c r="KJL1147" s="296"/>
      <c r="KJM1147" s="296"/>
      <c r="KJN1147" s="296"/>
      <c r="KJO1147" s="296"/>
      <c r="KJP1147" s="296"/>
      <c r="KJQ1147" s="296"/>
      <c r="KJR1147" s="296"/>
      <c r="KJS1147" s="296"/>
      <c r="KJT1147" s="296"/>
      <c r="KJU1147" s="296"/>
      <c r="KJV1147" s="296"/>
      <c r="KJW1147" s="296"/>
      <c r="KJX1147" s="296"/>
      <c r="KJY1147" s="296"/>
      <c r="KJZ1147" s="296"/>
      <c r="KKA1147" s="296"/>
      <c r="KKB1147" s="296"/>
      <c r="KKC1147" s="296"/>
      <c r="KKD1147" s="296"/>
      <c r="KKE1147" s="296"/>
      <c r="KKF1147" s="296"/>
      <c r="KKG1147" s="296"/>
      <c r="KKH1147" s="296"/>
      <c r="KKI1147" s="296"/>
      <c r="KKJ1147" s="296"/>
      <c r="KKK1147" s="296"/>
      <c r="KKL1147" s="296"/>
      <c r="KKM1147" s="296"/>
      <c r="KKN1147" s="296"/>
      <c r="KKO1147" s="296"/>
      <c r="KKP1147" s="296"/>
      <c r="KKQ1147" s="296"/>
      <c r="KKR1147" s="296"/>
      <c r="KKS1147" s="296"/>
      <c r="KKT1147" s="296"/>
      <c r="KKU1147" s="296"/>
      <c r="KKV1147" s="296"/>
      <c r="KKW1147" s="296"/>
      <c r="KKX1147" s="296"/>
      <c r="KKY1147" s="296"/>
      <c r="KKZ1147" s="296"/>
      <c r="KLA1147" s="296"/>
      <c r="KLB1147" s="296"/>
      <c r="KLC1147" s="296"/>
      <c r="KLD1147" s="296"/>
      <c r="KLE1147" s="296"/>
      <c r="KLF1147" s="296"/>
      <c r="KLG1147" s="296"/>
      <c r="KLH1147" s="296"/>
      <c r="KLI1147" s="296"/>
      <c r="KLJ1147" s="296"/>
      <c r="KLK1147" s="296"/>
      <c r="KLL1147" s="296"/>
      <c r="KLM1147" s="296"/>
      <c r="KLN1147" s="296"/>
      <c r="KLO1147" s="296"/>
      <c r="KLP1147" s="296"/>
      <c r="KLQ1147" s="296"/>
      <c r="KLR1147" s="296"/>
      <c r="KLS1147" s="296"/>
      <c r="KLT1147" s="296"/>
      <c r="KLU1147" s="296"/>
      <c r="KLV1147" s="296"/>
      <c r="KLW1147" s="296"/>
      <c r="KLX1147" s="296"/>
      <c r="KLY1147" s="296"/>
      <c r="KLZ1147" s="296"/>
      <c r="KMA1147" s="296"/>
      <c r="KMB1147" s="296"/>
      <c r="KMC1147" s="296"/>
      <c r="KMD1147" s="296"/>
      <c r="KME1147" s="296"/>
      <c r="KMF1147" s="296"/>
      <c r="KMG1147" s="296"/>
      <c r="KMH1147" s="296"/>
      <c r="KMI1147" s="296"/>
      <c r="KMJ1147" s="296"/>
      <c r="KMK1147" s="296"/>
      <c r="KML1147" s="296"/>
      <c r="KMM1147" s="296"/>
      <c r="KMN1147" s="296"/>
      <c r="KMO1147" s="296"/>
      <c r="KMP1147" s="296"/>
      <c r="KMQ1147" s="296"/>
      <c r="KMR1147" s="296"/>
      <c r="KMS1147" s="296"/>
      <c r="KMT1147" s="296"/>
      <c r="KMU1147" s="296"/>
      <c r="KMV1147" s="296"/>
      <c r="KMW1147" s="296"/>
      <c r="KMX1147" s="296"/>
      <c r="KMY1147" s="296"/>
      <c r="KMZ1147" s="296"/>
      <c r="KNA1147" s="296"/>
      <c r="KNB1147" s="296"/>
      <c r="KNC1147" s="296"/>
      <c r="KND1147" s="296"/>
      <c r="KNE1147" s="296"/>
      <c r="KNF1147" s="296"/>
      <c r="KNG1147" s="296"/>
      <c r="KNH1147" s="296"/>
      <c r="KNI1147" s="296"/>
      <c r="KNJ1147" s="296"/>
      <c r="KNK1147" s="296"/>
      <c r="KNL1147" s="296"/>
      <c r="KNM1147" s="296"/>
      <c r="KNN1147" s="296"/>
      <c r="KNO1147" s="296"/>
      <c r="KNP1147" s="296"/>
      <c r="KNQ1147" s="296"/>
      <c r="KNR1147" s="296"/>
      <c r="KNS1147" s="296"/>
      <c r="KNT1147" s="296"/>
      <c r="KNU1147" s="296"/>
      <c r="KNV1147" s="296"/>
      <c r="KNW1147" s="296"/>
      <c r="KNX1147" s="296"/>
      <c r="KNY1147" s="296"/>
      <c r="KNZ1147" s="296"/>
      <c r="KOA1147" s="296"/>
      <c r="KOB1147" s="296"/>
      <c r="KOC1147" s="296"/>
      <c r="KOD1147" s="296"/>
      <c r="KOE1147" s="296"/>
      <c r="KOF1147" s="296"/>
      <c r="KOG1147" s="296"/>
      <c r="KOH1147" s="296"/>
      <c r="KOI1147" s="296"/>
      <c r="KOJ1147" s="296"/>
      <c r="KOK1147" s="296"/>
      <c r="KOL1147" s="296"/>
      <c r="KOM1147" s="296"/>
      <c r="KON1147" s="296"/>
      <c r="KOO1147" s="296"/>
      <c r="KOP1147" s="296"/>
      <c r="KOQ1147" s="296"/>
      <c r="KOR1147" s="296"/>
      <c r="KOS1147" s="296"/>
      <c r="KOT1147" s="296"/>
      <c r="KOU1147" s="296"/>
      <c r="KOV1147" s="296"/>
      <c r="KOW1147" s="296"/>
      <c r="KOX1147" s="296"/>
      <c r="KOY1147" s="296"/>
      <c r="KOZ1147" s="296"/>
      <c r="KPA1147" s="296"/>
      <c r="KPB1147" s="296"/>
      <c r="KPC1147" s="296"/>
      <c r="KPD1147" s="296"/>
      <c r="KPE1147" s="296"/>
      <c r="KPF1147" s="296"/>
      <c r="KPG1147" s="296"/>
      <c r="KPH1147" s="296"/>
      <c r="KPI1147" s="296"/>
      <c r="KPJ1147" s="296"/>
      <c r="KPK1147" s="296"/>
      <c r="KPL1147" s="296"/>
      <c r="KPM1147" s="296"/>
      <c r="KPN1147" s="296"/>
      <c r="KPO1147" s="296"/>
      <c r="KPP1147" s="296"/>
      <c r="KPQ1147" s="296"/>
      <c r="KPR1147" s="296"/>
      <c r="KPS1147" s="296"/>
      <c r="KPT1147" s="296"/>
      <c r="KPU1147" s="296"/>
      <c r="KPV1147" s="296"/>
      <c r="KPW1147" s="296"/>
      <c r="KPX1147" s="296"/>
      <c r="KPY1147" s="296"/>
      <c r="KPZ1147" s="296"/>
      <c r="KQA1147" s="296"/>
      <c r="KQB1147" s="296"/>
      <c r="KQC1147" s="296"/>
      <c r="KQD1147" s="296"/>
      <c r="KQE1147" s="296"/>
      <c r="KQF1147" s="296"/>
      <c r="KQG1147" s="296"/>
      <c r="KQH1147" s="296"/>
      <c r="KQI1147" s="296"/>
      <c r="KQJ1147" s="296"/>
      <c r="KQK1147" s="296"/>
      <c r="KQL1147" s="296"/>
      <c r="KQM1147" s="296"/>
      <c r="KQN1147" s="296"/>
      <c r="KQO1147" s="296"/>
      <c r="KQP1147" s="296"/>
      <c r="KQQ1147" s="296"/>
      <c r="KQR1147" s="296"/>
      <c r="KQS1147" s="296"/>
      <c r="KQT1147" s="296"/>
      <c r="KQU1147" s="296"/>
      <c r="KQV1147" s="296"/>
      <c r="KQW1147" s="296"/>
      <c r="KQX1147" s="296"/>
      <c r="KQY1147" s="296"/>
      <c r="KQZ1147" s="296"/>
      <c r="KRA1147" s="296"/>
      <c r="KRB1147" s="296"/>
      <c r="KRC1147" s="296"/>
      <c r="KRD1147" s="296"/>
      <c r="KRE1147" s="296"/>
      <c r="KRF1147" s="296"/>
      <c r="KRG1147" s="296"/>
      <c r="KRH1147" s="296"/>
      <c r="KRI1147" s="296"/>
      <c r="KRJ1147" s="296"/>
      <c r="KRK1147" s="296"/>
      <c r="KRL1147" s="296"/>
      <c r="KRM1147" s="296"/>
      <c r="KRN1147" s="296"/>
      <c r="KRO1147" s="296"/>
      <c r="KRP1147" s="296"/>
      <c r="KRQ1147" s="296"/>
      <c r="KRR1147" s="296"/>
      <c r="KRS1147" s="296"/>
      <c r="KRT1147" s="296"/>
      <c r="KRU1147" s="296"/>
      <c r="KRV1147" s="296"/>
      <c r="KRW1147" s="296"/>
      <c r="KRX1147" s="296"/>
      <c r="KRY1147" s="296"/>
      <c r="KRZ1147" s="296"/>
      <c r="KSA1147" s="296"/>
      <c r="KSB1147" s="296"/>
      <c r="KSC1147" s="296"/>
      <c r="KSD1147" s="296"/>
      <c r="KSE1147" s="296"/>
      <c r="KSF1147" s="296"/>
      <c r="KSG1147" s="296"/>
      <c r="KSH1147" s="296"/>
      <c r="KSI1147" s="296"/>
      <c r="KSJ1147" s="296"/>
      <c r="KSK1147" s="296"/>
      <c r="KSL1147" s="296"/>
      <c r="KSM1147" s="296"/>
      <c r="KSN1147" s="296"/>
      <c r="KSO1147" s="296"/>
      <c r="KSP1147" s="296"/>
      <c r="KSQ1147" s="296"/>
      <c r="KSR1147" s="296"/>
      <c r="KSS1147" s="296"/>
      <c r="KST1147" s="296"/>
      <c r="KSU1147" s="296"/>
      <c r="KSV1147" s="296"/>
      <c r="KSW1147" s="296"/>
      <c r="KSX1147" s="296"/>
      <c r="KSY1147" s="296"/>
      <c r="KSZ1147" s="296"/>
      <c r="KTA1147" s="296"/>
      <c r="KTB1147" s="296"/>
      <c r="KTC1147" s="296"/>
      <c r="KTD1147" s="296"/>
      <c r="KTE1147" s="296"/>
      <c r="KTF1147" s="296"/>
      <c r="KTG1147" s="296"/>
      <c r="KTH1147" s="296"/>
      <c r="KTI1147" s="296"/>
      <c r="KTJ1147" s="296"/>
      <c r="KTK1147" s="296"/>
      <c r="KTL1147" s="296"/>
      <c r="KTM1147" s="296"/>
      <c r="KTN1147" s="296"/>
      <c r="KTO1147" s="296"/>
      <c r="KTP1147" s="296"/>
      <c r="KTQ1147" s="296"/>
      <c r="KTR1147" s="296"/>
      <c r="KTS1147" s="296"/>
      <c r="KTT1147" s="296"/>
      <c r="KTU1147" s="296"/>
      <c r="KTV1147" s="296"/>
      <c r="KTW1147" s="296"/>
      <c r="KTX1147" s="296"/>
      <c r="KTY1147" s="296"/>
      <c r="KTZ1147" s="296"/>
      <c r="KUA1147" s="296"/>
      <c r="KUB1147" s="296"/>
      <c r="KUC1147" s="296"/>
      <c r="KUD1147" s="296"/>
      <c r="KUE1147" s="296"/>
      <c r="KUF1147" s="296"/>
      <c r="KUG1147" s="296"/>
      <c r="KUH1147" s="296"/>
      <c r="KUI1147" s="296"/>
      <c r="KUJ1147" s="296"/>
      <c r="KUK1147" s="296"/>
      <c r="KUL1147" s="296"/>
      <c r="KUM1147" s="296"/>
      <c r="KUN1147" s="296"/>
      <c r="KUO1147" s="296"/>
      <c r="KUP1147" s="296"/>
      <c r="KUQ1147" s="296"/>
      <c r="KUR1147" s="296"/>
      <c r="KUS1147" s="296"/>
      <c r="KUT1147" s="296"/>
      <c r="KUU1147" s="296"/>
      <c r="KUV1147" s="296"/>
      <c r="KUW1147" s="296"/>
      <c r="KUX1147" s="296"/>
      <c r="KUY1147" s="296"/>
      <c r="KUZ1147" s="296"/>
      <c r="KVA1147" s="296"/>
      <c r="KVB1147" s="296"/>
      <c r="KVC1147" s="296"/>
      <c r="KVD1147" s="296"/>
      <c r="KVE1147" s="296"/>
      <c r="KVF1147" s="296"/>
      <c r="KVG1147" s="296"/>
      <c r="KVH1147" s="296"/>
      <c r="KVI1147" s="296"/>
      <c r="KVJ1147" s="296"/>
      <c r="KVK1147" s="296"/>
      <c r="KVL1147" s="296"/>
      <c r="KVM1147" s="296"/>
      <c r="KVN1147" s="296"/>
      <c r="KVO1147" s="296"/>
      <c r="KVP1147" s="296"/>
      <c r="KVQ1147" s="296"/>
      <c r="KVR1147" s="296"/>
      <c r="KVS1147" s="296"/>
      <c r="KVT1147" s="296"/>
      <c r="KVU1147" s="296"/>
      <c r="KVV1147" s="296"/>
      <c r="KVW1147" s="296"/>
      <c r="KVX1147" s="296"/>
      <c r="KVY1147" s="296"/>
      <c r="KVZ1147" s="296"/>
      <c r="KWA1147" s="296"/>
      <c r="KWB1147" s="296"/>
      <c r="KWC1147" s="296"/>
      <c r="KWD1147" s="296"/>
      <c r="KWE1147" s="296"/>
      <c r="KWF1147" s="296"/>
      <c r="KWG1147" s="296"/>
      <c r="KWH1147" s="296"/>
      <c r="KWI1147" s="296"/>
      <c r="KWJ1147" s="296"/>
      <c r="KWK1147" s="296"/>
      <c r="KWL1147" s="296"/>
      <c r="KWM1147" s="296"/>
      <c r="KWN1147" s="296"/>
      <c r="KWO1147" s="296"/>
      <c r="KWP1147" s="296"/>
      <c r="KWQ1147" s="296"/>
      <c r="KWR1147" s="296"/>
      <c r="KWS1147" s="296"/>
      <c r="KWT1147" s="296"/>
      <c r="KWU1147" s="296"/>
      <c r="KWV1147" s="296"/>
      <c r="KWW1147" s="296"/>
      <c r="KWX1147" s="296"/>
      <c r="KWY1147" s="296"/>
      <c r="KWZ1147" s="296"/>
      <c r="KXA1147" s="296"/>
      <c r="KXB1147" s="296"/>
      <c r="KXC1147" s="296"/>
      <c r="KXD1147" s="296"/>
      <c r="KXE1147" s="296"/>
      <c r="KXF1147" s="296"/>
      <c r="KXG1147" s="296"/>
      <c r="KXH1147" s="296"/>
      <c r="KXI1147" s="296"/>
      <c r="KXJ1147" s="296"/>
      <c r="KXK1147" s="296"/>
      <c r="KXL1147" s="296"/>
      <c r="KXM1147" s="296"/>
      <c r="KXN1147" s="296"/>
      <c r="KXO1147" s="296"/>
      <c r="KXP1147" s="296"/>
      <c r="KXQ1147" s="296"/>
      <c r="KXR1147" s="296"/>
      <c r="KXS1147" s="296"/>
      <c r="KXT1147" s="296"/>
      <c r="KXU1147" s="296"/>
      <c r="KXV1147" s="296"/>
      <c r="KXW1147" s="296"/>
      <c r="KXX1147" s="296"/>
      <c r="KXY1147" s="296"/>
      <c r="KXZ1147" s="296"/>
      <c r="KYA1147" s="296"/>
      <c r="KYB1147" s="296"/>
      <c r="KYC1147" s="296"/>
      <c r="KYD1147" s="296"/>
      <c r="KYE1147" s="296"/>
      <c r="KYF1147" s="296"/>
      <c r="KYG1147" s="296"/>
      <c r="KYH1147" s="296"/>
      <c r="KYI1147" s="296"/>
      <c r="KYJ1147" s="296"/>
      <c r="KYK1147" s="296"/>
      <c r="KYL1147" s="296"/>
      <c r="KYM1147" s="296"/>
      <c r="KYN1147" s="296"/>
      <c r="KYO1147" s="296"/>
      <c r="KYP1147" s="296"/>
      <c r="KYQ1147" s="296"/>
      <c r="KYR1147" s="296"/>
      <c r="KYS1147" s="296"/>
      <c r="KYT1147" s="296"/>
      <c r="KYU1147" s="296"/>
      <c r="KYV1147" s="296"/>
      <c r="KYW1147" s="296"/>
      <c r="KYX1147" s="296"/>
      <c r="KYY1147" s="296"/>
      <c r="KYZ1147" s="296"/>
      <c r="KZA1147" s="296"/>
      <c r="KZB1147" s="296"/>
      <c r="KZC1147" s="296"/>
      <c r="KZD1147" s="296"/>
      <c r="KZE1147" s="296"/>
      <c r="KZF1147" s="296"/>
      <c r="KZG1147" s="296"/>
      <c r="KZH1147" s="296"/>
      <c r="KZI1147" s="296"/>
      <c r="KZJ1147" s="296"/>
      <c r="KZK1147" s="296"/>
      <c r="KZL1147" s="296"/>
      <c r="KZM1147" s="296"/>
      <c r="KZN1147" s="296"/>
      <c r="KZO1147" s="296"/>
      <c r="KZP1147" s="296"/>
      <c r="KZQ1147" s="296"/>
      <c r="KZR1147" s="296"/>
      <c r="KZS1147" s="296"/>
      <c r="KZT1147" s="296"/>
      <c r="KZU1147" s="296"/>
      <c r="KZV1147" s="296"/>
      <c r="KZW1147" s="296"/>
      <c r="KZX1147" s="296"/>
      <c r="KZY1147" s="296"/>
      <c r="KZZ1147" s="296"/>
      <c r="LAA1147" s="296"/>
      <c r="LAB1147" s="296"/>
      <c r="LAC1147" s="296"/>
      <c r="LAD1147" s="296"/>
      <c r="LAE1147" s="296"/>
      <c r="LAF1147" s="296"/>
      <c r="LAG1147" s="296"/>
      <c r="LAH1147" s="296"/>
      <c r="LAI1147" s="296"/>
      <c r="LAJ1147" s="296"/>
      <c r="LAK1147" s="296"/>
      <c r="LAL1147" s="296"/>
      <c r="LAM1147" s="296"/>
      <c r="LAN1147" s="296"/>
      <c r="LAO1147" s="296"/>
      <c r="LAP1147" s="296"/>
      <c r="LAQ1147" s="296"/>
      <c r="LAR1147" s="296"/>
      <c r="LAS1147" s="296"/>
      <c r="LAT1147" s="296"/>
      <c r="LAU1147" s="296"/>
      <c r="LAV1147" s="296"/>
      <c r="LAW1147" s="296"/>
      <c r="LAX1147" s="296"/>
      <c r="LAY1147" s="296"/>
      <c r="LAZ1147" s="296"/>
      <c r="LBA1147" s="296"/>
      <c r="LBB1147" s="296"/>
      <c r="LBC1147" s="296"/>
      <c r="LBD1147" s="296"/>
      <c r="LBE1147" s="296"/>
      <c r="LBF1147" s="296"/>
      <c r="LBG1147" s="296"/>
      <c r="LBH1147" s="296"/>
      <c r="LBI1147" s="296"/>
      <c r="LBJ1147" s="296"/>
      <c r="LBK1147" s="296"/>
      <c r="LBL1147" s="296"/>
      <c r="LBM1147" s="296"/>
      <c r="LBN1147" s="296"/>
      <c r="LBO1147" s="296"/>
      <c r="LBP1147" s="296"/>
      <c r="LBQ1147" s="296"/>
      <c r="LBR1147" s="296"/>
      <c r="LBS1147" s="296"/>
      <c r="LBT1147" s="296"/>
      <c r="LBU1147" s="296"/>
      <c r="LBV1147" s="296"/>
      <c r="LBW1147" s="296"/>
      <c r="LBX1147" s="296"/>
      <c r="LBY1147" s="296"/>
      <c r="LBZ1147" s="296"/>
      <c r="LCA1147" s="296"/>
      <c r="LCB1147" s="296"/>
      <c r="LCC1147" s="296"/>
      <c r="LCD1147" s="296"/>
      <c r="LCE1147" s="296"/>
      <c r="LCF1147" s="296"/>
      <c r="LCG1147" s="296"/>
      <c r="LCH1147" s="296"/>
      <c r="LCI1147" s="296"/>
      <c r="LCJ1147" s="296"/>
      <c r="LCK1147" s="296"/>
      <c r="LCL1147" s="296"/>
      <c r="LCM1147" s="296"/>
      <c r="LCN1147" s="296"/>
      <c r="LCO1147" s="296"/>
      <c r="LCP1147" s="296"/>
      <c r="LCQ1147" s="296"/>
      <c r="LCR1147" s="296"/>
      <c r="LCS1147" s="296"/>
      <c r="LCT1147" s="296"/>
      <c r="LCU1147" s="296"/>
      <c r="LCV1147" s="296"/>
      <c r="LCW1147" s="296"/>
      <c r="LCX1147" s="296"/>
      <c r="LCY1147" s="296"/>
      <c r="LCZ1147" s="296"/>
      <c r="LDA1147" s="296"/>
      <c r="LDB1147" s="296"/>
      <c r="LDC1147" s="296"/>
      <c r="LDD1147" s="296"/>
      <c r="LDE1147" s="296"/>
      <c r="LDF1147" s="296"/>
      <c r="LDG1147" s="296"/>
      <c r="LDH1147" s="296"/>
      <c r="LDI1147" s="296"/>
      <c r="LDJ1147" s="296"/>
      <c r="LDK1147" s="296"/>
      <c r="LDL1147" s="296"/>
      <c r="LDM1147" s="296"/>
      <c r="LDN1147" s="296"/>
      <c r="LDO1147" s="296"/>
      <c r="LDP1147" s="296"/>
      <c r="LDQ1147" s="296"/>
      <c r="LDR1147" s="296"/>
      <c r="LDS1147" s="296"/>
      <c r="LDT1147" s="296"/>
      <c r="LDU1147" s="296"/>
      <c r="LDV1147" s="296"/>
      <c r="LDW1147" s="296"/>
      <c r="LDX1147" s="296"/>
      <c r="LDY1147" s="296"/>
      <c r="LDZ1147" s="296"/>
      <c r="LEA1147" s="296"/>
      <c r="LEB1147" s="296"/>
      <c r="LEC1147" s="296"/>
      <c r="LED1147" s="296"/>
      <c r="LEE1147" s="296"/>
      <c r="LEF1147" s="296"/>
      <c r="LEG1147" s="296"/>
      <c r="LEH1147" s="296"/>
      <c r="LEI1147" s="296"/>
      <c r="LEJ1147" s="296"/>
      <c r="LEK1147" s="296"/>
      <c r="LEL1147" s="296"/>
      <c r="LEM1147" s="296"/>
      <c r="LEN1147" s="296"/>
      <c r="LEO1147" s="296"/>
      <c r="LEP1147" s="296"/>
      <c r="LEQ1147" s="296"/>
      <c r="LER1147" s="296"/>
      <c r="LES1147" s="296"/>
      <c r="LET1147" s="296"/>
      <c r="LEU1147" s="296"/>
      <c r="LEV1147" s="296"/>
      <c r="LEW1147" s="296"/>
      <c r="LEX1147" s="296"/>
      <c r="LEY1147" s="296"/>
      <c r="LEZ1147" s="296"/>
      <c r="LFA1147" s="296"/>
      <c r="LFB1147" s="296"/>
      <c r="LFC1147" s="296"/>
      <c r="LFD1147" s="296"/>
      <c r="LFE1147" s="296"/>
      <c r="LFF1147" s="296"/>
      <c r="LFG1147" s="296"/>
      <c r="LFH1147" s="296"/>
      <c r="LFI1147" s="296"/>
      <c r="LFJ1147" s="296"/>
      <c r="LFK1147" s="296"/>
      <c r="LFL1147" s="296"/>
      <c r="LFM1147" s="296"/>
      <c r="LFN1147" s="296"/>
      <c r="LFO1147" s="296"/>
      <c r="LFP1147" s="296"/>
      <c r="LFQ1147" s="296"/>
      <c r="LFR1147" s="296"/>
      <c r="LFS1147" s="296"/>
      <c r="LFT1147" s="296"/>
      <c r="LFU1147" s="296"/>
      <c r="LFV1147" s="296"/>
      <c r="LFW1147" s="296"/>
      <c r="LFX1147" s="296"/>
      <c r="LFY1147" s="296"/>
      <c r="LFZ1147" s="296"/>
      <c r="LGA1147" s="296"/>
      <c r="LGB1147" s="296"/>
      <c r="LGC1147" s="296"/>
      <c r="LGD1147" s="296"/>
      <c r="LGE1147" s="296"/>
      <c r="LGF1147" s="296"/>
      <c r="LGG1147" s="296"/>
      <c r="LGH1147" s="296"/>
      <c r="LGI1147" s="296"/>
      <c r="LGJ1147" s="296"/>
      <c r="LGK1147" s="296"/>
      <c r="LGL1147" s="296"/>
      <c r="LGM1147" s="296"/>
      <c r="LGN1147" s="296"/>
      <c r="LGO1147" s="296"/>
      <c r="LGP1147" s="296"/>
      <c r="LGQ1147" s="296"/>
      <c r="LGR1147" s="296"/>
      <c r="LGS1147" s="296"/>
      <c r="LGT1147" s="296"/>
      <c r="LGU1147" s="296"/>
      <c r="LGV1147" s="296"/>
      <c r="LGW1147" s="296"/>
      <c r="LGX1147" s="296"/>
      <c r="LGY1147" s="296"/>
      <c r="LGZ1147" s="296"/>
      <c r="LHA1147" s="296"/>
      <c r="LHB1147" s="296"/>
      <c r="LHC1147" s="296"/>
      <c r="LHD1147" s="296"/>
      <c r="LHE1147" s="296"/>
      <c r="LHF1147" s="296"/>
      <c r="LHG1147" s="296"/>
      <c r="LHH1147" s="296"/>
      <c r="LHI1147" s="296"/>
      <c r="LHJ1147" s="296"/>
      <c r="LHK1147" s="296"/>
      <c r="LHL1147" s="296"/>
      <c r="LHM1147" s="296"/>
      <c r="LHN1147" s="296"/>
      <c r="LHO1147" s="296"/>
      <c r="LHP1147" s="296"/>
      <c r="LHQ1147" s="296"/>
      <c r="LHR1147" s="296"/>
      <c r="LHS1147" s="296"/>
      <c r="LHT1147" s="296"/>
      <c r="LHU1147" s="296"/>
      <c r="LHV1147" s="296"/>
      <c r="LHW1147" s="296"/>
      <c r="LHX1147" s="296"/>
      <c r="LHY1147" s="296"/>
      <c r="LHZ1147" s="296"/>
      <c r="LIA1147" s="296"/>
      <c r="LIB1147" s="296"/>
      <c r="LIC1147" s="296"/>
      <c r="LID1147" s="296"/>
      <c r="LIE1147" s="296"/>
      <c r="LIF1147" s="296"/>
      <c r="LIG1147" s="296"/>
      <c r="LIH1147" s="296"/>
      <c r="LII1147" s="296"/>
      <c r="LIJ1147" s="296"/>
      <c r="LIK1147" s="296"/>
      <c r="LIL1147" s="296"/>
      <c r="LIM1147" s="296"/>
      <c r="LIN1147" s="296"/>
      <c r="LIO1147" s="296"/>
      <c r="LIP1147" s="296"/>
      <c r="LIQ1147" s="296"/>
      <c r="LIR1147" s="296"/>
      <c r="LIS1147" s="296"/>
      <c r="LIT1147" s="296"/>
      <c r="LIU1147" s="296"/>
      <c r="LIV1147" s="296"/>
      <c r="LIW1147" s="296"/>
      <c r="LIX1147" s="296"/>
      <c r="LIY1147" s="296"/>
      <c r="LIZ1147" s="296"/>
      <c r="LJA1147" s="296"/>
      <c r="LJB1147" s="296"/>
      <c r="LJC1147" s="296"/>
      <c r="LJD1147" s="296"/>
      <c r="LJE1147" s="296"/>
      <c r="LJF1147" s="296"/>
      <c r="LJG1147" s="296"/>
      <c r="LJH1147" s="296"/>
      <c r="LJI1147" s="296"/>
      <c r="LJJ1147" s="296"/>
      <c r="LJK1147" s="296"/>
      <c r="LJL1147" s="296"/>
      <c r="LJM1147" s="296"/>
      <c r="LJN1147" s="296"/>
      <c r="LJO1147" s="296"/>
      <c r="LJP1147" s="296"/>
      <c r="LJQ1147" s="296"/>
      <c r="LJR1147" s="296"/>
      <c r="LJS1147" s="296"/>
      <c r="LJT1147" s="296"/>
      <c r="LJU1147" s="296"/>
      <c r="LJV1147" s="296"/>
      <c r="LJW1147" s="296"/>
      <c r="LJX1147" s="296"/>
      <c r="LJY1147" s="296"/>
      <c r="LJZ1147" s="296"/>
      <c r="LKA1147" s="296"/>
      <c r="LKB1147" s="296"/>
      <c r="LKC1147" s="296"/>
      <c r="LKD1147" s="296"/>
      <c r="LKE1147" s="296"/>
      <c r="LKF1147" s="296"/>
      <c r="LKG1147" s="296"/>
      <c r="LKH1147" s="296"/>
      <c r="LKI1147" s="296"/>
      <c r="LKJ1147" s="296"/>
      <c r="LKK1147" s="296"/>
      <c r="LKL1147" s="296"/>
      <c r="LKM1147" s="296"/>
      <c r="LKN1147" s="296"/>
      <c r="LKO1147" s="296"/>
      <c r="LKP1147" s="296"/>
      <c r="LKQ1147" s="296"/>
      <c r="LKR1147" s="296"/>
      <c r="LKS1147" s="296"/>
      <c r="LKT1147" s="296"/>
      <c r="LKU1147" s="296"/>
      <c r="LKV1147" s="296"/>
      <c r="LKW1147" s="296"/>
      <c r="LKX1147" s="296"/>
      <c r="LKY1147" s="296"/>
      <c r="LKZ1147" s="296"/>
      <c r="LLA1147" s="296"/>
      <c r="LLB1147" s="296"/>
      <c r="LLC1147" s="296"/>
      <c r="LLD1147" s="296"/>
      <c r="LLE1147" s="296"/>
      <c r="LLF1147" s="296"/>
      <c r="LLG1147" s="296"/>
      <c r="LLH1147" s="296"/>
      <c r="LLI1147" s="296"/>
      <c r="LLJ1147" s="296"/>
      <c r="LLK1147" s="296"/>
      <c r="LLL1147" s="296"/>
      <c r="LLM1147" s="296"/>
      <c r="LLN1147" s="296"/>
      <c r="LLO1147" s="296"/>
      <c r="LLP1147" s="296"/>
      <c r="LLQ1147" s="296"/>
      <c r="LLR1147" s="296"/>
      <c r="LLS1147" s="296"/>
      <c r="LLT1147" s="296"/>
      <c r="LLU1147" s="296"/>
      <c r="LLV1147" s="296"/>
      <c r="LLW1147" s="296"/>
      <c r="LLX1147" s="296"/>
      <c r="LLY1147" s="296"/>
      <c r="LLZ1147" s="296"/>
      <c r="LMA1147" s="296"/>
      <c r="LMB1147" s="296"/>
      <c r="LMC1147" s="296"/>
      <c r="LMD1147" s="296"/>
      <c r="LME1147" s="296"/>
      <c r="LMF1147" s="296"/>
      <c r="LMG1147" s="296"/>
      <c r="LMH1147" s="296"/>
      <c r="LMI1147" s="296"/>
      <c r="LMJ1147" s="296"/>
      <c r="LMK1147" s="296"/>
      <c r="LML1147" s="296"/>
      <c r="LMM1147" s="296"/>
      <c r="LMN1147" s="296"/>
      <c r="LMO1147" s="296"/>
      <c r="LMP1147" s="296"/>
      <c r="LMQ1147" s="296"/>
      <c r="LMR1147" s="296"/>
      <c r="LMS1147" s="296"/>
      <c r="LMT1147" s="296"/>
      <c r="LMU1147" s="296"/>
      <c r="LMV1147" s="296"/>
      <c r="LMW1147" s="296"/>
      <c r="LMX1147" s="296"/>
      <c r="LMY1147" s="296"/>
      <c r="LMZ1147" s="296"/>
      <c r="LNA1147" s="296"/>
      <c r="LNB1147" s="296"/>
      <c r="LNC1147" s="296"/>
      <c r="LND1147" s="296"/>
      <c r="LNE1147" s="296"/>
      <c r="LNF1147" s="296"/>
      <c r="LNG1147" s="296"/>
      <c r="LNH1147" s="296"/>
      <c r="LNI1147" s="296"/>
      <c r="LNJ1147" s="296"/>
      <c r="LNK1147" s="296"/>
      <c r="LNL1147" s="296"/>
      <c r="LNM1147" s="296"/>
      <c r="LNN1147" s="296"/>
      <c r="LNO1147" s="296"/>
      <c r="LNP1147" s="296"/>
      <c r="LNQ1147" s="296"/>
      <c r="LNR1147" s="296"/>
      <c r="LNS1147" s="296"/>
      <c r="LNT1147" s="296"/>
      <c r="LNU1147" s="296"/>
      <c r="LNV1147" s="296"/>
      <c r="LNW1147" s="296"/>
      <c r="LNX1147" s="296"/>
      <c r="LNY1147" s="296"/>
      <c r="LNZ1147" s="296"/>
      <c r="LOA1147" s="296"/>
      <c r="LOB1147" s="296"/>
      <c r="LOC1147" s="296"/>
      <c r="LOD1147" s="296"/>
      <c r="LOE1147" s="296"/>
      <c r="LOF1147" s="296"/>
      <c r="LOG1147" s="296"/>
      <c r="LOH1147" s="296"/>
      <c r="LOI1147" s="296"/>
      <c r="LOJ1147" s="296"/>
      <c r="LOK1147" s="296"/>
      <c r="LOL1147" s="296"/>
      <c r="LOM1147" s="296"/>
      <c r="LON1147" s="296"/>
      <c r="LOO1147" s="296"/>
      <c r="LOP1147" s="296"/>
      <c r="LOQ1147" s="296"/>
      <c r="LOR1147" s="296"/>
      <c r="LOS1147" s="296"/>
      <c r="LOT1147" s="296"/>
      <c r="LOU1147" s="296"/>
      <c r="LOV1147" s="296"/>
      <c r="LOW1147" s="296"/>
      <c r="LOX1147" s="296"/>
      <c r="LOY1147" s="296"/>
      <c r="LOZ1147" s="296"/>
      <c r="LPA1147" s="296"/>
      <c r="LPB1147" s="296"/>
      <c r="LPC1147" s="296"/>
      <c r="LPD1147" s="296"/>
      <c r="LPE1147" s="296"/>
      <c r="LPF1147" s="296"/>
      <c r="LPG1147" s="296"/>
      <c r="LPH1147" s="296"/>
      <c r="LPI1147" s="296"/>
      <c r="LPJ1147" s="296"/>
      <c r="LPK1147" s="296"/>
      <c r="LPL1147" s="296"/>
      <c r="LPM1147" s="296"/>
      <c r="LPN1147" s="296"/>
      <c r="LPO1147" s="296"/>
      <c r="LPP1147" s="296"/>
      <c r="LPQ1147" s="296"/>
      <c r="LPR1147" s="296"/>
      <c r="LPS1147" s="296"/>
      <c r="LPT1147" s="296"/>
      <c r="LPU1147" s="296"/>
      <c r="LPV1147" s="296"/>
      <c r="LPW1147" s="296"/>
      <c r="LPX1147" s="296"/>
      <c r="LPY1147" s="296"/>
      <c r="LPZ1147" s="296"/>
      <c r="LQA1147" s="296"/>
      <c r="LQB1147" s="296"/>
      <c r="LQC1147" s="296"/>
      <c r="LQD1147" s="296"/>
      <c r="LQE1147" s="296"/>
      <c r="LQF1147" s="296"/>
      <c r="LQG1147" s="296"/>
      <c r="LQH1147" s="296"/>
      <c r="LQI1147" s="296"/>
      <c r="LQJ1147" s="296"/>
      <c r="LQK1147" s="296"/>
      <c r="LQL1147" s="296"/>
      <c r="LQM1147" s="296"/>
      <c r="LQN1147" s="296"/>
      <c r="LQO1147" s="296"/>
      <c r="LQP1147" s="296"/>
      <c r="LQQ1147" s="296"/>
      <c r="LQR1147" s="296"/>
      <c r="LQS1147" s="296"/>
      <c r="LQT1147" s="296"/>
      <c r="LQU1147" s="296"/>
      <c r="LQV1147" s="296"/>
      <c r="LQW1147" s="296"/>
      <c r="LQX1147" s="296"/>
      <c r="LQY1147" s="296"/>
      <c r="LQZ1147" s="296"/>
      <c r="LRA1147" s="296"/>
      <c r="LRB1147" s="296"/>
      <c r="LRC1147" s="296"/>
      <c r="LRD1147" s="296"/>
      <c r="LRE1147" s="296"/>
      <c r="LRF1147" s="296"/>
      <c r="LRG1147" s="296"/>
      <c r="LRH1147" s="296"/>
      <c r="LRI1147" s="296"/>
      <c r="LRJ1147" s="296"/>
      <c r="LRK1147" s="296"/>
      <c r="LRL1147" s="296"/>
      <c r="LRM1147" s="296"/>
      <c r="LRN1147" s="296"/>
      <c r="LRO1147" s="296"/>
      <c r="LRP1147" s="296"/>
      <c r="LRQ1147" s="296"/>
      <c r="LRR1147" s="296"/>
      <c r="LRS1147" s="296"/>
      <c r="LRT1147" s="296"/>
      <c r="LRU1147" s="296"/>
      <c r="LRV1147" s="296"/>
      <c r="LRW1147" s="296"/>
      <c r="LRX1147" s="296"/>
      <c r="LRY1147" s="296"/>
      <c r="LRZ1147" s="296"/>
      <c r="LSA1147" s="296"/>
      <c r="LSB1147" s="296"/>
      <c r="LSC1147" s="296"/>
      <c r="LSD1147" s="296"/>
      <c r="LSE1147" s="296"/>
      <c r="LSF1147" s="296"/>
      <c r="LSG1147" s="296"/>
      <c r="LSH1147" s="296"/>
      <c r="LSI1147" s="296"/>
      <c r="LSJ1147" s="296"/>
      <c r="LSK1147" s="296"/>
      <c r="LSL1147" s="296"/>
      <c r="LSM1147" s="296"/>
      <c r="LSN1147" s="296"/>
      <c r="LSO1147" s="296"/>
      <c r="LSP1147" s="296"/>
      <c r="LSQ1147" s="296"/>
      <c r="LSR1147" s="296"/>
      <c r="LSS1147" s="296"/>
      <c r="LST1147" s="296"/>
      <c r="LSU1147" s="296"/>
      <c r="LSV1147" s="296"/>
      <c r="LSW1147" s="296"/>
      <c r="LSX1147" s="296"/>
      <c r="LSY1147" s="296"/>
      <c r="LSZ1147" s="296"/>
      <c r="LTA1147" s="296"/>
      <c r="LTB1147" s="296"/>
      <c r="LTC1147" s="296"/>
      <c r="LTD1147" s="296"/>
      <c r="LTE1147" s="296"/>
      <c r="LTF1147" s="296"/>
      <c r="LTG1147" s="296"/>
      <c r="LTH1147" s="296"/>
      <c r="LTI1147" s="296"/>
      <c r="LTJ1147" s="296"/>
      <c r="LTK1147" s="296"/>
      <c r="LTL1147" s="296"/>
      <c r="LTM1147" s="296"/>
      <c r="LTN1147" s="296"/>
      <c r="LTO1147" s="296"/>
      <c r="LTP1147" s="296"/>
      <c r="LTQ1147" s="296"/>
      <c r="LTR1147" s="296"/>
      <c r="LTS1147" s="296"/>
      <c r="LTT1147" s="296"/>
      <c r="LTU1147" s="296"/>
      <c r="LTV1147" s="296"/>
      <c r="LTW1147" s="296"/>
      <c r="LTX1147" s="296"/>
      <c r="LTY1147" s="296"/>
      <c r="LTZ1147" s="296"/>
      <c r="LUA1147" s="296"/>
      <c r="LUB1147" s="296"/>
      <c r="LUC1147" s="296"/>
      <c r="LUD1147" s="296"/>
      <c r="LUE1147" s="296"/>
      <c r="LUF1147" s="296"/>
      <c r="LUG1147" s="296"/>
      <c r="LUH1147" s="296"/>
      <c r="LUI1147" s="296"/>
      <c r="LUJ1147" s="296"/>
      <c r="LUK1147" s="296"/>
      <c r="LUL1147" s="296"/>
      <c r="LUM1147" s="296"/>
      <c r="LUN1147" s="296"/>
      <c r="LUO1147" s="296"/>
      <c r="LUP1147" s="296"/>
      <c r="LUQ1147" s="296"/>
      <c r="LUR1147" s="296"/>
      <c r="LUS1147" s="296"/>
      <c r="LUT1147" s="296"/>
      <c r="LUU1147" s="296"/>
      <c r="LUV1147" s="296"/>
      <c r="LUW1147" s="296"/>
      <c r="LUX1147" s="296"/>
      <c r="LUY1147" s="296"/>
      <c r="LUZ1147" s="296"/>
      <c r="LVA1147" s="296"/>
      <c r="LVB1147" s="296"/>
      <c r="LVC1147" s="296"/>
      <c r="LVD1147" s="296"/>
      <c r="LVE1147" s="296"/>
      <c r="LVF1147" s="296"/>
      <c r="LVG1147" s="296"/>
      <c r="LVH1147" s="296"/>
      <c r="LVI1147" s="296"/>
      <c r="LVJ1147" s="296"/>
      <c r="LVK1147" s="296"/>
      <c r="LVL1147" s="296"/>
      <c r="LVM1147" s="296"/>
      <c r="LVN1147" s="296"/>
      <c r="LVO1147" s="296"/>
      <c r="LVP1147" s="296"/>
      <c r="LVQ1147" s="296"/>
      <c r="LVR1147" s="296"/>
      <c r="LVS1147" s="296"/>
      <c r="LVT1147" s="296"/>
      <c r="LVU1147" s="296"/>
      <c r="LVV1147" s="296"/>
      <c r="LVW1147" s="296"/>
      <c r="LVX1147" s="296"/>
      <c r="LVY1147" s="296"/>
      <c r="LVZ1147" s="296"/>
      <c r="LWA1147" s="296"/>
      <c r="LWB1147" s="296"/>
      <c r="LWC1147" s="296"/>
      <c r="LWD1147" s="296"/>
      <c r="LWE1147" s="296"/>
      <c r="LWF1147" s="296"/>
      <c r="LWG1147" s="296"/>
      <c r="LWH1147" s="296"/>
      <c r="LWI1147" s="296"/>
      <c r="LWJ1147" s="296"/>
      <c r="LWK1147" s="296"/>
      <c r="LWL1147" s="296"/>
      <c r="LWM1147" s="296"/>
      <c r="LWN1147" s="296"/>
      <c r="LWO1147" s="296"/>
      <c r="LWP1147" s="296"/>
      <c r="LWQ1147" s="296"/>
      <c r="LWR1147" s="296"/>
      <c r="LWS1147" s="296"/>
      <c r="LWT1147" s="296"/>
      <c r="LWU1147" s="296"/>
      <c r="LWV1147" s="296"/>
      <c r="LWW1147" s="296"/>
      <c r="LWX1147" s="296"/>
      <c r="LWY1147" s="296"/>
      <c r="LWZ1147" s="296"/>
      <c r="LXA1147" s="296"/>
      <c r="LXB1147" s="296"/>
      <c r="LXC1147" s="296"/>
      <c r="LXD1147" s="296"/>
      <c r="LXE1147" s="296"/>
      <c r="LXF1147" s="296"/>
      <c r="LXG1147" s="296"/>
      <c r="LXH1147" s="296"/>
      <c r="LXI1147" s="296"/>
      <c r="LXJ1147" s="296"/>
      <c r="LXK1147" s="296"/>
      <c r="LXL1147" s="296"/>
      <c r="LXM1147" s="296"/>
      <c r="LXN1147" s="296"/>
      <c r="LXO1147" s="296"/>
      <c r="LXP1147" s="296"/>
      <c r="LXQ1147" s="296"/>
      <c r="LXR1147" s="296"/>
      <c r="LXS1147" s="296"/>
      <c r="LXT1147" s="296"/>
      <c r="LXU1147" s="296"/>
      <c r="LXV1147" s="296"/>
      <c r="LXW1147" s="296"/>
      <c r="LXX1147" s="296"/>
      <c r="LXY1147" s="296"/>
      <c r="LXZ1147" s="296"/>
      <c r="LYA1147" s="296"/>
      <c r="LYB1147" s="296"/>
      <c r="LYC1147" s="296"/>
      <c r="LYD1147" s="296"/>
      <c r="LYE1147" s="296"/>
      <c r="LYF1147" s="296"/>
      <c r="LYG1147" s="296"/>
      <c r="LYH1147" s="296"/>
      <c r="LYI1147" s="296"/>
      <c r="LYJ1147" s="296"/>
      <c r="LYK1147" s="296"/>
      <c r="LYL1147" s="296"/>
      <c r="LYM1147" s="296"/>
      <c r="LYN1147" s="296"/>
      <c r="LYO1147" s="296"/>
      <c r="LYP1147" s="296"/>
      <c r="LYQ1147" s="296"/>
      <c r="LYR1147" s="296"/>
      <c r="LYS1147" s="296"/>
      <c r="LYT1147" s="296"/>
      <c r="LYU1147" s="296"/>
      <c r="LYV1147" s="296"/>
      <c r="LYW1147" s="296"/>
      <c r="LYX1147" s="296"/>
      <c r="LYY1147" s="296"/>
      <c r="LYZ1147" s="296"/>
      <c r="LZA1147" s="296"/>
      <c r="LZB1147" s="296"/>
      <c r="LZC1147" s="296"/>
      <c r="LZD1147" s="296"/>
      <c r="LZE1147" s="296"/>
      <c r="LZF1147" s="296"/>
      <c r="LZG1147" s="296"/>
      <c r="LZH1147" s="296"/>
      <c r="LZI1147" s="296"/>
      <c r="LZJ1147" s="296"/>
      <c r="LZK1147" s="296"/>
      <c r="LZL1147" s="296"/>
      <c r="LZM1147" s="296"/>
      <c r="LZN1147" s="296"/>
      <c r="LZO1147" s="296"/>
      <c r="LZP1147" s="296"/>
      <c r="LZQ1147" s="296"/>
      <c r="LZR1147" s="296"/>
      <c r="LZS1147" s="296"/>
      <c r="LZT1147" s="296"/>
      <c r="LZU1147" s="296"/>
      <c r="LZV1147" s="296"/>
      <c r="LZW1147" s="296"/>
      <c r="LZX1147" s="296"/>
      <c r="LZY1147" s="296"/>
      <c r="LZZ1147" s="296"/>
      <c r="MAA1147" s="296"/>
      <c r="MAB1147" s="296"/>
      <c r="MAC1147" s="296"/>
      <c r="MAD1147" s="296"/>
      <c r="MAE1147" s="296"/>
      <c r="MAF1147" s="296"/>
      <c r="MAG1147" s="296"/>
      <c r="MAH1147" s="296"/>
      <c r="MAI1147" s="296"/>
      <c r="MAJ1147" s="296"/>
      <c r="MAK1147" s="296"/>
      <c r="MAL1147" s="296"/>
      <c r="MAM1147" s="296"/>
      <c r="MAN1147" s="296"/>
      <c r="MAO1147" s="296"/>
      <c r="MAP1147" s="296"/>
      <c r="MAQ1147" s="296"/>
      <c r="MAR1147" s="296"/>
      <c r="MAS1147" s="296"/>
      <c r="MAT1147" s="296"/>
      <c r="MAU1147" s="296"/>
      <c r="MAV1147" s="296"/>
      <c r="MAW1147" s="296"/>
      <c r="MAX1147" s="296"/>
      <c r="MAY1147" s="296"/>
      <c r="MAZ1147" s="296"/>
      <c r="MBA1147" s="296"/>
      <c r="MBB1147" s="296"/>
      <c r="MBC1147" s="296"/>
      <c r="MBD1147" s="296"/>
      <c r="MBE1147" s="296"/>
      <c r="MBF1147" s="296"/>
      <c r="MBG1147" s="296"/>
      <c r="MBH1147" s="296"/>
      <c r="MBI1147" s="296"/>
      <c r="MBJ1147" s="296"/>
      <c r="MBK1147" s="296"/>
      <c r="MBL1147" s="296"/>
      <c r="MBM1147" s="296"/>
      <c r="MBN1147" s="296"/>
      <c r="MBO1147" s="296"/>
      <c r="MBP1147" s="296"/>
      <c r="MBQ1147" s="296"/>
      <c r="MBR1147" s="296"/>
      <c r="MBS1147" s="296"/>
      <c r="MBT1147" s="296"/>
      <c r="MBU1147" s="296"/>
      <c r="MBV1147" s="296"/>
      <c r="MBW1147" s="296"/>
      <c r="MBX1147" s="296"/>
      <c r="MBY1147" s="296"/>
      <c r="MBZ1147" s="296"/>
      <c r="MCA1147" s="296"/>
      <c r="MCB1147" s="296"/>
      <c r="MCC1147" s="296"/>
      <c r="MCD1147" s="296"/>
      <c r="MCE1147" s="296"/>
      <c r="MCF1147" s="296"/>
      <c r="MCG1147" s="296"/>
      <c r="MCH1147" s="296"/>
      <c r="MCI1147" s="296"/>
      <c r="MCJ1147" s="296"/>
      <c r="MCK1147" s="296"/>
      <c r="MCL1147" s="296"/>
      <c r="MCM1147" s="296"/>
      <c r="MCN1147" s="296"/>
      <c r="MCO1147" s="296"/>
      <c r="MCP1147" s="296"/>
      <c r="MCQ1147" s="296"/>
      <c r="MCR1147" s="296"/>
      <c r="MCS1147" s="296"/>
      <c r="MCT1147" s="296"/>
      <c r="MCU1147" s="296"/>
      <c r="MCV1147" s="296"/>
      <c r="MCW1147" s="296"/>
      <c r="MCX1147" s="296"/>
      <c r="MCY1147" s="296"/>
      <c r="MCZ1147" s="296"/>
      <c r="MDA1147" s="296"/>
      <c r="MDB1147" s="296"/>
      <c r="MDC1147" s="296"/>
      <c r="MDD1147" s="296"/>
      <c r="MDE1147" s="296"/>
      <c r="MDF1147" s="296"/>
      <c r="MDG1147" s="296"/>
      <c r="MDH1147" s="296"/>
      <c r="MDI1147" s="296"/>
      <c r="MDJ1147" s="296"/>
      <c r="MDK1147" s="296"/>
      <c r="MDL1147" s="296"/>
      <c r="MDM1147" s="296"/>
      <c r="MDN1147" s="296"/>
      <c r="MDO1147" s="296"/>
      <c r="MDP1147" s="296"/>
      <c r="MDQ1147" s="296"/>
      <c r="MDR1147" s="296"/>
      <c r="MDS1147" s="296"/>
      <c r="MDT1147" s="296"/>
      <c r="MDU1147" s="296"/>
      <c r="MDV1147" s="296"/>
      <c r="MDW1147" s="296"/>
      <c r="MDX1147" s="296"/>
      <c r="MDY1147" s="296"/>
      <c r="MDZ1147" s="296"/>
      <c r="MEA1147" s="296"/>
      <c r="MEB1147" s="296"/>
      <c r="MEC1147" s="296"/>
      <c r="MED1147" s="296"/>
      <c r="MEE1147" s="296"/>
      <c r="MEF1147" s="296"/>
      <c r="MEG1147" s="296"/>
      <c r="MEH1147" s="296"/>
      <c r="MEI1147" s="296"/>
      <c r="MEJ1147" s="296"/>
      <c r="MEK1147" s="296"/>
      <c r="MEL1147" s="296"/>
      <c r="MEM1147" s="296"/>
      <c r="MEN1147" s="296"/>
      <c r="MEO1147" s="296"/>
      <c r="MEP1147" s="296"/>
      <c r="MEQ1147" s="296"/>
      <c r="MER1147" s="296"/>
      <c r="MES1147" s="296"/>
      <c r="MET1147" s="296"/>
      <c r="MEU1147" s="296"/>
      <c r="MEV1147" s="296"/>
      <c r="MEW1147" s="296"/>
      <c r="MEX1147" s="296"/>
      <c r="MEY1147" s="296"/>
      <c r="MEZ1147" s="296"/>
      <c r="MFA1147" s="296"/>
      <c r="MFB1147" s="296"/>
      <c r="MFC1147" s="296"/>
      <c r="MFD1147" s="296"/>
      <c r="MFE1147" s="296"/>
      <c r="MFF1147" s="296"/>
      <c r="MFG1147" s="296"/>
      <c r="MFH1147" s="296"/>
      <c r="MFI1147" s="296"/>
      <c r="MFJ1147" s="296"/>
      <c r="MFK1147" s="296"/>
      <c r="MFL1147" s="296"/>
      <c r="MFM1147" s="296"/>
      <c r="MFN1147" s="296"/>
      <c r="MFO1147" s="296"/>
      <c r="MFP1147" s="296"/>
      <c r="MFQ1147" s="296"/>
      <c r="MFR1147" s="296"/>
      <c r="MFS1147" s="296"/>
      <c r="MFT1147" s="296"/>
      <c r="MFU1147" s="296"/>
      <c r="MFV1147" s="296"/>
      <c r="MFW1147" s="296"/>
      <c r="MFX1147" s="296"/>
      <c r="MFY1147" s="296"/>
      <c r="MFZ1147" s="296"/>
      <c r="MGA1147" s="296"/>
      <c r="MGB1147" s="296"/>
      <c r="MGC1147" s="296"/>
      <c r="MGD1147" s="296"/>
      <c r="MGE1147" s="296"/>
      <c r="MGF1147" s="296"/>
      <c r="MGG1147" s="296"/>
      <c r="MGH1147" s="296"/>
      <c r="MGI1147" s="296"/>
      <c r="MGJ1147" s="296"/>
      <c r="MGK1147" s="296"/>
      <c r="MGL1147" s="296"/>
      <c r="MGM1147" s="296"/>
      <c r="MGN1147" s="296"/>
      <c r="MGO1147" s="296"/>
      <c r="MGP1147" s="296"/>
      <c r="MGQ1147" s="296"/>
      <c r="MGR1147" s="296"/>
      <c r="MGS1147" s="296"/>
      <c r="MGT1147" s="296"/>
      <c r="MGU1147" s="296"/>
      <c r="MGV1147" s="296"/>
      <c r="MGW1147" s="296"/>
      <c r="MGX1147" s="296"/>
      <c r="MGY1147" s="296"/>
      <c r="MGZ1147" s="296"/>
      <c r="MHA1147" s="296"/>
      <c r="MHB1147" s="296"/>
      <c r="MHC1147" s="296"/>
      <c r="MHD1147" s="296"/>
      <c r="MHE1147" s="296"/>
      <c r="MHF1147" s="296"/>
      <c r="MHG1147" s="296"/>
      <c r="MHH1147" s="296"/>
      <c r="MHI1147" s="296"/>
      <c r="MHJ1147" s="296"/>
      <c r="MHK1147" s="296"/>
      <c r="MHL1147" s="296"/>
      <c r="MHM1147" s="296"/>
      <c r="MHN1147" s="296"/>
      <c r="MHO1147" s="296"/>
      <c r="MHP1147" s="296"/>
      <c r="MHQ1147" s="296"/>
      <c r="MHR1147" s="296"/>
      <c r="MHS1147" s="296"/>
      <c r="MHT1147" s="296"/>
      <c r="MHU1147" s="296"/>
      <c r="MHV1147" s="296"/>
      <c r="MHW1147" s="296"/>
      <c r="MHX1147" s="296"/>
      <c r="MHY1147" s="296"/>
      <c r="MHZ1147" s="296"/>
      <c r="MIA1147" s="296"/>
      <c r="MIB1147" s="296"/>
      <c r="MIC1147" s="296"/>
      <c r="MID1147" s="296"/>
      <c r="MIE1147" s="296"/>
      <c r="MIF1147" s="296"/>
      <c r="MIG1147" s="296"/>
      <c r="MIH1147" s="296"/>
      <c r="MII1147" s="296"/>
      <c r="MIJ1147" s="296"/>
      <c r="MIK1147" s="296"/>
      <c r="MIL1147" s="296"/>
      <c r="MIM1147" s="296"/>
      <c r="MIN1147" s="296"/>
      <c r="MIO1147" s="296"/>
      <c r="MIP1147" s="296"/>
      <c r="MIQ1147" s="296"/>
      <c r="MIR1147" s="296"/>
      <c r="MIS1147" s="296"/>
      <c r="MIT1147" s="296"/>
      <c r="MIU1147" s="296"/>
      <c r="MIV1147" s="296"/>
      <c r="MIW1147" s="296"/>
      <c r="MIX1147" s="296"/>
      <c r="MIY1147" s="296"/>
      <c r="MIZ1147" s="296"/>
      <c r="MJA1147" s="296"/>
      <c r="MJB1147" s="296"/>
      <c r="MJC1147" s="296"/>
      <c r="MJD1147" s="296"/>
      <c r="MJE1147" s="296"/>
      <c r="MJF1147" s="296"/>
      <c r="MJG1147" s="296"/>
      <c r="MJH1147" s="296"/>
      <c r="MJI1147" s="296"/>
      <c r="MJJ1147" s="296"/>
      <c r="MJK1147" s="296"/>
      <c r="MJL1147" s="296"/>
      <c r="MJM1147" s="296"/>
      <c r="MJN1147" s="296"/>
      <c r="MJO1147" s="296"/>
      <c r="MJP1147" s="296"/>
      <c r="MJQ1147" s="296"/>
      <c r="MJR1147" s="296"/>
      <c r="MJS1147" s="296"/>
      <c r="MJT1147" s="296"/>
      <c r="MJU1147" s="296"/>
      <c r="MJV1147" s="296"/>
      <c r="MJW1147" s="296"/>
      <c r="MJX1147" s="296"/>
      <c r="MJY1147" s="296"/>
      <c r="MJZ1147" s="296"/>
      <c r="MKA1147" s="296"/>
      <c r="MKB1147" s="296"/>
      <c r="MKC1147" s="296"/>
      <c r="MKD1147" s="296"/>
      <c r="MKE1147" s="296"/>
      <c r="MKF1147" s="296"/>
      <c r="MKG1147" s="296"/>
      <c r="MKH1147" s="296"/>
      <c r="MKI1147" s="296"/>
      <c r="MKJ1147" s="296"/>
      <c r="MKK1147" s="296"/>
      <c r="MKL1147" s="296"/>
      <c r="MKM1147" s="296"/>
      <c r="MKN1147" s="296"/>
      <c r="MKO1147" s="296"/>
      <c r="MKP1147" s="296"/>
      <c r="MKQ1147" s="296"/>
      <c r="MKR1147" s="296"/>
      <c r="MKS1147" s="296"/>
      <c r="MKT1147" s="296"/>
      <c r="MKU1147" s="296"/>
      <c r="MKV1147" s="296"/>
      <c r="MKW1147" s="296"/>
      <c r="MKX1147" s="296"/>
      <c r="MKY1147" s="296"/>
      <c r="MKZ1147" s="296"/>
      <c r="MLA1147" s="296"/>
      <c r="MLB1147" s="296"/>
      <c r="MLC1147" s="296"/>
      <c r="MLD1147" s="296"/>
      <c r="MLE1147" s="296"/>
      <c r="MLF1147" s="296"/>
      <c r="MLG1147" s="296"/>
      <c r="MLH1147" s="296"/>
      <c r="MLI1147" s="296"/>
      <c r="MLJ1147" s="296"/>
      <c r="MLK1147" s="296"/>
      <c r="MLL1147" s="296"/>
      <c r="MLM1147" s="296"/>
      <c r="MLN1147" s="296"/>
      <c r="MLO1147" s="296"/>
      <c r="MLP1147" s="296"/>
      <c r="MLQ1147" s="296"/>
      <c r="MLR1147" s="296"/>
      <c r="MLS1147" s="296"/>
      <c r="MLT1147" s="296"/>
      <c r="MLU1147" s="296"/>
      <c r="MLV1147" s="296"/>
      <c r="MLW1147" s="296"/>
      <c r="MLX1147" s="296"/>
      <c r="MLY1147" s="296"/>
      <c r="MLZ1147" s="296"/>
      <c r="MMA1147" s="296"/>
      <c r="MMB1147" s="296"/>
      <c r="MMC1147" s="296"/>
      <c r="MMD1147" s="296"/>
      <c r="MME1147" s="296"/>
      <c r="MMF1147" s="296"/>
      <c r="MMG1147" s="296"/>
      <c r="MMH1147" s="296"/>
      <c r="MMI1147" s="296"/>
      <c r="MMJ1147" s="296"/>
      <c r="MMK1147" s="296"/>
      <c r="MML1147" s="296"/>
      <c r="MMM1147" s="296"/>
      <c r="MMN1147" s="296"/>
      <c r="MMO1147" s="296"/>
      <c r="MMP1147" s="296"/>
      <c r="MMQ1147" s="296"/>
      <c r="MMR1147" s="296"/>
      <c r="MMS1147" s="296"/>
      <c r="MMT1147" s="296"/>
      <c r="MMU1147" s="296"/>
      <c r="MMV1147" s="296"/>
      <c r="MMW1147" s="296"/>
      <c r="MMX1147" s="296"/>
      <c r="MMY1147" s="296"/>
      <c r="MMZ1147" s="296"/>
      <c r="MNA1147" s="296"/>
      <c r="MNB1147" s="296"/>
      <c r="MNC1147" s="296"/>
      <c r="MND1147" s="296"/>
      <c r="MNE1147" s="296"/>
      <c r="MNF1147" s="296"/>
      <c r="MNG1147" s="296"/>
      <c r="MNH1147" s="296"/>
      <c r="MNI1147" s="296"/>
      <c r="MNJ1147" s="296"/>
      <c r="MNK1147" s="296"/>
      <c r="MNL1147" s="296"/>
      <c r="MNM1147" s="296"/>
      <c r="MNN1147" s="296"/>
      <c r="MNO1147" s="296"/>
      <c r="MNP1147" s="296"/>
      <c r="MNQ1147" s="296"/>
      <c r="MNR1147" s="296"/>
      <c r="MNS1147" s="296"/>
      <c r="MNT1147" s="296"/>
      <c r="MNU1147" s="296"/>
      <c r="MNV1147" s="296"/>
      <c r="MNW1147" s="296"/>
      <c r="MNX1147" s="296"/>
      <c r="MNY1147" s="296"/>
      <c r="MNZ1147" s="296"/>
      <c r="MOA1147" s="296"/>
      <c r="MOB1147" s="296"/>
      <c r="MOC1147" s="296"/>
      <c r="MOD1147" s="296"/>
      <c r="MOE1147" s="296"/>
      <c r="MOF1147" s="296"/>
      <c r="MOG1147" s="296"/>
      <c r="MOH1147" s="296"/>
      <c r="MOI1147" s="296"/>
      <c r="MOJ1147" s="296"/>
      <c r="MOK1147" s="296"/>
      <c r="MOL1147" s="296"/>
      <c r="MOM1147" s="296"/>
      <c r="MON1147" s="296"/>
      <c r="MOO1147" s="296"/>
      <c r="MOP1147" s="296"/>
      <c r="MOQ1147" s="296"/>
      <c r="MOR1147" s="296"/>
      <c r="MOS1147" s="296"/>
      <c r="MOT1147" s="296"/>
      <c r="MOU1147" s="296"/>
      <c r="MOV1147" s="296"/>
      <c r="MOW1147" s="296"/>
      <c r="MOX1147" s="296"/>
      <c r="MOY1147" s="296"/>
      <c r="MOZ1147" s="296"/>
      <c r="MPA1147" s="296"/>
      <c r="MPB1147" s="296"/>
      <c r="MPC1147" s="296"/>
      <c r="MPD1147" s="296"/>
      <c r="MPE1147" s="296"/>
      <c r="MPF1147" s="296"/>
      <c r="MPG1147" s="296"/>
      <c r="MPH1147" s="296"/>
      <c r="MPI1147" s="296"/>
      <c r="MPJ1147" s="296"/>
      <c r="MPK1147" s="296"/>
      <c r="MPL1147" s="296"/>
      <c r="MPM1147" s="296"/>
      <c r="MPN1147" s="296"/>
      <c r="MPO1147" s="296"/>
      <c r="MPP1147" s="296"/>
      <c r="MPQ1147" s="296"/>
      <c r="MPR1147" s="296"/>
      <c r="MPS1147" s="296"/>
      <c r="MPT1147" s="296"/>
      <c r="MPU1147" s="296"/>
      <c r="MPV1147" s="296"/>
      <c r="MPW1147" s="296"/>
      <c r="MPX1147" s="296"/>
      <c r="MPY1147" s="296"/>
      <c r="MPZ1147" s="296"/>
      <c r="MQA1147" s="296"/>
      <c r="MQB1147" s="296"/>
      <c r="MQC1147" s="296"/>
      <c r="MQD1147" s="296"/>
      <c r="MQE1147" s="296"/>
      <c r="MQF1147" s="296"/>
      <c r="MQG1147" s="296"/>
      <c r="MQH1147" s="296"/>
      <c r="MQI1147" s="296"/>
      <c r="MQJ1147" s="296"/>
      <c r="MQK1147" s="296"/>
      <c r="MQL1147" s="296"/>
      <c r="MQM1147" s="296"/>
      <c r="MQN1147" s="296"/>
      <c r="MQO1147" s="296"/>
      <c r="MQP1147" s="296"/>
      <c r="MQQ1147" s="296"/>
      <c r="MQR1147" s="296"/>
      <c r="MQS1147" s="296"/>
      <c r="MQT1147" s="296"/>
      <c r="MQU1147" s="296"/>
      <c r="MQV1147" s="296"/>
      <c r="MQW1147" s="296"/>
      <c r="MQX1147" s="296"/>
      <c r="MQY1147" s="296"/>
      <c r="MQZ1147" s="296"/>
      <c r="MRA1147" s="296"/>
      <c r="MRB1147" s="296"/>
      <c r="MRC1147" s="296"/>
      <c r="MRD1147" s="296"/>
      <c r="MRE1147" s="296"/>
      <c r="MRF1147" s="296"/>
      <c r="MRG1147" s="296"/>
      <c r="MRH1147" s="296"/>
      <c r="MRI1147" s="296"/>
      <c r="MRJ1147" s="296"/>
      <c r="MRK1147" s="296"/>
      <c r="MRL1147" s="296"/>
      <c r="MRM1147" s="296"/>
      <c r="MRN1147" s="296"/>
      <c r="MRO1147" s="296"/>
      <c r="MRP1147" s="296"/>
      <c r="MRQ1147" s="296"/>
      <c r="MRR1147" s="296"/>
      <c r="MRS1147" s="296"/>
      <c r="MRT1147" s="296"/>
      <c r="MRU1147" s="296"/>
      <c r="MRV1147" s="296"/>
      <c r="MRW1147" s="296"/>
      <c r="MRX1147" s="296"/>
      <c r="MRY1147" s="296"/>
      <c r="MRZ1147" s="296"/>
      <c r="MSA1147" s="296"/>
      <c r="MSB1147" s="296"/>
      <c r="MSC1147" s="296"/>
      <c r="MSD1147" s="296"/>
      <c r="MSE1147" s="296"/>
      <c r="MSF1147" s="296"/>
      <c r="MSG1147" s="296"/>
      <c r="MSH1147" s="296"/>
      <c r="MSI1147" s="296"/>
      <c r="MSJ1147" s="296"/>
      <c r="MSK1147" s="296"/>
      <c r="MSL1147" s="296"/>
      <c r="MSM1147" s="296"/>
      <c r="MSN1147" s="296"/>
      <c r="MSO1147" s="296"/>
      <c r="MSP1147" s="296"/>
      <c r="MSQ1147" s="296"/>
      <c r="MSR1147" s="296"/>
      <c r="MSS1147" s="296"/>
      <c r="MST1147" s="296"/>
      <c r="MSU1147" s="296"/>
      <c r="MSV1147" s="296"/>
      <c r="MSW1147" s="296"/>
      <c r="MSX1147" s="296"/>
      <c r="MSY1147" s="296"/>
      <c r="MSZ1147" s="296"/>
      <c r="MTA1147" s="296"/>
      <c r="MTB1147" s="296"/>
      <c r="MTC1147" s="296"/>
      <c r="MTD1147" s="296"/>
      <c r="MTE1147" s="296"/>
      <c r="MTF1147" s="296"/>
      <c r="MTG1147" s="296"/>
      <c r="MTH1147" s="296"/>
      <c r="MTI1147" s="296"/>
      <c r="MTJ1147" s="296"/>
      <c r="MTK1147" s="296"/>
      <c r="MTL1147" s="296"/>
      <c r="MTM1147" s="296"/>
      <c r="MTN1147" s="296"/>
      <c r="MTO1147" s="296"/>
      <c r="MTP1147" s="296"/>
      <c r="MTQ1147" s="296"/>
      <c r="MTR1147" s="296"/>
      <c r="MTS1147" s="296"/>
      <c r="MTT1147" s="296"/>
      <c r="MTU1147" s="296"/>
      <c r="MTV1147" s="296"/>
      <c r="MTW1147" s="296"/>
      <c r="MTX1147" s="296"/>
      <c r="MTY1147" s="296"/>
      <c r="MTZ1147" s="296"/>
      <c r="MUA1147" s="296"/>
      <c r="MUB1147" s="296"/>
      <c r="MUC1147" s="296"/>
      <c r="MUD1147" s="296"/>
      <c r="MUE1147" s="296"/>
      <c r="MUF1147" s="296"/>
      <c r="MUG1147" s="296"/>
      <c r="MUH1147" s="296"/>
      <c r="MUI1147" s="296"/>
      <c r="MUJ1147" s="296"/>
      <c r="MUK1147" s="296"/>
      <c r="MUL1147" s="296"/>
      <c r="MUM1147" s="296"/>
      <c r="MUN1147" s="296"/>
      <c r="MUO1147" s="296"/>
      <c r="MUP1147" s="296"/>
      <c r="MUQ1147" s="296"/>
      <c r="MUR1147" s="296"/>
      <c r="MUS1147" s="296"/>
      <c r="MUT1147" s="296"/>
      <c r="MUU1147" s="296"/>
      <c r="MUV1147" s="296"/>
      <c r="MUW1147" s="296"/>
      <c r="MUX1147" s="296"/>
      <c r="MUY1147" s="296"/>
      <c r="MUZ1147" s="296"/>
      <c r="MVA1147" s="296"/>
      <c r="MVB1147" s="296"/>
      <c r="MVC1147" s="296"/>
      <c r="MVD1147" s="296"/>
      <c r="MVE1147" s="296"/>
      <c r="MVF1147" s="296"/>
      <c r="MVG1147" s="296"/>
      <c r="MVH1147" s="296"/>
      <c r="MVI1147" s="296"/>
      <c r="MVJ1147" s="296"/>
      <c r="MVK1147" s="296"/>
      <c r="MVL1147" s="296"/>
      <c r="MVM1147" s="296"/>
      <c r="MVN1147" s="296"/>
      <c r="MVO1147" s="296"/>
      <c r="MVP1147" s="296"/>
      <c r="MVQ1147" s="296"/>
      <c r="MVR1147" s="296"/>
      <c r="MVS1147" s="296"/>
      <c r="MVT1147" s="296"/>
      <c r="MVU1147" s="296"/>
      <c r="MVV1147" s="296"/>
      <c r="MVW1147" s="296"/>
      <c r="MVX1147" s="296"/>
      <c r="MVY1147" s="296"/>
      <c r="MVZ1147" s="296"/>
      <c r="MWA1147" s="296"/>
      <c r="MWB1147" s="296"/>
      <c r="MWC1147" s="296"/>
      <c r="MWD1147" s="296"/>
      <c r="MWE1147" s="296"/>
      <c r="MWF1147" s="296"/>
      <c r="MWG1147" s="296"/>
      <c r="MWH1147" s="296"/>
      <c r="MWI1147" s="296"/>
      <c r="MWJ1147" s="296"/>
      <c r="MWK1147" s="296"/>
      <c r="MWL1147" s="296"/>
      <c r="MWM1147" s="296"/>
      <c r="MWN1147" s="296"/>
      <c r="MWO1147" s="296"/>
      <c r="MWP1147" s="296"/>
      <c r="MWQ1147" s="296"/>
      <c r="MWR1147" s="296"/>
      <c r="MWS1147" s="296"/>
      <c r="MWT1147" s="296"/>
      <c r="MWU1147" s="296"/>
      <c r="MWV1147" s="296"/>
      <c r="MWW1147" s="296"/>
      <c r="MWX1147" s="296"/>
      <c r="MWY1147" s="296"/>
      <c r="MWZ1147" s="296"/>
      <c r="MXA1147" s="296"/>
      <c r="MXB1147" s="296"/>
      <c r="MXC1147" s="296"/>
      <c r="MXD1147" s="296"/>
      <c r="MXE1147" s="296"/>
      <c r="MXF1147" s="296"/>
      <c r="MXG1147" s="296"/>
      <c r="MXH1147" s="296"/>
      <c r="MXI1147" s="296"/>
      <c r="MXJ1147" s="296"/>
      <c r="MXK1147" s="296"/>
      <c r="MXL1147" s="296"/>
      <c r="MXM1147" s="296"/>
      <c r="MXN1147" s="296"/>
      <c r="MXO1147" s="296"/>
      <c r="MXP1147" s="296"/>
      <c r="MXQ1147" s="296"/>
      <c r="MXR1147" s="296"/>
      <c r="MXS1147" s="296"/>
      <c r="MXT1147" s="296"/>
      <c r="MXU1147" s="296"/>
      <c r="MXV1147" s="296"/>
      <c r="MXW1147" s="296"/>
      <c r="MXX1147" s="296"/>
      <c r="MXY1147" s="296"/>
      <c r="MXZ1147" s="296"/>
      <c r="MYA1147" s="296"/>
      <c r="MYB1147" s="296"/>
      <c r="MYC1147" s="296"/>
      <c r="MYD1147" s="296"/>
      <c r="MYE1147" s="296"/>
      <c r="MYF1147" s="296"/>
      <c r="MYG1147" s="296"/>
      <c r="MYH1147" s="296"/>
      <c r="MYI1147" s="296"/>
      <c r="MYJ1147" s="296"/>
      <c r="MYK1147" s="296"/>
      <c r="MYL1147" s="296"/>
      <c r="MYM1147" s="296"/>
      <c r="MYN1147" s="296"/>
      <c r="MYO1147" s="296"/>
      <c r="MYP1147" s="296"/>
      <c r="MYQ1147" s="296"/>
      <c r="MYR1147" s="296"/>
      <c r="MYS1147" s="296"/>
      <c r="MYT1147" s="296"/>
      <c r="MYU1147" s="296"/>
      <c r="MYV1147" s="296"/>
      <c r="MYW1147" s="296"/>
      <c r="MYX1147" s="296"/>
      <c r="MYY1147" s="296"/>
      <c r="MYZ1147" s="296"/>
      <c r="MZA1147" s="296"/>
      <c r="MZB1147" s="296"/>
      <c r="MZC1147" s="296"/>
      <c r="MZD1147" s="296"/>
      <c r="MZE1147" s="296"/>
      <c r="MZF1147" s="296"/>
      <c r="MZG1147" s="296"/>
      <c r="MZH1147" s="296"/>
      <c r="MZI1147" s="296"/>
      <c r="MZJ1147" s="296"/>
      <c r="MZK1147" s="296"/>
      <c r="MZL1147" s="296"/>
      <c r="MZM1147" s="296"/>
      <c r="MZN1147" s="296"/>
      <c r="MZO1147" s="296"/>
      <c r="MZP1147" s="296"/>
      <c r="MZQ1147" s="296"/>
      <c r="MZR1147" s="296"/>
      <c r="MZS1147" s="296"/>
      <c r="MZT1147" s="296"/>
      <c r="MZU1147" s="296"/>
      <c r="MZV1147" s="296"/>
      <c r="MZW1147" s="296"/>
      <c r="MZX1147" s="296"/>
      <c r="MZY1147" s="296"/>
      <c r="MZZ1147" s="296"/>
      <c r="NAA1147" s="296"/>
      <c r="NAB1147" s="296"/>
      <c r="NAC1147" s="296"/>
      <c r="NAD1147" s="296"/>
      <c r="NAE1147" s="296"/>
      <c r="NAF1147" s="296"/>
      <c r="NAG1147" s="296"/>
      <c r="NAH1147" s="296"/>
      <c r="NAI1147" s="296"/>
      <c r="NAJ1147" s="296"/>
      <c r="NAK1147" s="296"/>
      <c r="NAL1147" s="296"/>
      <c r="NAM1147" s="296"/>
      <c r="NAN1147" s="296"/>
      <c r="NAO1147" s="296"/>
      <c r="NAP1147" s="296"/>
      <c r="NAQ1147" s="296"/>
      <c r="NAR1147" s="296"/>
      <c r="NAS1147" s="296"/>
      <c r="NAT1147" s="296"/>
      <c r="NAU1147" s="296"/>
      <c r="NAV1147" s="296"/>
      <c r="NAW1147" s="296"/>
      <c r="NAX1147" s="296"/>
      <c r="NAY1147" s="296"/>
      <c r="NAZ1147" s="296"/>
      <c r="NBA1147" s="296"/>
      <c r="NBB1147" s="296"/>
      <c r="NBC1147" s="296"/>
      <c r="NBD1147" s="296"/>
      <c r="NBE1147" s="296"/>
      <c r="NBF1147" s="296"/>
      <c r="NBG1147" s="296"/>
      <c r="NBH1147" s="296"/>
      <c r="NBI1147" s="296"/>
      <c r="NBJ1147" s="296"/>
      <c r="NBK1147" s="296"/>
      <c r="NBL1147" s="296"/>
      <c r="NBM1147" s="296"/>
      <c r="NBN1147" s="296"/>
      <c r="NBO1147" s="296"/>
      <c r="NBP1147" s="296"/>
      <c r="NBQ1147" s="296"/>
      <c r="NBR1147" s="296"/>
      <c r="NBS1147" s="296"/>
      <c r="NBT1147" s="296"/>
      <c r="NBU1147" s="296"/>
      <c r="NBV1147" s="296"/>
      <c r="NBW1147" s="296"/>
      <c r="NBX1147" s="296"/>
      <c r="NBY1147" s="296"/>
      <c r="NBZ1147" s="296"/>
      <c r="NCA1147" s="296"/>
      <c r="NCB1147" s="296"/>
      <c r="NCC1147" s="296"/>
      <c r="NCD1147" s="296"/>
      <c r="NCE1147" s="296"/>
      <c r="NCF1147" s="296"/>
      <c r="NCG1147" s="296"/>
      <c r="NCH1147" s="296"/>
      <c r="NCI1147" s="296"/>
      <c r="NCJ1147" s="296"/>
      <c r="NCK1147" s="296"/>
      <c r="NCL1147" s="296"/>
      <c r="NCM1147" s="296"/>
      <c r="NCN1147" s="296"/>
      <c r="NCO1147" s="296"/>
      <c r="NCP1147" s="296"/>
      <c r="NCQ1147" s="296"/>
      <c r="NCR1147" s="296"/>
      <c r="NCS1147" s="296"/>
      <c r="NCT1147" s="296"/>
      <c r="NCU1147" s="296"/>
      <c r="NCV1147" s="296"/>
      <c r="NCW1147" s="296"/>
      <c r="NCX1147" s="296"/>
      <c r="NCY1147" s="296"/>
      <c r="NCZ1147" s="296"/>
      <c r="NDA1147" s="296"/>
      <c r="NDB1147" s="296"/>
      <c r="NDC1147" s="296"/>
      <c r="NDD1147" s="296"/>
      <c r="NDE1147" s="296"/>
      <c r="NDF1147" s="296"/>
      <c r="NDG1147" s="296"/>
      <c r="NDH1147" s="296"/>
      <c r="NDI1147" s="296"/>
      <c r="NDJ1147" s="296"/>
      <c r="NDK1147" s="296"/>
      <c r="NDL1147" s="296"/>
      <c r="NDM1147" s="296"/>
      <c r="NDN1147" s="296"/>
      <c r="NDO1147" s="296"/>
      <c r="NDP1147" s="296"/>
      <c r="NDQ1147" s="296"/>
      <c r="NDR1147" s="296"/>
      <c r="NDS1147" s="296"/>
      <c r="NDT1147" s="296"/>
      <c r="NDU1147" s="296"/>
      <c r="NDV1147" s="296"/>
      <c r="NDW1147" s="296"/>
      <c r="NDX1147" s="296"/>
      <c r="NDY1147" s="296"/>
      <c r="NDZ1147" s="296"/>
      <c r="NEA1147" s="296"/>
      <c r="NEB1147" s="296"/>
      <c r="NEC1147" s="296"/>
      <c r="NED1147" s="296"/>
      <c r="NEE1147" s="296"/>
      <c r="NEF1147" s="296"/>
      <c r="NEG1147" s="296"/>
      <c r="NEH1147" s="296"/>
      <c r="NEI1147" s="296"/>
      <c r="NEJ1147" s="296"/>
      <c r="NEK1147" s="296"/>
      <c r="NEL1147" s="296"/>
      <c r="NEM1147" s="296"/>
      <c r="NEN1147" s="296"/>
      <c r="NEO1147" s="296"/>
      <c r="NEP1147" s="296"/>
      <c r="NEQ1147" s="296"/>
      <c r="NER1147" s="296"/>
      <c r="NES1147" s="296"/>
      <c r="NET1147" s="296"/>
      <c r="NEU1147" s="296"/>
      <c r="NEV1147" s="296"/>
      <c r="NEW1147" s="296"/>
      <c r="NEX1147" s="296"/>
      <c r="NEY1147" s="296"/>
      <c r="NEZ1147" s="296"/>
      <c r="NFA1147" s="296"/>
      <c r="NFB1147" s="296"/>
      <c r="NFC1147" s="296"/>
      <c r="NFD1147" s="296"/>
      <c r="NFE1147" s="296"/>
      <c r="NFF1147" s="296"/>
      <c r="NFG1147" s="296"/>
      <c r="NFH1147" s="296"/>
      <c r="NFI1147" s="296"/>
      <c r="NFJ1147" s="296"/>
      <c r="NFK1147" s="296"/>
      <c r="NFL1147" s="296"/>
      <c r="NFM1147" s="296"/>
      <c r="NFN1147" s="296"/>
      <c r="NFO1147" s="296"/>
      <c r="NFP1147" s="296"/>
      <c r="NFQ1147" s="296"/>
      <c r="NFR1147" s="296"/>
      <c r="NFS1147" s="296"/>
      <c r="NFT1147" s="296"/>
      <c r="NFU1147" s="296"/>
      <c r="NFV1147" s="296"/>
      <c r="NFW1147" s="296"/>
      <c r="NFX1147" s="296"/>
      <c r="NFY1147" s="296"/>
      <c r="NFZ1147" s="296"/>
      <c r="NGA1147" s="296"/>
      <c r="NGB1147" s="296"/>
      <c r="NGC1147" s="296"/>
      <c r="NGD1147" s="296"/>
      <c r="NGE1147" s="296"/>
      <c r="NGF1147" s="296"/>
      <c r="NGG1147" s="296"/>
      <c r="NGH1147" s="296"/>
      <c r="NGI1147" s="296"/>
      <c r="NGJ1147" s="296"/>
      <c r="NGK1147" s="296"/>
      <c r="NGL1147" s="296"/>
      <c r="NGM1147" s="296"/>
      <c r="NGN1147" s="296"/>
      <c r="NGO1147" s="296"/>
      <c r="NGP1147" s="296"/>
      <c r="NGQ1147" s="296"/>
      <c r="NGR1147" s="296"/>
      <c r="NGS1147" s="296"/>
      <c r="NGT1147" s="296"/>
      <c r="NGU1147" s="296"/>
      <c r="NGV1147" s="296"/>
      <c r="NGW1147" s="296"/>
      <c r="NGX1147" s="296"/>
      <c r="NGY1147" s="296"/>
      <c r="NGZ1147" s="296"/>
      <c r="NHA1147" s="296"/>
      <c r="NHB1147" s="296"/>
      <c r="NHC1147" s="296"/>
      <c r="NHD1147" s="296"/>
      <c r="NHE1147" s="296"/>
      <c r="NHF1147" s="296"/>
      <c r="NHG1147" s="296"/>
      <c r="NHH1147" s="296"/>
      <c r="NHI1147" s="296"/>
      <c r="NHJ1147" s="296"/>
      <c r="NHK1147" s="296"/>
      <c r="NHL1147" s="296"/>
      <c r="NHM1147" s="296"/>
      <c r="NHN1147" s="296"/>
      <c r="NHO1147" s="296"/>
      <c r="NHP1147" s="296"/>
      <c r="NHQ1147" s="296"/>
      <c r="NHR1147" s="296"/>
      <c r="NHS1147" s="296"/>
      <c r="NHT1147" s="296"/>
      <c r="NHU1147" s="296"/>
      <c r="NHV1147" s="296"/>
      <c r="NHW1147" s="296"/>
      <c r="NHX1147" s="296"/>
      <c r="NHY1147" s="296"/>
      <c r="NHZ1147" s="296"/>
      <c r="NIA1147" s="296"/>
      <c r="NIB1147" s="296"/>
      <c r="NIC1147" s="296"/>
      <c r="NID1147" s="296"/>
      <c r="NIE1147" s="296"/>
      <c r="NIF1147" s="296"/>
      <c r="NIG1147" s="296"/>
      <c r="NIH1147" s="296"/>
      <c r="NII1147" s="296"/>
      <c r="NIJ1147" s="296"/>
      <c r="NIK1147" s="296"/>
      <c r="NIL1147" s="296"/>
      <c r="NIM1147" s="296"/>
      <c r="NIN1147" s="296"/>
      <c r="NIO1147" s="296"/>
      <c r="NIP1147" s="296"/>
      <c r="NIQ1147" s="296"/>
      <c r="NIR1147" s="296"/>
      <c r="NIS1147" s="296"/>
      <c r="NIT1147" s="296"/>
      <c r="NIU1147" s="296"/>
      <c r="NIV1147" s="296"/>
      <c r="NIW1147" s="296"/>
      <c r="NIX1147" s="296"/>
      <c r="NIY1147" s="296"/>
      <c r="NIZ1147" s="296"/>
      <c r="NJA1147" s="296"/>
      <c r="NJB1147" s="296"/>
      <c r="NJC1147" s="296"/>
      <c r="NJD1147" s="296"/>
      <c r="NJE1147" s="296"/>
      <c r="NJF1147" s="296"/>
      <c r="NJG1147" s="296"/>
      <c r="NJH1147" s="296"/>
      <c r="NJI1147" s="296"/>
      <c r="NJJ1147" s="296"/>
      <c r="NJK1147" s="296"/>
      <c r="NJL1147" s="296"/>
      <c r="NJM1147" s="296"/>
      <c r="NJN1147" s="296"/>
      <c r="NJO1147" s="296"/>
      <c r="NJP1147" s="296"/>
      <c r="NJQ1147" s="296"/>
      <c r="NJR1147" s="296"/>
      <c r="NJS1147" s="296"/>
      <c r="NJT1147" s="296"/>
      <c r="NJU1147" s="296"/>
      <c r="NJV1147" s="296"/>
      <c r="NJW1147" s="296"/>
      <c r="NJX1147" s="296"/>
      <c r="NJY1147" s="296"/>
      <c r="NJZ1147" s="296"/>
      <c r="NKA1147" s="296"/>
      <c r="NKB1147" s="296"/>
      <c r="NKC1147" s="296"/>
      <c r="NKD1147" s="296"/>
      <c r="NKE1147" s="296"/>
      <c r="NKF1147" s="296"/>
      <c r="NKG1147" s="296"/>
      <c r="NKH1147" s="296"/>
      <c r="NKI1147" s="296"/>
      <c r="NKJ1147" s="296"/>
      <c r="NKK1147" s="296"/>
      <c r="NKL1147" s="296"/>
      <c r="NKM1147" s="296"/>
      <c r="NKN1147" s="296"/>
      <c r="NKO1147" s="296"/>
      <c r="NKP1147" s="296"/>
      <c r="NKQ1147" s="296"/>
      <c r="NKR1147" s="296"/>
      <c r="NKS1147" s="296"/>
      <c r="NKT1147" s="296"/>
      <c r="NKU1147" s="296"/>
      <c r="NKV1147" s="296"/>
      <c r="NKW1147" s="296"/>
      <c r="NKX1147" s="296"/>
      <c r="NKY1147" s="296"/>
      <c r="NKZ1147" s="296"/>
      <c r="NLA1147" s="296"/>
      <c r="NLB1147" s="296"/>
      <c r="NLC1147" s="296"/>
      <c r="NLD1147" s="296"/>
      <c r="NLE1147" s="296"/>
      <c r="NLF1147" s="296"/>
      <c r="NLG1147" s="296"/>
      <c r="NLH1147" s="296"/>
      <c r="NLI1147" s="296"/>
      <c r="NLJ1147" s="296"/>
      <c r="NLK1147" s="296"/>
      <c r="NLL1147" s="296"/>
      <c r="NLM1147" s="296"/>
      <c r="NLN1147" s="296"/>
      <c r="NLO1147" s="296"/>
      <c r="NLP1147" s="296"/>
      <c r="NLQ1147" s="296"/>
      <c r="NLR1147" s="296"/>
      <c r="NLS1147" s="296"/>
      <c r="NLT1147" s="296"/>
      <c r="NLU1147" s="296"/>
      <c r="NLV1147" s="296"/>
      <c r="NLW1147" s="296"/>
      <c r="NLX1147" s="296"/>
      <c r="NLY1147" s="296"/>
      <c r="NLZ1147" s="296"/>
      <c r="NMA1147" s="296"/>
      <c r="NMB1147" s="296"/>
      <c r="NMC1147" s="296"/>
      <c r="NMD1147" s="296"/>
      <c r="NME1147" s="296"/>
      <c r="NMF1147" s="296"/>
      <c r="NMG1147" s="296"/>
      <c r="NMH1147" s="296"/>
      <c r="NMI1147" s="296"/>
      <c r="NMJ1147" s="296"/>
      <c r="NMK1147" s="296"/>
      <c r="NML1147" s="296"/>
      <c r="NMM1147" s="296"/>
      <c r="NMN1147" s="296"/>
      <c r="NMO1147" s="296"/>
      <c r="NMP1147" s="296"/>
      <c r="NMQ1147" s="296"/>
      <c r="NMR1147" s="296"/>
      <c r="NMS1147" s="296"/>
      <c r="NMT1147" s="296"/>
      <c r="NMU1147" s="296"/>
      <c r="NMV1147" s="296"/>
      <c r="NMW1147" s="296"/>
      <c r="NMX1147" s="296"/>
      <c r="NMY1147" s="296"/>
      <c r="NMZ1147" s="296"/>
      <c r="NNA1147" s="296"/>
      <c r="NNB1147" s="296"/>
      <c r="NNC1147" s="296"/>
      <c r="NND1147" s="296"/>
      <c r="NNE1147" s="296"/>
      <c r="NNF1147" s="296"/>
      <c r="NNG1147" s="296"/>
      <c r="NNH1147" s="296"/>
      <c r="NNI1147" s="296"/>
      <c r="NNJ1147" s="296"/>
      <c r="NNK1147" s="296"/>
      <c r="NNL1147" s="296"/>
      <c r="NNM1147" s="296"/>
      <c r="NNN1147" s="296"/>
      <c r="NNO1147" s="296"/>
      <c r="NNP1147" s="296"/>
      <c r="NNQ1147" s="296"/>
      <c r="NNR1147" s="296"/>
      <c r="NNS1147" s="296"/>
      <c r="NNT1147" s="296"/>
      <c r="NNU1147" s="296"/>
      <c r="NNV1147" s="296"/>
      <c r="NNW1147" s="296"/>
      <c r="NNX1147" s="296"/>
      <c r="NNY1147" s="296"/>
      <c r="NNZ1147" s="296"/>
      <c r="NOA1147" s="296"/>
      <c r="NOB1147" s="296"/>
      <c r="NOC1147" s="296"/>
      <c r="NOD1147" s="296"/>
      <c r="NOE1147" s="296"/>
      <c r="NOF1147" s="296"/>
      <c r="NOG1147" s="296"/>
      <c r="NOH1147" s="296"/>
      <c r="NOI1147" s="296"/>
      <c r="NOJ1147" s="296"/>
      <c r="NOK1147" s="296"/>
      <c r="NOL1147" s="296"/>
      <c r="NOM1147" s="296"/>
      <c r="NON1147" s="296"/>
      <c r="NOO1147" s="296"/>
      <c r="NOP1147" s="296"/>
      <c r="NOQ1147" s="296"/>
      <c r="NOR1147" s="296"/>
      <c r="NOS1147" s="296"/>
      <c r="NOT1147" s="296"/>
      <c r="NOU1147" s="296"/>
      <c r="NOV1147" s="296"/>
      <c r="NOW1147" s="296"/>
      <c r="NOX1147" s="296"/>
      <c r="NOY1147" s="296"/>
      <c r="NOZ1147" s="296"/>
      <c r="NPA1147" s="296"/>
      <c r="NPB1147" s="296"/>
      <c r="NPC1147" s="296"/>
      <c r="NPD1147" s="296"/>
      <c r="NPE1147" s="296"/>
      <c r="NPF1147" s="296"/>
      <c r="NPG1147" s="296"/>
      <c r="NPH1147" s="296"/>
      <c r="NPI1147" s="296"/>
      <c r="NPJ1147" s="296"/>
      <c r="NPK1147" s="296"/>
      <c r="NPL1147" s="296"/>
      <c r="NPM1147" s="296"/>
      <c r="NPN1147" s="296"/>
      <c r="NPO1147" s="296"/>
      <c r="NPP1147" s="296"/>
      <c r="NPQ1147" s="296"/>
      <c r="NPR1147" s="296"/>
      <c r="NPS1147" s="296"/>
      <c r="NPT1147" s="296"/>
      <c r="NPU1147" s="296"/>
      <c r="NPV1147" s="296"/>
      <c r="NPW1147" s="296"/>
      <c r="NPX1147" s="296"/>
      <c r="NPY1147" s="296"/>
      <c r="NPZ1147" s="296"/>
      <c r="NQA1147" s="296"/>
      <c r="NQB1147" s="296"/>
      <c r="NQC1147" s="296"/>
      <c r="NQD1147" s="296"/>
      <c r="NQE1147" s="296"/>
      <c r="NQF1147" s="296"/>
      <c r="NQG1147" s="296"/>
      <c r="NQH1147" s="296"/>
      <c r="NQI1147" s="296"/>
      <c r="NQJ1147" s="296"/>
      <c r="NQK1147" s="296"/>
      <c r="NQL1147" s="296"/>
      <c r="NQM1147" s="296"/>
      <c r="NQN1147" s="296"/>
      <c r="NQO1147" s="296"/>
      <c r="NQP1147" s="296"/>
      <c r="NQQ1147" s="296"/>
      <c r="NQR1147" s="296"/>
      <c r="NQS1147" s="296"/>
      <c r="NQT1147" s="296"/>
      <c r="NQU1147" s="296"/>
      <c r="NQV1147" s="296"/>
      <c r="NQW1147" s="296"/>
      <c r="NQX1147" s="296"/>
      <c r="NQY1147" s="296"/>
      <c r="NQZ1147" s="296"/>
      <c r="NRA1147" s="296"/>
      <c r="NRB1147" s="296"/>
      <c r="NRC1147" s="296"/>
      <c r="NRD1147" s="296"/>
      <c r="NRE1147" s="296"/>
      <c r="NRF1147" s="296"/>
      <c r="NRG1147" s="296"/>
      <c r="NRH1147" s="296"/>
      <c r="NRI1147" s="296"/>
      <c r="NRJ1147" s="296"/>
      <c r="NRK1147" s="296"/>
      <c r="NRL1147" s="296"/>
      <c r="NRM1147" s="296"/>
      <c r="NRN1147" s="296"/>
      <c r="NRO1147" s="296"/>
      <c r="NRP1147" s="296"/>
      <c r="NRQ1147" s="296"/>
      <c r="NRR1147" s="296"/>
      <c r="NRS1147" s="296"/>
      <c r="NRT1147" s="296"/>
      <c r="NRU1147" s="296"/>
      <c r="NRV1147" s="296"/>
      <c r="NRW1147" s="296"/>
      <c r="NRX1147" s="296"/>
      <c r="NRY1147" s="296"/>
      <c r="NRZ1147" s="296"/>
      <c r="NSA1147" s="296"/>
      <c r="NSB1147" s="296"/>
      <c r="NSC1147" s="296"/>
      <c r="NSD1147" s="296"/>
      <c r="NSE1147" s="296"/>
      <c r="NSF1147" s="296"/>
      <c r="NSG1147" s="296"/>
      <c r="NSH1147" s="296"/>
      <c r="NSI1147" s="296"/>
      <c r="NSJ1147" s="296"/>
      <c r="NSK1147" s="296"/>
      <c r="NSL1147" s="296"/>
      <c r="NSM1147" s="296"/>
      <c r="NSN1147" s="296"/>
      <c r="NSO1147" s="296"/>
      <c r="NSP1147" s="296"/>
      <c r="NSQ1147" s="296"/>
      <c r="NSR1147" s="296"/>
      <c r="NSS1147" s="296"/>
      <c r="NST1147" s="296"/>
      <c r="NSU1147" s="296"/>
      <c r="NSV1147" s="296"/>
      <c r="NSW1147" s="296"/>
      <c r="NSX1147" s="296"/>
      <c r="NSY1147" s="296"/>
      <c r="NSZ1147" s="296"/>
      <c r="NTA1147" s="296"/>
      <c r="NTB1147" s="296"/>
      <c r="NTC1147" s="296"/>
      <c r="NTD1147" s="296"/>
      <c r="NTE1147" s="296"/>
      <c r="NTF1147" s="296"/>
      <c r="NTG1147" s="296"/>
      <c r="NTH1147" s="296"/>
      <c r="NTI1147" s="296"/>
      <c r="NTJ1147" s="296"/>
      <c r="NTK1147" s="296"/>
      <c r="NTL1147" s="296"/>
      <c r="NTM1147" s="296"/>
      <c r="NTN1147" s="296"/>
      <c r="NTO1147" s="296"/>
      <c r="NTP1147" s="296"/>
      <c r="NTQ1147" s="296"/>
      <c r="NTR1147" s="296"/>
      <c r="NTS1147" s="296"/>
      <c r="NTT1147" s="296"/>
      <c r="NTU1147" s="296"/>
      <c r="NTV1147" s="296"/>
      <c r="NTW1147" s="296"/>
      <c r="NTX1147" s="296"/>
      <c r="NTY1147" s="296"/>
      <c r="NTZ1147" s="296"/>
      <c r="NUA1147" s="296"/>
      <c r="NUB1147" s="296"/>
      <c r="NUC1147" s="296"/>
      <c r="NUD1147" s="296"/>
      <c r="NUE1147" s="296"/>
      <c r="NUF1147" s="296"/>
      <c r="NUG1147" s="296"/>
      <c r="NUH1147" s="296"/>
      <c r="NUI1147" s="296"/>
      <c r="NUJ1147" s="296"/>
      <c r="NUK1147" s="296"/>
      <c r="NUL1147" s="296"/>
      <c r="NUM1147" s="296"/>
      <c r="NUN1147" s="296"/>
      <c r="NUO1147" s="296"/>
      <c r="NUP1147" s="296"/>
      <c r="NUQ1147" s="296"/>
      <c r="NUR1147" s="296"/>
      <c r="NUS1147" s="296"/>
      <c r="NUT1147" s="296"/>
      <c r="NUU1147" s="296"/>
      <c r="NUV1147" s="296"/>
      <c r="NUW1147" s="296"/>
      <c r="NUX1147" s="296"/>
      <c r="NUY1147" s="296"/>
      <c r="NUZ1147" s="296"/>
      <c r="NVA1147" s="296"/>
      <c r="NVB1147" s="296"/>
      <c r="NVC1147" s="296"/>
      <c r="NVD1147" s="296"/>
      <c r="NVE1147" s="296"/>
      <c r="NVF1147" s="296"/>
      <c r="NVG1147" s="296"/>
      <c r="NVH1147" s="296"/>
      <c r="NVI1147" s="296"/>
      <c r="NVJ1147" s="296"/>
      <c r="NVK1147" s="296"/>
      <c r="NVL1147" s="296"/>
      <c r="NVM1147" s="296"/>
      <c r="NVN1147" s="296"/>
      <c r="NVO1147" s="296"/>
      <c r="NVP1147" s="296"/>
      <c r="NVQ1147" s="296"/>
      <c r="NVR1147" s="296"/>
      <c r="NVS1147" s="296"/>
      <c r="NVT1147" s="296"/>
      <c r="NVU1147" s="296"/>
      <c r="NVV1147" s="296"/>
      <c r="NVW1147" s="296"/>
      <c r="NVX1147" s="296"/>
      <c r="NVY1147" s="296"/>
      <c r="NVZ1147" s="296"/>
      <c r="NWA1147" s="296"/>
      <c r="NWB1147" s="296"/>
      <c r="NWC1147" s="296"/>
      <c r="NWD1147" s="296"/>
      <c r="NWE1147" s="296"/>
      <c r="NWF1147" s="296"/>
      <c r="NWG1147" s="296"/>
      <c r="NWH1147" s="296"/>
      <c r="NWI1147" s="296"/>
      <c r="NWJ1147" s="296"/>
      <c r="NWK1147" s="296"/>
      <c r="NWL1147" s="296"/>
      <c r="NWM1147" s="296"/>
      <c r="NWN1147" s="296"/>
      <c r="NWO1147" s="296"/>
      <c r="NWP1147" s="296"/>
      <c r="NWQ1147" s="296"/>
      <c r="NWR1147" s="296"/>
      <c r="NWS1147" s="296"/>
      <c r="NWT1147" s="296"/>
      <c r="NWU1147" s="296"/>
      <c r="NWV1147" s="296"/>
      <c r="NWW1147" s="296"/>
      <c r="NWX1147" s="296"/>
      <c r="NWY1147" s="296"/>
      <c r="NWZ1147" s="296"/>
      <c r="NXA1147" s="296"/>
      <c r="NXB1147" s="296"/>
      <c r="NXC1147" s="296"/>
      <c r="NXD1147" s="296"/>
      <c r="NXE1147" s="296"/>
      <c r="NXF1147" s="296"/>
      <c r="NXG1147" s="296"/>
      <c r="NXH1147" s="296"/>
      <c r="NXI1147" s="296"/>
      <c r="NXJ1147" s="296"/>
      <c r="NXK1147" s="296"/>
      <c r="NXL1147" s="296"/>
      <c r="NXM1147" s="296"/>
      <c r="NXN1147" s="296"/>
      <c r="NXO1147" s="296"/>
      <c r="NXP1147" s="296"/>
      <c r="NXQ1147" s="296"/>
      <c r="NXR1147" s="296"/>
      <c r="NXS1147" s="296"/>
      <c r="NXT1147" s="296"/>
      <c r="NXU1147" s="296"/>
      <c r="NXV1147" s="296"/>
      <c r="NXW1147" s="296"/>
      <c r="NXX1147" s="296"/>
      <c r="NXY1147" s="296"/>
      <c r="NXZ1147" s="296"/>
      <c r="NYA1147" s="296"/>
      <c r="NYB1147" s="296"/>
      <c r="NYC1147" s="296"/>
      <c r="NYD1147" s="296"/>
      <c r="NYE1147" s="296"/>
      <c r="NYF1147" s="296"/>
      <c r="NYG1147" s="296"/>
      <c r="NYH1147" s="296"/>
      <c r="NYI1147" s="296"/>
      <c r="NYJ1147" s="296"/>
      <c r="NYK1147" s="296"/>
      <c r="NYL1147" s="296"/>
      <c r="NYM1147" s="296"/>
      <c r="NYN1147" s="296"/>
      <c r="NYO1147" s="296"/>
      <c r="NYP1147" s="296"/>
      <c r="NYQ1147" s="296"/>
      <c r="NYR1147" s="296"/>
      <c r="NYS1147" s="296"/>
      <c r="NYT1147" s="296"/>
      <c r="NYU1147" s="296"/>
      <c r="NYV1147" s="296"/>
      <c r="NYW1147" s="296"/>
      <c r="NYX1147" s="296"/>
      <c r="NYY1147" s="296"/>
      <c r="NYZ1147" s="296"/>
      <c r="NZA1147" s="296"/>
      <c r="NZB1147" s="296"/>
      <c r="NZC1147" s="296"/>
      <c r="NZD1147" s="296"/>
      <c r="NZE1147" s="296"/>
      <c r="NZF1147" s="296"/>
      <c r="NZG1147" s="296"/>
      <c r="NZH1147" s="296"/>
      <c r="NZI1147" s="296"/>
      <c r="NZJ1147" s="296"/>
      <c r="NZK1147" s="296"/>
      <c r="NZL1147" s="296"/>
      <c r="NZM1147" s="296"/>
      <c r="NZN1147" s="296"/>
      <c r="NZO1147" s="296"/>
      <c r="NZP1147" s="296"/>
      <c r="NZQ1147" s="296"/>
      <c r="NZR1147" s="296"/>
      <c r="NZS1147" s="296"/>
      <c r="NZT1147" s="296"/>
      <c r="NZU1147" s="296"/>
      <c r="NZV1147" s="296"/>
      <c r="NZW1147" s="296"/>
      <c r="NZX1147" s="296"/>
      <c r="NZY1147" s="296"/>
      <c r="NZZ1147" s="296"/>
      <c r="OAA1147" s="296"/>
      <c r="OAB1147" s="296"/>
      <c r="OAC1147" s="296"/>
      <c r="OAD1147" s="296"/>
      <c r="OAE1147" s="296"/>
      <c r="OAF1147" s="296"/>
      <c r="OAG1147" s="296"/>
      <c r="OAH1147" s="296"/>
      <c r="OAI1147" s="296"/>
      <c r="OAJ1147" s="296"/>
      <c r="OAK1147" s="296"/>
      <c r="OAL1147" s="296"/>
      <c r="OAM1147" s="296"/>
      <c r="OAN1147" s="296"/>
      <c r="OAO1147" s="296"/>
      <c r="OAP1147" s="296"/>
      <c r="OAQ1147" s="296"/>
      <c r="OAR1147" s="296"/>
      <c r="OAS1147" s="296"/>
      <c r="OAT1147" s="296"/>
      <c r="OAU1147" s="296"/>
      <c r="OAV1147" s="296"/>
      <c r="OAW1147" s="296"/>
      <c r="OAX1147" s="296"/>
      <c r="OAY1147" s="296"/>
      <c r="OAZ1147" s="296"/>
      <c r="OBA1147" s="296"/>
      <c r="OBB1147" s="296"/>
      <c r="OBC1147" s="296"/>
      <c r="OBD1147" s="296"/>
      <c r="OBE1147" s="296"/>
      <c r="OBF1147" s="296"/>
      <c r="OBG1147" s="296"/>
      <c r="OBH1147" s="296"/>
      <c r="OBI1147" s="296"/>
      <c r="OBJ1147" s="296"/>
      <c r="OBK1147" s="296"/>
      <c r="OBL1147" s="296"/>
      <c r="OBM1147" s="296"/>
      <c r="OBN1147" s="296"/>
      <c r="OBO1147" s="296"/>
      <c r="OBP1147" s="296"/>
      <c r="OBQ1147" s="296"/>
      <c r="OBR1147" s="296"/>
      <c r="OBS1147" s="296"/>
      <c r="OBT1147" s="296"/>
      <c r="OBU1147" s="296"/>
      <c r="OBV1147" s="296"/>
      <c r="OBW1147" s="296"/>
      <c r="OBX1147" s="296"/>
      <c r="OBY1147" s="296"/>
      <c r="OBZ1147" s="296"/>
      <c r="OCA1147" s="296"/>
      <c r="OCB1147" s="296"/>
      <c r="OCC1147" s="296"/>
      <c r="OCD1147" s="296"/>
      <c r="OCE1147" s="296"/>
      <c r="OCF1147" s="296"/>
      <c r="OCG1147" s="296"/>
      <c r="OCH1147" s="296"/>
      <c r="OCI1147" s="296"/>
      <c r="OCJ1147" s="296"/>
      <c r="OCK1147" s="296"/>
      <c r="OCL1147" s="296"/>
      <c r="OCM1147" s="296"/>
      <c r="OCN1147" s="296"/>
      <c r="OCO1147" s="296"/>
      <c r="OCP1147" s="296"/>
      <c r="OCQ1147" s="296"/>
      <c r="OCR1147" s="296"/>
      <c r="OCS1147" s="296"/>
      <c r="OCT1147" s="296"/>
      <c r="OCU1147" s="296"/>
      <c r="OCV1147" s="296"/>
      <c r="OCW1147" s="296"/>
      <c r="OCX1147" s="296"/>
      <c r="OCY1147" s="296"/>
      <c r="OCZ1147" s="296"/>
      <c r="ODA1147" s="296"/>
      <c r="ODB1147" s="296"/>
      <c r="ODC1147" s="296"/>
      <c r="ODD1147" s="296"/>
      <c r="ODE1147" s="296"/>
      <c r="ODF1147" s="296"/>
      <c r="ODG1147" s="296"/>
      <c r="ODH1147" s="296"/>
      <c r="ODI1147" s="296"/>
      <c r="ODJ1147" s="296"/>
      <c r="ODK1147" s="296"/>
      <c r="ODL1147" s="296"/>
      <c r="ODM1147" s="296"/>
      <c r="ODN1147" s="296"/>
      <c r="ODO1147" s="296"/>
      <c r="ODP1147" s="296"/>
      <c r="ODQ1147" s="296"/>
      <c r="ODR1147" s="296"/>
      <c r="ODS1147" s="296"/>
      <c r="ODT1147" s="296"/>
      <c r="ODU1147" s="296"/>
      <c r="ODV1147" s="296"/>
      <c r="ODW1147" s="296"/>
      <c r="ODX1147" s="296"/>
      <c r="ODY1147" s="296"/>
      <c r="ODZ1147" s="296"/>
      <c r="OEA1147" s="296"/>
      <c r="OEB1147" s="296"/>
      <c r="OEC1147" s="296"/>
      <c r="OED1147" s="296"/>
      <c r="OEE1147" s="296"/>
      <c r="OEF1147" s="296"/>
      <c r="OEG1147" s="296"/>
      <c r="OEH1147" s="296"/>
      <c r="OEI1147" s="296"/>
      <c r="OEJ1147" s="296"/>
      <c r="OEK1147" s="296"/>
      <c r="OEL1147" s="296"/>
      <c r="OEM1147" s="296"/>
      <c r="OEN1147" s="296"/>
      <c r="OEO1147" s="296"/>
      <c r="OEP1147" s="296"/>
      <c r="OEQ1147" s="296"/>
      <c r="OER1147" s="296"/>
      <c r="OES1147" s="296"/>
      <c r="OET1147" s="296"/>
      <c r="OEU1147" s="296"/>
      <c r="OEV1147" s="296"/>
      <c r="OEW1147" s="296"/>
      <c r="OEX1147" s="296"/>
      <c r="OEY1147" s="296"/>
      <c r="OEZ1147" s="296"/>
      <c r="OFA1147" s="296"/>
      <c r="OFB1147" s="296"/>
      <c r="OFC1147" s="296"/>
      <c r="OFD1147" s="296"/>
      <c r="OFE1147" s="296"/>
      <c r="OFF1147" s="296"/>
      <c r="OFG1147" s="296"/>
      <c r="OFH1147" s="296"/>
      <c r="OFI1147" s="296"/>
      <c r="OFJ1147" s="296"/>
      <c r="OFK1147" s="296"/>
      <c r="OFL1147" s="296"/>
      <c r="OFM1147" s="296"/>
      <c r="OFN1147" s="296"/>
      <c r="OFO1147" s="296"/>
      <c r="OFP1147" s="296"/>
      <c r="OFQ1147" s="296"/>
      <c r="OFR1147" s="296"/>
      <c r="OFS1147" s="296"/>
      <c r="OFT1147" s="296"/>
      <c r="OFU1147" s="296"/>
      <c r="OFV1147" s="296"/>
      <c r="OFW1147" s="296"/>
      <c r="OFX1147" s="296"/>
      <c r="OFY1147" s="296"/>
      <c r="OFZ1147" s="296"/>
      <c r="OGA1147" s="296"/>
      <c r="OGB1147" s="296"/>
      <c r="OGC1147" s="296"/>
      <c r="OGD1147" s="296"/>
      <c r="OGE1147" s="296"/>
      <c r="OGF1147" s="296"/>
      <c r="OGG1147" s="296"/>
      <c r="OGH1147" s="296"/>
      <c r="OGI1147" s="296"/>
      <c r="OGJ1147" s="296"/>
      <c r="OGK1147" s="296"/>
      <c r="OGL1147" s="296"/>
      <c r="OGM1147" s="296"/>
      <c r="OGN1147" s="296"/>
      <c r="OGO1147" s="296"/>
      <c r="OGP1147" s="296"/>
      <c r="OGQ1147" s="296"/>
      <c r="OGR1147" s="296"/>
      <c r="OGS1147" s="296"/>
      <c r="OGT1147" s="296"/>
      <c r="OGU1147" s="296"/>
      <c r="OGV1147" s="296"/>
      <c r="OGW1147" s="296"/>
      <c r="OGX1147" s="296"/>
      <c r="OGY1147" s="296"/>
      <c r="OGZ1147" s="296"/>
      <c r="OHA1147" s="296"/>
      <c r="OHB1147" s="296"/>
      <c r="OHC1147" s="296"/>
      <c r="OHD1147" s="296"/>
      <c r="OHE1147" s="296"/>
      <c r="OHF1147" s="296"/>
      <c r="OHG1147" s="296"/>
      <c r="OHH1147" s="296"/>
      <c r="OHI1147" s="296"/>
      <c r="OHJ1147" s="296"/>
      <c r="OHK1147" s="296"/>
      <c r="OHL1147" s="296"/>
      <c r="OHM1147" s="296"/>
      <c r="OHN1147" s="296"/>
      <c r="OHO1147" s="296"/>
      <c r="OHP1147" s="296"/>
      <c r="OHQ1147" s="296"/>
      <c r="OHR1147" s="296"/>
      <c r="OHS1147" s="296"/>
      <c r="OHT1147" s="296"/>
      <c r="OHU1147" s="296"/>
      <c r="OHV1147" s="296"/>
      <c r="OHW1147" s="296"/>
      <c r="OHX1147" s="296"/>
      <c r="OHY1147" s="296"/>
      <c r="OHZ1147" s="296"/>
      <c r="OIA1147" s="296"/>
      <c r="OIB1147" s="296"/>
      <c r="OIC1147" s="296"/>
      <c r="OID1147" s="296"/>
      <c r="OIE1147" s="296"/>
      <c r="OIF1147" s="296"/>
      <c r="OIG1147" s="296"/>
      <c r="OIH1147" s="296"/>
      <c r="OII1147" s="296"/>
      <c r="OIJ1147" s="296"/>
      <c r="OIK1147" s="296"/>
      <c r="OIL1147" s="296"/>
      <c r="OIM1147" s="296"/>
      <c r="OIN1147" s="296"/>
      <c r="OIO1147" s="296"/>
      <c r="OIP1147" s="296"/>
      <c r="OIQ1147" s="296"/>
      <c r="OIR1147" s="296"/>
      <c r="OIS1147" s="296"/>
      <c r="OIT1147" s="296"/>
      <c r="OIU1147" s="296"/>
      <c r="OIV1147" s="296"/>
      <c r="OIW1147" s="296"/>
      <c r="OIX1147" s="296"/>
      <c r="OIY1147" s="296"/>
      <c r="OIZ1147" s="296"/>
      <c r="OJA1147" s="296"/>
      <c r="OJB1147" s="296"/>
      <c r="OJC1147" s="296"/>
      <c r="OJD1147" s="296"/>
      <c r="OJE1147" s="296"/>
      <c r="OJF1147" s="296"/>
      <c r="OJG1147" s="296"/>
      <c r="OJH1147" s="296"/>
      <c r="OJI1147" s="296"/>
      <c r="OJJ1147" s="296"/>
      <c r="OJK1147" s="296"/>
      <c r="OJL1147" s="296"/>
      <c r="OJM1147" s="296"/>
      <c r="OJN1147" s="296"/>
      <c r="OJO1147" s="296"/>
      <c r="OJP1147" s="296"/>
      <c r="OJQ1147" s="296"/>
      <c r="OJR1147" s="296"/>
      <c r="OJS1147" s="296"/>
      <c r="OJT1147" s="296"/>
      <c r="OJU1147" s="296"/>
      <c r="OJV1147" s="296"/>
      <c r="OJW1147" s="296"/>
      <c r="OJX1147" s="296"/>
      <c r="OJY1147" s="296"/>
      <c r="OJZ1147" s="296"/>
      <c r="OKA1147" s="296"/>
      <c r="OKB1147" s="296"/>
      <c r="OKC1147" s="296"/>
      <c r="OKD1147" s="296"/>
      <c r="OKE1147" s="296"/>
      <c r="OKF1147" s="296"/>
      <c r="OKG1147" s="296"/>
      <c r="OKH1147" s="296"/>
      <c r="OKI1147" s="296"/>
      <c r="OKJ1147" s="296"/>
      <c r="OKK1147" s="296"/>
      <c r="OKL1147" s="296"/>
      <c r="OKM1147" s="296"/>
      <c r="OKN1147" s="296"/>
      <c r="OKO1147" s="296"/>
      <c r="OKP1147" s="296"/>
      <c r="OKQ1147" s="296"/>
      <c r="OKR1147" s="296"/>
      <c r="OKS1147" s="296"/>
      <c r="OKT1147" s="296"/>
      <c r="OKU1147" s="296"/>
      <c r="OKV1147" s="296"/>
      <c r="OKW1147" s="296"/>
      <c r="OKX1147" s="296"/>
      <c r="OKY1147" s="296"/>
      <c r="OKZ1147" s="296"/>
      <c r="OLA1147" s="296"/>
      <c r="OLB1147" s="296"/>
      <c r="OLC1147" s="296"/>
      <c r="OLD1147" s="296"/>
      <c r="OLE1147" s="296"/>
      <c r="OLF1147" s="296"/>
      <c r="OLG1147" s="296"/>
      <c r="OLH1147" s="296"/>
      <c r="OLI1147" s="296"/>
      <c r="OLJ1147" s="296"/>
      <c r="OLK1147" s="296"/>
      <c r="OLL1147" s="296"/>
      <c r="OLM1147" s="296"/>
      <c r="OLN1147" s="296"/>
      <c r="OLO1147" s="296"/>
      <c r="OLP1147" s="296"/>
      <c r="OLQ1147" s="296"/>
      <c r="OLR1147" s="296"/>
      <c r="OLS1147" s="296"/>
      <c r="OLT1147" s="296"/>
      <c r="OLU1147" s="296"/>
      <c r="OLV1147" s="296"/>
      <c r="OLW1147" s="296"/>
      <c r="OLX1147" s="296"/>
      <c r="OLY1147" s="296"/>
      <c r="OLZ1147" s="296"/>
      <c r="OMA1147" s="296"/>
      <c r="OMB1147" s="296"/>
      <c r="OMC1147" s="296"/>
      <c r="OMD1147" s="296"/>
      <c r="OME1147" s="296"/>
      <c r="OMF1147" s="296"/>
      <c r="OMG1147" s="296"/>
      <c r="OMH1147" s="296"/>
      <c r="OMI1147" s="296"/>
      <c r="OMJ1147" s="296"/>
      <c r="OMK1147" s="296"/>
      <c r="OML1147" s="296"/>
      <c r="OMM1147" s="296"/>
      <c r="OMN1147" s="296"/>
      <c r="OMO1147" s="296"/>
      <c r="OMP1147" s="296"/>
      <c r="OMQ1147" s="296"/>
      <c r="OMR1147" s="296"/>
      <c r="OMS1147" s="296"/>
      <c r="OMT1147" s="296"/>
      <c r="OMU1147" s="296"/>
      <c r="OMV1147" s="296"/>
      <c r="OMW1147" s="296"/>
      <c r="OMX1147" s="296"/>
      <c r="OMY1147" s="296"/>
      <c r="OMZ1147" s="296"/>
      <c r="ONA1147" s="296"/>
      <c r="ONB1147" s="296"/>
      <c r="ONC1147" s="296"/>
      <c r="OND1147" s="296"/>
      <c r="ONE1147" s="296"/>
      <c r="ONF1147" s="296"/>
      <c r="ONG1147" s="296"/>
      <c r="ONH1147" s="296"/>
      <c r="ONI1147" s="296"/>
      <c r="ONJ1147" s="296"/>
      <c r="ONK1147" s="296"/>
      <c r="ONL1147" s="296"/>
      <c r="ONM1147" s="296"/>
      <c r="ONN1147" s="296"/>
      <c r="ONO1147" s="296"/>
      <c r="ONP1147" s="296"/>
      <c r="ONQ1147" s="296"/>
      <c r="ONR1147" s="296"/>
      <c r="ONS1147" s="296"/>
      <c r="ONT1147" s="296"/>
      <c r="ONU1147" s="296"/>
      <c r="ONV1147" s="296"/>
      <c r="ONW1147" s="296"/>
      <c r="ONX1147" s="296"/>
      <c r="ONY1147" s="296"/>
      <c r="ONZ1147" s="296"/>
      <c r="OOA1147" s="296"/>
      <c r="OOB1147" s="296"/>
      <c r="OOC1147" s="296"/>
      <c r="OOD1147" s="296"/>
      <c r="OOE1147" s="296"/>
      <c r="OOF1147" s="296"/>
      <c r="OOG1147" s="296"/>
      <c r="OOH1147" s="296"/>
      <c r="OOI1147" s="296"/>
      <c r="OOJ1147" s="296"/>
      <c r="OOK1147" s="296"/>
      <c r="OOL1147" s="296"/>
      <c r="OOM1147" s="296"/>
      <c r="OON1147" s="296"/>
      <c r="OOO1147" s="296"/>
      <c r="OOP1147" s="296"/>
      <c r="OOQ1147" s="296"/>
      <c r="OOR1147" s="296"/>
      <c r="OOS1147" s="296"/>
      <c r="OOT1147" s="296"/>
      <c r="OOU1147" s="296"/>
      <c r="OOV1147" s="296"/>
      <c r="OOW1147" s="296"/>
      <c r="OOX1147" s="296"/>
      <c r="OOY1147" s="296"/>
      <c r="OOZ1147" s="296"/>
      <c r="OPA1147" s="296"/>
      <c r="OPB1147" s="296"/>
      <c r="OPC1147" s="296"/>
      <c r="OPD1147" s="296"/>
      <c r="OPE1147" s="296"/>
      <c r="OPF1147" s="296"/>
      <c r="OPG1147" s="296"/>
      <c r="OPH1147" s="296"/>
      <c r="OPI1147" s="296"/>
      <c r="OPJ1147" s="296"/>
      <c r="OPK1147" s="296"/>
      <c r="OPL1147" s="296"/>
      <c r="OPM1147" s="296"/>
      <c r="OPN1147" s="296"/>
      <c r="OPO1147" s="296"/>
      <c r="OPP1147" s="296"/>
      <c r="OPQ1147" s="296"/>
      <c r="OPR1147" s="296"/>
      <c r="OPS1147" s="296"/>
      <c r="OPT1147" s="296"/>
      <c r="OPU1147" s="296"/>
      <c r="OPV1147" s="296"/>
      <c r="OPW1147" s="296"/>
      <c r="OPX1147" s="296"/>
      <c r="OPY1147" s="296"/>
      <c r="OPZ1147" s="296"/>
      <c r="OQA1147" s="296"/>
      <c r="OQB1147" s="296"/>
      <c r="OQC1147" s="296"/>
      <c r="OQD1147" s="296"/>
      <c r="OQE1147" s="296"/>
      <c r="OQF1147" s="296"/>
      <c r="OQG1147" s="296"/>
      <c r="OQH1147" s="296"/>
      <c r="OQI1147" s="296"/>
      <c r="OQJ1147" s="296"/>
      <c r="OQK1147" s="296"/>
      <c r="OQL1147" s="296"/>
      <c r="OQM1147" s="296"/>
      <c r="OQN1147" s="296"/>
      <c r="OQO1147" s="296"/>
      <c r="OQP1147" s="296"/>
      <c r="OQQ1147" s="296"/>
      <c r="OQR1147" s="296"/>
      <c r="OQS1147" s="296"/>
      <c r="OQT1147" s="296"/>
      <c r="OQU1147" s="296"/>
      <c r="OQV1147" s="296"/>
      <c r="OQW1147" s="296"/>
      <c r="OQX1147" s="296"/>
      <c r="OQY1147" s="296"/>
      <c r="OQZ1147" s="296"/>
      <c r="ORA1147" s="296"/>
      <c r="ORB1147" s="296"/>
      <c r="ORC1147" s="296"/>
      <c r="ORD1147" s="296"/>
      <c r="ORE1147" s="296"/>
      <c r="ORF1147" s="296"/>
      <c r="ORG1147" s="296"/>
      <c r="ORH1147" s="296"/>
      <c r="ORI1147" s="296"/>
      <c r="ORJ1147" s="296"/>
      <c r="ORK1147" s="296"/>
      <c r="ORL1147" s="296"/>
      <c r="ORM1147" s="296"/>
      <c r="ORN1147" s="296"/>
      <c r="ORO1147" s="296"/>
      <c r="ORP1147" s="296"/>
      <c r="ORQ1147" s="296"/>
      <c r="ORR1147" s="296"/>
      <c r="ORS1147" s="296"/>
      <c r="ORT1147" s="296"/>
      <c r="ORU1147" s="296"/>
      <c r="ORV1147" s="296"/>
      <c r="ORW1147" s="296"/>
      <c r="ORX1147" s="296"/>
      <c r="ORY1147" s="296"/>
      <c r="ORZ1147" s="296"/>
      <c r="OSA1147" s="296"/>
      <c r="OSB1147" s="296"/>
      <c r="OSC1147" s="296"/>
      <c r="OSD1147" s="296"/>
      <c r="OSE1147" s="296"/>
      <c r="OSF1147" s="296"/>
      <c r="OSG1147" s="296"/>
      <c r="OSH1147" s="296"/>
      <c r="OSI1147" s="296"/>
      <c r="OSJ1147" s="296"/>
      <c r="OSK1147" s="296"/>
      <c r="OSL1147" s="296"/>
      <c r="OSM1147" s="296"/>
      <c r="OSN1147" s="296"/>
      <c r="OSO1147" s="296"/>
      <c r="OSP1147" s="296"/>
      <c r="OSQ1147" s="296"/>
      <c r="OSR1147" s="296"/>
      <c r="OSS1147" s="296"/>
      <c r="OST1147" s="296"/>
      <c r="OSU1147" s="296"/>
      <c r="OSV1147" s="296"/>
      <c r="OSW1147" s="296"/>
      <c r="OSX1147" s="296"/>
      <c r="OSY1147" s="296"/>
      <c r="OSZ1147" s="296"/>
      <c r="OTA1147" s="296"/>
      <c r="OTB1147" s="296"/>
      <c r="OTC1147" s="296"/>
      <c r="OTD1147" s="296"/>
      <c r="OTE1147" s="296"/>
      <c r="OTF1147" s="296"/>
      <c r="OTG1147" s="296"/>
      <c r="OTH1147" s="296"/>
      <c r="OTI1147" s="296"/>
      <c r="OTJ1147" s="296"/>
      <c r="OTK1147" s="296"/>
      <c r="OTL1147" s="296"/>
      <c r="OTM1147" s="296"/>
      <c r="OTN1147" s="296"/>
      <c r="OTO1147" s="296"/>
      <c r="OTP1147" s="296"/>
      <c r="OTQ1147" s="296"/>
      <c r="OTR1147" s="296"/>
      <c r="OTS1147" s="296"/>
      <c r="OTT1147" s="296"/>
      <c r="OTU1147" s="296"/>
      <c r="OTV1147" s="296"/>
      <c r="OTW1147" s="296"/>
      <c r="OTX1147" s="296"/>
      <c r="OTY1147" s="296"/>
      <c r="OTZ1147" s="296"/>
      <c r="OUA1147" s="296"/>
      <c r="OUB1147" s="296"/>
      <c r="OUC1147" s="296"/>
      <c r="OUD1147" s="296"/>
      <c r="OUE1147" s="296"/>
      <c r="OUF1147" s="296"/>
      <c r="OUG1147" s="296"/>
      <c r="OUH1147" s="296"/>
      <c r="OUI1147" s="296"/>
      <c r="OUJ1147" s="296"/>
      <c r="OUK1147" s="296"/>
      <c r="OUL1147" s="296"/>
      <c r="OUM1147" s="296"/>
      <c r="OUN1147" s="296"/>
      <c r="OUO1147" s="296"/>
      <c r="OUP1147" s="296"/>
      <c r="OUQ1147" s="296"/>
      <c r="OUR1147" s="296"/>
      <c r="OUS1147" s="296"/>
      <c r="OUT1147" s="296"/>
      <c r="OUU1147" s="296"/>
      <c r="OUV1147" s="296"/>
      <c r="OUW1147" s="296"/>
      <c r="OUX1147" s="296"/>
      <c r="OUY1147" s="296"/>
      <c r="OUZ1147" s="296"/>
      <c r="OVA1147" s="296"/>
      <c r="OVB1147" s="296"/>
      <c r="OVC1147" s="296"/>
      <c r="OVD1147" s="296"/>
      <c r="OVE1147" s="296"/>
      <c r="OVF1147" s="296"/>
      <c r="OVG1147" s="296"/>
      <c r="OVH1147" s="296"/>
      <c r="OVI1147" s="296"/>
      <c r="OVJ1147" s="296"/>
      <c r="OVK1147" s="296"/>
      <c r="OVL1147" s="296"/>
      <c r="OVM1147" s="296"/>
      <c r="OVN1147" s="296"/>
      <c r="OVO1147" s="296"/>
      <c r="OVP1147" s="296"/>
      <c r="OVQ1147" s="296"/>
      <c r="OVR1147" s="296"/>
      <c r="OVS1147" s="296"/>
      <c r="OVT1147" s="296"/>
      <c r="OVU1147" s="296"/>
      <c r="OVV1147" s="296"/>
      <c r="OVW1147" s="296"/>
      <c r="OVX1147" s="296"/>
      <c r="OVY1147" s="296"/>
      <c r="OVZ1147" s="296"/>
      <c r="OWA1147" s="296"/>
      <c r="OWB1147" s="296"/>
      <c r="OWC1147" s="296"/>
      <c r="OWD1147" s="296"/>
      <c r="OWE1147" s="296"/>
      <c r="OWF1147" s="296"/>
      <c r="OWG1147" s="296"/>
      <c r="OWH1147" s="296"/>
      <c r="OWI1147" s="296"/>
      <c r="OWJ1147" s="296"/>
      <c r="OWK1147" s="296"/>
      <c r="OWL1147" s="296"/>
      <c r="OWM1147" s="296"/>
      <c r="OWN1147" s="296"/>
      <c r="OWO1147" s="296"/>
      <c r="OWP1147" s="296"/>
      <c r="OWQ1147" s="296"/>
      <c r="OWR1147" s="296"/>
      <c r="OWS1147" s="296"/>
      <c r="OWT1147" s="296"/>
      <c r="OWU1147" s="296"/>
      <c r="OWV1147" s="296"/>
      <c r="OWW1147" s="296"/>
      <c r="OWX1147" s="296"/>
      <c r="OWY1147" s="296"/>
      <c r="OWZ1147" s="296"/>
      <c r="OXA1147" s="296"/>
      <c r="OXB1147" s="296"/>
      <c r="OXC1147" s="296"/>
      <c r="OXD1147" s="296"/>
      <c r="OXE1147" s="296"/>
      <c r="OXF1147" s="296"/>
      <c r="OXG1147" s="296"/>
      <c r="OXH1147" s="296"/>
      <c r="OXI1147" s="296"/>
      <c r="OXJ1147" s="296"/>
      <c r="OXK1147" s="296"/>
      <c r="OXL1147" s="296"/>
      <c r="OXM1147" s="296"/>
      <c r="OXN1147" s="296"/>
      <c r="OXO1147" s="296"/>
      <c r="OXP1147" s="296"/>
      <c r="OXQ1147" s="296"/>
      <c r="OXR1147" s="296"/>
      <c r="OXS1147" s="296"/>
      <c r="OXT1147" s="296"/>
      <c r="OXU1147" s="296"/>
      <c r="OXV1147" s="296"/>
      <c r="OXW1147" s="296"/>
      <c r="OXX1147" s="296"/>
      <c r="OXY1147" s="296"/>
      <c r="OXZ1147" s="296"/>
      <c r="OYA1147" s="296"/>
      <c r="OYB1147" s="296"/>
      <c r="OYC1147" s="296"/>
      <c r="OYD1147" s="296"/>
      <c r="OYE1147" s="296"/>
      <c r="OYF1147" s="296"/>
      <c r="OYG1147" s="296"/>
      <c r="OYH1147" s="296"/>
      <c r="OYI1147" s="296"/>
      <c r="OYJ1147" s="296"/>
      <c r="OYK1147" s="296"/>
      <c r="OYL1147" s="296"/>
      <c r="OYM1147" s="296"/>
      <c r="OYN1147" s="296"/>
      <c r="OYO1147" s="296"/>
      <c r="OYP1147" s="296"/>
      <c r="OYQ1147" s="296"/>
      <c r="OYR1147" s="296"/>
      <c r="OYS1147" s="296"/>
      <c r="OYT1147" s="296"/>
      <c r="OYU1147" s="296"/>
      <c r="OYV1147" s="296"/>
      <c r="OYW1147" s="296"/>
      <c r="OYX1147" s="296"/>
      <c r="OYY1147" s="296"/>
      <c r="OYZ1147" s="296"/>
      <c r="OZA1147" s="296"/>
      <c r="OZB1147" s="296"/>
      <c r="OZC1147" s="296"/>
      <c r="OZD1147" s="296"/>
      <c r="OZE1147" s="296"/>
      <c r="OZF1147" s="296"/>
      <c r="OZG1147" s="296"/>
      <c r="OZH1147" s="296"/>
      <c r="OZI1147" s="296"/>
      <c r="OZJ1147" s="296"/>
      <c r="OZK1147" s="296"/>
      <c r="OZL1147" s="296"/>
      <c r="OZM1147" s="296"/>
      <c r="OZN1147" s="296"/>
      <c r="OZO1147" s="296"/>
      <c r="OZP1147" s="296"/>
      <c r="OZQ1147" s="296"/>
      <c r="OZR1147" s="296"/>
      <c r="OZS1147" s="296"/>
      <c r="OZT1147" s="296"/>
      <c r="OZU1147" s="296"/>
      <c r="OZV1147" s="296"/>
      <c r="OZW1147" s="296"/>
      <c r="OZX1147" s="296"/>
      <c r="OZY1147" s="296"/>
      <c r="OZZ1147" s="296"/>
      <c r="PAA1147" s="296"/>
      <c r="PAB1147" s="296"/>
      <c r="PAC1147" s="296"/>
      <c r="PAD1147" s="296"/>
      <c r="PAE1147" s="296"/>
      <c r="PAF1147" s="296"/>
      <c r="PAG1147" s="296"/>
      <c r="PAH1147" s="296"/>
      <c r="PAI1147" s="296"/>
      <c r="PAJ1147" s="296"/>
      <c r="PAK1147" s="296"/>
      <c r="PAL1147" s="296"/>
      <c r="PAM1147" s="296"/>
      <c r="PAN1147" s="296"/>
      <c r="PAO1147" s="296"/>
      <c r="PAP1147" s="296"/>
      <c r="PAQ1147" s="296"/>
      <c r="PAR1147" s="296"/>
      <c r="PAS1147" s="296"/>
      <c r="PAT1147" s="296"/>
      <c r="PAU1147" s="296"/>
      <c r="PAV1147" s="296"/>
      <c r="PAW1147" s="296"/>
      <c r="PAX1147" s="296"/>
      <c r="PAY1147" s="296"/>
      <c r="PAZ1147" s="296"/>
      <c r="PBA1147" s="296"/>
      <c r="PBB1147" s="296"/>
      <c r="PBC1147" s="296"/>
      <c r="PBD1147" s="296"/>
      <c r="PBE1147" s="296"/>
      <c r="PBF1147" s="296"/>
      <c r="PBG1147" s="296"/>
      <c r="PBH1147" s="296"/>
      <c r="PBI1147" s="296"/>
      <c r="PBJ1147" s="296"/>
      <c r="PBK1147" s="296"/>
      <c r="PBL1147" s="296"/>
      <c r="PBM1147" s="296"/>
      <c r="PBN1147" s="296"/>
      <c r="PBO1147" s="296"/>
      <c r="PBP1147" s="296"/>
      <c r="PBQ1147" s="296"/>
      <c r="PBR1147" s="296"/>
      <c r="PBS1147" s="296"/>
      <c r="PBT1147" s="296"/>
      <c r="PBU1147" s="296"/>
      <c r="PBV1147" s="296"/>
      <c r="PBW1147" s="296"/>
      <c r="PBX1147" s="296"/>
      <c r="PBY1147" s="296"/>
      <c r="PBZ1147" s="296"/>
      <c r="PCA1147" s="296"/>
      <c r="PCB1147" s="296"/>
      <c r="PCC1147" s="296"/>
      <c r="PCD1147" s="296"/>
      <c r="PCE1147" s="296"/>
      <c r="PCF1147" s="296"/>
      <c r="PCG1147" s="296"/>
      <c r="PCH1147" s="296"/>
      <c r="PCI1147" s="296"/>
      <c r="PCJ1147" s="296"/>
      <c r="PCK1147" s="296"/>
      <c r="PCL1147" s="296"/>
      <c r="PCM1147" s="296"/>
      <c r="PCN1147" s="296"/>
      <c r="PCO1147" s="296"/>
      <c r="PCP1147" s="296"/>
      <c r="PCQ1147" s="296"/>
      <c r="PCR1147" s="296"/>
      <c r="PCS1147" s="296"/>
      <c r="PCT1147" s="296"/>
      <c r="PCU1147" s="296"/>
      <c r="PCV1147" s="296"/>
      <c r="PCW1147" s="296"/>
      <c r="PCX1147" s="296"/>
      <c r="PCY1147" s="296"/>
      <c r="PCZ1147" s="296"/>
      <c r="PDA1147" s="296"/>
      <c r="PDB1147" s="296"/>
      <c r="PDC1147" s="296"/>
      <c r="PDD1147" s="296"/>
      <c r="PDE1147" s="296"/>
      <c r="PDF1147" s="296"/>
      <c r="PDG1147" s="296"/>
      <c r="PDH1147" s="296"/>
      <c r="PDI1147" s="296"/>
      <c r="PDJ1147" s="296"/>
      <c r="PDK1147" s="296"/>
      <c r="PDL1147" s="296"/>
      <c r="PDM1147" s="296"/>
      <c r="PDN1147" s="296"/>
      <c r="PDO1147" s="296"/>
      <c r="PDP1147" s="296"/>
      <c r="PDQ1147" s="296"/>
      <c r="PDR1147" s="296"/>
      <c r="PDS1147" s="296"/>
      <c r="PDT1147" s="296"/>
      <c r="PDU1147" s="296"/>
      <c r="PDV1147" s="296"/>
      <c r="PDW1147" s="296"/>
      <c r="PDX1147" s="296"/>
      <c r="PDY1147" s="296"/>
      <c r="PDZ1147" s="296"/>
      <c r="PEA1147" s="296"/>
      <c r="PEB1147" s="296"/>
      <c r="PEC1147" s="296"/>
      <c r="PED1147" s="296"/>
      <c r="PEE1147" s="296"/>
      <c r="PEF1147" s="296"/>
      <c r="PEG1147" s="296"/>
      <c r="PEH1147" s="296"/>
      <c r="PEI1147" s="296"/>
      <c r="PEJ1147" s="296"/>
      <c r="PEK1147" s="296"/>
      <c r="PEL1147" s="296"/>
      <c r="PEM1147" s="296"/>
      <c r="PEN1147" s="296"/>
      <c r="PEO1147" s="296"/>
      <c r="PEP1147" s="296"/>
      <c r="PEQ1147" s="296"/>
      <c r="PER1147" s="296"/>
      <c r="PES1147" s="296"/>
      <c r="PET1147" s="296"/>
      <c r="PEU1147" s="296"/>
      <c r="PEV1147" s="296"/>
      <c r="PEW1147" s="296"/>
      <c r="PEX1147" s="296"/>
      <c r="PEY1147" s="296"/>
      <c r="PEZ1147" s="296"/>
      <c r="PFA1147" s="296"/>
      <c r="PFB1147" s="296"/>
      <c r="PFC1147" s="296"/>
      <c r="PFD1147" s="296"/>
      <c r="PFE1147" s="296"/>
      <c r="PFF1147" s="296"/>
      <c r="PFG1147" s="296"/>
      <c r="PFH1147" s="296"/>
      <c r="PFI1147" s="296"/>
      <c r="PFJ1147" s="296"/>
      <c r="PFK1147" s="296"/>
      <c r="PFL1147" s="296"/>
      <c r="PFM1147" s="296"/>
      <c r="PFN1147" s="296"/>
      <c r="PFO1147" s="296"/>
      <c r="PFP1147" s="296"/>
      <c r="PFQ1147" s="296"/>
      <c r="PFR1147" s="296"/>
      <c r="PFS1147" s="296"/>
      <c r="PFT1147" s="296"/>
      <c r="PFU1147" s="296"/>
      <c r="PFV1147" s="296"/>
      <c r="PFW1147" s="296"/>
      <c r="PFX1147" s="296"/>
      <c r="PFY1147" s="296"/>
      <c r="PFZ1147" s="296"/>
      <c r="PGA1147" s="296"/>
      <c r="PGB1147" s="296"/>
      <c r="PGC1147" s="296"/>
      <c r="PGD1147" s="296"/>
      <c r="PGE1147" s="296"/>
      <c r="PGF1147" s="296"/>
      <c r="PGG1147" s="296"/>
      <c r="PGH1147" s="296"/>
      <c r="PGI1147" s="296"/>
      <c r="PGJ1147" s="296"/>
      <c r="PGK1147" s="296"/>
      <c r="PGL1147" s="296"/>
      <c r="PGM1147" s="296"/>
      <c r="PGN1147" s="296"/>
      <c r="PGO1147" s="296"/>
      <c r="PGP1147" s="296"/>
      <c r="PGQ1147" s="296"/>
      <c r="PGR1147" s="296"/>
      <c r="PGS1147" s="296"/>
      <c r="PGT1147" s="296"/>
      <c r="PGU1147" s="296"/>
      <c r="PGV1147" s="296"/>
      <c r="PGW1147" s="296"/>
      <c r="PGX1147" s="296"/>
      <c r="PGY1147" s="296"/>
      <c r="PGZ1147" s="296"/>
      <c r="PHA1147" s="296"/>
      <c r="PHB1147" s="296"/>
      <c r="PHC1147" s="296"/>
      <c r="PHD1147" s="296"/>
      <c r="PHE1147" s="296"/>
      <c r="PHF1147" s="296"/>
      <c r="PHG1147" s="296"/>
      <c r="PHH1147" s="296"/>
      <c r="PHI1147" s="296"/>
      <c r="PHJ1147" s="296"/>
      <c r="PHK1147" s="296"/>
      <c r="PHL1147" s="296"/>
      <c r="PHM1147" s="296"/>
      <c r="PHN1147" s="296"/>
      <c r="PHO1147" s="296"/>
      <c r="PHP1147" s="296"/>
      <c r="PHQ1147" s="296"/>
      <c r="PHR1147" s="296"/>
      <c r="PHS1147" s="296"/>
      <c r="PHT1147" s="296"/>
      <c r="PHU1147" s="296"/>
      <c r="PHV1147" s="296"/>
      <c r="PHW1147" s="296"/>
      <c r="PHX1147" s="296"/>
      <c r="PHY1147" s="296"/>
      <c r="PHZ1147" s="296"/>
      <c r="PIA1147" s="296"/>
      <c r="PIB1147" s="296"/>
      <c r="PIC1147" s="296"/>
      <c r="PID1147" s="296"/>
      <c r="PIE1147" s="296"/>
      <c r="PIF1147" s="296"/>
      <c r="PIG1147" s="296"/>
      <c r="PIH1147" s="296"/>
      <c r="PII1147" s="296"/>
      <c r="PIJ1147" s="296"/>
      <c r="PIK1147" s="296"/>
      <c r="PIL1147" s="296"/>
      <c r="PIM1147" s="296"/>
      <c r="PIN1147" s="296"/>
      <c r="PIO1147" s="296"/>
      <c r="PIP1147" s="296"/>
      <c r="PIQ1147" s="296"/>
      <c r="PIR1147" s="296"/>
      <c r="PIS1147" s="296"/>
      <c r="PIT1147" s="296"/>
      <c r="PIU1147" s="296"/>
      <c r="PIV1147" s="296"/>
      <c r="PIW1147" s="296"/>
      <c r="PIX1147" s="296"/>
      <c r="PIY1147" s="296"/>
      <c r="PIZ1147" s="296"/>
      <c r="PJA1147" s="296"/>
      <c r="PJB1147" s="296"/>
      <c r="PJC1147" s="296"/>
      <c r="PJD1147" s="296"/>
      <c r="PJE1147" s="296"/>
      <c r="PJF1147" s="296"/>
      <c r="PJG1147" s="296"/>
      <c r="PJH1147" s="296"/>
      <c r="PJI1147" s="296"/>
      <c r="PJJ1147" s="296"/>
      <c r="PJK1147" s="296"/>
      <c r="PJL1147" s="296"/>
      <c r="PJM1147" s="296"/>
      <c r="PJN1147" s="296"/>
      <c r="PJO1147" s="296"/>
      <c r="PJP1147" s="296"/>
      <c r="PJQ1147" s="296"/>
      <c r="PJR1147" s="296"/>
      <c r="PJS1147" s="296"/>
      <c r="PJT1147" s="296"/>
      <c r="PJU1147" s="296"/>
      <c r="PJV1147" s="296"/>
      <c r="PJW1147" s="296"/>
      <c r="PJX1147" s="296"/>
      <c r="PJY1147" s="296"/>
      <c r="PJZ1147" s="296"/>
      <c r="PKA1147" s="296"/>
      <c r="PKB1147" s="296"/>
      <c r="PKC1147" s="296"/>
      <c r="PKD1147" s="296"/>
      <c r="PKE1147" s="296"/>
      <c r="PKF1147" s="296"/>
      <c r="PKG1147" s="296"/>
      <c r="PKH1147" s="296"/>
      <c r="PKI1147" s="296"/>
      <c r="PKJ1147" s="296"/>
      <c r="PKK1147" s="296"/>
      <c r="PKL1147" s="296"/>
      <c r="PKM1147" s="296"/>
      <c r="PKN1147" s="296"/>
      <c r="PKO1147" s="296"/>
      <c r="PKP1147" s="296"/>
      <c r="PKQ1147" s="296"/>
      <c r="PKR1147" s="296"/>
      <c r="PKS1147" s="296"/>
      <c r="PKT1147" s="296"/>
      <c r="PKU1147" s="296"/>
      <c r="PKV1147" s="296"/>
      <c r="PKW1147" s="296"/>
      <c r="PKX1147" s="296"/>
      <c r="PKY1147" s="296"/>
      <c r="PKZ1147" s="296"/>
      <c r="PLA1147" s="296"/>
      <c r="PLB1147" s="296"/>
      <c r="PLC1147" s="296"/>
      <c r="PLD1147" s="296"/>
      <c r="PLE1147" s="296"/>
      <c r="PLF1147" s="296"/>
      <c r="PLG1147" s="296"/>
      <c r="PLH1147" s="296"/>
      <c r="PLI1147" s="296"/>
      <c r="PLJ1147" s="296"/>
      <c r="PLK1147" s="296"/>
      <c r="PLL1147" s="296"/>
      <c r="PLM1147" s="296"/>
      <c r="PLN1147" s="296"/>
      <c r="PLO1147" s="296"/>
      <c r="PLP1147" s="296"/>
      <c r="PLQ1147" s="296"/>
      <c r="PLR1147" s="296"/>
      <c r="PLS1147" s="296"/>
      <c r="PLT1147" s="296"/>
      <c r="PLU1147" s="296"/>
      <c r="PLV1147" s="296"/>
      <c r="PLW1147" s="296"/>
      <c r="PLX1147" s="296"/>
      <c r="PLY1147" s="296"/>
      <c r="PLZ1147" s="296"/>
      <c r="PMA1147" s="296"/>
      <c r="PMB1147" s="296"/>
      <c r="PMC1147" s="296"/>
      <c r="PMD1147" s="296"/>
      <c r="PME1147" s="296"/>
      <c r="PMF1147" s="296"/>
      <c r="PMG1147" s="296"/>
      <c r="PMH1147" s="296"/>
      <c r="PMI1147" s="296"/>
      <c r="PMJ1147" s="296"/>
      <c r="PMK1147" s="296"/>
      <c r="PML1147" s="296"/>
      <c r="PMM1147" s="296"/>
      <c r="PMN1147" s="296"/>
      <c r="PMO1147" s="296"/>
      <c r="PMP1147" s="296"/>
      <c r="PMQ1147" s="296"/>
      <c r="PMR1147" s="296"/>
      <c r="PMS1147" s="296"/>
      <c r="PMT1147" s="296"/>
      <c r="PMU1147" s="296"/>
      <c r="PMV1147" s="296"/>
      <c r="PMW1147" s="296"/>
      <c r="PMX1147" s="296"/>
      <c r="PMY1147" s="296"/>
      <c r="PMZ1147" s="296"/>
      <c r="PNA1147" s="296"/>
      <c r="PNB1147" s="296"/>
      <c r="PNC1147" s="296"/>
      <c r="PND1147" s="296"/>
      <c r="PNE1147" s="296"/>
      <c r="PNF1147" s="296"/>
      <c r="PNG1147" s="296"/>
      <c r="PNH1147" s="296"/>
      <c r="PNI1147" s="296"/>
      <c r="PNJ1147" s="296"/>
      <c r="PNK1147" s="296"/>
      <c r="PNL1147" s="296"/>
      <c r="PNM1147" s="296"/>
      <c r="PNN1147" s="296"/>
      <c r="PNO1147" s="296"/>
      <c r="PNP1147" s="296"/>
      <c r="PNQ1147" s="296"/>
      <c r="PNR1147" s="296"/>
      <c r="PNS1147" s="296"/>
      <c r="PNT1147" s="296"/>
      <c r="PNU1147" s="296"/>
      <c r="PNV1147" s="296"/>
      <c r="PNW1147" s="296"/>
      <c r="PNX1147" s="296"/>
      <c r="PNY1147" s="296"/>
      <c r="PNZ1147" s="296"/>
      <c r="POA1147" s="296"/>
      <c r="POB1147" s="296"/>
      <c r="POC1147" s="296"/>
      <c r="POD1147" s="296"/>
      <c r="POE1147" s="296"/>
      <c r="POF1147" s="296"/>
      <c r="POG1147" s="296"/>
      <c r="POH1147" s="296"/>
      <c r="POI1147" s="296"/>
      <c r="POJ1147" s="296"/>
      <c r="POK1147" s="296"/>
      <c r="POL1147" s="296"/>
      <c r="POM1147" s="296"/>
      <c r="PON1147" s="296"/>
      <c r="POO1147" s="296"/>
      <c r="POP1147" s="296"/>
      <c r="POQ1147" s="296"/>
      <c r="POR1147" s="296"/>
      <c r="POS1147" s="296"/>
      <c r="POT1147" s="296"/>
      <c r="POU1147" s="296"/>
      <c r="POV1147" s="296"/>
      <c r="POW1147" s="296"/>
      <c r="POX1147" s="296"/>
      <c r="POY1147" s="296"/>
      <c r="POZ1147" s="296"/>
      <c r="PPA1147" s="296"/>
      <c r="PPB1147" s="296"/>
      <c r="PPC1147" s="296"/>
      <c r="PPD1147" s="296"/>
      <c r="PPE1147" s="296"/>
      <c r="PPF1147" s="296"/>
      <c r="PPG1147" s="296"/>
      <c r="PPH1147" s="296"/>
      <c r="PPI1147" s="296"/>
      <c r="PPJ1147" s="296"/>
      <c r="PPK1147" s="296"/>
      <c r="PPL1147" s="296"/>
      <c r="PPM1147" s="296"/>
      <c r="PPN1147" s="296"/>
      <c r="PPO1147" s="296"/>
      <c r="PPP1147" s="296"/>
      <c r="PPQ1147" s="296"/>
      <c r="PPR1147" s="296"/>
      <c r="PPS1147" s="296"/>
      <c r="PPT1147" s="296"/>
      <c r="PPU1147" s="296"/>
      <c r="PPV1147" s="296"/>
      <c r="PPW1147" s="296"/>
      <c r="PPX1147" s="296"/>
      <c r="PPY1147" s="296"/>
      <c r="PPZ1147" s="296"/>
      <c r="PQA1147" s="296"/>
      <c r="PQB1147" s="296"/>
      <c r="PQC1147" s="296"/>
      <c r="PQD1147" s="296"/>
      <c r="PQE1147" s="296"/>
      <c r="PQF1147" s="296"/>
      <c r="PQG1147" s="296"/>
      <c r="PQH1147" s="296"/>
      <c r="PQI1147" s="296"/>
      <c r="PQJ1147" s="296"/>
      <c r="PQK1147" s="296"/>
      <c r="PQL1147" s="296"/>
      <c r="PQM1147" s="296"/>
      <c r="PQN1147" s="296"/>
      <c r="PQO1147" s="296"/>
      <c r="PQP1147" s="296"/>
      <c r="PQQ1147" s="296"/>
      <c r="PQR1147" s="296"/>
      <c r="PQS1147" s="296"/>
      <c r="PQT1147" s="296"/>
      <c r="PQU1147" s="296"/>
      <c r="PQV1147" s="296"/>
      <c r="PQW1147" s="296"/>
      <c r="PQX1147" s="296"/>
      <c r="PQY1147" s="296"/>
      <c r="PQZ1147" s="296"/>
      <c r="PRA1147" s="296"/>
      <c r="PRB1147" s="296"/>
      <c r="PRC1147" s="296"/>
      <c r="PRD1147" s="296"/>
      <c r="PRE1147" s="296"/>
      <c r="PRF1147" s="296"/>
      <c r="PRG1147" s="296"/>
      <c r="PRH1147" s="296"/>
      <c r="PRI1147" s="296"/>
      <c r="PRJ1147" s="296"/>
      <c r="PRK1147" s="296"/>
      <c r="PRL1147" s="296"/>
      <c r="PRM1147" s="296"/>
      <c r="PRN1147" s="296"/>
      <c r="PRO1147" s="296"/>
      <c r="PRP1147" s="296"/>
      <c r="PRQ1147" s="296"/>
      <c r="PRR1147" s="296"/>
      <c r="PRS1147" s="296"/>
      <c r="PRT1147" s="296"/>
      <c r="PRU1147" s="296"/>
      <c r="PRV1147" s="296"/>
      <c r="PRW1147" s="296"/>
      <c r="PRX1147" s="296"/>
      <c r="PRY1147" s="296"/>
      <c r="PRZ1147" s="296"/>
      <c r="PSA1147" s="296"/>
      <c r="PSB1147" s="296"/>
      <c r="PSC1147" s="296"/>
      <c r="PSD1147" s="296"/>
      <c r="PSE1147" s="296"/>
      <c r="PSF1147" s="296"/>
      <c r="PSG1147" s="296"/>
      <c r="PSH1147" s="296"/>
      <c r="PSI1147" s="296"/>
      <c r="PSJ1147" s="296"/>
      <c r="PSK1147" s="296"/>
      <c r="PSL1147" s="296"/>
      <c r="PSM1147" s="296"/>
      <c r="PSN1147" s="296"/>
      <c r="PSO1147" s="296"/>
      <c r="PSP1147" s="296"/>
      <c r="PSQ1147" s="296"/>
      <c r="PSR1147" s="296"/>
      <c r="PSS1147" s="296"/>
      <c r="PST1147" s="296"/>
      <c r="PSU1147" s="296"/>
      <c r="PSV1147" s="296"/>
      <c r="PSW1147" s="296"/>
      <c r="PSX1147" s="296"/>
      <c r="PSY1147" s="296"/>
      <c r="PSZ1147" s="296"/>
      <c r="PTA1147" s="296"/>
      <c r="PTB1147" s="296"/>
      <c r="PTC1147" s="296"/>
      <c r="PTD1147" s="296"/>
      <c r="PTE1147" s="296"/>
      <c r="PTF1147" s="296"/>
      <c r="PTG1147" s="296"/>
      <c r="PTH1147" s="296"/>
      <c r="PTI1147" s="296"/>
      <c r="PTJ1147" s="296"/>
      <c r="PTK1147" s="296"/>
      <c r="PTL1147" s="296"/>
      <c r="PTM1147" s="296"/>
      <c r="PTN1147" s="296"/>
      <c r="PTO1147" s="296"/>
      <c r="PTP1147" s="296"/>
      <c r="PTQ1147" s="296"/>
      <c r="PTR1147" s="296"/>
      <c r="PTS1147" s="296"/>
      <c r="PTT1147" s="296"/>
      <c r="PTU1147" s="296"/>
      <c r="PTV1147" s="296"/>
      <c r="PTW1147" s="296"/>
      <c r="PTX1147" s="296"/>
      <c r="PTY1147" s="296"/>
      <c r="PTZ1147" s="296"/>
      <c r="PUA1147" s="296"/>
      <c r="PUB1147" s="296"/>
      <c r="PUC1147" s="296"/>
      <c r="PUD1147" s="296"/>
      <c r="PUE1147" s="296"/>
      <c r="PUF1147" s="296"/>
      <c r="PUG1147" s="296"/>
      <c r="PUH1147" s="296"/>
      <c r="PUI1147" s="296"/>
      <c r="PUJ1147" s="296"/>
      <c r="PUK1147" s="296"/>
      <c r="PUL1147" s="296"/>
      <c r="PUM1147" s="296"/>
      <c r="PUN1147" s="296"/>
      <c r="PUO1147" s="296"/>
      <c r="PUP1147" s="296"/>
      <c r="PUQ1147" s="296"/>
      <c r="PUR1147" s="296"/>
      <c r="PUS1147" s="296"/>
      <c r="PUT1147" s="296"/>
      <c r="PUU1147" s="296"/>
      <c r="PUV1147" s="296"/>
      <c r="PUW1147" s="296"/>
      <c r="PUX1147" s="296"/>
      <c r="PUY1147" s="296"/>
      <c r="PUZ1147" s="296"/>
      <c r="PVA1147" s="296"/>
      <c r="PVB1147" s="296"/>
      <c r="PVC1147" s="296"/>
      <c r="PVD1147" s="296"/>
      <c r="PVE1147" s="296"/>
      <c r="PVF1147" s="296"/>
      <c r="PVG1147" s="296"/>
      <c r="PVH1147" s="296"/>
      <c r="PVI1147" s="296"/>
      <c r="PVJ1147" s="296"/>
      <c r="PVK1147" s="296"/>
      <c r="PVL1147" s="296"/>
      <c r="PVM1147" s="296"/>
      <c r="PVN1147" s="296"/>
      <c r="PVO1147" s="296"/>
      <c r="PVP1147" s="296"/>
      <c r="PVQ1147" s="296"/>
      <c r="PVR1147" s="296"/>
      <c r="PVS1147" s="296"/>
      <c r="PVT1147" s="296"/>
      <c r="PVU1147" s="296"/>
      <c r="PVV1147" s="296"/>
      <c r="PVW1147" s="296"/>
      <c r="PVX1147" s="296"/>
      <c r="PVY1147" s="296"/>
      <c r="PVZ1147" s="296"/>
      <c r="PWA1147" s="296"/>
      <c r="PWB1147" s="296"/>
      <c r="PWC1147" s="296"/>
      <c r="PWD1147" s="296"/>
      <c r="PWE1147" s="296"/>
      <c r="PWF1147" s="296"/>
      <c r="PWG1147" s="296"/>
      <c r="PWH1147" s="296"/>
      <c r="PWI1147" s="296"/>
      <c r="PWJ1147" s="296"/>
      <c r="PWK1147" s="296"/>
      <c r="PWL1147" s="296"/>
      <c r="PWM1147" s="296"/>
      <c r="PWN1147" s="296"/>
      <c r="PWO1147" s="296"/>
      <c r="PWP1147" s="296"/>
      <c r="PWQ1147" s="296"/>
      <c r="PWR1147" s="296"/>
      <c r="PWS1147" s="296"/>
      <c r="PWT1147" s="296"/>
      <c r="PWU1147" s="296"/>
      <c r="PWV1147" s="296"/>
      <c r="PWW1147" s="296"/>
      <c r="PWX1147" s="296"/>
      <c r="PWY1147" s="296"/>
      <c r="PWZ1147" s="296"/>
      <c r="PXA1147" s="296"/>
      <c r="PXB1147" s="296"/>
      <c r="PXC1147" s="296"/>
      <c r="PXD1147" s="296"/>
      <c r="PXE1147" s="296"/>
      <c r="PXF1147" s="296"/>
      <c r="PXG1147" s="296"/>
      <c r="PXH1147" s="296"/>
      <c r="PXI1147" s="296"/>
      <c r="PXJ1147" s="296"/>
      <c r="PXK1147" s="296"/>
      <c r="PXL1147" s="296"/>
      <c r="PXM1147" s="296"/>
      <c r="PXN1147" s="296"/>
      <c r="PXO1147" s="296"/>
      <c r="PXP1147" s="296"/>
      <c r="PXQ1147" s="296"/>
      <c r="PXR1147" s="296"/>
      <c r="PXS1147" s="296"/>
      <c r="PXT1147" s="296"/>
      <c r="PXU1147" s="296"/>
      <c r="PXV1147" s="296"/>
      <c r="PXW1147" s="296"/>
      <c r="PXX1147" s="296"/>
      <c r="PXY1147" s="296"/>
      <c r="PXZ1147" s="296"/>
      <c r="PYA1147" s="296"/>
      <c r="PYB1147" s="296"/>
      <c r="PYC1147" s="296"/>
      <c r="PYD1147" s="296"/>
      <c r="PYE1147" s="296"/>
      <c r="PYF1147" s="296"/>
      <c r="PYG1147" s="296"/>
      <c r="PYH1147" s="296"/>
      <c r="PYI1147" s="296"/>
      <c r="PYJ1147" s="296"/>
      <c r="PYK1147" s="296"/>
      <c r="PYL1147" s="296"/>
      <c r="PYM1147" s="296"/>
      <c r="PYN1147" s="296"/>
      <c r="PYO1147" s="296"/>
      <c r="PYP1147" s="296"/>
      <c r="PYQ1147" s="296"/>
      <c r="PYR1147" s="296"/>
      <c r="PYS1147" s="296"/>
      <c r="PYT1147" s="296"/>
      <c r="PYU1147" s="296"/>
      <c r="PYV1147" s="296"/>
      <c r="PYW1147" s="296"/>
      <c r="PYX1147" s="296"/>
      <c r="PYY1147" s="296"/>
      <c r="PYZ1147" s="296"/>
      <c r="PZA1147" s="296"/>
      <c r="PZB1147" s="296"/>
      <c r="PZC1147" s="296"/>
      <c r="PZD1147" s="296"/>
      <c r="PZE1147" s="296"/>
      <c r="PZF1147" s="296"/>
      <c r="PZG1147" s="296"/>
      <c r="PZH1147" s="296"/>
      <c r="PZI1147" s="296"/>
      <c r="PZJ1147" s="296"/>
      <c r="PZK1147" s="296"/>
      <c r="PZL1147" s="296"/>
      <c r="PZM1147" s="296"/>
      <c r="PZN1147" s="296"/>
      <c r="PZO1147" s="296"/>
      <c r="PZP1147" s="296"/>
      <c r="PZQ1147" s="296"/>
      <c r="PZR1147" s="296"/>
      <c r="PZS1147" s="296"/>
      <c r="PZT1147" s="296"/>
      <c r="PZU1147" s="296"/>
      <c r="PZV1147" s="296"/>
      <c r="PZW1147" s="296"/>
      <c r="PZX1147" s="296"/>
      <c r="PZY1147" s="296"/>
      <c r="PZZ1147" s="296"/>
      <c r="QAA1147" s="296"/>
      <c r="QAB1147" s="296"/>
      <c r="QAC1147" s="296"/>
      <c r="QAD1147" s="296"/>
      <c r="QAE1147" s="296"/>
      <c r="QAF1147" s="296"/>
      <c r="QAG1147" s="296"/>
      <c r="QAH1147" s="296"/>
      <c r="QAI1147" s="296"/>
      <c r="QAJ1147" s="296"/>
      <c r="QAK1147" s="296"/>
      <c r="QAL1147" s="296"/>
      <c r="QAM1147" s="296"/>
      <c r="QAN1147" s="296"/>
      <c r="QAO1147" s="296"/>
      <c r="QAP1147" s="296"/>
      <c r="QAQ1147" s="296"/>
      <c r="QAR1147" s="296"/>
      <c r="QAS1147" s="296"/>
      <c r="QAT1147" s="296"/>
      <c r="QAU1147" s="296"/>
      <c r="QAV1147" s="296"/>
      <c r="QAW1147" s="296"/>
      <c r="QAX1147" s="296"/>
      <c r="QAY1147" s="296"/>
      <c r="QAZ1147" s="296"/>
      <c r="QBA1147" s="296"/>
      <c r="QBB1147" s="296"/>
      <c r="QBC1147" s="296"/>
      <c r="QBD1147" s="296"/>
      <c r="QBE1147" s="296"/>
      <c r="QBF1147" s="296"/>
      <c r="QBG1147" s="296"/>
      <c r="QBH1147" s="296"/>
      <c r="QBI1147" s="296"/>
      <c r="QBJ1147" s="296"/>
      <c r="QBK1147" s="296"/>
      <c r="QBL1147" s="296"/>
      <c r="QBM1147" s="296"/>
      <c r="QBN1147" s="296"/>
      <c r="QBO1147" s="296"/>
      <c r="QBP1147" s="296"/>
      <c r="QBQ1147" s="296"/>
      <c r="QBR1147" s="296"/>
      <c r="QBS1147" s="296"/>
      <c r="QBT1147" s="296"/>
      <c r="QBU1147" s="296"/>
      <c r="QBV1147" s="296"/>
      <c r="QBW1147" s="296"/>
      <c r="QBX1147" s="296"/>
      <c r="QBY1147" s="296"/>
      <c r="QBZ1147" s="296"/>
      <c r="QCA1147" s="296"/>
      <c r="QCB1147" s="296"/>
      <c r="QCC1147" s="296"/>
      <c r="QCD1147" s="296"/>
      <c r="QCE1147" s="296"/>
      <c r="QCF1147" s="296"/>
      <c r="QCG1147" s="296"/>
      <c r="QCH1147" s="296"/>
      <c r="QCI1147" s="296"/>
      <c r="QCJ1147" s="296"/>
      <c r="QCK1147" s="296"/>
      <c r="QCL1147" s="296"/>
      <c r="QCM1147" s="296"/>
      <c r="QCN1147" s="296"/>
      <c r="QCO1147" s="296"/>
      <c r="QCP1147" s="296"/>
      <c r="QCQ1147" s="296"/>
      <c r="QCR1147" s="296"/>
      <c r="QCS1147" s="296"/>
      <c r="QCT1147" s="296"/>
      <c r="QCU1147" s="296"/>
      <c r="QCV1147" s="296"/>
      <c r="QCW1147" s="296"/>
      <c r="QCX1147" s="296"/>
      <c r="QCY1147" s="296"/>
      <c r="QCZ1147" s="296"/>
      <c r="QDA1147" s="296"/>
      <c r="QDB1147" s="296"/>
      <c r="QDC1147" s="296"/>
      <c r="QDD1147" s="296"/>
      <c r="QDE1147" s="296"/>
      <c r="QDF1147" s="296"/>
      <c r="QDG1147" s="296"/>
      <c r="QDH1147" s="296"/>
      <c r="QDI1147" s="296"/>
      <c r="QDJ1147" s="296"/>
      <c r="QDK1147" s="296"/>
      <c r="QDL1147" s="296"/>
      <c r="QDM1147" s="296"/>
      <c r="QDN1147" s="296"/>
      <c r="QDO1147" s="296"/>
      <c r="QDP1147" s="296"/>
      <c r="QDQ1147" s="296"/>
      <c r="QDR1147" s="296"/>
      <c r="QDS1147" s="296"/>
      <c r="QDT1147" s="296"/>
      <c r="QDU1147" s="296"/>
      <c r="QDV1147" s="296"/>
      <c r="QDW1147" s="296"/>
      <c r="QDX1147" s="296"/>
      <c r="QDY1147" s="296"/>
      <c r="QDZ1147" s="296"/>
      <c r="QEA1147" s="296"/>
      <c r="QEB1147" s="296"/>
      <c r="QEC1147" s="296"/>
      <c r="QED1147" s="296"/>
      <c r="QEE1147" s="296"/>
      <c r="QEF1147" s="296"/>
      <c r="QEG1147" s="296"/>
      <c r="QEH1147" s="296"/>
      <c r="QEI1147" s="296"/>
      <c r="QEJ1147" s="296"/>
      <c r="QEK1147" s="296"/>
      <c r="QEL1147" s="296"/>
      <c r="QEM1147" s="296"/>
      <c r="QEN1147" s="296"/>
      <c r="QEO1147" s="296"/>
      <c r="QEP1147" s="296"/>
      <c r="QEQ1147" s="296"/>
      <c r="QER1147" s="296"/>
      <c r="QES1147" s="296"/>
      <c r="QET1147" s="296"/>
      <c r="QEU1147" s="296"/>
      <c r="QEV1147" s="296"/>
      <c r="QEW1147" s="296"/>
      <c r="QEX1147" s="296"/>
      <c r="QEY1147" s="296"/>
      <c r="QEZ1147" s="296"/>
      <c r="QFA1147" s="296"/>
      <c r="QFB1147" s="296"/>
      <c r="QFC1147" s="296"/>
      <c r="QFD1147" s="296"/>
      <c r="QFE1147" s="296"/>
      <c r="QFF1147" s="296"/>
      <c r="QFG1147" s="296"/>
      <c r="QFH1147" s="296"/>
      <c r="QFI1147" s="296"/>
      <c r="QFJ1147" s="296"/>
      <c r="QFK1147" s="296"/>
      <c r="QFL1147" s="296"/>
      <c r="QFM1147" s="296"/>
      <c r="QFN1147" s="296"/>
      <c r="QFO1147" s="296"/>
      <c r="QFP1147" s="296"/>
      <c r="QFQ1147" s="296"/>
      <c r="QFR1147" s="296"/>
      <c r="QFS1147" s="296"/>
      <c r="QFT1147" s="296"/>
      <c r="QFU1147" s="296"/>
      <c r="QFV1147" s="296"/>
      <c r="QFW1147" s="296"/>
      <c r="QFX1147" s="296"/>
      <c r="QFY1147" s="296"/>
      <c r="QFZ1147" s="296"/>
      <c r="QGA1147" s="296"/>
      <c r="QGB1147" s="296"/>
      <c r="QGC1147" s="296"/>
      <c r="QGD1147" s="296"/>
      <c r="QGE1147" s="296"/>
      <c r="QGF1147" s="296"/>
      <c r="QGG1147" s="296"/>
      <c r="QGH1147" s="296"/>
      <c r="QGI1147" s="296"/>
      <c r="QGJ1147" s="296"/>
      <c r="QGK1147" s="296"/>
      <c r="QGL1147" s="296"/>
      <c r="QGM1147" s="296"/>
      <c r="QGN1147" s="296"/>
      <c r="QGO1147" s="296"/>
      <c r="QGP1147" s="296"/>
      <c r="QGQ1147" s="296"/>
      <c r="QGR1147" s="296"/>
      <c r="QGS1147" s="296"/>
      <c r="QGT1147" s="296"/>
      <c r="QGU1147" s="296"/>
      <c r="QGV1147" s="296"/>
      <c r="QGW1147" s="296"/>
      <c r="QGX1147" s="296"/>
      <c r="QGY1147" s="296"/>
      <c r="QGZ1147" s="296"/>
      <c r="QHA1147" s="296"/>
      <c r="QHB1147" s="296"/>
      <c r="QHC1147" s="296"/>
      <c r="QHD1147" s="296"/>
      <c r="QHE1147" s="296"/>
      <c r="QHF1147" s="296"/>
      <c r="QHG1147" s="296"/>
      <c r="QHH1147" s="296"/>
      <c r="QHI1147" s="296"/>
      <c r="QHJ1147" s="296"/>
      <c r="QHK1147" s="296"/>
      <c r="QHL1147" s="296"/>
      <c r="QHM1147" s="296"/>
      <c r="QHN1147" s="296"/>
      <c r="QHO1147" s="296"/>
      <c r="QHP1147" s="296"/>
      <c r="QHQ1147" s="296"/>
      <c r="QHR1147" s="296"/>
      <c r="QHS1147" s="296"/>
      <c r="QHT1147" s="296"/>
      <c r="QHU1147" s="296"/>
      <c r="QHV1147" s="296"/>
      <c r="QHW1147" s="296"/>
      <c r="QHX1147" s="296"/>
      <c r="QHY1147" s="296"/>
      <c r="QHZ1147" s="296"/>
      <c r="QIA1147" s="296"/>
      <c r="QIB1147" s="296"/>
      <c r="QIC1147" s="296"/>
      <c r="QID1147" s="296"/>
      <c r="QIE1147" s="296"/>
      <c r="QIF1147" s="296"/>
      <c r="QIG1147" s="296"/>
      <c r="QIH1147" s="296"/>
      <c r="QII1147" s="296"/>
      <c r="QIJ1147" s="296"/>
      <c r="QIK1147" s="296"/>
      <c r="QIL1147" s="296"/>
      <c r="QIM1147" s="296"/>
      <c r="QIN1147" s="296"/>
      <c r="QIO1147" s="296"/>
      <c r="QIP1147" s="296"/>
      <c r="QIQ1147" s="296"/>
      <c r="QIR1147" s="296"/>
      <c r="QIS1147" s="296"/>
      <c r="QIT1147" s="296"/>
      <c r="QIU1147" s="296"/>
      <c r="QIV1147" s="296"/>
      <c r="QIW1147" s="296"/>
      <c r="QIX1147" s="296"/>
      <c r="QIY1147" s="296"/>
      <c r="QIZ1147" s="296"/>
      <c r="QJA1147" s="296"/>
      <c r="QJB1147" s="296"/>
      <c r="QJC1147" s="296"/>
      <c r="QJD1147" s="296"/>
      <c r="QJE1147" s="296"/>
      <c r="QJF1147" s="296"/>
      <c r="QJG1147" s="296"/>
      <c r="QJH1147" s="296"/>
      <c r="QJI1147" s="296"/>
      <c r="QJJ1147" s="296"/>
      <c r="QJK1147" s="296"/>
      <c r="QJL1147" s="296"/>
      <c r="QJM1147" s="296"/>
      <c r="QJN1147" s="296"/>
      <c r="QJO1147" s="296"/>
      <c r="QJP1147" s="296"/>
      <c r="QJQ1147" s="296"/>
      <c r="QJR1147" s="296"/>
      <c r="QJS1147" s="296"/>
      <c r="QJT1147" s="296"/>
      <c r="QJU1147" s="296"/>
      <c r="QJV1147" s="296"/>
      <c r="QJW1147" s="296"/>
      <c r="QJX1147" s="296"/>
      <c r="QJY1147" s="296"/>
      <c r="QJZ1147" s="296"/>
      <c r="QKA1147" s="296"/>
      <c r="QKB1147" s="296"/>
      <c r="QKC1147" s="296"/>
      <c r="QKD1147" s="296"/>
      <c r="QKE1147" s="296"/>
      <c r="QKF1147" s="296"/>
      <c r="QKG1147" s="296"/>
      <c r="QKH1147" s="296"/>
      <c r="QKI1147" s="296"/>
      <c r="QKJ1147" s="296"/>
      <c r="QKK1147" s="296"/>
      <c r="QKL1147" s="296"/>
      <c r="QKM1147" s="296"/>
      <c r="QKN1147" s="296"/>
      <c r="QKO1147" s="296"/>
      <c r="QKP1147" s="296"/>
      <c r="QKQ1147" s="296"/>
      <c r="QKR1147" s="296"/>
      <c r="QKS1147" s="296"/>
      <c r="QKT1147" s="296"/>
      <c r="QKU1147" s="296"/>
      <c r="QKV1147" s="296"/>
      <c r="QKW1147" s="296"/>
      <c r="QKX1147" s="296"/>
      <c r="QKY1147" s="296"/>
      <c r="QKZ1147" s="296"/>
      <c r="QLA1147" s="296"/>
      <c r="QLB1147" s="296"/>
      <c r="QLC1147" s="296"/>
      <c r="QLD1147" s="296"/>
      <c r="QLE1147" s="296"/>
      <c r="QLF1147" s="296"/>
      <c r="QLG1147" s="296"/>
      <c r="QLH1147" s="296"/>
      <c r="QLI1147" s="296"/>
      <c r="QLJ1147" s="296"/>
      <c r="QLK1147" s="296"/>
      <c r="QLL1147" s="296"/>
      <c r="QLM1147" s="296"/>
      <c r="QLN1147" s="296"/>
      <c r="QLO1147" s="296"/>
      <c r="QLP1147" s="296"/>
      <c r="QLQ1147" s="296"/>
      <c r="QLR1147" s="296"/>
      <c r="QLS1147" s="296"/>
      <c r="QLT1147" s="296"/>
      <c r="QLU1147" s="296"/>
      <c r="QLV1147" s="296"/>
      <c r="QLW1147" s="296"/>
      <c r="QLX1147" s="296"/>
      <c r="QLY1147" s="296"/>
      <c r="QLZ1147" s="296"/>
      <c r="QMA1147" s="296"/>
      <c r="QMB1147" s="296"/>
      <c r="QMC1147" s="296"/>
      <c r="QMD1147" s="296"/>
      <c r="QME1147" s="296"/>
      <c r="QMF1147" s="296"/>
      <c r="QMG1147" s="296"/>
      <c r="QMH1147" s="296"/>
      <c r="QMI1147" s="296"/>
      <c r="QMJ1147" s="296"/>
      <c r="QMK1147" s="296"/>
      <c r="QML1147" s="296"/>
      <c r="QMM1147" s="296"/>
      <c r="QMN1147" s="296"/>
      <c r="QMO1147" s="296"/>
      <c r="QMP1147" s="296"/>
      <c r="QMQ1147" s="296"/>
      <c r="QMR1147" s="296"/>
      <c r="QMS1147" s="296"/>
      <c r="QMT1147" s="296"/>
      <c r="QMU1147" s="296"/>
      <c r="QMV1147" s="296"/>
      <c r="QMW1147" s="296"/>
      <c r="QMX1147" s="296"/>
      <c r="QMY1147" s="296"/>
      <c r="QMZ1147" s="296"/>
      <c r="QNA1147" s="296"/>
      <c r="QNB1147" s="296"/>
      <c r="QNC1147" s="296"/>
      <c r="QND1147" s="296"/>
      <c r="QNE1147" s="296"/>
      <c r="QNF1147" s="296"/>
      <c r="QNG1147" s="296"/>
      <c r="QNH1147" s="296"/>
      <c r="QNI1147" s="296"/>
      <c r="QNJ1147" s="296"/>
      <c r="QNK1147" s="296"/>
      <c r="QNL1147" s="296"/>
      <c r="QNM1147" s="296"/>
      <c r="QNN1147" s="296"/>
      <c r="QNO1147" s="296"/>
      <c r="QNP1147" s="296"/>
      <c r="QNQ1147" s="296"/>
      <c r="QNR1147" s="296"/>
      <c r="QNS1147" s="296"/>
      <c r="QNT1147" s="296"/>
      <c r="QNU1147" s="296"/>
      <c r="QNV1147" s="296"/>
      <c r="QNW1147" s="296"/>
      <c r="QNX1147" s="296"/>
      <c r="QNY1147" s="296"/>
      <c r="QNZ1147" s="296"/>
      <c r="QOA1147" s="296"/>
      <c r="QOB1147" s="296"/>
      <c r="QOC1147" s="296"/>
      <c r="QOD1147" s="296"/>
      <c r="QOE1147" s="296"/>
      <c r="QOF1147" s="296"/>
      <c r="QOG1147" s="296"/>
      <c r="QOH1147" s="296"/>
      <c r="QOI1147" s="296"/>
      <c r="QOJ1147" s="296"/>
      <c r="QOK1147" s="296"/>
      <c r="QOL1147" s="296"/>
      <c r="QOM1147" s="296"/>
      <c r="QON1147" s="296"/>
      <c r="QOO1147" s="296"/>
      <c r="QOP1147" s="296"/>
      <c r="QOQ1147" s="296"/>
      <c r="QOR1147" s="296"/>
      <c r="QOS1147" s="296"/>
      <c r="QOT1147" s="296"/>
      <c r="QOU1147" s="296"/>
      <c r="QOV1147" s="296"/>
      <c r="QOW1147" s="296"/>
      <c r="QOX1147" s="296"/>
      <c r="QOY1147" s="296"/>
      <c r="QOZ1147" s="296"/>
      <c r="QPA1147" s="296"/>
      <c r="QPB1147" s="296"/>
      <c r="QPC1147" s="296"/>
      <c r="QPD1147" s="296"/>
      <c r="QPE1147" s="296"/>
      <c r="QPF1147" s="296"/>
      <c r="QPG1147" s="296"/>
      <c r="QPH1147" s="296"/>
      <c r="QPI1147" s="296"/>
      <c r="QPJ1147" s="296"/>
      <c r="QPK1147" s="296"/>
      <c r="QPL1147" s="296"/>
      <c r="QPM1147" s="296"/>
      <c r="QPN1147" s="296"/>
      <c r="QPO1147" s="296"/>
      <c r="QPP1147" s="296"/>
      <c r="QPQ1147" s="296"/>
      <c r="QPR1147" s="296"/>
      <c r="QPS1147" s="296"/>
      <c r="QPT1147" s="296"/>
      <c r="QPU1147" s="296"/>
      <c r="QPV1147" s="296"/>
      <c r="QPW1147" s="296"/>
      <c r="QPX1147" s="296"/>
      <c r="QPY1147" s="296"/>
      <c r="QPZ1147" s="296"/>
      <c r="QQA1147" s="296"/>
      <c r="QQB1147" s="296"/>
      <c r="QQC1147" s="296"/>
      <c r="QQD1147" s="296"/>
      <c r="QQE1147" s="296"/>
      <c r="QQF1147" s="296"/>
      <c r="QQG1147" s="296"/>
      <c r="QQH1147" s="296"/>
      <c r="QQI1147" s="296"/>
      <c r="QQJ1147" s="296"/>
      <c r="QQK1147" s="296"/>
      <c r="QQL1147" s="296"/>
      <c r="QQM1147" s="296"/>
      <c r="QQN1147" s="296"/>
      <c r="QQO1147" s="296"/>
      <c r="QQP1147" s="296"/>
      <c r="QQQ1147" s="296"/>
      <c r="QQR1147" s="296"/>
      <c r="QQS1147" s="296"/>
      <c r="QQT1147" s="296"/>
      <c r="QQU1147" s="296"/>
      <c r="QQV1147" s="296"/>
      <c r="QQW1147" s="296"/>
      <c r="QQX1147" s="296"/>
      <c r="QQY1147" s="296"/>
      <c r="QQZ1147" s="296"/>
      <c r="QRA1147" s="296"/>
      <c r="QRB1147" s="296"/>
      <c r="QRC1147" s="296"/>
      <c r="QRD1147" s="296"/>
      <c r="QRE1147" s="296"/>
      <c r="QRF1147" s="296"/>
      <c r="QRG1147" s="296"/>
      <c r="QRH1147" s="296"/>
      <c r="QRI1147" s="296"/>
      <c r="QRJ1147" s="296"/>
      <c r="QRK1147" s="296"/>
      <c r="QRL1147" s="296"/>
      <c r="QRM1147" s="296"/>
      <c r="QRN1147" s="296"/>
      <c r="QRO1147" s="296"/>
      <c r="QRP1147" s="296"/>
      <c r="QRQ1147" s="296"/>
      <c r="QRR1147" s="296"/>
      <c r="QRS1147" s="296"/>
      <c r="QRT1147" s="296"/>
      <c r="QRU1147" s="296"/>
      <c r="QRV1147" s="296"/>
      <c r="QRW1147" s="296"/>
      <c r="QRX1147" s="296"/>
      <c r="QRY1147" s="296"/>
      <c r="QRZ1147" s="296"/>
      <c r="QSA1147" s="296"/>
      <c r="QSB1147" s="296"/>
      <c r="QSC1147" s="296"/>
      <c r="QSD1147" s="296"/>
      <c r="QSE1147" s="296"/>
      <c r="QSF1147" s="296"/>
      <c r="QSG1147" s="296"/>
      <c r="QSH1147" s="296"/>
      <c r="QSI1147" s="296"/>
      <c r="QSJ1147" s="296"/>
      <c r="QSK1147" s="296"/>
      <c r="QSL1147" s="296"/>
      <c r="QSM1147" s="296"/>
      <c r="QSN1147" s="296"/>
      <c r="QSO1147" s="296"/>
      <c r="QSP1147" s="296"/>
      <c r="QSQ1147" s="296"/>
      <c r="QSR1147" s="296"/>
      <c r="QSS1147" s="296"/>
      <c r="QST1147" s="296"/>
      <c r="QSU1147" s="296"/>
      <c r="QSV1147" s="296"/>
      <c r="QSW1147" s="296"/>
      <c r="QSX1147" s="296"/>
      <c r="QSY1147" s="296"/>
      <c r="QSZ1147" s="296"/>
      <c r="QTA1147" s="296"/>
      <c r="QTB1147" s="296"/>
      <c r="QTC1147" s="296"/>
      <c r="QTD1147" s="296"/>
      <c r="QTE1147" s="296"/>
      <c r="QTF1147" s="296"/>
      <c r="QTG1147" s="296"/>
      <c r="QTH1147" s="296"/>
      <c r="QTI1147" s="296"/>
      <c r="QTJ1147" s="296"/>
      <c r="QTK1147" s="296"/>
      <c r="QTL1147" s="296"/>
      <c r="QTM1147" s="296"/>
      <c r="QTN1147" s="296"/>
      <c r="QTO1147" s="296"/>
      <c r="QTP1147" s="296"/>
      <c r="QTQ1147" s="296"/>
      <c r="QTR1147" s="296"/>
      <c r="QTS1147" s="296"/>
      <c r="QTT1147" s="296"/>
      <c r="QTU1147" s="296"/>
      <c r="QTV1147" s="296"/>
      <c r="QTW1147" s="296"/>
      <c r="QTX1147" s="296"/>
      <c r="QTY1147" s="296"/>
      <c r="QTZ1147" s="296"/>
      <c r="QUA1147" s="296"/>
      <c r="QUB1147" s="296"/>
      <c r="QUC1147" s="296"/>
      <c r="QUD1147" s="296"/>
      <c r="QUE1147" s="296"/>
      <c r="QUF1147" s="296"/>
      <c r="QUG1147" s="296"/>
      <c r="QUH1147" s="296"/>
      <c r="QUI1147" s="296"/>
      <c r="QUJ1147" s="296"/>
      <c r="QUK1147" s="296"/>
      <c r="QUL1147" s="296"/>
      <c r="QUM1147" s="296"/>
      <c r="QUN1147" s="296"/>
      <c r="QUO1147" s="296"/>
      <c r="QUP1147" s="296"/>
      <c r="QUQ1147" s="296"/>
      <c r="QUR1147" s="296"/>
      <c r="QUS1147" s="296"/>
      <c r="QUT1147" s="296"/>
      <c r="QUU1147" s="296"/>
      <c r="QUV1147" s="296"/>
      <c r="QUW1147" s="296"/>
      <c r="QUX1147" s="296"/>
      <c r="QUY1147" s="296"/>
      <c r="QUZ1147" s="296"/>
      <c r="QVA1147" s="296"/>
      <c r="QVB1147" s="296"/>
      <c r="QVC1147" s="296"/>
      <c r="QVD1147" s="296"/>
      <c r="QVE1147" s="296"/>
      <c r="QVF1147" s="296"/>
      <c r="QVG1147" s="296"/>
      <c r="QVH1147" s="296"/>
      <c r="QVI1147" s="296"/>
      <c r="QVJ1147" s="296"/>
      <c r="QVK1147" s="296"/>
      <c r="QVL1147" s="296"/>
      <c r="QVM1147" s="296"/>
      <c r="QVN1147" s="296"/>
      <c r="QVO1147" s="296"/>
      <c r="QVP1147" s="296"/>
      <c r="QVQ1147" s="296"/>
      <c r="QVR1147" s="296"/>
      <c r="QVS1147" s="296"/>
      <c r="QVT1147" s="296"/>
      <c r="QVU1147" s="296"/>
      <c r="QVV1147" s="296"/>
      <c r="QVW1147" s="296"/>
      <c r="QVX1147" s="296"/>
      <c r="QVY1147" s="296"/>
      <c r="QVZ1147" s="296"/>
      <c r="QWA1147" s="296"/>
      <c r="QWB1147" s="296"/>
      <c r="QWC1147" s="296"/>
      <c r="QWD1147" s="296"/>
      <c r="QWE1147" s="296"/>
      <c r="QWF1147" s="296"/>
      <c r="QWG1147" s="296"/>
      <c r="QWH1147" s="296"/>
      <c r="QWI1147" s="296"/>
      <c r="QWJ1147" s="296"/>
      <c r="QWK1147" s="296"/>
      <c r="QWL1147" s="296"/>
      <c r="QWM1147" s="296"/>
      <c r="QWN1147" s="296"/>
      <c r="QWO1147" s="296"/>
      <c r="QWP1147" s="296"/>
      <c r="QWQ1147" s="296"/>
      <c r="QWR1147" s="296"/>
      <c r="QWS1147" s="296"/>
      <c r="QWT1147" s="296"/>
      <c r="QWU1147" s="296"/>
      <c r="QWV1147" s="296"/>
      <c r="QWW1147" s="296"/>
      <c r="QWX1147" s="296"/>
      <c r="QWY1147" s="296"/>
      <c r="QWZ1147" s="296"/>
      <c r="QXA1147" s="296"/>
      <c r="QXB1147" s="296"/>
      <c r="QXC1147" s="296"/>
      <c r="QXD1147" s="296"/>
      <c r="QXE1147" s="296"/>
      <c r="QXF1147" s="296"/>
      <c r="QXG1147" s="296"/>
      <c r="QXH1147" s="296"/>
      <c r="QXI1147" s="296"/>
      <c r="QXJ1147" s="296"/>
      <c r="QXK1147" s="296"/>
      <c r="QXL1147" s="296"/>
      <c r="QXM1147" s="296"/>
      <c r="QXN1147" s="296"/>
      <c r="QXO1147" s="296"/>
      <c r="QXP1147" s="296"/>
      <c r="QXQ1147" s="296"/>
      <c r="QXR1147" s="296"/>
      <c r="QXS1147" s="296"/>
      <c r="QXT1147" s="296"/>
      <c r="QXU1147" s="296"/>
      <c r="QXV1147" s="296"/>
      <c r="QXW1147" s="296"/>
      <c r="QXX1147" s="296"/>
      <c r="QXY1147" s="296"/>
      <c r="QXZ1147" s="296"/>
      <c r="QYA1147" s="296"/>
      <c r="QYB1147" s="296"/>
      <c r="QYC1147" s="296"/>
      <c r="QYD1147" s="296"/>
      <c r="QYE1147" s="296"/>
      <c r="QYF1147" s="296"/>
      <c r="QYG1147" s="296"/>
      <c r="QYH1147" s="296"/>
      <c r="QYI1147" s="296"/>
      <c r="QYJ1147" s="296"/>
      <c r="QYK1147" s="296"/>
      <c r="QYL1147" s="296"/>
      <c r="QYM1147" s="296"/>
      <c r="QYN1147" s="296"/>
      <c r="QYO1147" s="296"/>
      <c r="QYP1147" s="296"/>
      <c r="QYQ1147" s="296"/>
      <c r="QYR1147" s="296"/>
      <c r="QYS1147" s="296"/>
      <c r="QYT1147" s="296"/>
      <c r="QYU1147" s="296"/>
      <c r="QYV1147" s="296"/>
      <c r="QYW1147" s="296"/>
      <c r="QYX1147" s="296"/>
      <c r="QYY1147" s="296"/>
      <c r="QYZ1147" s="296"/>
      <c r="QZA1147" s="296"/>
      <c r="QZB1147" s="296"/>
      <c r="QZC1147" s="296"/>
      <c r="QZD1147" s="296"/>
      <c r="QZE1147" s="296"/>
      <c r="QZF1147" s="296"/>
      <c r="QZG1147" s="296"/>
      <c r="QZH1147" s="296"/>
      <c r="QZI1147" s="296"/>
      <c r="QZJ1147" s="296"/>
      <c r="QZK1147" s="296"/>
      <c r="QZL1147" s="296"/>
      <c r="QZM1147" s="296"/>
      <c r="QZN1147" s="296"/>
      <c r="QZO1147" s="296"/>
      <c r="QZP1147" s="296"/>
      <c r="QZQ1147" s="296"/>
      <c r="QZR1147" s="296"/>
      <c r="QZS1147" s="296"/>
      <c r="QZT1147" s="296"/>
      <c r="QZU1147" s="296"/>
      <c r="QZV1147" s="296"/>
      <c r="QZW1147" s="296"/>
      <c r="QZX1147" s="296"/>
      <c r="QZY1147" s="296"/>
      <c r="QZZ1147" s="296"/>
      <c r="RAA1147" s="296"/>
      <c r="RAB1147" s="296"/>
      <c r="RAC1147" s="296"/>
      <c r="RAD1147" s="296"/>
      <c r="RAE1147" s="296"/>
      <c r="RAF1147" s="296"/>
      <c r="RAG1147" s="296"/>
      <c r="RAH1147" s="296"/>
      <c r="RAI1147" s="296"/>
      <c r="RAJ1147" s="296"/>
      <c r="RAK1147" s="296"/>
      <c r="RAL1147" s="296"/>
      <c r="RAM1147" s="296"/>
      <c r="RAN1147" s="296"/>
      <c r="RAO1147" s="296"/>
      <c r="RAP1147" s="296"/>
      <c r="RAQ1147" s="296"/>
      <c r="RAR1147" s="296"/>
      <c r="RAS1147" s="296"/>
      <c r="RAT1147" s="296"/>
      <c r="RAU1147" s="296"/>
      <c r="RAV1147" s="296"/>
      <c r="RAW1147" s="296"/>
      <c r="RAX1147" s="296"/>
      <c r="RAY1147" s="296"/>
      <c r="RAZ1147" s="296"/>
      <c r="RBA1147" s="296"/>
      <c r="RBB1147" s="296"/>
      <c r="RBC1147" s="296"/>
      <c r="RBD1147" s="296"/>
      <c r="RBE1147" s="296"/>
      <c r="RBF1147" s="296"/>
      <c r="RBG1147" s="296"/>
      <c r="RBH1147" s="296"/>
      <c r="RBI1147" s="296"/>
      <c r="RBJ1147" s="296"/>
      <c r="RBK1147" s="296"/>
      <c r="RBL1147" s="296"/>
      <c r="RBM1147" s="296"/>
      <c r="RBN1147" s="296"/>
      <c r="RBO1147" s="296"/>
      <c r="RBP1147" s="296"/>
      <c r="RBQ1147" s="296"/>
      <c r="RBR1147" s="296"/>
      <c r="RBS1147" s="296"/>
      <c r="RBT1147" s="296"/>
      <c r="RBU1147" s="296"/>
      <c r="RBV1147" s="296"/>
      <c r="RBW1147" s="296"/>
      <c r="RBX1147" s="296"/>
      <c r="RBY1147" s="296"/>
      <c r="RBZ1147" s="296"/>
      <c r="RCA1147" s="296"/>
      <c r="RCB1147" s="296"/>
      <c r="RCC1147" s="296"/>
      <c r="RCD1147" s="296"/>
      <c r="RCE1147" s="296"/>
      <c r="RCF1147" s="296"/>
      <c r="RCG1147" s="296"/>
      <c r="RCH1147" s="296"/>
      <c r="RCI1147" s="296"/>
      <c r="RCJ1147" s="296"/>
      <c r="RCK1147" s="296"/>
      <c r="RCL1147" s="296"/>
      <c r="RCM1147" s="296"/>
      <c r="RCN1147" s="296"/>
      <c r="RCO1147" s="296"/>
      <c r="RCP1147" s="296"/>
      <c r="RCQ1147" s="296"/>
      <c r="RCR1147" s="296"/>
      <c r="RCS1147" s="296"/>
      <c r="RCT1147" s="296"/>
      <c r="RCU1147" s="296"/>
      <c r="RCV1147" s="296"/>
      <c r="RCW1147" s="296"/>
      <c r="RCX1147" s="296"/>
      <c r="RCY1147" s="296"/>
      <c r="RCZ1147" s="296"/>
      <c r="RDA1147" s="296"/>
      <c r="RDB1147" s="296"/>
      <c r="RDC1147" s="296"/>
      <c r="RDD1147" s="296"/>
      <c r="RDE1147" s="296"/>
      <c r="RDF1147" s="296"/>
      <c r="RDG1147" s="296"/>
      <c r="RDH1147" s="296"/>
      <c r="RDI1147" s="296"/>
      <c r="RDJ1147" s="296"/>
      <c r="RDK1147" s="296"/>
      <c r="RDL1147" s="296"/>
      <c r="RDM1147" s="296"/>
      <c r="RDN1147" s="296"/>
      <c r="RDO1147" s="296"/>
      <c r="RDP1147" s="296"/>
      <c r="RDQ1147" s="296"/>
      <c r="RDR1147" s="296"/>
      <c r="RDS1147" s="296"/>
      <c r="RDT1147" s="296"/>
      <c r="RDU1147" s="296"/>
      <c r="RDV1147" s="296"/>
      <c r="RDW1147" s="296"/>
      <c r="RDX1147" s="296"/>
      <c r="RDY1147" s="296"/>
      <c r="RDZ1147" s="296"/>
      <c r="REA1147" s="296"/>
      <c r="REB1147" s="296"/>
      <c r="REC1147" s="296"/>
      <c r="RED1147" s="296"/>
      <c r="REE1147" s="296"/>
      <c r="REF1147" s="296"/>
      <c r="REG1147" s="296"/>
      <c r="REH1147" s="296"/>
      <c r="REI1147" s="296"/>
      <c r="REJ1147" s="296"/>
      <c r="REK1147" s="296"/>
      <c r="REL1147" s="296"/>
      <c r="REM1147" s="296"/>
      <c r="REN1147" s="296"/>
      <c r="REO1147" s="296"/>
      <c r="REP1147" s="296"/>
      <c r="REQ1147" s="296"/>
      <c r="RER1147" s="296"/>
      <c r="RES1147" s="296"/>
      <c r="RET1147" s="296"/>
      <c r="REU1147" s="296"/>
      <c r="REV1147" s="296"/>
      <c r="REW1147" s="296"/>
      <c r="REX1147" s="296"/>
      <c r="REY1147" s="296"/>
      <c r="REZ1147" s="296"/>
      <c r="RFA1147" s="296"/>
      <c r="RFB1147" s="296"/>
      <c r="RFC1147" s="296"/>
      <c r="RFD1147" s="296"/>
      <c r="RFE1147" s="296"/>
      <c r="RFF1147" s="296"/>
      <c r="RFG1147" s="296"/>
      <c r="RFH1147" s="296"/>
      <c r="RFI1147" s="296"/>
      <c r="RFJ1147" s="296"/>
      <c r="RFK1147" s="296"/>
      <c r="RFL1147" s="296"/>
      <c r="RFM1147" s="296"/>
      <c r="RFN1147" s="296"/>
      <c r="RFO1147" s="296"/>
      <c r="RFP1147" s="296"/>
      <c r="RFQ1147" s="296"/>
      <c r="RFR1147" s="296"/>
      <c r="RFS1147" s="296"/>
      <c r="RFT1147" s="296"/>
      <c r="RFU1147" s="296"/>
      <c r="RFV1147" s="296"/>
      <c r="RFW1147" s="296"/>
      <c r="RFX1147" s="296"/>
      <c r="RFY1147" s="296"/>
      <c r="RFZ1147" s="296"/>
      <c r="RGA1147" s="296"/>
      <c r="RGB1147" s="296"/>
      <c r="RGC1147" s="296"/>
      <c r="RGD1147" s="296"/>
      <c r="RGE1147" s="296"/>
      <c r="RGF1147" s="296"/>
      <c r="RGG1147" s="296"/>
      <c r="RGH1147" s="296"/>
      <c r="RGI1147" s="296"/>
      <c r="RGJ1147" s="296"/>
      <c r="RGK1147" s="296"/>
      <c r="RGL1147" s="296"/>
      <c r="RGM1147" s="296"/>
      <c r="RGN1147" s="296"/>
      <c r="RGO1147" s="296"/>
      <c r="RGP1147" s="296"/>
      <c r="RGQ1147" s="296"/>
      <c r="RGR1147" s="296"/>
      <c r="RGS1147" s="296"/>
      <c r="RGT1147" s="296"/>
      <c r="RGU1147" s="296"/>
      <c r="RGV1147" s="296"/>
      <c r="RGW1147" s="296"/>
      <c r="RGX1147" s="296"/>
      <c r="RGY1147" s="296"/>
      <c r="RGZ1147" s="296"/>
      <c r="RHA1147" s="296"/>
      <c r="RHB1147" s="296"/>
      <c r="RHC1147" s="296"/>
      <c r="RHD1147" s="296"/>
      <c r="RHE1147" s="296"/>
      <c r="RHF1147" s="296"/>
      <c r="RHG1147" s="296"/>
      <c r="RHH1147" s="296"/>
      <c r="RHI1147" s="296"/>
      <c r="RHJ1147" s="296"/>
      <c r="RHK1147" s="296"/>
      <c r="RHL1147" s="296"/>
      <c r="RHM1147" s="296"/>
      <c r="RHN1147" s="296"/>
      <c r="RHO1147" s="296"/>
      <c r="RHP1147" s="296"/>
      <c r="RHQ1147" s="296"/>
      <c r="RHR1147" s="296"/>
      <c r="RHS1147" s="296"/>
      <c r="RHT1147" s="296"/>
      <c r="RHU1147" s="296"/>
      <c r="RHV1147" s="296"/>
      <c r="RHW1147" s="296"/>
      <c r="RHX1147" s="296"/>
      <c r="RHY1147" s="296"/>
      <c r="RHZ1147" s="296"/>
      <c r="RIA1147" s="296"/>
      <c r="RIB1147" s="296"/>
      <c r="RIC1147" s="296"/>
      <c r="RID1147" s="296"/>
      <c r="RIE1147" s="296"/>
      <c r="RIF1147" s="296"/>
      <c r="RIG1147" s="296"/>
      <c r="RIH1147" s="296"/>
      <c r="RII1147" s="296"/>
      <c r="RIJ1147" s="296"/>
      <c r="RIK1147" s="296"/>
      <c r="RIL1147" s="296"/>
      <c r="RIM1147" s="296"/>
      <c r="RIN1147" s="296"/>
      <c r="RIO1147" s="296"/>
      <c r="RIP1147" s="296"/>
      <c r="RIQ1147" s="296"/>
      <c r="RIR1147" s="296"/>
      <c r="RIS1147" s="296"/>
      <c r="RIT1147" s="296"/>
      <c r="RIU1147" s="296"/>
      <c r="RIV1147" s="296"/>
      <c r="RIW1147" s="296"/>
      <c r="RIX1147" s="296"/>
      <c r="RIY1147" s="296"/>
      <c r="RIZ1147" s="296"/>
      <c r="RJA1147" s="296"/>
      <c r="RJB1147" s="296"/>
      <c r="RJC1147" s="296"/>
      <c r="RJD1147" s="296"/>
      <c r="RJE1147" s="296"/>
      <c r="RJF1147" s="296"/>
      <c r="RJG1147" s="296"/>
      <c r="RJH1147" s="296"/>
      <c r="RJI1147" s="296"/>
      <c r="RJJ1147" s="296"/>
      <c r="RJK1147" s="296"/>
      <c r="RJL1147" s="296"/>
      <c r="RJM1147" s="296"/>
      <c r="RJN1147" s="296"/>
      <c r="RJO1147" s="296"/>
      <c r="RJP1147" s="296"/>
      <c r="RJQ1147" s="296"/>
      <c r="RJR1147" s="296"/>
      <c r="RJS1147" s="296"/>
      <c r="RJT1147" s="296"/>
      <c r="RJU1147" s="296"/>
      <c r="RJV1147" s="296"/>
      <c r="RJW1147" s="296"/>
      <c r="RJX1147" s="296"/>
      <c r="RJY1147" s="296"/>
      <c r="RJZ1147" s="296"/>
      <c r="RKA1147" s="296"/>
      <c r="RKB1147" s="296"/>
      <c r="RKC1147" s="296"/>
      <c r="RKD1147" s="296"/>
      <c r="RKE1147" s="296"/>
      <c r="RKF1147" s="296"/>
      <c r="RKG1147" s="296"/>
      <c r="RKH1147" s="296"/>
      <c r="RKI1147" s="296"/>
      <c r="RKJ1147" s="296"/>
      <c r="RKK1147" s="296"/>
      <c r="RKL1147" s="296"/>
      <c r="RKM1147" s="296"/>
      <c r="RKN1147" s="296"/>
      <c r="RKO1147" s="296"/>
      <c r="RKP1147" s="296"/>
      <c r="RKQ1147" s="296"/>
      <c r="RKR1147" s="296"/>
      <c r="RKS1147" s="296"/>
      <c r="RKT1147" s="296"/>
      <c r="RKU1147" s="296"/>
      <c r="RKV1147" s="296"/>
      <c r="RKW1147" s="296"/>
      <c r="RKX1147" s="296"/>
      <c r="RKY1147" s="296"/>
      <c r="RKZ1147" s="296"/>
      <c r="RLA1147" s="296"/>
      <c r="RLB1147" s="296"/>
      <c r="RLC1147" s="296"/>
      <c r="RLD1147" s="296"/>
      <c r="RLE1147" s="296"/>
      <c r="RLF1147" s="296"/>
      <c r="RLG1147" s="296"/>
      <c r="RLH1147" s="296"/>
      <c r="RLI1147" s="296"/>
      <c r="RLJ1147" s="296"/>
      <c r="RLK1147" s="296"/>
      <c r="RLL1147" s="296"/>
      <c r="RLM1147" s="296"/>
      <c r="RLN1147" s="296"/>
      <c r="RLO1147" s="296"/>
      <c r="RLP1147" s="296"/>
      <c r="RLQ1147" s="296"/>
      <c r="RLR1147" s="296"/>
      <c r="RLS1147" s="296"/>
      <c r="RLT1147" s="296"/>
      <c r="RLU1147" s="296"/>
      <c r="RLV1147" s="296"/>
      <c r="RLW1147" s="296"/>
      <c r="RLX1147" s="296"/>
      <c r="RLY1147" s="296"/>
      <c r="RLZ1147" s="296"/>
      <c r="RMA1147" s="296"/>
      <c r="RMB1147" s="296"/>
      <c r="RMC1147" s="296"/>
      <c r="RMD1147" s="296"/>
      <c r="RME1147" s="296"/>
      <c r="RMF1147" s="296"/>
      <c r="RMG1147" s="296"/>
      <c r="RMH1147" s="296"/>
      <c r="RMI1147" s="296"/>
      <c r="RMJ1147" s="296"/>
      <c r="RMK1147" s="296"/>
      <c r="RML1147" s="296"/>
      <c r="RMM1147" s="296"/>
      <c r="RMN1147" s="296"/>
      <c r="RMO1147" s="296"/>
      <c r="RMP1147" s="296"/>
      <c r="RMQ1147" s="296"/>
      <c r="RMR1147" s="296"/>
      <c r="RMS1147" s="296"/>
      <c r="RMT1147" s="296"/>
      <c r="RMU1147" s="296"/>
      <c r="RMV1147" s="296"/>
      <c r="RMW1147" s="296"/>
      <c r="RMX1147" s="296"/>
      <c r="RMY1147" s="296"/>
      <c r="RMZ1147" s="296"/>
      <c r="RNA1147" s="296"/>
      <c r="RNB1147" s="296"/>
      <c r="RNC1147" s="296"/>
      <c r="RND1147" s="296"/>
      <c r="RNE1147" s="296"/>
      <c r="RNF1147" s="296"/>
      <c r="RNG1147" s="296"/>
      <c r="RNH1147" s="296"/>
      <c r="RNI1147" s="296"/>
      <c r="RNJ1147" s="296"/>
      <c r="RNK1147" s="296"/>
      <c r="RNL1147" s="296"/>
      <c r="RNM1147" s="296"/>
      <c r="RNN1147" s="296"/>
      <c r="RNO1147" s="296"/>
      <c r="RNP1147" s="296"/>
      <c r="RNQ1147" s="296"/>
      <c r="RNR1147" s="296"/>
      <c r="RNS1147" s="296"/>
      <c r="RNT1147" s="296"/>
      <c r="RNU1147" s="296"/>
      <c r="RNV1147" s="296"/>
      <c r="RNW1147" s="296"/>
      <c r="RNX1147" s="296"/>
      <c r="RNY1147" s="296"/>
      <c r="RNZ1147" s="296"/>
      <c r="ROA1147" s="296"/>
      <c r="ROB1147" s="296"/>
      <c r="ROC1147" s="296"/>
      <c r="ROD1147" s="296"/>
      <c r="ROE1147" s="296"/>
      <c r="ROF1147" s="296"/>
      <c r="ROG1147" s="296"/>
      <c r="ROH1147" s="296"/>
      <c r="ROI1147" s="296"/>
      <c r="ROJ1147" s="296"/>
      <c r="ROK1147" s="296"/>
      <c r="ROL1147" s="296"/>
      <c r="ROM1147" s="296"/>
      <c r="RON1147" s="296"/>
      <c r="ROO1147" s="296"/>
      <c r="ROP1147" s="296"/>
      <c r="ROQ1147" s="296"/>
      <c r="ROR1147" s="296"/>
      <c r="ROS1147" s="296"/>
      <c r="ROT1147" s="296"/>
      <c r="ROU1147" s="296"/>
      <c r="ROV1147" s="296"/>
      <c r="ROW1147" s="296"/>
      <c r="ROX1147" s="296"/>
      <c r="ROY1147" s="296"/>
      <c r="ROZ1147" s="296"/>
      <c r="RPA1147" s="296"/>
      <c r="RPB1147" s="296"/>
      <c r="RPC1147" s="296"/>
      <c r="RPD1147" s="296"/>
      <c r="RPE1147" s="296"/>
      <c r="RPF1147" s="296"/>
      <c r="RPG1147" s="296"/>
      <c r="RPH1147" s="296"/>
      <c r="RPI1147" s="296"/>
      <c r="RPJ1147" s="296"/>
      <c r="RPK1147" s="296"/>
      <c r="RPL1147" s="296"/>
      <c r="RPM1147" s="296"/>
      <c r="RPN1147" s="296"/>
      <c r="RPO1147" s="296"/>
      <c r="RPP1147" s="296"/>
      <c r="RPQ1147" s="296"/>
      <c r="RPR1147" s="296"/>
      <c r="RPS1147" s="296"/>
      <c r="RPT1147" s="296"/>
      <c r="RPU1147" s="296"/>
      <c r="RPV1147" s="296"/>
      <c r="RPW1147" s="296"/>
      <c r="RPX1147" s="296"/>
      <c r="RPY1147" s="296"/>
      <c r="RPZ1147" s="296"/>
      <c r="RQA1147" s="296"/>
      <c r="RQB1147" s="296"/>
      <c r="RQC1147" s="296"/>
      <c r="RQD1147" s="296"/>
      <c r="RQE1147" s="296"/>
      <c r="RQF1147" s="296"/>
      <c r="RQG1147" s="296"/>
      <c r="RQH1147" s="296"/>
      <c r="RQI1147" s="296"/>
      <c r="RQJ1147" s="296"/>
      <c r="RQK1147" s="296"/>
      <c r="RQL1147" s="296"/>
      <c r="RQM1147" s="296"/>
      <c r="RQN1147" s="296"/>
      <c r="RQO1147" s="296"/>
      <c r="RQP1147" s="296"/>
      <c r="RQQ1147" s="296"/>
      <c r="RQR1147" s="296"/>
      <c r="RQS1147" s="296"/>
      <c r="RQT1147" s="296"/>
      <c r="RQU1147" s="296"/>
      <c r="RQV1147" s="296"/>
      <c r="RQW1147" s="296"/>
      <c r="RQX1147" s="296"/>
      <c r="RQY1147" s="296"/>
      <c r="RQZ1147" s="296"/>
      <c r="RRA1147" s="296"/>
      <c r="RRB1147" s="296"/>
      <c r="RRC1147" s="296"/>
      <c r="RRD1147" s="296"/>
      <c r="RRE1147" s="296"/>
      <c r="RRF1147" s="296"/>
      <c r="RRG1147" s="296"/>
      <c r="RRH1147" s="296"/>
      <c r="RRI1147" s="296"/>
      <c r="RRJ1147" s="296"/>
      <c r="RRK1147" s="296"/>
      <c r="RRL1147" s="296"/>
      <c r="RRM1147" s="296"/>
      <c r="RRN1147" s="296"/>
      <c r="RRO1147" s="296"/>
      <c r="RRP1147" s="296"/>
      <c r="RRQ1147" s="296"/>
      <c r="RRR1147" s="296"/>
      <c r="RRS1147" s="296"/>
      <c r="RRT1147" s="296"/>
      <c r="RRU1147" s="296"/>
      <c r="RRV1147" s="296"/>
      <c r="RRW1147" s="296"/>
      <c r="RRX1147" s="296"/>
      <c r="RRY1147" s="296"/>
      <c r="RRZ1147" s="296"/>
      <c r="RSA1147" s="296"/>
      <c r="RSB1147" s="296"/>
      <c r="RSC1147" s="296"/>
      <c r="RSD1147" s="296"/>
      <c r="RSE1147" s="296"/>
      <c r="RSF1147" s="296"/>
      <c r="RSG1147" s="296"/>
      <c r="RSH1147" s="296"/>
      <c r="RSI1147" s="296"/>
      <c r="RSJ1147" s="296"/>
      <c r="RSK1147" s="296"/>
      <c r="RSL1147" s="296"/>
      <c r="RSM1147" s="296"/>
      <c r="RSN1147" s="296"/>
      <c r="RSO1147" s="296"/>
      <c r="RSP1147" s="296"/>
      <c r="RSQ1147" s="296"/>
      <c r="RSR1147" s="296"/>
      <c r="RSS1147" s="296"/>
      <c r="RST1147" s="296"/>
      <c r="RSU1147" s="296"/>
      <c r="RSV1147" s="296"/>
      <c r="RSW1147" s="296"/>
      <c r="RSX1147" s="296"/>
      <c r="RSY1147" s="296"/>
      <c r="RSZ1147" s="296"/>
      <c r="RTA1147" s="296"/>
      <c r="RTB1147" s="296"/>
      <c r="RTC1147" s="296"/>
      <c r="RTD1147" s="296"/>
      <c r="RTE1147" s="296"/>
      <c r="RTF1147" s="296"/>
      <c r="RTG1147" s="296"/>
      <c r="RTH1147" s="296"/>
      <c r="RTI1147" s="296"/>
      <c r="RTJ1147" s="296"/>
      <c r="RTK1147" s="296"/>
      <c r="RTL1147" s="296"/>
      <c r="RTM1147" s="296"/>
      <c r="RTN1147" s="296"/>
      <c r="RTO1147" s="296"/>
      <c r="RTP1147" s="296"/>
      <c r="RTQ1147" s="296"/>
      <c r="RTR1147" s="296"/>
      <c r="RTS1147" s="296"/>
      <c r="RTT1147" s="296"/>
      <c r="RTU1147" s="296"/>
      <c r="RTV1147" s="296"/>
      <c r="RTW1147" s="296"/>
      <c r="RTX1147" s="296"/>
      <c r="RTY1147" s="296"/>
      <c r="RTZ1147" s="296"/>
      <c r="RUA1147" s="296"/>
      <c r="RUB1147" s="296"/>
      <c r="RUC1147" s="296"/>
      <c r="RUD1147" s="296"/>
      <c r="RUE1147" s="296"/>
      <c r="RUF1147" s="296"/>
      <c r="RUG1147" s="296"/>
      <c r="RUH1147" s="296"/>
      <c r="RUI1147" s="296"/>
      <c r="RUJ1147" s="296"/>
      <c r="RUK1147" s="296"/>
      <c r="RUL1147" s="296"/>
      <c r="RUM1147" s="296"/>
      <c r="RUN1147" s="296"/>
      <c r="RUO1147" s="296"/>
      <c r="RUP1147" s="296"/>
      <c r="RUQ1147" s="296"/>
      <c r="RUR1147" s="296"/>
      <c r="RUS1147" s="296"/>
      <c r="RUT1147" s="296"/>
      <c r="RUU1147" s="296"/>
      <c r="RUV1147" s="296"/>
      <c r="RUW1147" s="296"/>
      <c r="RUX1147" s="296"/>
      <c r="RUY1147" s="296"/>
      <c r="RUZ1147" s="296"/>
      <c r="RVA1147" s="296"/>
      <c r="RVB1147" s="296"/>
      <c r="RVC1147" s="296"/>
      <c r="RVD1147" s="296"/>
      <c r="RVE1147" s="296"/>
      <c r="RVF1147" s="296"/>
      <c r="RVG1147" s="296"/>
      <c r="RVH1147" s="296"/>
      <c r="RVI1147" s="296"/>
      <c r="RVJ1147" s="296"/>
      <c r="RVK1147" s="296"/>
      <c r="RVL1147" s="296"/>
      <c r="RVM1147" s="296"/>
      <c r="RVN1147" s="296"/>
      <c r="RVO1147" s="296"/>
      <c r="RVP1147" s="296"/>
      <c r="RVQ1147" s="296"/>
      <c r="RVR1147" s="296"/>
      <c r="RVS1147" s="296"/>
      <c r="RVT1147" s="296"/>
      <c r="RVU1147" s="296"/>
      <c r="RVV1147" s="296"/>
      <c r="RVW1147" s="296"/>
      <c r="RVX1147" s="296"/>
      <c r="RVY1147" s="296"/>
      <c r="RVZ1147" s="296"/>
      <c r="RWA1147" s="296"/>
      <c r="RWB1147" s="296"/>
      <c r="RWC1147" s="296"/>
      <c r="RWD1147" s="296"/>
      <c r="RWE1147" s="296"/>
      <c r="RWF1147" s="296"/>
      <c r="RWG1147" s="296"/>
      <c r="RWH1147" s="296"/>
      <c r="RWI1147" s="296"/>
      <c r="RWJ1147" s="296"/>
      <c r="RWK1147" s="296"/>
      <c r="RWL1147" s="296"/>
      <c r="RWM1147" s="296"/>
      <c r="RWN1147" s="296"/>
      <c r="RWO1147" s="296"/>
      <c r="RWP1147" s="296"/>
      <c r="RWQ1147" s="296"/>
      <c r="RWR1147" s="296"/>
      <c r="RWS1147" s="296"/>
      <c r="RWT1147" s="296"/>
      <c r="RWU1147" s="296"/>
      <c r="RWV1147" s="296"/>
      <c r="RWW1147" s="296"/>
      <c r="RWX1147" s="296"/>
      <c r="RWY1147" s="296"/>
      <c r="RWZ1147" s="296"/>
      <c r="RXA1147" s="296"/>
      <c r="RXB1147" s="296"/>
      <c r="RXC1147" s="296"/>
      <c r="RXD1147" s="296"/>
      <c r="RXE1147" s="296"/>
      <c r="RXF1147" s="296"/>
      <c r="RXG1147" s="296"/>
      <c r="RXH1147" s="296"/>
      <c r="RXI1147" s="296"/>
      <c r="RXJ1147" s="296"/>
      <c r="RXK1147" s="296"/>
      <c r="RXL1147" s="296"/>
      <c r="RXM1147" s="296"/>
      <c r="RXN1147" s="296"/>
      <c r="RXO1147" s="296"/>
      <c r="RXP1147" s="296"/>
      <c r="RXQ1147" s="296"/>
      <c r="RXR1147" s="296"/>
      <c r="RXS1147" s="296"/>
      <c r="RXT1147" s="296"/>
      <c r="RXU1147" s="296"/>
      <c r="RXV1147" s="296"/>
      <c r="RXW1147" s="296"/>
      <c r="RXX1147" s="296"/>
      <c r="RXY1147" s="296"/>
      <c r="RXZ1147" s="296"/>
      <c r="RYA1147" s="296"/>
      <c r="RYB1147" s="296"/>
      <c r="RYC1147" s="296"/>
      <c r="RYD1147" s="296"/>
      <c r="RYE1147" s="296"/>
      <c r="RYF1147" s="296"/>
      <c r="RYG1147" s="296"/>
      <c r="RYH1147" s="296"/>
      <c r="RYI1147" s="296"/>
      <c r="RYJ1147" s="296"/>
      <c r="RYK1147" s="296"/>
      <c r="RYL1147" s="296"/>
      <c r="RYM1147" s="296"/>
      <c r="RYN1147" s="296"/>
      <c r="RYO1147" s="296"/>
      <c r="RYP1147" s="296"/>
      <c r="RYQ1147" s="296"/>
      <c r="RYR1147" s="296"/>
      <c r="RYS1147" s="296"/>
      <c r="RYT1147" s="296"/>
      <c r="RYU1147" s="296"/>
      <c r="RYV1147" s="296"/>
      <c r="RYW1147" s="296"/>
      <c r="RYX1147" s="296"/>
      <c r="RYY1147" s="296"/>
      <c r="RYZ1147" s="296"/>
      <c r="RZA1147" s="296"/>
      <c r="RZB1147" s="296"/>
      <c r="RZC1147" s="296"/>
      <c r="RZD1147" s="296"/>
      <c r="RZE1147" s="296"/>
      <c r="RZF1147" s="296"/>
      <c r="RZG1147" s="296"/>
      <c r="RZH1147" s="296"/>
      <c r="RZI1147" s="296"/>
      <c r="RZJ1147" s="296"/>
      <c r="RZK1147" s="296"/>
      <c r="RZL1147" s="296"/>
      <c r="RZM1147" s="296"/>
      <c r="RZN1147" s="296"/>
      <c r="RZO1147" s="296"/>
      <c r="RZP1147" s="296"/>
      <c r="RZQ1147" s="296"/>
      <c r="RZR1147" s="296"/>
      <c r="RZS1147" s="296"/>
      <c r="RZT1147" s="296"/>
      <c r="RZU1147" s="296"/>
      <c r="RZV1147" s="296"/>
      <c r="RZW1147" s="296"/>
      <c r="RZX1147" s="296"/>
      <c r="RZY1147" s="296"/>
      <c r="RZZ1147" s="296"/>
      <c r="SAA1147" s="296"/>
      <c r="SAB1147" s="296"/>
      <c r="SAC1147" s="296"/>
      <c r="SAD1147" s="296"/>
      <c r="SAE1147" s="296"/>
      <c r="SAF1147" s="296"/>
      <c r="SAG1147" s="296"/>
      <c r="SAH1147" s="296"/>
      <c r="SAI1147" s="296"/>
      <c r="SAJ1147" s="296"/>
      <c r="SAK1147" s="296"/>
      <c r="SAL1147" s="296"/>
      <c r="SAM1147" s="296"/>
      <c r="SAN1147" s="296"/>
      <c r="SAO1147" s="296"/>
      <c r="SAP1147" s="296"/>
      <c r="SAQ1147" s="296"/>
      <c r="SAR1147" s="296"/>
      <c r="SAS1147" s="296"/>
      <c r="SAT1147" s="296"/>
      <c r="SAU1147" s="296"/>
      <c r="SAV1147" s="296"/>
      <c r="SAW1147" s="296"/>
      <c r="SAX1147" s="296"/>
      <c r="SAY1147" s="296"/>
      <c r="SAZ1147" s="296"/>
      <c r="SBA1147" s="296"/>
      <c r="SBB1147" s="296"/>
      <c r="SBC1147" s="296"/>
      <c r="SBD1147" s="296"/>
      <c r="SBE1147" s="296"/>
      <c r="SBF1147" s="296"/>
      <c r="SBG1147" s="296"/>
      <c r="SBH1147" s="296"/>
      <c r="SBI1147" s="296"/>
      <c r="SBJ1147" s="296"/>
      <c r="SBK1147" s="296"/>
      <c r="SBL1147" s="296"/>
      <c r="SBM1147" s="296"/>
      <c r="SBN1147" s="296"/>
      <c r="SBO1147" s="296"/>
      <c r="SBP1147" s="296"/>
      <c r="SBQ1147" s="296"/>
      <c r="SBR1147" s="296"/>
      <c r="SBS1147" s="296"/>
      <c r="SBT1147" s="296"/>
      <c r="SBU1147" s="296"/>
      <c r="SBV1147" s="296"/>
      <c r="SBW1147" s="296"/>
      <c r="SBX1147" s="296"/>
      <c r="SBY1147" s="296"/>
      <c r="SBZ1147" s="296"/>
      <c r="SCA1147" s="296"/>
      <c r="SCB1147" s="296"/>
      <c r="SCC1147" s="296"/>
      <c r="SCD1147" s="296"/>
      <c r="SCE1147" s="296"/>
      <c r="SCF1147" s="296"/>
      <c r="SCG1147" s="296"/>
      <c r="SCH1147" s="296"/>
      <c r="SCI1147" s="296"/>
      <c r="SCJ1147" s="296"/>
      <c r="SCK1147" s="296"/>
      <c r="SCL1147" s="296"/>
      <c r="SCM1147" s="296"/>
      <c r="SCN1147" s="296"/>
      <c r="SCO1147" s="296"/>
      <c r="SCP1147" s="296"/>
      <c r="SCQ1147" s="296"/>
      <c r="SCR1147" s="296"/>
      <c r="SCS1147" s="296"/>
      <c r="SCT1147" s="296"/>
      <c r="SCU1147" s="296"/>
      <c r="SCV1147" s="296"/>
      <c r="SCW1147" s="296"/>
      <c r="SCX1147" s="296"/>
      <c r="SCY1147" s="296"/>
      <c r="SCZ1147" s="296"/>
      <c r="SDA1147" s="296"/>
      <c r="SDB1147" s="296"/>
      <c r="SDC1147" s="296"/>
      <c r="SDD1147" s="296"/>
      <c r="SDE1147" s="296"/>
      <c r="SDF1147" s="296"/>
      <c r="SDG1147" s="296"/>
      <c r="SDH1147" s="296"/>
      <c r="SDI1147" s="296"/>
      <c r="SDJ1147" s="296"/>
      <c r="SDK1147" s="296"/>
      <c r="SDL1147" s="296"/>
      <c r="SDM1147" s="296"/>
      <c r="SDN1147" s="296"/>
      <c r="SDO1147" s="296"/>
      <c r="SDP1147" s="296"/>
      <c r="SDQ1147" s="296"/>
      <c r="SDR1147" s="296"/>
      <c r="SDS1147" s="296"/>
      <c r="SDT1147" s="296"/>
      <c r="SDU1147" s="296"/>
      <c r="SDV1147" s="296"/>
      <c r="SDW1147" s="296"/>
      <c r="SDX1147" s="296"/>
      <c r="SDY1147" s="296"/>
      <c r="SDZ1147" s="296"/>
      <c r="SEA1147" s="296"/>
      <c r="SEB1147" s="296"/>
      <c r="SEC1147" s="296"/>
      <c r="SED1147" s="296"/>
      <c r="SEE1147" s="296"/>
      <c r="SEF1147" s="296"/>
      <c r="SEG1147" s="296"/>
      <c r="SEH1147" s="296"/>
      <c r="SEI1147" s="296"/>
      <c r="SEJ1147" s="296"/>
      <c r="SEK1147" s="296"/>
      <c r="SEL1147" s="296"/>
      <c r="SEM1147" s="296"/>
      <c r="SEN1147" s="296"/>
      <c r="SEO1147" s="296"/>
      <c r="SEP1147" s="296"/>
      <c r="SEQ1147" s="296"/>
      <c r="SER1147" s="296"/>
      <c r="SES1147" s="296"/>
      <c r="SET1147" s="296"/>
      <c r="SEU1147" s="296"/>
      <c r="SEV1147" s="296"/>
      <c r="SEW1147" s="296"/>
      <c r="SEX1147" s="296"/>
      <c r="SEY1147" s="296"/>
      <c r="SEZ1147" s="296"/>
      <c r="SFA1147" s="296"/>
      <c r="SFB1147" s="296"/>
      <c r="SFC1147" s="296"/>
      <c r="SFD1147" s="296"/>
      <c r="SFE1147" s="296"/>
      <c r="SFF1147" s="296"/>
      <c r="SFG1147" s="296"/>
      <c r="SFH1147" s="296"/>
      <c r="SFI1147" s="296"/>
      <c r="SFJ1147" s="296"/>
      <c r="SFK1147" s="296"/>
      <c r="SFL1147" s="296"/>
      <c r="SFM1147" s="296"/>
      <c r="SFN1147" s="296"/>
      <c r="SFO1147" s="296"/>
      <c r="SFP1147" s="296"/>
      <c r="SFQ1147" s="296"/>
      <c r="SFR1147" s="296"/>
      <c r="SFS1147" s="296"/>
      <c r="SFT1147" s="296"/>
      <c r="SFU1147" s="296"/>
      <c r="SFV1147" s="296"/>
      <c r="SFW1147" s="296"/>
      <c r="SFX1147" s="296"/>
      <c r="SFY1147" s="296"/>
      <c r="SFZ1147" s="296"/>
      <c r="SGA1147" s="296"/>
      <c r="SGB1147" s="296"/>
      <c r="SGC1147" s="296"/>
      <c r="SGD1147" s="296"/>
      <c r="SGE1147" s="296"/>
      <c r="SGF1147" s="296"/>
      <c r="SGG1147" s="296"/>
      <c r="SGH1147" s="296"/>
      <c r="SGI1147" s="296"/>
      <c r="SGJ1147" s="296"/>
      <c r="SGK1147" s="296"/>
      <c r="SGL1147" s="296"/>
      <c r="SGM1147" s="296"/>
      <c r="SGN1147" s="296"/>
      <c r="SGO1147" s="296"/>
      <c r="SGP1147" s="296"/>
      <c r="SGQ1147" s="296"/>
      <c r="SGR1147" s="296"/>
      <c r="SGS1147" s="296"/>
      <c r="SGT1147" s="296"/>
      <c r="SGU1147" s="296"/>
      <c r="SGV1147" s="296"/>
      <c r="SGW1147" s="296"/>
      <c r="SGX1147" s="296"/>
      <c r="SGY1147" s="296"/>
      <c r="SGZ1147" s="296"/>
      <c r="SHA1147" s="296"/>
      <c r="SHB1147" s="296"/>
      <c r="SHC1147" s="296"/>
      <c r="SHD1147" s="296"/>
      <c r="SHE1147" s="296"/>
      <c r="SHF1147" s="296"/>
      <c r="SHG1147" s="296"/>
      <c r="SHH1147" s="296"/>
      <c r="SHI1147" s="296"/>
      <c r="SHJ1147" s="296"/>
      <c r="SHK1147" s="296"/>
      <c r="SHL1147" s="296"/>
      <c r="SHM1147" s="296"/>
      <c r="SHN1147" s="296"/>
      <c r="SHO1147" s="296"/>
      <c r="SHP1147" s="296"/>
      <c r="SHQ1147" s="296"/>
      <c r="SHR1147" s="296"/>
      <c r="SHS1147" s="296"/>
      <c r="SHT1147" s="296"/>
      <c r="SHU1147" s="296"/>
      <c r="SHV1147" s="296"/>
      <c r="SHW1147" s="296"/>
      <c r="SHX1147" s="296"/>
      <c r="SHY1147" s="296"/>
      <c r="SHZ1147" s="296"/>
      <c r="SIA1147" s="296"/>
      <c r="SIB1147" s="296"/>
      <c r="SIC1147" s="296"/>
      <c r="SID1147" s="296"/>
      <c r="SIE1147" s="296"/>
      <c r="SIF1147" s="296"/>
      <c r="SIG1147" s="296"/>
      <c r="SIH1147" s="296"/>
      <c r="SII1147" s="296"/>
      <c r="SIJ1147" s="296"/>
      <c r="SIK1147" s="296"/>
      <c r="SIL1147" s="296"/>
      <c r="SIM1147" s="296"/>
      <c r="SIN1147" s="296"/>
      <c r="SIO1147" s="296"/>
      <c r="SIP1147" s="296"/>
      <c r="SIQ1147" s="296"/>
      <c r="SIR1147" s="296"/>
      <c r="SIS1147" s="296"/>
      <c r="SIT1147" s="296"/>
      <c r="SIU1147" s="296"/>
      <c r="SIV1147" s="296"/>
      <c r="SIW1147" s="296"/>
      <c r="SIX1147" s="296"/>
      <c r="SIY1147" s="296"/>
      <c r="SIZ1147" s="296"/>
      <c r="SJA1147" s="296"/>
      <c r="SJB1147" s="296"/>
      <c r="SJC1147" s="296"/>
      <c r="SJD1147" s="296"/>
      <c r="SJE1147" s="296"/>
      <c r="SJF1147" s="296"/>
      <c r="SJG1147" s="296"/>
      <c r="SJH1147" s="296"/>
      <c r="SJI1147" s="296"/>
      <c r="SJJ1147" s="296"/>
      <c r="SJK1147" s="296"/>
      <c r="SJL1147" s="296"/>
      <c r="SJM1147" s="296"/>
      <c r="SJN1147" s="296"/>
      <c r="SJO1147" s="296"/>
      <c r="SJP1147" s="296"/>
      <c r="SJQ1147" s="296"/>
      <c r="SJR1147" s="296"/>
      <c r="SJS1147" s="296"/>
      <c r="SJT1147" s="296"/>
      <c r="SJU1147" s="296"/>
      <c r="SJV1147" s="296"/>
      <c r="SJW1147" s="296"/>
      <c r="SJX1147" s="296"/>
      <c r="SJY1147" s="296"/>
      <c r="SJZ1147" s="296"/>
      <c r="SKA1147" s="296"/>
      <c r="SKB1147" s="296"/>
      <c r="SKC1147" s="296"/>
      <c r="SKD1147" s="296"/>
      <c r="SKE1147" s="296"/>
      <c r="SKF1147" s="296"/>
      <c r="SKG1147" s="296"/>
      <c r="SKH1147" s="296"/>
      <c r="SKI1147" s="296"/>
      <c r="SKJ1147" s="296"/>
      <c r="SKK1147" s="296"/>
      <c r="SKL1147" s="296"/>
      <c r="SKM1147" s="296"/>
      <c r="SKN1147" s="296"/>
      <c r="SKO1147" s="296"/>
      <c r="SKP1147" s="296"/>
      <c r="SKQ1147" s="296"/>
      <c r="SKR1147" s="296"/>
      <c r="SKS1147" s="296"/>
      <c r="SKT1147" s="296"/>
      <c r="SKU1147" s="296"/>
      <c r="SKV1147" s="296"/>
      <c r="SKW1147" s="296"/>
      <c r="SKX1147" s="296"/>
      <c r="SKY1147" s="296"/>
      <c r="SKZ1147" s="296"/>
      <c r="SLA1147" s="296"/>
      <c r="SLB1147" s="296"/>
      <c r="SLC1147" s="296"/>
      <c r="SLD1147" s="296"/>
      <c r="SLE1147" s="296"/>
      <c r="SLF1147" s="296"/>
      <c r="SLG1147" s="296"/>
      <c r="SLH1147" s="296"/>
      <c r="SLI1147" s="296"/>
      <c r="SLJ1147" s="296"/>
      <c r="SLK1147" s="296"/>
      <c r="SLL1147" s="296"/>
      <c r="SLM1147" s="296"/>
      <c r="SLN1147" s="296"/>
      <c r="SLO1147" s="296"/>
      <c r="SLP1147" s="296"/>
      <c r="SLQ1147" s="296"/>
      <c r="SLR1147" s="296"/>
      <c r="SLS1147" s="296"/>
      <c r="SLT1147" s="296"/>
      <c r="SLU1147" s="296"/>
      <c r="SLV1147" s="296"/>
      <c r="SLW1147" s="296"/>
      <c r="SLX1147" s="296"/>
      <c r="SLY1147" s="296"/>
      <c r="SLZ1147" s="296"/>
      <c r="SMA1147" s="296"/>
      <c r="SMB1147" s="296"/>
      <c r="SMC1147" s="296"/>
      <c r="SMD1147" s="296"/>
      <c r="SME1147" s="296"/>
      <c r="SMF1147" s="296"/>
      <c r="SMG1147" s="296"/>
      <c r="SMH1147" s="296"/>
      <c r="SMI1147" s="296"/>
      <c r="SMJ1147" s="296"/>
      <c r="SMK1147" s="296"/>
      <c r="SML1147" s="296"/>
      <c r="SMM1147" s="296"/>
      <c r="SMN1147" s="296"/>
      <c r="SMO1147" s="296"/>
      <c r="SMP1147" s="296"/>
      <c r="SMQ1147" s="296"/>
      <c r="SMR1147" s="296"/>
      <c r="SMS1147" s="296"/>
      <c r="SMT1147" s="296"/>
      <c r="SMU1147" s="296"/>
      <c r="SMV1147" s="296"/>
      <c r="SMW1147" s="296"/>
      <c r="SMX1147" s="296"/>
      <c r="SMY1147" s="296"/>
      <c r="SMZ1147" s="296"/>
      <c r="SNA1147" s="296"/>
      <c r="SNB1147" s="296"/>
      <c r="SNC1147" s="296"/>
      <c r="SND1147" s="296"/>
      <c r="SNE1147" s="296"/>
      <c r="SNF1147" s="296"/>
      <c r="SNG1147" s="296"/>
      <c r="SNH1147" s="296"/>
      <c r="SNI1147" s="296"/>
      <c r="SNJ1147" s="296"/>
      <c r="SNK1147" s="296"/>
      <c r="SNL1147" s="296"/>
      <c r="SNM1147" s="296"/>
      <c r="SNN1147" s="296"/>
      <c r="SNO1147" s="296"/>
      <c r="SNP1147" s="296"/>
      <c r="SNQ1147" s="296"/>
      <c r="SNR1147" s="296"/>
      <c r="SNS1147" s="296"/>
      <c r="SNT1147" s="296"/>
      <c r="SNU1147" s="296"/>
      <c r="SNV1147" s="296"/>
      <c r="SNW1147" s="296"/>
      <c r="SNX1147" s="296"/>
      <c r="SNY1147" s="296"/>
      <c r="SNZ1147" s="296"/>
      <c r="SOA1147" s="296"/>
      <c r="SOB1147" s="296"/>
      <c r="SOC1147" s="296"/>
      <c r="SOD1147" s="296"/>
      <c r="SOE1147" s="296"/>
      <c r="SOF1147" s="296"/>
      <c r="SOG1147" s="296"/>
      <c r="SOH1147" s="296"/>
      <c r="SOI1147" s="296"/>
      <c r="SOJ1147" s="296"/>
      <c r="SOK1147" s="296"/>
      <c r="SOL1147" s="296"/>
      <c r="SOM1147" s="296"/>
      <c r="SON1147" s="296"/>
      <c r="SOO1147" s="296"/>
      <c r="SOP1147" s="296"/>
      <c r="SOQ1147" s="296"/>
      <c r="SOR1147" s="296"/>
      <c r="SOS1147" s="296"/>
      <c r="SOT1147" s="296"/>
      <c r="SOU1147" s="296"/>
      <c r="SOV1147" s="296"/>
      <c r="SOW1147" s="296"/>
      <c r="SOX1147" s="296"/>
      <c r="SOY1147" s="296"/>
      <c r="SOZ1147" s="296"/>
      <c r="SPA1147" s="296"/>
      <c r="SPB1147" s="296"/>
      <c r="SPC1147" s="296"/>
      <c r="SPD1147" s="296"/>
      <c r="SPE1147" s="296"/>
      <c r="SPF1147" s="296"/>
      <c r="SPG1147" s="296"/>
      <c r="SPH1147" s="296"/>
      <c r="SPI1147" s="296"/>
      <c r="SPJ1147" s="296"/>
      <c r="SPK1147" s="296"/>
      <c r="SPL1147" s="296"/>
      <c r="SPM1147" s="296"/>
      <c r="SPN1147" s="296"/>
      <c r="SPO1147" s="296"/>
      <c r="SPP1147" s="296"/>
      <c r="SPQ1147" s="296"/>
      <c r="SPR1147" s="296"/>
      <c r="SPS1147" s="296"/>
      <c r="SPT1147" s="296"/>
      <c r="SPU1147" s="296"/>
      <c r="SPV1147" s="296"/>
      <c r="SPW1147" s="296"/>
      <c r="SPX1147" s="296"/>
      <c r="SPY1147" s="296"/>
      <c r="SPZ1147" s="296"/>
      <c r="SQA1147" s="296"/>
      <c r="SQB1147" s="296"/>
      <c r="SQC1147" s="296"/>
      <c r="SQD1147" s="296"/>
      <c r="SQE1147" s="296"/>
      <c r="SQF1147" s="296"/>
      <c r="SQG1147" s="296"/>
      <c r="SQH1147" s="296"/>
      <c r="SQI1147" s="296"/>
      <c r="SQJ1147" s="296"/>
      <c r="SQK1147" s="296"/>
      <c r="SQL1147" s="296"/>
      <c r="SQM1147" s="296"/>
      <c r="SQN1147" s="296"/>
      <c r="SQO1147" s="296"/>
      <c r="SQP1147" s="296"/>
      <c r="SQQ1147" s="296"/>
      <c r="SQR1147" s="296"/>
      <c r="SQS1147" s="296"/>
      <c r="SQT1147" s="296"/>
      <c r="SQU1147" s="296"/>
      <c r="SQV1147" s="296"/>
      <c r="SQW1147" s="296"/>
      <c r="SQX1147" s="296"/>
      <c r="SQY1147" s="296"/>
      <c r="SQZ1147" s="296"/>
      <c r="SRA1147" s="296"/>
      <c r="SRB1147" s="296"/>
      <c r="SRC1147" s="296"/>
      <c r="SRD1147" s="296"/>
      <c r="SRE1147" s="296"/>
      <c r="SRF1147" s="296"/>
      <c r="SRG1147" s="296"/>
      <c r="SRH1147" s="296"/>
      <c r="SRI1147" s="296"/>
      <c r="SRJ1147" s="296"/>
      <c r="SRK1147" s="296"/>
      <c r="SRL1147" s="296"/>
      <c r="SRM1147" s="296"/>
      <c r="SRN1147" s="296"/>
      <c r="SRO1147" s="296"/>
      <c r="SRP1147" s="296"/>
      <c r="SRQ1147" s="296"/>
      <c r="SRR1147" s="296"/>
      <c r="SRS1147" s="296"/>
      <c r="SRT1147" s="296"/>
      <c r="SRU1147" s="296"/>
      <c r="SRV1147" s="296"/>
      <c r="SRW1147" s="296"/>
      <c r="SRX1147" s="296"/>
      <c r="SRY1147" s="296"/>
      <c r="SRZ1147" s="296"/>
      <c r="SSA1147" s="296"/>
      <c r="SSB1147" s="296"/>
      <c r="SSC1147" s="296"/>
      <c r="SSD1147" s="296"/>
      <c r="SSE1147" s="296"/>
      <c r="SSF1147" s="296"/>
      <c r="SSG1147" s="296"/>
      <c r="SSH1147" s="296"/>
      <c r="SSI1147" s="296"/>
      <c r="SSJ1147" s="296"/>
      <c r="SSK1147" s="296"/>
      <c r="SSL1147" s="296"/>
      <c r="SSM1147" s="296"/>
      <c r="SSN1147" s="296"/>
      <c r="SSO1147" s="296"/>
      <c r="SSP1147" s="296"/>
      <c r="SSQ1147" s="296"/>
      <c r="SSR1147" s="296"/>
      <c r="SSS1147" s="296"/>
      <c r="SST1147" s="296"/>
      <c r="SSU1147" s="296"/>
      <c r="SSV1147" s="296"/>
      <c r="SSW1147" s="296"/>
      <c r="SSX1147" s="296"/>
      <c r="SSY1147" s="296"/>
      <c r="SSZ1147" s="296"/>
      <c r="STA1147" s="296"/>
      <c r="STB1147" s="296"/>
      <c r="STC1147" s="296"/>
      <c r="STD1147" s="296"/>
      <c r="STE1147" s="296"/>
      <c r="STF1147" s="296"/>
      <c r="STG1147" s="296"/>
      <c r="STH1147" s="296"/>
      <c r="STI1147" s="296"/>
      <c r="STJ1147" s="296"/>
      <c r="STK1147" s="296"/>
      <c r="STL1147" s="296"/>
      <c r="STM1147" s="296"/>
      <c r="STN1147" s="296"/>
      <c r="STO1147" s="296"/>
      <c r="STP1147" s="296"/>
      <c r="STQ1147" s="296"/>
      <c r="STR1147" s="296"/>
      <c r="STS1147" s="296"/>
      <c r="STT1147" s="296"/>
      <c r="STU1147" s="296"/>
      <c r="STV1147" s="296"/>
      <c r="STW1147" s="296"/>
      <c r="STX1147" s="296"/>
      <c r="STY1147" s="296"/>
      <c r="STZ1147" s="296"/>
      <c r="SUA1147" s="296"/>
      <c r="SUB1147" s="296"/>
      <c r="SUC1147" s="296"/>
      <c r="SUD1147" s="296"/>
      <c r="SUE1147" s="296"/>
      <c r="SUF1147" s="296"/>
      <c r="SUG1147" s="296"/>
      <c r="SUH1147" s="296"/>
      <c r="SUI1147" s="296"/>
      <c r="SUJ1147" s="296"/>
      <c r="SUK1147" s="296"/>
      <c r="SUL1147" s="296"/>
      <c r="SUM1147" s="296"/>
      <c r="SUN1147" s="296"/>
      <c r="SUO1147" s="296"/>
      <c r="SUP1147" s="296"/>
      <c r="SUQ1147" s="296"/>
      <c r="SUR1147" s="296"/>
      <c r="SUS1147" s="296"/>
      <c r="SUT1147" s="296"/>
      <c r="SUU1147" s="296"/>
      <c r="SUV1147" s="296"/>
      <c r="SUW1147" s="296"/>
      <c r="SUX1147" s="296"/>
      <c r="SUY1147" s="296"/>
      <c r="SUZ1147" s="296"/>
      <c r="SVA1147" s="296"/>
      <c r="SVB1147" s="296"/>
      <c r="SVC1147" s="296"/>
      <c r="SVD1147" s="296"/>
      <c r="SVE1147" s="296"/>
      <c r="SVF1147" s="296"/>
      <c r="SVG1147" s="296"/>
      <c r="SVH1147" s="296"/>
      <c r="SVI1147" s="296"/>
      <c r="SVJ1147" s="296"/>
      <c r="SVK1147" s="296"/>
      <c r="SVL1147" s="296"/>
      <c r="SVM1147" s="296"/>
      <c r="SVN1147" s="296"/>
      <c r="SVO1147" s="296"/>
      <c r="SVP1147" s="296"/>
      <c r="SVQ1147" s="296"/>
      <c r="SVR1147" s="296"/>
      <c r="SVS1147" s="296"/>
      <c r="SVT1147" s="296"/>
      <c r="SVU1147" s="296"/>
      <c r="SVV1147" s="296"/>
      <c r="SVW1147" s="296"/>
      <c r="SVX1147" s="296"/>
      <c r="SVY1147" s="296"/>
      <c r="SVZ1147" s="296"/>
      <c r="SWA1147" s="296"/>
      <c r="SWB1147" s="296"/>
      <c r="SWC1147" s="296"/>
      <c r="SWD1147" s="296"/>
      <c r="SWE1147" s="296"/>
      <c r="SWF1147" s="296"/>
      <c r="SWG1147" s="296"/>
      <c r="SWH1147" s="296"/>
      <c r="SWI1147" s="296"/>
      <c r="SWJ1147" s="296"/>
      <c r="SWK1147" s="296"/>
      <c r="SWL1147" s="296"/>
      <c r="SWM1147" s="296"/>
      <c r="SWN1147" s="296"/>
      <c r="SWO1147" s="296"/>
      <c r="SWP1147" s="296"/>
      <c r="SWQ1147" s="296"/>
      <c r="SWR1147" s="296"/>
      <c r="SWS1147" s="296"/>
      <c r="SWT1147" s="296"/>
      <c r="SWU1147" s="296"/>
      <c r="SWV1147" s="296"/>
      <c r="SWW1147" s="296"/>
      <c r="SWX1147" s="296"/>
      <c r="SWY1147" s="296"/>
      <c r="SWZ1147" s="296"/>
      <c r="SXA1147" s="296"/>
      <c r="SXB1147" s="296"/>
      <c r="SXC1147" s="296"/>
      <c r="SXD1147" s="296"/>
      <c r="SXE1147" s="296"/>
      <c r="SXF1147" s="296"/>
      <c r="SXG1147" s="296"/>
      <c r="SXH1147" s="296"/>
      <c r="SXI1147" s="296"/>
      <c r="SXJ1147" s="296"/>
      <c r="SXK1147" s="296"/>
      <c r="SXL1147" s="296"/>
      <c r="SXM1147" s="296"/>
      <c r="SXN1147" s="296"/>
      <c r="SXO1147" s="296"/>
      <c r="SXP1147" s="296"/>
      <c r="SXQ1147" s="296"/>
      <c r="SXR1147" s="296"/>
      <c r="SXS1147" s="296"/>
      <c r="SXT1147" s="296"/>
      <c r="SXU1147" s="296"/>
      <c r="SXV1147" s="296"/>
      <c r="SXW1147" s="296"/>
      <c r="SXX1147" s="296"/>
      <c r="SXY1147" s="296"/>
      <c r="SXZ1147" s="296"/>
      <c r="SYA1147" s="296"/>
      <c r="SYB1147" s="296"/>
      <c r="SYC1147" s="296"/>
      <c r="SYD1147" s="296"/>
      <c r="SYE1147" s="296"/>
      <c r="SYF1147" s="296"/>
      <c r="SYG1147" s="296"/>
      <c r="SYH1147" s="296"/>
      <c r="SYI1147" s="296"/>
      <c r="SYJ1147" s="296"/>
      <c r="SYK1147" s="296"/>
      <c r="SYL1147" s="296"/>
      <c r="SYM1147" s="296"/>
      <c r="SYN1147" s="296"/>
      <c r="SYO1147" s="296"/>
      <c r="SYP1147" s="296"/>
      <c r="SYQ1147" s="296"/>
      <c r="SYR1147" s="296"/>
      <c r="SYS1147" s="296"/>
      <c r="SYT1147" s="296"/>
      <c r="SYU1147" s="296"/>
      <c r="SYV1147" s="296"/>
      <c r="SYW1147" s="296"/>
      <c r="SYX1147" s="296"/>
      <c r="SYY1147" s="296"/>
      <c r="SYZ1147" s="296"/>
      <c r="SZA1147" s="296"/>
      <c r="SZB1147" s="296"/>
      <c r="SZC1147" s="296"/>
      <c r="SZD1147" s="296"/>
      <c r="SZE1147" s="296"/>
      <c r="SZF1147" s="296"/>
      <c r="SZG1147" s="296"/>
      <c r="SZH1147" s="296"/>
      <c r="SZI1147" s="296"/>
      <c r="SZJ1147" s="296"/>
      <c r="SZK1147" s="296"/>
      <c r="SZL1147" s="296"/>
      <c r="SZM1147" s="296"/>
      <c r="SZN1147" s="296"/>
      <c r="SZO1147" s="296"/>
      <c r="SZP1147" s="296"/>
      <c r="SZQ1147" s="296"/>
      <c r="SZR1147" s="296"/>
      <c r="SZS1147" s="296"/>
      <c r="SZT1147" s="296"/>
      <c r="SZU1147" s="296"/>
      <c r="SZV1147" s="296"/>
      <c r="SZW1147" s="296"/>
      <c r="SZX1147" s="296"/>
      <c r="SZY1147" s="296"/>
      <c r="SZZ1147" s="296"/>
      <c r="TAA1147" s="296"/>
      <c r="TAB1147" s="296"/>
      <c r="TAC1147" s="296"/>
      <c r="TAD1147" s="296"/>
      <c r="TAE1147" s="296"/>
      <c r="TAF1147" s="296"/>
      <c r="TAG1147" s="296"/>
      <c r="TAH1147" s="296"/>
      <c r="TAI1147" s="296"/>
      <c r="TAJ1147" s="296"/>
      <c r="TAK1147" s="296"/>
      <c r="TAL1147" s="296"/>
      <c r="TAM1147" s="296"/>
      <c r="TAN1147" s="296"/>
      <c r="TAO1147" s="296"/>
      <c r="TAP1147" s="296"/>
      <c r="TAQ1147" s="296"/>
      <c r="TAR1147" s="296"/>
      <c r="TAS1147" s="296"/>
      <c r="TAT1147" s="296"/>
      <c r="TAU1147" s="296"/>
      <c r="TAV1147" s="296"/>
      <c r="TAW1147" s="296"/>
      <c r="TAX1147" s="296"/>
      <c r="TAY1147" s="296"/>
      <c r="TAZ1147" s="296"/>
      <c r="TBA1147" s="296"/>
      <c r="TBB1147" s="296"/>
      <c r="TBC1147" s="296"/>
      <c r="TBD1147" s="296"/>
      <c r="TBE1147" s="296"/>
      <c r="TBF1147" s="296"/>
      <c r="TBG1147" s="296"/>
      <c r="TBH1147" s="296"/>
      <c r="TBI1147" s="296"/>
      <c r="TBJ1147" s="296"/>
      <c r="TBK1147" s="296"/>
      <c r="TBL1147" s="296"/>
      <c r="TBM1147" s="296"/>
      <c r="TBN1147" s="296"/>
      <c r="TBO1147" s="296"/>
      <c r="TBP1147" s="296"/>
      <c r="TBQ1147" s="296"/>
      <c r="TBR1147" s="296"/>
      <c r="TBS1147" s="296"/>
      <c r="TBT1147" s="296"/>
      <c r="TBU1147" s="296"/>
      <c r="TBV1147" s="296"/>
      <c r="TBW1147" s="296"/>
      <c r="TBX1147" s="296"/>
      <c r="TBY1147" s="296"/>
      <c r="TBZ1147" s="296"/>
      <c r="TCA1147" s="296"/>
      <c r="TCB1147" s="296"/>
      <c r="TCC1147" s="296"/>
      <c r="TCD1147" s="296"/>
      <c r="TCE1147" s="296"/>
      <c r="TCF1147" s="296"/>
      <c r="TCG1147" s="296"/>
      <c r="TCH1147" s="296"/>
      <c r="TCI1147" s="296"/>
      <c r="TCJ1147" s="296"/>
      <c r="TCK1147" s="296"/>
      <c r="TCL1147" s="296"/>
      <c r="TCM1147" s="296"/>
      <c r="TCN1147" s="296"/>
      <c r="TCO1147" s="296"/>
      <c r="TCP1147" s="296"/>
      <c r="TCQ1147" s="296"/>
      <c r="TCR1147" s="296"/>
      <c r="TCS1147" s="296"/>
      <c r="TCT1147" s="296"/>
      <c r="TCU1147" s="296"/>
      <c r="TCV1147" s="296"/>
      <c r="TCW1147" s="296"/>
      <c r="TCX1147" s="296"/>
      <c r="TCY1147" s="296"/>
      <c r="TCZ1147" s="296"/>
      <c r="TDA1147" s="296"/>
      <c r="TDB1147" s="296"/>
      <c r="TDC1147" s="296"/>
      <c r="TDD1147" s="296"/>
      <c r="TDE1147" s="296"/>
      <c r="TDF1147" s="296"/>
      <c r="TDG1147" s="296"/>
      <c r="TDH1147" s="296"/>
      <c r="TDI1147" s="296"/>
      <c r="TDJ1147" s="296"/>
      <c r="TDK1147" s="296"/>
      <c r="TDL1147" s="296"/>
      <c r="TDM1147" s="296"/>
      <c r="TDN1147" s="296"/>
      <c r="TDO1147" s="296"/>
      <c r="TDP1147" s="296"/>
      <c r="TDQ1147" s="296"/>
      <c r="TDR1147" s="296"/>
      <c r="TDS1147" s="296"/>
      <c r="TDT1147" s="296"/>
      <c r="TDU1147" s="296"/>
      <c r="TDV1147" s="296"/>
      <c r="TDW1147" s="296"/>
      <c r="TDX1147" s="296"/>
      <c r="TDY1147" s="296"/>
      <c r="TDZ1147" s="296"/>
      <c r="TEA1147" s="296"/>
      <c r="TEB1147" s="296"/>
      <c r="TEC1147" s="296"/>
      <c r="TED1147" s="296"/>
      <c r="TEE1147" s="296"/>
      <c r="TEF1147" s="296"/>
      <c r="TEG1147" s="296"/>
      <c r="TEH1147" s="296"/>
      <c r="TEI1147" s="296"/>
      <c r="TEJ1147" s="296"/>
      <c r="TEK1147" s="296"/>
      <c r="TEL1147" s="296"/>
      <c r="TEM1147" s="296"/>
      <c r="TEN1147" s="296"/>
      <c r="TEO1147" s="296"/>
      <c r="TEP1147" s="296"/>
      <c r="TEQ1147" s="296"/>
      <c r="TER1147" s="296"/>
      <c r="TES1147" s="296"/>
      <c r="TET1147" s="296"/>
      <c r="TEU1147" s="296"/>
      <c r="TEV1147" s="296"/>
      <c r="TEW1147" s="296"/>
      <c r="TEX1147" s="296"/>
      <c r="TEY1147" s="296"/>
      <c r="TEZ1147" s="296"/>
      <c r="TFA1147" s="296"/>
      <c r="TFB1147" s="296"/>
      <c r="TFC1147" s="296"/>
      <c r="TFD1147" s="296"/>
      <c r="TFE1147" s="296"/>
      <c r="TFF1147" s="296"/>
      <c r="TFG1147" s="296"/>
      <c r="TFH1147" s="296"/>
      <c r="TFI1147" s="296"/>
      <c r="TFJ1147" s="296"/>
      <c r="TFK1147" s="296"/>
      <c r="TFL1147" s="296"/>
      <c r="TFM1147" s="296"/>
      <c r="TFN1147" s="296"/>
      <c r="TFO1147" s="296"/>
      <c r="TFP1147" s="296"/>
      <c r="TFQ1147" s="296"/>
      <c r="TFR1147" s="296"/>
      <c r="TFS1147" s="296"/>
      <c r="TFT1147" s="296"/>
      <c r="TFU1147" s="296"/>
      <c r="TFV1147" s="296"/>
      <c r="TFW1147" s="296"/>
      <c r="TFX1147" s="296"/>
      <c r="TFY1147" s="296"/>
      <c r="TFZ1147" s="296"/>
      <c r="TGA1147" s="296"/>
      <c r="TGB1147" s="296"/>
      <c r="TGC1147" s="296"/>
      <c r="TGD1147" s="296"/>
      <c r="TGE1147" s="296"/>
      <c r="TGF1147" s="296"/>
      <c r="TGG1147" s="296"/>
      <c r="TGH1147" s="296"/>
      <c r="TGI1147" s="296"/>
      <c r="TGJ1147" s="296"/>
      <c r="TGK1147" s="296"/>
      <c r="TGL1147" s="296"/>
      <c r="TGM1147" s="296"/>
      <c r="TGN1147" s="296"/>
      <c r="TGO1147" s="296"/>
      <c r="TGP1147" s="296"/>
      <c r="TGQ1147" s="296"/>
      <c r="TGR1147" s="296"/>
      <c r="TGS1147" s="296"/>
      <c r="TGT1147" s="296"/>
      <c r="TGU1147" s="296"/>
      <c r="TGV1147" s="296"/>
      <c r="TGW1147" s="296"/>
      <c r="TGX1147" s="296"/>
      <c r="TGY1147" s="296"/>
      <c r="TGZ1147" s="296"/>
      <c r="THA1147" s="296"/>
      <c r="THB1147" s="296"/>
      <c r="THC1147" s="296"/>
      <c r="THD1147" s="296"/>
      <c r="THE1147" s="296"/>
      <c r="THF1147" s="296"/>
      <c r="THG1147" s="296"/>
      <c r="THH1147" s="296"/>
      <c r="THI1147" s="296"/>
      <c r="THJ1147" s="296"/>
      <c r="THK1147" s="296"/>
      <c r="THL1147" s="296"/>
      <c r="THM1147" s="296"/>
      <c r="THN1147" s="296"/>
      <c r="THO1147" s="296"/>
      <c r="THP1147" s="296"/>
      <c r="THQ1147" s="296"/>
      <c r="THR1147" s="296"/>
      <c r="THS1147" s="296"/>
      <c r="THT1147" s="296"/>
      <c r="THU1147" s="296"/>
      <c r="THV1147" s="296"/>
      <c r="THW1147" s="296"/>
      <c r="THX1147" s="296"/>
      <c r="THY1147" s="296"/>
      <c r="THZ1147" s="296"/>
      <c r="TIA1147" s="296"/>
      <c r="TIB1147" s="296"/>
      <c r="TIC1147" s="296"/>
      <c r="TID1147" s="296"/>
      <c r="TIE1147" s="296"/>
      <c r="TIF1147" s="296"/>
      <c r="TIG1147" s="296"/>
      <c r="TIH1147" s="296"/>
      <c r="TII1147" s="296"/>
      <c r="TIJ1147" s="296"/>
      <c r="TIK1147" s="296"/>
      <c r="TIL1147" s="296"/>
      <c r="TIM1147" s="296"/>
      <c r="TIN1147" s="296"/>
      <c r="TIO1147" s="296"/>
      <c r="TIP1147" s="296"/>
      <c r="TIQ1147" s="296"/>
      <c r="TIR1147" s="296"/>
      <c r="TIS1147" s="296"/>
      <c r="TIT1147" s="296"/>
      <c r="TIU1147" s="296"/>
      <c r="TIV1147" s="296"/>
      <c r="TIW1147" s="296"/>
      <c r="TIX1147" s="296"/>
      <c r="TIY1147" s="296"/>
      <c r="TIZ1147" s="296"/>
      <c r="TJA1147" s="296"/>
      <c r="TJB1147" s="296"/>
      <c r="TJC1147" s="296"/>
      <c r="TJD1147" s="296"/>
      <c r="TJE1147" s="296"/>
      <c r="TJF1147" s="296"/>
      <c r="TJG1147" s="296"/>
      <c r="TJH1147" s="296"/>
      <c r="TJI1147" s="296"/>
      <c r="TJJ1147" s="296"/>
      <c r="TJK1147" s="296"/>
      <c r="TJL1147" s="296"/>
      <c r="TJM1147" s="296"/>
      <c r="TJN1147" s="296"/>
      <c r="TJO1147" s="296"/>
      <c r="TJP1147" s="296"/>
      <c r="TJQ1147" s="296"/>
      <c r="TJR1147" s="296"/>
      <c r="TJS1147" s="296"/>
      <c r="TJT1147" s="296"/>
      <c r="TJU1147" s="296"/>
      <c r="TJV1147" s="296"/>
      <c r="TJW1147" s="296"/>
      <c r="TJX1147" s="296"/>
      <c r="TJY1147" s="296"/>
      <c r="TJZ1147" s="296"/>
      <c r="TKA1147" s="296"/>
      <c r="TKB1147" s="296"/>
      <c r="TKC1147" s="296"/>
      <c r="TKD1147" s="296"/>
      <c r="TKE1147" s="296"/>
      <c r="TKF1147" s="296"/>
      <c r="TKG1147" s="296"/>
      <c r="TKH1147" s="296"/>
      <c r="TKI1147" s="296"/>
      <c r="TKJ1147" s="296"/>
      <c r="TKK1147" s="296"/>
      <c r="TKL1147" s="296"/>
      <c r="TKM1147" s="296"/>
      <c r="TKN1147" s="296"/>
      <c r="TKO1147" s="296"/>
      <c r="TKP1147" s="296"/>
      <c r="TKQ1147" s="296"/>
      <c r="TKR1147" s="296"/>
      <c r="TKS1147" s="296"/>
      <c r="TKT1147" s="296"/>
      <c r="TKU1147" s="296"/>
      <c r="TKV1147" s="296"/>
      <c r="TKW1147" s="296"/>
      <c r="TKX1147" s="296"/>
      <c r="TKY1147" s="296"/>
      <c r="TKZ1147" s="296"/>
      <c r="TLA1147" s="296"/>
      <c r="TLB1147" s="296"/>
      <c r="TLC1147" s="296"/>
      <c r="TLD1147" s="296"/>
      <c r="TLE1147" s="296"/>
      <c r="TLF1147" s="296"/>
      <c r="TLG1147" s="296"/>
      <c r="TLH1147" s="296"/>
      <c r="TLI1147" s="296"/>
      <c r="TLJ1147" s="296"/>
      <c r="TLK1147" s="296"/>
      <c r="TLL1147" s="296"/>
      <c r="TLM1147" s="296"/>
      <c r="TLN1147" s="296"/>
      <c r="TLO1147" s="296"/>
      <c r="TLP1147" s="296"/>
      <c r="TLQ1147" s="296"/>
      <c r="TLR1147" s="296"/>
      <c r="TLS1147" s="296"/>
      <c r="TLT1147" s="296"/>
      <c r="TLU1147" s="296"/>
      <c r="TLV1147" s="296"/>
      <c r="TLW1147" s="296"/>
      <c r="TLX1147" s="296"/>
      <c r="TLY1147" s="296"/>
      <c r="TLZ1147" s="296"/>
      <c r="TMA1147" s="296"/>
      <c r="TMB1147" s="296"/>
      <c r="TMC1147" s="296"/>
      <c r="TMD1147" s="296"/>
      <c r="TME1147" s="296"/>
      <c r="TMF1147" s="296"/>
      <c r="TMG1147" s="296"/>
      <c r="TMH1147" s="296"/>
      <c r="TMI1147" s="296"/>
      <c r="TMJ1147" s="296"/>
      <c r="TMK1147" s="296"/>
      <c r="TML1147" s="296"/>
      <c r="TMM1147" s="296"/>
      <c r="TMN1147" s="296"/>
      <c r="TMO1147" s="296"/>
      <c r="TMP1147" s="296"/>
      <c r="TMQ1147" s="296"/>
      <c r="TMR1147" s="296"/>
      <c r="TMS1147" s="296"/>
      <c r="TMT1147" s="296"/>
      <c r="TMU1147" s="296"/>
      <c r="TMV1147" s="296"/>
      <c r="TMW1147" s="296"/>
      <c r="TMX1147" s="296"/>
      <c r="TMY1147" s="296"/>
      <c r="TMZ1147" s="296"/>
      <c r="TNA1147" s="296"/>
      <c r="TNB1147" s="296"/>
      <c r="TNC1147" s="296"/>
      <c r="TND1147" s="296"/>
      <c r="TNE1147" s="296"/>
      <c r="TNF1147" s="296"/>
      <c r="TNG1147" s="296"/>
      <c r="TNH1147" s="296"/>
      <c r="TNI1147" s="296"/>
      <c r="TNJ1147" s="296"/>
      <c r="TNK1147" s="296"/>
      <c r="TNL1147" s="296"/>
      <c r="TNM1147" s="296"/>
      <c r="TNN1147" s="296"/>
      <c r="TNO1147" s="296"/>
      <c r="TNP1147" s="296"/>
      <c r="TNQ1147" s="296"/>
      <c r="TNR1147" s="296"/>
      <c r="TNS1147" s="296"/>
      <c r="TNT1147" s="296"/>
      <c r="TNU1147" s="296"/>
      <c r="TNV1147" s="296"/>
      <c r="TNW1147" s="296"/>
      <c r="TNX1147" s="296"/>
      <c r="TNY1147" s="296"/>
      <c r="TNZ1147" s="296"/>
      <c r="TOA1147" s="296"/>
      <c r="TOB1147" s="296"/>
      <c r="TOC1147" s="296"/>
      <c r="TOD1147" s="296"/>
      <c r="TOE1147" s="296"/>
      <c r="TOF1147" s="296"/>
      <c r="TOG1147" s="296"/>
      <c r="TOH1147" s="296"/>
      <c r="TOI1147" s="296"/>
      <c r="TOJ1147" s="296"/>
      <c r="TOK1147" s="296"/>
      <c r="TOL1147" s="296"/>
      <c r="TOM1147" s="296"/>
      <c r="TON1147" s="296"/>
      <c r="TOO1147" s="296"/>
      <c r="TOP1147" s="296"/>
      <c r="TOQ1147" s="296"/>
      <c r="TOR1147" s="296"/>
      <c r="TOS1147" s="296"/>
      <c r="TOT1147" s="296"/>
      <c r="TOU1147" s="296"/>
      <c r="TOV1147" s="296"/>
      <c r="TOW1147" s="296"/>
      <c r="TOX1147" s="296"/>
      <c r="TOY1147" s="296"/>
      <c r="TOZ1147" s="296"/>
      <c r="TPA1147" s="296"/>
      <c r="TPB1147" s="296"/>
      <c r="TPC1147" s="296"/>
      <c r="TPD1147" s="296"/>
      <c r="TPE1147" s="296"/>
      <c r="TPF1147" s="296"/>
      <c r="TPG1147" s="296"/>
      <c r="TPH1147" s="296"/>
      <c r="TPI1147" s="296"/>
      <c r="TPJ1147" s="296"/>
      <c r="TPK1147" s="296"/>
      <c r="TPL1147" s="296"/>
      <c r="TPM1147" s="296"/>
      <c r="TPN1147" s="296"/>
      <c r="TPO1147" s="296"/>
      <c r="TPP1147" s="296"/>
      <c r="TPQ1147" s="296"/>
      <c r="TPR1147" s="296"/>
      <c r="TPS1147" s="296"/>
      <c r="TPT1147" s="296"/>
      <c r="TPU1147" s="296"/>
      <c r="TPV1147" s="296"/>
      <c r="TPW1147" s="296"/>
      <c r="TPX1147" s="296"/>
      <c r="TPY1147" s="296"/>
      <c r="TPZ1147" s="296"/>
      <c r="TQA1147" s="296"/>
      <c r="TQB1147" s="296"/>
      <c r="TQC1147" s="296"/>
      <c r="TQD1147" s="296"/>
      <c r="TQE1147" s="296"/>
      <c r="TQF1147" s="296"/>
      <c r="TQG1147" s="296"/>
      <c r="TQH1147" s="296"/>
      <c r="TQI1147" s="296"/>
      <c r="TQJ1147" s="296"/>
      <c r="TQK1147" s="296"/>
      <c r="TQL1147" s="296"/>
      <c r="TQM1147" s="296"/>
      <c r="TQN1147" s="296"/>
      <c r="TQO1147" s="296"/>
      <c r="TQP1147" s="296"/>
      <c r="TQQ1147" s="296"/>
      <c r="TQR1147" s="296"/>
      <c r="TQS1147" s="296"/>
      <c r="TQT1147" s="296"/>
      <c r="TQU1147" s="296"/>
      <c r="TQV1147" s="296"/>
      <c r="TQW1147" s="296"/>
      <c r="TQX1147" s="296"/>
      <c r="TQY1147" s="296"/>
      <c r="TQZ1147" s="296"/>
      <c r="TRA1147" s="296"/>
      <c r="TRB1147" s="296"/>
      <c r="TRC1147" s="296"/>
      <c r="TRD1147" s="296"/>
      <c r="TRE1147" s="296"/>
      <c r="TRF1147" s="296"/>
      <c r="TRG1147" s="296"/>
      <c r="TRH1147" s="296"/>
      <c r="TRI1147" s="296"/>
      <c r="TRJ1147" s="296"/>
      <c r="TRK1147" s="296"/>
      <c r="TRL1147" s="296"/>
      <c r="TRM1147" s="296"/>
      <c r="TRN1147" s="296"/>
      <c r="TRO1147" s="296"/>
      <c r="TRP1147" s="296"/>
      <c r="TRQ1147" s="296"/>
      <c r="TRR1147" s="296"/>
      <c r="TRS1147" s="296"/>
      <c r="TRT1147" s="296"/>
      <c r="TRU1147" s="296"/>
      <c r="TRV1147" s="296"/>
      <c r="TRW1147" s="296"/>
      <c r="TRX1147" s="296"/>
      <c r="TRY1147" s="296"/>
      <c r="TRZ1147" s="296"/>
      <c r="TSA1147" s="296"/>
      <c r="TSB1147" s="296"/>
      <c r="TSC1147" s="296"/>
      <c r="TSD1147" s="296"/>
      <c r="TSE1147" s="296"/>
      <c r="TSF1147" s="296"/>
      <c r="TSG1147" s="296"/>
      <c r="TSH1147" s="296"/>
      <c r="TSI1147" s="296"/>
      <c r="TSJ1147" s="296"/>
      <c r="TSK1147" s="296"/>
      <c r="TSL1147" s="296"/>
      <c r="TSM1147" s="296"/>
      <c r="TSN1147" s="296"/>
      <c r="TSO1147" s="296"/>
      <c r="TSP1147" s="296"/>
      <c r="TSQ1147" s="296"/>
      <c r="TSR1147" s="296"/>
      <c r="TSS1147" s="296"/>
      <c r="TST1147" s="296"/>
      <c r="TSU1147" s="296"/>
      <c r="TSV1147" s="296"/>
      <c r="TSW1147" s="296"/>
      <c r="TSX1147" s="296"/>
      <c r="TSY1147" s="296"/>
      <c r="TSZ1147" s="296"/>
      <c r="TTA1147" s="296"/>
      <c r="TTB1147" s="296"/>
      <c r="TTC1147" s="296"/>
      <c r="TTD1147" s="296"/>
      <c r="TTE1147" s="296"/>
      <c r="TTF1147" s="296"/>
      <c r="TTG1147" s="296"/>
      <c r="TTH1147" s="296"/>
      <c r="TTI1147" s="296"/>
      <c r="TTJ1147" s="296"/>
      <c r="TTK1147" s="296"/>
      <c r="TTL1147" s="296"/>
      <c r="TTM1147" s="296"/>
      <c r="TTN1147" s="296"/>
      <c r="TTO1147" s="296"/>
      <c r="TTP1147" s="296"/>
      <c r="TTQ1147" s="296"/>
      <c r="TTR1147" s="296"/>
      <c r="TTS1147" s="296"/>
      <c r="TTT1147" s="296"/>
      <c r="TTU1147" s="296"/>
      <c r="TTV1147" s="296"/>
      <c r="TTW1147" s="296"/>
      <c r="TTX1147" s="296"/>
      <c r="TTY1147" s="296"/>
      <c r="TTZ1147" s="296"/>
      <c r="TUA1147" s="296"/>
      <c r="TUB1147" s="296"/>
      <c r="TUC1147" s="296"/>
      <c r="TUD1147" s="296"/>
      <c r="TUE1147" s="296"/>
      <c r="TUF1147" s="296"/>
      <c r="TUG1147" s="296"/>
      <c r="TUH1147" s="296"/>
      <c r="TUI1147" s="296"/>
      <c r="TUJ1147" s="296"/>
      <c r="TUK1147" s="296"/>
      <c r="TUL1147" s="296"/>
      <c r="TUM1147" s="296"/>
      <c r="TUN1147" s="296"/>
      <c r="TUO1147" s="296"/>
      <c r="TUP1147" s="296"/>
      <c r="TUQ1147" s="296"/>
      <c r="TUR1147" s="296"/>
      <c r="TUS1147" s="296"/>
      <c r="TUT1147" s="296"/>
      <c r="TUU1147" s="296"/>
      <c r="TUV1147" s="296"/>
      <c r="TUW1147" s="296"/>
      <c r="TUX1147" s="296"/>
      <c r="TUY1147" s="296"/>
      <c r="TUZ1147" s="296"/>
      <c r="TVA1147" s="296"/>
      <c r="TVB1147" s="296"/>
      <c r="TVC1147" s="296"/>
      <c r="TVD1147" s="296"/>
      <c r="TVE1147" s="296"/>
      <c r="TVF1147" s="296"/>
      <c r="TVG1147" s="296"/>
      <c r="TVH1147" s="296"/>
      <c r="TVI1147" s="296"/>
      <c r="TVJ1147" s="296"/>
      <c r="TVK1147" s="296"/>
      <c r="TVL1147" s="296"/>
      <c r="TVM1147" s="296"/>
      <c r="TVN1147" s="296"/>
      <c r="TVO1147" s="296"/>
      <c r="TVP1147" s="296"/>
      <c r="TVQ1147" s="296"/>
      <c r="TVR1147" s="296"/>
      <c r="TVS1147" s="296"/>
      <c r="TVT1147" s="296"/>
      <c r="TVU1147" s="296"/>
      <c r="TVV1147" s="296"/>
      <c r="TVW1147" s="296"/>
      <c r="TVX1147" s="296"/>
      <c r="TVY1147" s="296"/>
      <c r="TVZ1147" s="296"/>
      <c r="TWA1147" s="296"/>
      <c r="TWB1147" s="296"/>
      <c r="TWC1147" s="296"/>
      <c r="TWD1147" s="296"/>
      <c r="TWE1147" s="296"/>
      <c r="TWF1147" s="296"/>
      <c r="TWG1147" s="296"/>
      <c r="TWH1147" s="296"/>
      <c r="TWI1147" s="296"/>
      <c r="TWJ1147" s="296"/>
      <c r="TWK1147" s="296"/>
      <c r="TWL1147" s="296"/>
      <c r="TWM1147" s="296"/>
      <c r="TWN1147" s="296"/>
      <c r="TWO1147" s="296"/>
      <c r="TWP1147" s="296"/>
      <c r="TWQ1147" s="296"/>
      <c r="TWR1147" s="296"/>
      <c r="TWS1147" s="296"/>
      <c r="TWT1147" s="296"/>
      <c r="TWU1147" s="296"/>
      <c r="TWV1147" s="296"/>
      <c r="TWW1147" s="296"/>
      <c r="TWX1147" s="296"/>
      <c r="TWY1147" s="296"/>
      <c r="TWZ1147" s="296"/>
      <c r="TXA1147" s="296"/>
      <c r="TXB1147" s="296"/>
      <c r="TXC1147" s="296"/>
      <c r="TXD1147" s="296"/>
      <c r="TXE1147" s="296"/>
      <c r="TXF1147" s="296"/>
      <c r="TXG1147" s="296"/>
      <c r="TXH1147" s="296"/>
      <c r="TXI1147" s="296"/>
      <c r="TXJ1147" s="296"/>
      <c r="TXK1147" s="296"/>
      <c r="TXL1147" s="296"/>
      <c r="TXM1147" s="296"/>
      <c r="TXN1147" s="296"/>
      <c r="TXO1147" s="296"/>
      <c r="TXP1147" s="296"/>
      <c r="TXQ1147" s="296"/>
      <c r="TXR1147" s="296"/>
      <c r="TXS1147" s="296"/>
      <c r="TXT1147" s="296"/>
      <c r="TXU1147" s="296"/>
      <c r="TXV1147" s="296"/>
      <c r="TXW1147" s="296"/>
      <c r="TXX1147" s="296"/>
      <c r="TXY1147" s="296"/>
      <c r="TXZ1147" s="296"/>
      <c r="TYA1147" s="296"/>
      <c r="TYB1147" s="296"/>
      <c r="TYC1147" s="296"/>
      <c r="TYD1147" s="296"/>
      <c r="TYE1147" s="296"/>
      <c r="TYF1147" s="296"/>
      <c r="TYG1147" s="296"/>
      <c r="TYH1147" s="296"/>
      <c r="TYI1147" s="296"/>
      <c r="TYJ1147" s="296"/>
      <c r="TYK1147" s="296"/>
      <c r="TYL1147" s="296"/>
      <c r="TYM1147" s="296"/>
      <c r="TYN1147" s="296"/>
      <c r="TYO1147" s="296"/>
      <c r="TYP1147" s="296"/>
      <c r="TYQ1147" s="296"/>
      <c r="TYR1147" s="296"/>
      <c r="TYS1147" s="296"/>
      <c r="TYT1147" s="296"/>
      <c r="TYU1147" s="296"/>
      <c r="TYV1147" s="296"/>
      <c r="TYW1147" s="296"/>
      <c r="TYX1147" s="296"/>
      <c r="TYY1147" s="296"/>
      <c r="TYZ1147" s="296"/>
      <c r="TZA1147" s="296"/>
      <c r="TZB1147" s="296"/>
      <c r="TZC1147" s="296"/>
      <c r="TZD1147" s="296"/>
      <c r="TZE1147" s="296"/>
      <c r="TZF1147" s="296"/>
      <c r="TZG1147" s="296"/>
      <c r="TZH1147" s="296"/>
      <c r="TZI1147" s="296"/>
      <c r="TZJ1147" s="296"/>
      <c r="TZK1147" s="296"/>
      <c r="TZL1147" s="296"/>
      <c r="TZM1147" s="296"/>
      <c r="TZN1147" s="296"/>
      <c r="TZO1147" s="296"/>
      <c r="TZP1147" s="296"/>
      <c r="TZQ1147" s="296"/>
      <c r="TZR1147" s="296"/>
      <c r="TZS1147" s="296"/>
      <c r="TZT1147" s="296"/>
      <c r="TZU1147" s="296"/>
      <c r="TZV1147" s="296"/>
      <c r="TZW1147" s="296"/>
      <c r="TZX1147" s="296"/>
      <c r="TZY1147" s="296"/>
      <c r="TZZ1147" s="296"/>
      <c r="UAA1147" s="296"/>
      <c r="UAB1147" s="296"/>
      <c r="UAC1147" s="296"/>
      <c r="UAD1147" s="296"/>
      <c r="UAE1147" s="296"/>
      <c r="UAF1147" s="296"/>
      <c r="UAG1147" s="296"/>
      <c r="UAH1147" s="296"/>
      <c r="UAI1147" s="296"/>
      <c r="UAJ1147" s="296"/>
      <c r="UAK1147" s="296"/>
      <c r="UAL1147" s="296"/>
      <c r="UAM1147" s="296"/>
      <c r="UAN1147" s="296"/>
      <c r="UAO1147" s="296"/>
      <c r="UAP1147" s="296"/>
      <c r="UAQ1147" s="296"/>
      <c r="UAR1147" s="296"/>
      <c r="UAS1147" s="296"/>
      <c r="UAT1147" s="296"/>
      <c r="UAU1147" s="296"/>
      <c r="UAV1147" s="296"/>
      <c r="UAW1147" s="296"/>
      <c r="UAX1147" s="296"/>
      <c r="UAY1147" s="296"/>
      <c r="UAZ1147" s="296"/>
      <c r="UBA1147" s="296"/>
      <c r="UBB1147" s="296"/>
      <c r="UBC1147" s="296"/>
      <c r="UBD1147" s="296"/>
      <c r="UBE1147" s="296"/>
      <c r="UBF1147" s="296"/>
      <c r="UBG1147" s="296"/>
      <c r="UBH1147" s="296"/>
      <c r="UBI1147" s="296"/>
      <c r="UBJ1147" s="296"/>
      <c r="UBK1147" s="296"/>
      <c r="UBL1147" s="296"/>
      <c r="UBM1147" s="296"/>
      <c r="UBN1147" s="296"/>
      <c r="UBO1147" s="296"/>
      <c r="UBP1147" s="296"/>
      <c r="UBQ1147" s="296"/>
      <c r="UBR1147" s="296"/>
      <c r="UBS1147" s="296"/>
      <c r="UBT1147" s="296"/>
      <c r="UBU1147" s="296"/>
      <c r="UBV1147" s="296"/>
      <c r="UBW1147" s="296"/>
      <c r="UBX1147" s="296"/>
      <c r="UBY1147" s="296"/>
      <c r="UBZ1147" s="296"/>
      <c r="UCA1147" s="296"/>
      <c r="UCB1147" s="296"/>
      <c r="UCC1147" s="296"/>
      <c r="UCD1147" s="296"/>
      <c r="UCE1147" s="296"/>
      <c r="UCF1147" s="296"/>
      <c r="UCG1147" s="296"/>
      <c r="UCH1147" s="296"/>
      <c r="UCI1147" s="296"/>
      <c r="UCJ1147" s="296"/>
      <c r="UCK1147" s="296"/>
      <c r="UCL1147" s="296"/>
      <c r="UCM1147" s="296"/>
      <c r="UCN1147" s="296"/>
      <c r="UCO1147" s="296"/>
      <c r="UCP1147" s="296"/>
      <c r="UCQ1147" s="296"/>
      <c r="UCR1147" s="296"/>
      <c r="UCS1147" s="296"/>
      <c r="UCT1147" s="296"/>
      <c r="UCU1147" s="296"/>
      <c r="UCV1147" s="296"/>
      <c r="UCW1147" s="296"/>
      <c r="UCX1147" s="296"/>
      <c r="UCY1147" s="296"/>
      <c r="UCZ1147" s="296"/>
      <c r="UDA1147" s="296"/>
      <c r="UDB1147" s="296"/>
      <c r="UDC1147" s="296"/>
      <c r="UDD1147" s="296"/>
      <c r="UDE1147" s="296"/>
      <c r="UDF1147" s="296"/>
      <c r="UDG1147" s="296"/>
      <c r="UDH1147" s="296"/>
      <c r="UDI1147" s="296"/>
      <c r="UDJ1147" s="296"/>
      <c r="UDK1147" s="296"/>
      <c r="UDL1147" s="296"/>
      <c r="UDM1147" s="296"/>
      <c r="UDN1147" s="296"/>
      <c r="UDO1147" s="296"/>
      <c r="UDP1147" s="296"/>
      <c r="UDQ1147" s="296"/>
      <c r="UDR1147" s="296"/>
      <c r="UDS1147" s="296"/>
      <c r="UDT1147" s="296"/>
      <c r="UDU1147" s="296"/>
      <c r="UDV1147" s="296"/>
      <c r="UDW1147" s="296"/>
      <c r="UDX1147" s="296"/>
      <c r="UDY1147" s="296"/>
      <c r="UDZ1147" s="296"/>
      <c r="UEA1147" s="296"/>
      <c r="UEB1147" s="296"/>
      <c r="UEC1147" s="296"/>
      <c r="UED1147" s="296"/>
      <c r="UEE1147" s="296"/>
      <c r="UEF1147" s="296"/>
      <c r="UEG1147" s="296"/>
      <c r="UEH1147" s="296"/>
      <c r="UEI1147" s="296"/>
      <c r="UEJ1147" s="296"/>
      <c r="UEK1147" s="296"/>
      <c r="UEL1147" s="296"/>
      <c r="UEM1147" s="296"/>
      <c r="UEN1147" s="296"/>
      <c r="UEO1147" s="296"/>
      <c r="UEP1147" s="296"/>
      <c r="UEQ1147" s="296"/>
      <c r="UER1147" s="296"/>
      <c r="UES1147" s="296"/>
      <c r="UET1147" s="296"/>
      <c r="UEU1147" s="296"/>
      <c r="UEV1147" s="296"/>
      <c r="UEW1147" s="296"/>
      <c r="UEX1147" s="296"/>
      <c r="UEY1147" s="296"/>
      <c r="UEZ1147" s="296"/>
      <c r="UFA1147" s="296"/>
      <c r="UFB1147" s="296"/>
      <c r="UFC1147" s="296"/>
      <c r="UFD1147" s="296"/>
      <c r="UFE1147" s="296"/>
      <c r="UFF1147" s="296"/>
      <c r="UFG1147" s="296"/>
      <c r="UFH1147" s="296"/>
      <c r="UFI1147" s="296"/>
      <c r="UFJ1147" s="296"/>
      <c r="UFK1147" s="296"/>
      <c r="UFL1147" s="296"/>
      <c r="UFM1147" s="296"/>
      <c r="UFN1147" s="296"/>
      <c r="UFO1147" s="296"/>
      <c r="UFP1147" s="296"/>
      <c r="UFQ1147" s="296"/>
      <c r="UFR1147" s="296"/>
      <c r="UFS1147" s="296"/>
      <c r="UFT1147" s="296"/>
      <c r="UFU1147" s="296"/>
      <c r="UFV1147" s="296"/>
      <c r="UFW1147" s="296"/>
      <c r="UFX1147" s="296"/>
      <c r="UFY1147" s="296"/>
      <c r="UFZ1147" s="296"/>
      <c r="UGA1147" s="296"/>
      <c r="UGB1147" s="296"/>
      <c r="UGC1147" s="296"/>
      <c r="UGD1147" s="296"/>
      <c r="UGE1147" s="296"/>
      <c r="UGF1147" s="296"/>
      <c r="UGG1147" s="296"/>
      <c r="UGH1147" s="296"/>
      <c r="UGI1147" s="296"/>
      <c r="UGJ1147" s="296"/>
      <c r="UGK1147" s="296"/>
      <c r="UGL1147" s="296"/>
      <c r="UGM1147" s="296"/>
      <c r="UGN1147" s="296"/>
      <c r="UGO1147" s="296"/>
      <c r="UGP1147" s="296"/>
      <c r="UGQ1147" s="296"/>
      <c r="UGR1147" s="296"/>
      <c r="UGS1147" s="296"/>
      <c r="UGT1147" s="296"/>
      <c r="UGU1147" s="296"/>
      <c r="UGV1147" s="296"/>
      <c r="UGW1147" s="296"/>
      <c r="UGX1147" s="296"/>
      <c r="UGY1147" s="296"/>
      <c r="UGZ1147" s="296"/>
      <c r="UHA1147" s="296"/>
      <c r="UHB1147" s="296"/>
      <c r="UHC1147" s="296"/>
      <c r="UHD1147" s="296"/>
      <c r="UHE1147" s="296"/>
      <c r="UHF1147" s="296"/>
      <c r="UHG1147" s="296"/>
      <c r="UHH1147" s="296"/>
      <c r="UHI1147" s="296"/>
      <c r="UHJ1147" s="296"/>
      <c r="UHK1147" s="296"/>
      <c r="UHL1147" s="296"/>
      <c r="UHM1147" s="296"/>
      <c r="UHN1147" s="296"/>
      <c r="UHO1147" s="296"/>
      <c r="UHP1147" s="296"/>
      <c r="UHQ1147" s="296"/>
      <c r="UHR1147" s="296"/>
      <c r="UHS1147" s="296"/>
      <c r="UHT1147" s="296"/>
      <c r="UHU1147" s="296"/>
      <c r="UHV1147" s="296"/>
      <c r="UHW1147" s="296"/>
      <c r="UHX1147" s="296"/>
      <c r="UHY1147" s="296"/>
      <c r="UHZ1147" s="296"/>
      <c r="UIA1147" s="296"/>
      <c r="UIB1147" s="296"/>
      <c r="UIC1147" s="296"/>
      <c r="UID1147" s="296"/>
      <c r="UIE1147" s="296"/>
      <c r="UIF1147" s="296"/>
      <c r="UIG1147" s="296"/>
      <c r="UIH1147" s="296"/>
      <c r="UII1147" s="296"/>
      <c r="UIJ1147" s="296"/>
      <c r="UIK1147" s="296"/>
      <c r="UIL1147" s="296"/>
      <c r="UIM1147" s="296"/>
      <c r="UIN1147" s="296"/>
      <c r="UIO1147" s="296"/>
      <c r="UIP1147" s="296"/>
      <c r="UIQ1147" s="296"/>
      <c r="UIR1147" s="296"/>
      <c r="UIS1147" s="296"/>
      <c r="UIT1147" s="296"/>
      <c r="UIU1147" s="296"/>
      <c r="UIV1147" s="296"/>
      <c r="UIW1147" s="296"/>
      <c r="UIX1147" s="296"/>
      <c r="UIY1147" s="296"/>
      <c r="UIZ1147" s="296"/>
      <c r="UJA1147" s="296"/>
      <c r="UJB1147" s="296"/>
      <c r="UJC1147" s="296"/>
      <c r="UJD1147" s="296"/>
      <c r="UJE1147" s="296"/>
      <c r="UJF1147" s="296"/>
      <c r="UJG1147" s="296"/>
      <c r="UJH1147" s="296"/>
      <c r="UJI1147" s="296"/>
      <c r="UJJ1147" s="296"/>
      <c r="UJK1147" s="296"/>
      <c r="UJL1147" s="296"/>
      <c r="UJM1147" s="296"/>
      <c r="UJN1147" s="296"/>
      <c r="UJO1147" s="296"/>
      <c r="UJP1147" s="296"/>
      <c r="UJQ1147" s="296"/>
      <c r="UJR1147" s="296"/>
      <c r="UJS1147" s="296"/>
      <c r="UJT1147" s="296"/>
      <c r="UJU1147" s="296"/>
      <c r="UJV1147" s="296"/>
      <c r="UJW1147" s="296"/>
      <c r="UJX1147" s="296"/>
      <c r="UJY1147" s="296"/>
      <c r="UJZ1147" s="296"/>
      <c r="UKA1147" s="296"/>
      <c r="UKB1147" s="296"/>
      <c r="UKC1147" s="296"/>
      <c r="UKD1147" s="296"/>
      <c r="UKE1147" s="296"/>
      <c r="UKF1147" s="296"/>
      <c r="UKG1147" s="296"/>
      <c r="UKH1147" s="296"/>
      <c r="UKI1147" s="296"/>
      <c r="UKJ1147" s="296"/>
      <c r="UKK1147" s="296"/>
      <c r="UKL1147" s="296"/>
      <c r="UKM1147" s="296"/>
      <c r="UKN1147" s="296"/>
      <c r="UKO1147" s="296"/>
      <c r="UKP1147" s="296"/>
      <c r="UKQ1147" s="296"/>
      <c r="UKR1147" s="296"/>
      <c r="UKS1147" s="296"/>
      <c r="UKT1147" s="296"/>
      <c r="UKU1147" s="296"/>
      <c r="UKV1147" s="296"/>
      <c r="UKW1147" s="296"/>
      <c r="UKX1147" s="296"/>
      <c r="UKY1147" s="296"/>
      <c r="UKZ1147" s="296"/>
      <c r="ULA1147" s="296"/>
      <c r="ULB1147" s="296"/>
      <c r="ULC1147" s="296"/>
      <c r="ULD1147" s="296"/>
      <c r="ULE1147" s="296"/>
      <c r="ULF1147" s="296"/>
      <c r="ULG1147" s="296"/>
      <c r="ULH1147" s="296"/>
      <c r="ULI1147" s="296"/>
      <c r="ULJ1147" s="296"/>
      <c r="ULK1147" s="296"/>
      <c r="ULL1147" s="296"/>
      <c r="ULM1147" s="296"/>
      <c r="ULN1147" s="296"/>
      <c r="ULO1147" s="296"/>
      <c r="ULP1147" s="296"/>
      <c r="ULQ1147" s="296"/>
      <c r="ULR1147" s="296"/>
      <c r="ULS1147" s="296"/>
      <c r="ULT1147" s="296"/>
      <c r="ULU1147" s="296"/>
      <c r="ULV1147" s="296"/>
      <c r="ULW1147" s="296"/>
      <c r="ULX1147" s="296"/>
      <c r="ULY1147" s="296"/>
      <c r="ULZ1147" s="296"/>
      <c r="UMA1147" s="296"/>
      <c r="UMB1147" s="296"/>
      <c r="UMC1147" s="296"/>
      <c r="UMD1147" s="296"/>
      <c r="UME1147" s="296"/>
      <c r="UMF1147" s="296"/>
      <c r="UMG1147" s="296"/>
      <c r="UMH1147" s="296"/>
      <c r="UMI1147" s="296"/>
      <c r="UMJ1147" s="296"/>
      <c r="UMK1147" s="296"/>
      <c r="UML1147" s="296"/>
      <c r="UMM1147" s="296"/>
      <c r="UMN1147" s="296"/>
      <c r="UMO1147" s="296"/>
      <c r="UMP1147" s="296"/>
      <c r="UMQ1147" s="296"/>
      <c r="UMR1147" s="296"/>
      <c r="UMS1147" s="296"/>
      <c r="UMT1147" s="296"/>
      <c r="UMU1147" s="296"/>
      <c r="UMV1147" s="296"/>
      <c r="UMW1147" s="296"/>
      <c r="UMX1147" s="296"/>
      <c r="UMY1147" s="296"/>
      <c r="UMZ1147" s="296"/>
      <c r="UNA1147" s="296"/>
      <c r="UNB1147" s="296"/>
      <c r="UNC1147" s="296"/>
      <c r="UND1147" s="296"/>
      <c r="UNE1147" s="296"/>
      <c r="UNF1147" s="296"/>
      <c r="UNG1147" s="296"/>
      <c r="UNH1147" s="296"/>
      <c r="UNI1147" s="296"/>
      <c r="UNJ1147" s="296"/>
      <c r="UNK1147" s="296"/>
      <c r="UNL1147" s="296"/>
      <c r="UNM1147" s="296"/>
      <c r="UNN1147" s="296"/>
      <c r="UNO1147" s="296"/>
      <c r="UNP1147" s="296"/>
      <c r="UNQ1147" s="296"/>
      <c r="UNR1147" s="296"/>
      <c r="UNS1147" s="296"/>
      <c r="UNT1147" s="296"/>
      <c r="UNU1147" s="296"/>
      <c r="UNV1147" s="296"/>
      <c r="UNW1147" s="296"/>
      <c r="UNX1147" s="296"/>
      <c r="UNY1147" s="296"/>
      <c r="UNZ1147" s="296"/>
      <c r="UOA1147" s="296"/>
      <c r="UOB1147" s="296"/>
      <c r="UOC1147" s="296"/>
      <c r="UOD1147" s="296"/>
      <c r="UOE1147" s="296"/>
      <c r="UOF1147" s="296"/>
      <c r="UOG1147" s="296"/>
      <c r="UOH1147" s="296"/>
      <c r="UOI1147" s="296"/>
      <c r="UOJ1147" s="296"/>
      <c r="UOK1147" s="296"/>
      <c r="UOL1147" s="296"/>
      <c r="UOM1147" s="296"/>
      <c r="UON1147" s="296"/>
      <c r="UOO1147" s="296"/>
      <c r="UOP1147" s="296"/>
      <c r="UOQ1147" s="296"/>
      <c r="UOR1147" s="296"/>
      <c r="UOS1147" s="296"/>
      <c r="UOT1147" s="296"/>
      <c r="UOU1147" s="296"/>
      <c r="UOV1147" s="296"/>
      <c r="UOW1147" s="296"/>
      <c r="UOX1147" s="296"/>
      <c r="UOY1147" s="296"/>
      <c r="UOZ1147" s="296"/>
      <c r="UPA1147" s="296"/>
      <c r="UPB1147" s="296"/>
      <c r="UPC1147" s="296"/>
      <c r="UPD1147" s="296"/>
      <c r="UPE1147" s="296"/>
      <c r="UPF1147" s="296"/>
      <c r="UPG1147" s="296"/>
      <c r="UPH1147" s="296"/>
      <c r="UPI1147" s="296"/>
      <c r="UPJ1147" s="296"/>
      <c r="UPK1147" s="296"/>
      <c r="UPL1147" s="296"/>
      <c r="UPM1147" s="296"/>
      <c r="UPN1147" s="296"/>
      <c r="UPO1147" s="296"/>
      <c r="UPP1147" s="296"/>
      <c r="UPQ1147" s="296"/>
      <c r="UPR1147" s="296"/>
      <c r="UPS1147" s="296"/>
      <c r="UPT1147" s="296"/>
      <c r="UPU1147" s="296"/>
      <c r="UPV1147" s="296"/>
      <c r="UPW1147" s="296"/>
      <c r="UPX1147" s="296"/>
      <c r="UPY1147" s="296"/>
      <c r="UPZ1147" s="296"/>
      <c r="UQA1147" s="296"/>
      <c r="UQB1147" s="296"/>
      <c r="UQC1147" s="296"/>
      <c r="UQD1147" s="296"/>
      <c r="UQE1147" s="296"/>
      <c r="UQF1147" s="296"/>
      <c r="UQG1147" s="296"/>
      <c r="UQH1147" s="296"/>
      <c r="UQI1147" s="296"/>
      <c r="UQJ1147" s="296"/>
      <c r="UQK1147" s="296"/>
      <c r="UQL1147" s="296"/>
      <c r="UQM1147" s="296"/>
      <c r="UQN1147" s="296"/>
      <c r="UQO1147" s="296"/>
      <c r="UQP1147" s="296"/>
      <c r="UQQ1147" s="296"/>
      <c r="UQR1147" s="296"/>
      <c r="UQS1147" s="296"/>
      <c r="UQT1147" s="296"/>
      <c r="UQU1147" s="296"/>
      <c r="UQV1147" s="296"/>
      <c r="UQW1147" s="296"/>
      <c r="UQX1147" s="296"/>
      <c r="UQY1147" s="296"/>
      <c r="UQZ1147" s="296"/>
      <c r="URA1147" s="296"/>
      <c r="URB1147" s="296"/>
      <c r="URC1147" s="296"/>
      <c r="URD1147" s="296"/>
      <c r="URE1147" s="296"/>
      <c r="URF1147" s="296"/>
      <c r="URG1147" s="296"/>
      <c r="URH1147" s="296"/>
      <c r="URI1147" s="296"/>
      <c r="URJ1147" s="296"/>
      <c r="URK1147" s="296"/>
      <c r="URL1147" s="296"/>
      <c r="URM1147" s="296"/>
      <c r="URN1147" s="296"/>
      <c r="URO1147" s="296"/>
      <c r="URP1147" s="296"/>
      <c r="URQ1147" s="296"/>
      <c r="URR1147" s="296"/>
      <c r="URS1147" s="296"/>
      <c r="URT1147" s="296"/>
      <c r="URU1147" s="296"/>
      <c r="URV1147" s="296"/>
      <c r="URW1147" s="296"/>
      <c r="URX1147" s="296"/>
      <c r="URY1147" s="296"/>
      <c r="URZ1147" s="296"/>
      <c r="USA1147" s="296"/>
      <c r="USB1147" s="296"/>
      <c r="USC1147" s="296"/>
      <c r="USD1147" s="296"/>
      <c r="USE1147" s="296"/>
      <c r="USF1147" s="296"/>
      <c r="USG1147" s="296"/>
      <c r="USH1147" s="296"/>
      <c r="USI1147" s="296"/>
      <c r="USJ1147" s="296"/>
      <c r="USK1147" s="296"/>
      <c r="USL1147" s="296"/>
      <c r="USM1147" s="296"/>
      <c r="USN1147" s="296"/>
      <c r="USO1147" s="296"/>
      <c r="USP1147" s="296"/>
      <c r="USQ1147" s="296"/>
      <c r="USR1147" s="296"/>
      <c r="USS1147" s="296"/>
      <c r="UST1147" s="296"/>
      <c r="USU1147" s="296"/>
      <c r="USV1147" s="296"/>
      <c r="USW1147" s="296"/>
      <c r="USX1147" s="296"/>
      <c r="USY1147" s="296"/>
      <c r="USZ1147" s="296"/>
      <c r="UTA1147" s="296"/>
      <c r="UTB1147" s="296"/>
      <c r="UTC1147" s="296"/>
      <c r="UTD1147" s="296"/>
      <c r="UTE1147" s="296"/>
      <c r="UTF1147" s="296"/>
      <c r="UTG1147" s="296"/>
      <c r="UTH1147" s="296"/>
      <c r="UTI1147" s="296"/>
      <c r="UTJ1147" s="296"/>
      <c r="UTK1147" s="296"/>
      <c r="UTL1147" s="296"/>
      <c r="UTM1147" s="296"/>
      <c r="UTN1147" s="296"/>
      <c r="UTO1147" s="296"/>
      <c r="UTP1147" s="296"/>
      <c r="UTQ1147" s="296"/>
      <c r="UTR1147" s="296"/>
      <c r="UTS1147" s="296"/>
      <c r="UTT1147" s="296"/>
      <c r="UTU1147" s="296"/>
      <c r="UTV1147" s="296"/>
      <c r="UTW1147" s="296"/>
      <c r="UTX1147" s="296"/>
      <c r="UTY1147" s="296"/>
      <c r="UTZ1147" s="296"/>
      <c r="UUA1147" s="296"/>
      <c r="UUB1147" s="296"/>
      <c r="UUC1147" s="296"/>
      <c r="UUD1147" s="296"/>
      <c r="UUE1147" s="296"/>
      <c r="UUF1147" s="296"/>
      <c r="UUG1147" s="296"/>
      <c r="UUH1147" s="296"/>
      <c r="UUI1147" s="296"/>
      <c r="UUJ1147" s="296"/>
      <c r="UUK1147" s="296"/>
      <c r="UUL1147" s="296"/>
      <c r="UUM1147" s="296"/>
      <c r="UUN1147" s="296"/>
      <c r="UUO1147" s="296"/>
      <c r="UUP1147" s="296"/>
      <c r="UUQ1147" s="296"/>
      <c r="UUR1147" s="296"/>
      <c r="UUS1147" s="296"/>
      <c r="UUT1147" s="296"/>
      <c r="UUU1147" s="296"/>
      <c r="UUV1147" s="296"/>
      <c r="UUW1147" s="296"/>
      <c r="UUX1147" s="296"/>
      <c r="UUY1147" s="296"/>
      <c r="UUZ1147" s="296"/>
      <c r="UVA1147" s="296"/>
      <c r="UVB1147" s="296"/>
      <c r="UVC1147" s="296"/>
      <c r="UVD1147" s="296"/>
      <c r="UVE1147" s="296"/>
      <c r="UVF1147" s="296"/>
      <c r="UVG1147" s="296"/>
      <c r="UVH1147" s="296"/>
      <c r="UVI1147" s="296"/>
      <c r="UVJ1147" s="296"/>
      <c r="UVK1147" s="296"/>
      <c r="UVL1147" s="296"/>
      <c r="UVM1147" s="296"/>
      <c r="UVN1147" s="296"/>
      <c r="UVO1147" s="296"/>
      <c r="UVP1147" s="296"/>
      <c r="UVQ1147" s="296"/>
      <c r="UVR1147" s="296"/>
      <c r="UVS1147" s="296"/>
      <c r="UVT1147" s="296"/>
      <c r="UVU1147" s="296"/>
      <c r="UVV1147" s="296"/>
      <c r="UVW1147" s="296"/>
      <c r="UVX1147" s="296"/>
      <c r="UVY1147" s="296"/>
      <c r="UVZ1147" s="296"/>
      <c r="UWA1147" s="296"/>
      <c r="UWB1147" s="296"/>
      <c r="UWC1147" s="296"/>
      <c r="UWD1147" s="296"/>
      <c r="UWE1147" s="296"/>
      <c r="UWF1147" s="296"/>
      <c r="UWG1147" s="296"/>
      <c r="UWH1147" s="296"/>
      <c r="UWI1147" s="296"/>
      <c r="UWJ1147" s="296"/>
      <c r="UWK1147" s="296"/>
      <c r="UWL1147" s="296"/>
      <c r="UWM1147" s="296"/>
      <c r="UWN1147" s="296"/>
      <c r="UWO1147" s="296"/>
      <c r="UWP1147" s="296"/>
      <c r="UWQ1147" s="296"/>
      <c r="UWR1147" s="296"/>
      <c r="UWS1147" s="296"/>
      <c r="UWT1147" s="296"/>
      <c r="UWU1147" s="296"/>
      <c r="UWV1147" s="296"/>
      <c r="UWW1147" s="296"/>
      <c r="UWX1147" s="296"/>
      <c r="UWY1147" s="296"/>
      <c r="UWZ1147" s="296"/>
      <c r="UXA1147" s="296"/>
      <c r="UXB1147" s="296"/>
      <c r="UXC1147" s="296"/>
      <c r="UXD1147" s="296"/>
      <c r="UXE1147" s="296"/>
      <c r="UXF1147" s="296"/>
      <c r="UXG1147" s="296"/>
      <c r="UXH1147" s="296"/>
      <c r="UXI1147" s="296"/>
      <c r="UXJ1147" s="296"/>
      <c r="UXK1147" s="296"/>
      <c r="UXL1147" s="296"/>
      <c r="UXM1147" s="296"/>
      <c r="UXN1147" s="296"/>
      <c r="UXO1147" s="296"/>
      <c r="UXP1147" s="296"/>
      <c r="UXQ1147" s="296"/>
      <c r="UXR1147" s="296"/>
      <c r="UXS1147" s="296"/>
      <c r="UXT1147" s="296"/>
      <c r="UXU1147" s="296"/>
      <c r="UXV1147" s="296"/>
      <c r="UXW1147" s="296"/>
      <c r="UXX1147" s="296"/>
      <c r="UXY1147" s="296"/>
      <c r="UXZ1147" s="296"/>
      <c r="UYA1147" s="296"/>
      <c r="UYB1147" s="296"/>
      <c r="UYC1147" s="296"/>
      <c r="UYD1147" s="296"/>
      <c r="UYE1147" s="296"/>
      <c r="UYF1147" s="296"/>
      <c r="UYG1147" s="296"/>
      <c r="UYH1147" s="296"/>
      <c r="UYI1147" s="296"/>
      <c r="UYJ1147" s="296"/>
      <c r="UYK1147" s="296"/>
      <c r="UYL1147" s="296"/>
      <c r="UYM1147" s="296"/>
      <c r="UYN1147" s="296"/>
      <c r="UYO1147" s="296"/>
      <c r="UYP1147" s="296"/>
      <c r="UYQ1147" s="296"/>
      <c r="UYR1147" s="296"/>
      <c r="UYS1147" s="296"/>
      <c r="UYT1147" s="296"/>
      <c r="UYU1147" s="296"/>
      <c r="UYV1147" s="296"/>
      <c r="UYW1147" s="296"/>
      <c r="UYX1147" s="296"/>
      <c r="UYY1147" s="296"/>
      <c r="UYZ1147" s="296"/>
      <c r="UZA1147" s="296"/>
      <c r="UZB1147" s="296"/>
      <c r="UZC1147" s="296"/>
      <c r="UZD1147" s="296"/>
      <c r="UZE1147" s="296"/>
      <c r="UZF1147" s="296"/>
      <c r="UZG1147" s="296"/>
      <c r="UZH1147" s="296"/>
      <c r="UZI1147" s="296"/>
      <c r="UZJ1147" s="296"/>
      <c r="UZK1147" s="296"/>
      <c r="UZL1147" s="296"/>
      <c r="UZM1147" s="296"/>
      <c r="UZN1147" s="296"/>
      <c r="UZO1147" s="296"/>
      <c r="UZP1147" s="296"/>
      <c r="UZQ1147" s="296"/>
      <c r="UZR1147" s="296"/>
      <c r="UZS1147" s="296"/>
      <c r="UZT1147" s="296"/>
      <c r="UZU1147" s="296"/>
      <c r="UZV1147" s="296"/>
      <c r="UZW1147" s="296"/>
      <c r="UZX1147" s="296"/>
      <c r="UZY1147" s="296"/>
      <c r="UZZ1147" s="296"/>
      <c r="VAA1147" s="296"/>
      <c r="VAB1147" s="296"/>
      <c r="VAC1147" s="296"/>
      <c r="VAD1147" s="296"/>
      <c r="VAE1147" s="296"/>
      <c r="VAF1147" s="296"/>
      <c r="VAG1147" s="296"/>
      <c r="VAH1147" s="296"/>
      <c r="VAI1147" s="296"/>
      <c r="VAJ1147" s="296"/>
      <c r="VAK1147" s="296"/>
      <c r="VAL1147" s="296"/>
      <c r="VAM1147" s="296"/>
      <c r="VAN1147" s="296"/>
      <c r="VAO1147" s="296"/>
      <c r="VAP1147" s="296"/>
      <c r="VAQ1147" s="296"/>
      <c r="VAR1147" s="296"/>
      <c r="VAS1147" s="296"/>
      <c r="VAT1147" s="296"/>
      <c r="VAU1147" s="296"/>
      <c r="VAV1147" s="296"/>
      <c r="VAW1147" s="296"/>
      <c r="VAX1147" s="296"/>
      <c r="VAY1147" s="296"/>
      <c r="VAZ1147" s="296"/>
      <c r="VBA1147" s="296"/>
      <c r="VBB1147" s="296"/>
      <c r="VBC1147" s="296"/>
      <c r="VBD1147" s="296"/>
      <c r="VBE1147" s="296"/>
      <c r="VBF1147" s="296"/>
      <c r="VBG1147" s="296"/>
      <c r="VBH1147" s="296"/>
      <c r="VBI1147" s="296"/>
      <c r="VBJ1147" s="296"/>
      <c r="VBK1147" s="296"/>
      <c r="VBL1147" s="296"/>
      <c r="VBM1147" s="296"/>
      <c r="VBN1147" s="296"/>
      <c r="VBO1147" s="296"/>
      <c r="VBP1147" s="296"/>
      <c r="VBQ1147" s="296"/>
      <c r="VBR1147" s="296"/>
      <c r="VBS1147" s="296"/>
      <c r="VBT1147" s="296"/>
      <c r="VBU1147" s="296"/>
      <c r="VBV1147" s="296"/>
      <c r="VBW1147" s="296"/>
      <c r="VBX1147" s="296"/>
      <c r="VBY1147" s="296"/>
      <c r="VBZ1147" s="296"/>
      <c r="VCA1147" s="296"/>
      <c r="VCB1147" s="296"/>
      <c r="VCC1147" s="296"/>
      <c r="VCD1147" s="296"/>
      <c r="VCE1147" s="296"/>
      <c r="VCF1147" s="296"/>
      <c r="VCG1147" s="296"/>
      <c r="VCH1147" s="296"/>
      <c r="VCI1147" s="296"/>
      <c r="VCJ1147" s="296"/>
      <c r="VCK1147" s="296"/>
      <c r="VCL1147" s="296"/>
      <c r="VCM1147" s="296"/>
      <c r="VCN1147" s="296"/>
      <c r="VCO1147" s="296"/>
      <c r="VCP1147" s="296"/>
      <c r="VCQ1147" s="296"/>
      <c r="VCR1147" s="296"/>
      <c r="VCS1147" s="296"/>
      <c r="VCT1147" s="296"/>
      <c r="VCU1147" s="296"/>
      <c r="VCV1147" s="296"/>
      <c r="VCW1147" s="296"/>
      <c r="VCX1147" s="296"/>
      <c r="VCY1147" s="296"/>
      <c r="VCZ1147" s="296"/>
      <c r="VDA1147" s="296"/>
      <c r="VDB1147" s="296"/>
      <c r="VDC1147" s="296"/>
      <c r="VDD1147" s="296"/>
      <c r="VDE1147" s="296"/>
      <c r="VDF1147" s="296"/>
      <c r="VDG1147" s="296"/>
      <c r="VDH1147" s="296"/>
      <c r="VDI1147" s="296"/>
      <c r="VDJ1147" s="296"/>
      <c r="VDK1147" s="296"/>
      <c r="VDL1147" s="296"/>
      <c r="VDM1147" s="296"/>
      <c r="VDN1147" s="296"/>
      <c r="VDO1147" s="296"/>
      <c r="VDP1147" s="296"/>
      <c r="VDQ1147" s="296"/>
      <c r="VDR1147" s="296"/>
      <c r="VDS1147" s="296"/>
      <c r="VDT1147" s="296"/>
      <c r="VDU1147" s="296"/>
      <c r="VDV1147" s="296"/>
      <c r="VDW1147" s="296"/>
      <c r="VDX1147" s="296"/>
      <c r="VDY1147" s="296"/>
      <c r="VDZ1147" s="296"/>
      <c r="VEA1147" s="296"/>
      <c r="VEB1147" s="296"/>
      <c r="VEC1147" s="296"/>
      <c r="VED1147" s="296"/>
      <c r="VEE1147" s="296"/>
      <c r="VEF1147" s="296"/>
      <c r="VEG1147" s="296"/>
      <c r="VEH1147" s="296"/>
      <c r="VEI1147" s="296"/>
      <c r="VEJ1147" s="296"/>
      <c r="VEK1147" s="296"/>
      <c r="VEL1147" s="296"/>
      <c r="VEM1147" s="296"/>
      <c r="VEN1147" s="296"/>
      <c r="VEO1147" s="296"/>
      <c r="VEP1147" s="296"/>
      <c r="VEQ1147" s="296"/>
      <c r="VER1147" s="296"/>
      <c r="VES1147" s="296"/>
      <c r="VET1147" s="296"/>
      <c r="VEU1147" s="296"/>
      <c r="VEV1147" s="296"/>
      <c r="VEW1147" s="296"/>
      <c r="VEX1147" s="296"/>
      <c r="VEY1147" s="296"/>
      <c r="VEZ1147" s="296"/>
      <c r="VFA1147" s="296"/>
      <c r="VFB1147" s="296"/>
      <c r="VFC1147" s="296"/>
      <c r="VFD1147" s="296"/>
      <c r="VFE1147" s="296"/>
      <c r="VFF1147" s="296"/>
      <c r="VFG1147" s="296"/>
      <c r="VFH1147" s="296"/>
      <c r="VFI1147" s="296"/>
      <c r="VFJ1147" s="296"/>
      <c r="VFK1147" s="296"/>
      <c r="VFL1147" s="296"/>
      <c r="VFM1147" s="296"/>
      <c r="VFN1147" s="296"/>
      <c r="VFO1147" s="296"/>
      <c r="VFP1147" s="296"/>
      <c r="VFQ1147" s="296"/>
      <c r="VFR1147" s="296"/>
      <c r="VFS1147" s="296"/>
      <c r="VFT1147" s="296"/>
      <c r="VFU1147" s="296"/>
      <c r="VFV1147" s="296"/>
      <c r="VFW1147" s="296"/>
      <c r="VFX1147" s="296"/>
      <c r="VFY1147" s="296"/>
      <c r="VFZ1147" s="296"/>
      <c r="VGA1147" s="296"/>
      <c r="VGB1147" s="296"/>
      <c r="VGC1147" s="296"/>
      <c r="VGD1147" s="296"/>
      <c r="VGE1147" s="296"/>
      <c r="VGF1147" s="296"/>
      <c r="VGG1147" s="296"/>
      <c r="VGH1147" s="296"/>
      <c r="VGI1147" s="296"/>
      <c r="VGJ1147" s="296"/>
      <c r="VGK1147" s="296"/>
      <c r="VGL1147" s="296"/>
      <c r="VGM1147" s="296"/>
      <c r="VGN1147" s="296"/>
      <c r="VGO1147" s="296"/>
      <c r="VGP1147" s="296"/>
      <c r="VGQ1147" s="296"/>
      <c r="VGR1147" s="296"/>
      <c r="VGS1147" s="296"/>
      <c r="VGT1147" s="296"/>
      <c r="VGU1147" s="296"/>
      <c r="VGV1147" s="296"/>
      <c r="VGW1147" s="296"/>
      <c r="VGX1147" s="296"/>
      <c r="VGY1147" s="296"/>
      <c r="VGZ1147" s="296"/>
      <c r="VHA1147" s="296"/>
      <c r="VHB1147" s="296"/>
      <c r="VHC1147" s="296"/>
      <c r="VHD1147" s="296"/>
      <c r="VHE1147" s="296"/>
      <c r="VHF1147" s="296"/>
      <c r="VHG1147" s="296"/>
      <c r="VHH1147" s="296"/>
      <c r="VHI1147" s="296"/>
      <c r="VHJ1147" s="296"/>
      <c r="VHK1147" s="296"/>
      <c r="VHL1147" s="296"/>
      <c r="VHM1147" s="296"/>
      <c r="VHN1147" s="296"/>
      <c r="VHO1147" s="296"/>
      <c r="VHP1147" s="296"/>
      <c r="VHQ1147" s="296"/>
      <c r="VHR1147" s="296"/>
      <c r="VHS1147" s="296"/>
      <c r="VHT1147" s="296"/>
      <c r="VHU1147" s="296"/>
      <c r="VHV1147" s="296"/>
      <c r="VHW1147" s="296"/>
      <c r="VHX1147" s="296"/>
      <c r="VHY1147" s="296"/>
      <c r="VHZ1147" s="296"/>
      <c r="VIA1147" s="296"/>
      <c r="VIB1147" s="296"/>
      <c r="VIC1147" s="296"/>
      <c r="VID1147" s="296"/>
      <c r="VIE1147" s="296"/>
      <c r="VIF1147" s="296"/>
      <c r="VIG1147" s="296"/>
      <c r="VIH1147" s="296"/>
      <c r="VII1147" s="296"/>
      <c r="VIJ1147" s="296"/>
      <c r="VIK1147" s="296"/>
      <c r="VIL1147" s="296"/>
      <c r="VIM1147" s="296"/>
      <c r="VIN1147" s="296"/>
      <c r="VIO1147" s="296"/>
      <c r="VIP1147" s="296"/>
      <c r="VIQ1147" s="296"/>
      <c r="VIR1147" s="296"/>
      <c r="VIS1147" s="296"/>
      <c r="VIT1147" s="296"/>
      <c r="VIU1147" s="296"/>
      <c r="VIV1147" s="296"/>
      <c r="VIW1147" s="296"/>
      <c r="VIX1147" s="296"/>
      <c r="VIY1147" s="296"/>
      <c r="VIZ1147" s="296"/>
      <c r="VJA1147" s="296"/>
      <c r="VJB1147" s="296"/>
      <c r="VJC1147" s="296"/>
      <c r="VJD1147" s="296"/>
      <c r="VJE1147" s="296"/>
      <c r="VJF1147" s="296"/>
      <c r="VJG1147" s="296"/>
      <c r="VJH1147" s="296"/>
      <c r="VJI1147" s="296"/>
      <c r="VJJ1147" s="296"/>
      <c r="VJK1147" s="296"/>
      <c r="VJL1147" s="296"/>
      <c r="VJM1147" s="296"/>
      <c r="VJN1147" s="296"/>
      <c r="VJO1147" s="296"/>
      <c r="VJP1147" s="296"/>
      <c r="VJQ1147" s="296"/>
      <c r="VJR1147" s="296"/>
      <c r="VJS1147" s="296"/>
      <c r="VJT1147" s="296"/>
      <c r="VJU1147" s="296"/>
      <c r="VJV1147" s="296"/>
      <c r="VJW1147" s="296"/>
      <c r="VJX1147" s="296"/>
      <c r="VJY1147" s="296"/>
      <c r="VJZ1147" s="296"/>
      <c r="VKA1147" s="296"/>
      <c r="VKB1147" s="296"/>
      <c r="VKC1147" s="296"/>
      <c r="VKD1147" s="296"/>
      <c r="VKE1147" s="296"/>
      <c r="VKF1147" s="296"/>
      <c r="VKG1147" s="296"/>
      <c r="VKH1147" s="296"/>
      <c r="VKI1147" s="296"/>
      <c r="VKJ1147" s="296"/>
      <c r="VKK1147" s="296"/>
      <c r="VKL1147" s="296"/>
      <c r="VKM1147" s="296"/>
      <c r="VKN1147" s="296"/>
      <c r="VKO1147" s="296"/>
      <c r="VKP1147" s="296"/>
      <c r="VKQ1147" s="296"/>
      <c r="VKR1147" s="296"/>
      <c r="VKS1147" s="296"/>
      <c r="VKT1147" s="296"/>
      <c r="VKU1147" s="296"/>
      <c r="VKV1147" s="296"/>
      <c r="VKW1147" s="296"/>
      <c r="VKX1147" s="296"/>
      <c r="VKY1147" s="296"/>
      <c r="VKZ1147" s="296"/>
      <c r="VLA1147" s="296"/>
      <c r="VLB1147" s="296"/>
      <c r="VLC1147" s="296"/>
      <c r="VLD1147" s="296"/>
      <c r="VLE1147" s="296"/>
      <c r="VLF1147" s="296"/>
      <c r="VLG1147" s="296"/>
      <c r="VLH1147" s="296"/>
      <c r="VLI1147" s="296"/>
      <c r="VLJ1147" s="296"/>
      <c r="VLK1147" s="296"/>
      <c r="VLL1147" s="296"/>
      <c r="VLM1147" s="296"/>
      <c r="VLN1147" s="296"/>
      <c r="VLO1147" s="296"/>
      <c r="VLP1147" s="296"/>
      <c r="VLQ1147" s="296"/>
      <c r="VLR1147" s="296"/>
      <c r="VLS1147" s="296"/>
      <c r="VLT1147" s="296"/>
      <c r="VLU1147" s="296"/>
      <c r="VLV1147" s="296"/>
      <c r="VLW1147" s="296"/>
      <c r="VLX1147" s="296"/>
      <c r="VLY1147" s="296"/>
      <c r="VLZ1147" s="296"/>
      <c r="VMA1147" s="296"/>
      <c r="VMB1147" s="296"/>
      <c r="VMC1147" s="296"/>
      <c r="VMD1147" s="296"/>
      <c r="VME1147" s="296"/>
      <c r="VMF1147" s="296"/>
      <c r="VMG1147" s="296"/>
      <c r="VMH1147" s="296"/>
      <c r="VMI1147" s="296"/>
      <c r="VMJ1147" s="296"/>
      <c r="VMK1147" s="296"/>
      <c r="VML1147" s="296"/>
      <c r="VMM1147" s="296"/>
      <c r="VMN1147" s="296"/>
      <c r="VMO1147" s="296"/>
      <c r="VMP1147" s="296"/>
      <c r="VMQ1147" s="296"/>
      <c r="VMR1147" s="296"/>
      <c r="VMS1147" s="296"/>
      <c r="VMT1147" s="296"/>
      <c r="VMU1147" s="296"/>
      <c r="VMV1147" s="296"/>
      <c r="VMW1147" s="296"/>
      <c r="VMX1147" s="296"/>
      <c r="VMY1147" s="296"/>
      <c r="VMZ1147" s="296"/>
      <c r="VNA1147" s="296"/>
      <c r="VNB1147" s="296"/>
      <c r="VNC1147" s="296"/>
      <c r="VND1147" s="296"/>
      <c r="VNE1147" s="296"/>
      <c r="VNF1147" s="296"/>
      <c r="VNG1147" s="296"/>
      <c r="VNH1147" s="296"/>
      <c r="VNI1147" s="296"/>
      <c r="VNJ1147" s="296"/>
      <c r="VNK1147" s="296"/>
      <c r="VNL1147" s="296"/>
      <c r="VNM1147" s="296"/>
      <c r="VNN1147" s="296"/>
      <c r="VNO1147" s="296"/>
      <c r="VNP1147" s="296"/>
      <c r="VNQ1147" s="296"/>
      <c r="VNR1147" s="296"/>
      <c r="VNS1147" s="296"/>
      <c r="VNT1147" s="296"/>
      <c r="VNU1147" s="296"/>
      <c r="VNV1147" s="296"/>
      <c r="VNW1147" s="296"/>
      <c r="VNX1147" s="296"/>
      <c r="VNY1147" s="296"/>
      <c r="VNZ1147" s="296"/>
      <c r="VOA1147" s="296"/>
      <c r="VOB1147" s="296"/>
      <c r="VOC1147" s="296"/>
      <c r="VOD1147" s="296"/>
      <c r="VOE1147" s="296"/>
      <c r="VOF1147" s="296"/>
      <c r="VOG1147" s="296"/>
      <c r="VOH1147" s="296"/>
      <c r="VOI1147" s="296"/>
      <c r="VOJ1147" s="296"/>
      <c r="VOK1147" s="296"/>
      <c r="VOL1147" s="296"/>
      <c r="VOM1147" s="296"/>
      <c r="VON1147" s="296"/>
      <c r="VOO1147" s="296"/>
      <c r="VOP1147" s="296"/>
      <c r="VOQ1147" s="296"/>
      <c r="VOR1147" s="296"/>
      <c r="VOS1147" s="296"/>
      <c r="VOT1147" s="296"/>
      <c r="VOU1147" s="296"/>
      <c r="VOV1147" s="296"/>
      <c r="VOW1147" s="296"/>
      <c r="VOX1147" s="296"/>
      <c r="VOY1147" s="296"/>
      <c r="VOZ1147" s="296"/>
      <c r="VPA1147" s="296"/>
      <c r="VPB1147" s="296"/>
      <c r="VPC1147" s="296"/>
      <c r="VPD1147" s="296"/>
      <c r="VPE1147" s="296"/>
      <c r="VPF1147" s="296"/>
      <c r="VPG1147" s="296"/>
      <c r="VPH1147" s="296"/>
      <c r="VPI1147" s="296"/>
      <c r="VPJ1147" s="296"/>
      <c r="VPK1147" s="296"/>
      <c r="VPL1147" s="296"/>
      <c r="VPM1147" s="296"/>
      <c r="VPN1147" s="296"/>
      <c r="VPO1147" s="296"/>
      <c r="VPP1147" s="296"/>
      <c r="VPQ1147" s="296"/>
      <c r="VPR1147" s="296"/>
      <c r="VPS1147" s="296"/>
      <c r="VPT1147" s="296"/>
      <c r="VPU1147" s="296"/>
      <c r="VPV1147" s="296"/>
      <c r="VPW1147" s="296"/>
      <c r="VPX1147" s="296"/>
      <c r="VPY1147" s="296"/>
      <c r="VPZ1147" s="296"/>
      <c r="VQA1147" s="296"/>
      <c r="VQB1147" s="296"/>
      <c r="VQC1147" s="296"/>
      <c r="VQD1147" s="296"/>
      <c r="VQE1147" s="296"/>
      <c r="VQF1147" s="296"/>
      <c r="VQG1147" s="296"/>
      <c r="VQH1147" s="296"/>
      <c r="VQI1147" s="296"/>
      <c r="VQJ1147" s="296"/>
      <c r="VQK1147" s="296"/>
      <c r="VQL1147" s="296"/>
      <c r="VQM1147" s="296"/>
      <c r="VQN1147" s="296"/>
      <c r="VQO1147" s="296"/>
      <c r="VQP1147" s="296"/>
      <c r="VQQ1147" s="296"/>
      <c r="VQR1147" s="296"/>
      <c r="VQS1147" s="296"/>
      <c r="VQT1147" s="296"/>
      <c r="VQU1147" s="296"/>
      <c r="VQV1147" s="296"/>
      <c r="VQW1147" s="296"/>
      <c r="VQX1147" s="296"/>
      <c r="VQY1147" s="296"/>
      <c r="VQZ1147" s="296"/>
      <c r="VRA1147" s="296"/>
      <c r="VRB1147" s="296"/>
      <c r="VRC1147" s="296"/>
      <c r="VRD1147" s="296"/>
      <c r="VRE1147" s="296"/>
      <c r="VRF1147" s="296"/>
      <c r="VRG1147" s="296"/>
      <c r="VRH1147" s="296"/>
      <c r="VRI1147" s="296"/>
      <c r="VRJ1147" s="296"/>
      <c r="VRK1147" s="296"/>
      <c r="VRL1147" s="296"/>
      <c r="VRM1147" s="296"/>
      <c r="VRN1147" s="296"/>
      <c r="VRO1147" s="296"/>
      <c r="VRP1147" s="296"/>
      <c r="VRQ1147" s="296"/>
      <c r="VRR1147" s="296"/>
      <c r="VRS1147" s="296"/>
      <c r="VRT1147" s="296"/>
      <c r="VRU1147" s="296"/>
      <c r="VRV1147" s="296"/>
      <c r="VRW1147" s="296"/>
      <c r="VRX1147" s="296"/>
      <c r="VRY1147" s="296"/>
      <c r="VRZ1147" s="296"/>
      <c r="VSA1147" s="296"/>
      <c r="VSB1147" s="296"/>
      <c r="VSC1147" s="296"/>
      <c r="VSD1147" s="296"/>
      <c r="VSE1147" s="296"/>
      <c r="VSF1147" s="296"/>
      <c r="VSG1147" s="296"/>
      <c r="VSH1147" s="296"/>
      <c r="VSI1147" s="296"/>
      <c r="VSJ1147" s="296"/>
      <c r="VSK1147" s="296"/>
      <c r="VSL1147" s="296"/>
      <c r="VSM1147" s="296"/>
      <c r="VSN1147" s="296"/>
      <c r="VSO1147" s="296"/>
      <c r="VSP1147" s="296"/>
      <c r="VSQ1147" s="296"/>
      <c r="VSR1147" s="296"/>
      <c r="VSS1147" s="296"/>
      <c r="VST1147" s="296"/>
      <c r="VSU1147" s="296"/>
      <c r="VSV1147" s="296"/>
      <c r="VSW1147" s="296"/>
      <c r="VSX1147" s="296"/>
      <c r="VSY1147" s="296"/>
      <c r="VSZ1147" s="296"/>
      <c r="VTA1147" s="296"/>
      <c r="VTB1147" s="296"/>
      <c r="VTC1147" s="296"/>
      <c r="VTD1147" s="296"/>
      <c r="VTE1147" s="296"/>
      <c r="VTF1147" s="296"/>
      <c r="VTG1147" s="296"/>
      <c r="VTH1147" s="296"/>
      <c r="VTI1147" s="296"/>
      <c r="VTJ1147" s="296"/>
      <c r="VTK1147" s="296"/>
      <c r="VTL1147" s="296"/>
      <c r="VTM1147" s="296"/>
      <c r="VTN1147" s="296"/>
      <c r="VTO1147" s="296"/>
      <c r="VTP1147" s="296"/>
      <c r="VTQ1147" s="296"/>
      <c r="VTR1147" s="296"/>
      <c r="VTS1147" s="296"/>
      <c r="VTT1147" s="296"/>
      <c r="VTU1147" s="296"/>
      <c r="VTV1147" s="296"/>
      <c r="VTW1147" s="296"/>
      <c r="VTX1147" s="296"/>
      <c r="VTY1147" s="296"/>
      <c r="VTZ1147" s="296"/>
      <c r="VUA1147" s="296"/>
      <c r="VUB1147" s="296"/>
      <c r="VUC1147" s="296"/>
      <c r="VUD1147" s="296"/>
      <c r="VUE1147" s="296"/>
      <c r="VUF1147" s="296"/>
      <c r="VUG1147" s="296"/>
      <c r="VUH1147" s="296"/>
      <c r="VUI1147" s="296"/>
      <c r="VUJ1147" s="296"/>
      <c r="VUK1147" s="296"/>
      <c r="VUL1147" s="296"/>
      <c r="VUM1147" s="296"/>
      <c r="VUN1147" s="296"/>
      <c r="VUO1147" s="296"/>
      <c r="VUP1147" s="296"/>
      <c r="VUQ1147" s="296"/>
      <c r="VUR1147" s="296"/>
      <c r="VUS1147" s="296"/>
      <c r="VUT1147" s="296"/>
      <c r="VUU1147" s="296"/>
      <c r="VUV1147" s="296"/>
      <c r="VUW1147" s="296"/>
      <c r="VUX1147" s="296"/>
      <c r="VUY1147" s="296"/>
      <c r="VUZ1147" s="296"/>
      <c r="VVA1147" s="296"/>
      <c r="VVB1147" s="296"/>
      <c r="VVC1147" s="296"/>
      <c r="VVD1147" s="296"/>
      <c r="VVE1147" s="296"/>
      <c r="VVF1147" s="296"/>
      <c r="VVG1147" s="296"/>
      <c r="VVH1147" s="296"/>
      <c r="VVI1147" s="296"/>
      <c r="VVJ1147" s="296"/>
      <c r="VVK1147" s="296"/>
      <c r="VVL1147" s="296"/>
      <c r="VVM1147" s="296"/>
      <c r="VVN1147" s="296"/>
      <c r="VVO1147" s="296"/>
      <c r="VVP1147" s="296"/>
      <c r="VVQ1147" s="296"/>
      <c r="VVR1147" s="296"/>
      <c r="VVS1147" s="296"/>
      <c r="VVT1147" s="296"/>
      <c r="VVU1147" s="296"/>
      <c r="VVV1147" s="296"/>
      <c r="VVW1147" s="296"/>
      <c r="VVX1147" s="296"/>
      <c r="VVY1147" s="296"/>
      <c r="VVZ1147" s="296"/>
      <c r="VWA1147" s="296"/>
      <c r="VWB1147" s="296"/>
      <c r="VWC1147" s="296"/>
      <c r="VWD1147" s="296"/>
      <c r="VWE1147" s="296"/>
      <c r="VWF1147" s="296"/>
      <c r="VWG1147" s="296"/>
      <c r="VWH1147" s="296"/>
      <c r="VWI1147" s="296"/>
      <c r="VWJ1147" s="296"/>
      <c r="VWK1147" s="296"/>
      <c r="VWL1147" s="296"/>
      <c r="VWM1147" s="296"/>
      <c r="VWN1147" s="296"/>
      <c r="VWO1147" s="296"/>
      <c r="VWP1147" s="296"/>
      <c r="VWQ1147" s="296"/>
      <c r="VWR1147" s="296"/>
      <c r="VWS1147" s="296"/>
      <c r="VWT1147" s="296"/>
      <c r="VWU1147" s="296"/>
      <c r="VWV1147" s="296"/>
      <c r="VWW1147" s="296"/>
      <c r="VWX1147" s="296"/>
      <c r="VWY1147" s="296"/>
      <c r="VWZ1147" s="296"/>
      <c r="VXA1147" s="296"/>
      <c r="VXB1147" s="296"/>
      <c r="VXC1147" s="296"/>
      <c r="VXD1147" s="296"/>
      <c r="VXE1147" s="296"/>
      <c r="VXF1147" s="296"/>
      <c r="VXG1147" s="296"/>
      <c r="VXH1147" s="296"/>
      <c r="VXI1147" s="296"/>
      <c r="VXJ1147" s="296"/>
      <c r="VXK1147" s="296"/>
      <c r="VXL1147" s="296"/>
      <c r="VXM1147" s="296"/>
      <c r="VXN1147" s="296"/>
      <c r="VXO1147" s="296"/>
      <c r="VXP1147" s="296"/>
      <c r="VXQ1147" s="296"/>
      <c r="VXR1147" s="296"/>
      <c r="VXS1147" s="296"/>
      <c r="VXT1147" s="296"/>
      <c r="VXU1147" s="296"/>
      <c r="VXV1147" s="296"/>
      <c r="VXW1147" s="296"/>
      <c r="VXX1147" s="296"/>
      <c r="VXY1147" s="296"/>
      <c r="VXZ1147" s="296"/>
      <c r="VYA1147" s="296"/>
      <c r="VYB1147" s="296"/>
      <c r="VYC1147" s="296"/>
      <c r="VYD1147" s="296"/>
      <c r="VYE1147" s="296"/>
      <c r="VYF1147" s="296"/>
      <c r="VYG1147" s="296"/>
      <c r="VYH1147" s="296"/>
      <c r="VYI1147" s="296"/>
      <c r="VYJ1147" s="296"/>
      <c r="VYK1147" s="296"/>
      <c r="VYL1147" s="296"/>
      <c r="VYM1147" s="296"/>
      <c r="VYN1147" s="296"/>
      <c r="VYO1147" s="296"/>
      <c r="VYP1147" s="296"/>
      <c r="VYQ1147" s="296"/>
      <c r="VYR1147" s="296"/>
      <c r="VYS1147" s="296"/>
      <c r="VYT1147" s="296"/>
      <c r="VYU1147" s="296"/>
      <c r="VYV1147" s="296"/>
      <c r="VYW1147" s="296"/>
      <c r="VYX1147" s="296"/>
      <c r="VYY1147" s="296"/>
      <c r="VYZ1147" s="296"/>
      <c r="VZA1147" s="296"/>
      <c r="VZB1147" s="296"/>
      <c r="VZC1147" s="296"/>
      <c r="VZD1147" s="296"/>
      <c r="VZE1147" s="296"/>
      <c r="VZF1147" s="296"/>
      <c r="VZG1147" s="296"/>
      <c r="VZH1147" s="296"/>
      <c r="VZI1147" s="296"/>
      <c r="VZJ1147" s="296"/>
      <c r="VZK1147" s="296"/>
      <c r="VZL1147" s="296"/>
      <c r="VZM1147" s="296"/>
      <c r="VZN1147" s="296"/>
      <c r="VZO1147" s="296"/>
      <c r="VZP1147" s="296"/>
      <c r="VZQ1147" s="296"/>
      <c r="VZR1147" s="296"/>
      <c r="VZS1147" s="296"/>
      <c r="VZT1147" s="296"/>
      <c r="VZU1147" s="296"/>
      <c r="VZV1147" s="296"/>
      <c r="VZW1147" s="296"/>
      <c r="VZX1147" s="296"/>
      <c r="VZY1147" s="296"/>
      <c r="VZZ1147" s="296"/>
      <c r="WAA1147" s="296"/>
      <c r="WAB1147" s="296"/>
      <c r="WAC1147" s="296"/>
      <c r="WAD1147" s="296"/>
      <c r="WAE1147" s="296"/>
      <c r="WAF1147" s="296"/>
      <c r="WAG1147" s="296"/>
      <c r="WAH1147" s="296"/>
      <c r="WAI1147" s="296"/>
      <c r="WAJ1147" s="296"/>
      <c r="WAK1147" s="296"/>
      <c r="WAL1147" s="296"/>
      <c r="WAM1147" s="296"/>
      <c r="WAN1147" s="296"/>
      <c r="WAO1147" s="296"/>
      <c r="WAP1147" s="296"/>
      <c r="WAQ1147" s="296"/>
      <c r="WAR1147" s="296"/>
      <c r="WAS1147" s="296"/>
      <c r="WAT1147" s="296"/>
      <c r="WAU1147" s="296"/>
      <c r="WAV1147" s="296"/>
      <c r="WAW1147" s="296"/>
      <c r="WAX1147" s="296"/>
      <c r="WAY1147" s="296"/>
      <c r="WAZ1147" s="296"/>
      <c r="WBA1147" s="296"/>
      <c r="WBB1147" s="296"/>
      <c r="WBC1147" s="296"/>
      <c r="WBD1147" s="296"/>
      <c r="WBE1147" s="296"/>
      <c r="WBF1147" s="296"/>
      <c r="WBG1147" s="296"/>
      <c r="WBH1147" s="296"/>
      <c r="WBI1147" s="296"/>
      <c r="WBJ1147" s="296"/>
      <c r="WBK1147" s="296"/>
      <c r="WBL1147" s="296"/>
      <c r="WBM1147" s="296"/>
      <c r="WBN1147" s="296"/>
      <c r="WBO1147" s="296"/>
      <c r="WBP1147" s="296"/>
      <c r="WBQ1147" s="296"/>
      <c r="WBR1147" s="296"/>
      <c r="WBS1147" s="296"/>
      <c r="WBT1147" s="296"/>
      <c r="WBU1147" s="296"/>
      <c r="WBV1147" s="296"/>
      <c r="WBW1147" s="296"/>
      <c r="WBX1147" s="296"/>
      <c r="WBY1147" s="296"/>
      <c r="WBZ1147" s="296"/>
      <c r="WCA1147" s="296"/>
      <c r="WCB1147" s="296"/>
      <c r="WCC1147" s="296"/>
      <c r="WCD1147" s="296"/>
      <c r="WCE1147" s="296"/>
      <c r="WCF1147" s="296"/>
      <c r="WCG1147" s="296"/>
      <c r="WCH1147" s="296"/>
      <c r="WCI1147" s="296"/>
      <c r="WCJ1147" s="296"/>
      <c r="WCK1147" s="296"/>
      <c r="WCL1147" s="296"/>
      <c r="WCM1147" s="296"/>
      <c r="WCN1147" s="296"/>
      <c r="WCO1147" s="296"/>
      <c r="WCP1147" s="296"/>
      <c r="WCQ1147" s="296"/>
      <c r="WCR1147" s="296"/>
      <c r="WCS1147" s="296"/>
      <c r="WCT1147" s="296"/>
      <c r="WCU1147" s="296"/>
      <c r="WCV1147" s="296"/>
      <c r="WCW1147" s="296"/>
      <c r="WCX1147" s="296"/>
      <c r="WCY1147" s="296"/>
      <c r="WCZ1147" s="296"/>
      <c r="WDA1147" s="296"/>
      <c r="WDB1147" s="296"/>
      <c r="WDC1147" s="296"/>
      <c r="WDD1147" s="296"/>
      <c r="WDE1147" s="296"/>
      <c r="WDF1147" s="296"/>
      <c r="WDG1147" s="296"/>
      <c r="WDH1147" s="296"/>
      <c r="WDI1147" s="296"/>
      <c r="WDJ1147" s="296"/>
      <c r="WDK1147" s="296"/>
      <c r="WDL1147" s="296"/>
      <c r="WDM1147" s="296"/>
      <c r="WDN1147" s="296"/>
      <c r="WDO1147" s="296"/>
      <c r="WDP1147" s="296"/>
      <c r="WDQ1147" s="296"/>
      <c r="WDR1147" s="296"/>
      <c r="WDS1147" s="296"/>
      <c r="WDT1147" s="296"/>
      <c r="WDU1147" s="296"/>
      <c r="WDV1147" s="296"/>
      <c r="WDW1147" s="296"/>
      <c r="WDX1147" s="296"/>
      <c r="WDY1147" s="296"/>
      <c r="WDZ1147" s="296"/>
      <c r="WEA1147" s="296"/>
      <c r="WEB1147" s="296"/>
      <c r="WEC1147" s="296"/>
      <c r="WED1147" s="296"/>
      <c r="WEE1147" s="296"/>
      <c r="WEF1147" s="296"/>
      <c r="WEG1147" s="296"/>
      <c r="WEH1147" s="296"/>
      <c r="WEI1147" s="296"/>
      <c r="WEJ1147" s="296"/>
      <c r="WEK1147" s="296"/>
      <c r="WEL1147" s="296"/>
      <c r="WEM1147" s="296"/>
      <c r="WEN1147" s="296"/>
      <c r="WEO1147" s="296"/>
      <c r="WEP1147" s="296"/>
      <c r="WEQ1147" s="296"/>
      <c r="WER1147" s="296"/>
      <c r="WES1147" s="296"/>
      <c r="WET1147" s="296"/>
      <c r="WEU1147" s="296"/>
      <c r="WEV1147" s="296"/>
      <c r="WEW1147" s="296"/>
      <c r="WEX1147" s="296"/>
      <c r="WEY1147" s="296"/>
      <c r="WEZ1147" s="296"/>
      <c r="WFA1147" s="296"/>
      <c r="WFB1147" s="296"/>
      <c r="WFC1147" s="296"/>
      <c r="WFD1147" s="296"/>
      <c r="WFE1147" s="296"/>
      <c r="WFF1147" s="296"/>
      <c r="WFG1147" s="296"/>
      <c r="WFH1147" s="296"/>
      <c r="WFI1147" s="296"/>
      <c r="WFJ1147" s="296"/>
      <c r="WFK1147" s="296"/>
      <c r="WFL1147" s="296"/>
      <c r="WFM1147" s="296"/>
      <c r="WFN1147" s="296"/>
      <c r="WFO1147" s="296"/>
      <c r="WFP1147" s="296"/>
      <c r="WFQ1147" s="296"/>
      <c r="WFR1147" s="296"/>
      <c r="WFS1147" s="296"/>
      <c r="WFT1147" s="296"/>
      <c r="WFU1147" s="296"/>
      <c r="WFV1147" s="296"/>
      <c r="WFW1147" s="296"/>
      <c r="WFX1147" s="296"/>
      <c r="WFY1147" s="296"/>
      <c r="WFZ1147" s="296"/>
      <c r="WGA1147" s="296"/>
      <c r="WGB1147" s="296"/>
      <c r="WGC1147" s="296"/>
      <c r="WGD1147" s="296"/>
      <c r="WGE1147" s="296"/>
      <c r="WGF1147" s="296"/>
      <c r="WGG1147" s="296"/>
      <c r="WGH1147" s="296"/>
      <c r="WGI1147" s="296"/>
      <c r="WGJ1147" s="296"/>
      <c r="WGK1147" s="296"/>
      <c r="WGL1147" s="296"/>
      <c r="WGM1147" s="296"/>
      <c r="WGN1147" s="296"/>
      <c r="WGO1147" s="296"/>
      <c r="WGP1147" s="296"/>
      <c r="WGQ1147" s="296"/>
      <c r="WGR1147" s="296"/>
      <c r="WGS1147" s="296"/>
      <c r="WGT1147" s="296"/>
      <c r="WGU1147" s="296"/>
      <c r="WGV1147" s="296"/>
      <c r="WGW1147" s="296"/>
      <c r="WGX1147" s="296"/>
      <c r="WGY1147" s="296"/>
      <c r="WGZ1147" s="296"/>
      <c r="WHA1147" s="296"/>
      <c r="WHB1147" s="296"/>
      <c r="WHC1147" s="296"/>
      <c r="WHD1147" s="296"/>
      <c r="WHE1147" s="296"/>
      <c r="WHF1147" s="296"/>
      <c r="WHG1147" s="296"/>
      <c r="WHH1147" s="296"/>
      <c r="WHI1147" s="296"/>
      <c r="WHJ1147" s="296"/>
      <c r="WHK1147" s="296"/>
      <c r="WHL1147" s="296"/>
      <c r="WHM1147" s="296"/>
      <c r="WHN1147" s="296"/>
      <c r="WHO1147" s="296"/>
      <c r="WHP1147" s="296"/>
      <c r="WHQ1147" s="296"/>
      <c r="WHR1147" s="296"/>
      <c r="WHS1147" s="296"/>
      <c r="WHT1147" s="296"/>
      <c r="WHU1147" s="296"/>
      <c r="WHV1147" s="296"/>
      <c r="WHW1147" s="296"/>
      <c r="WHX1147" s="296"/>
      <c r="WHY1147" s="296"/>
      <c r="WHZ1147" s="296"/>
      <c r="WIA1147" s="296"/>
      <c r="WIB1147" s="296"/>
      <c r="WIC1147" s="296"/>
      <c r="WID1147" s="296"/>
      <c r="WIE1147" s="296"/>
      <c r="WIF1147" s="296"/>
      <c r="WIG1147" s="296"/>
      <c r="WIH1147" s="296"/>
      <c r="WII1147" s="296"/>
      <c r="WIJ1147" s="296"/>
      <c r="WIK1147" s="296"/>
      <c r="WIL1147" s="296"/>
      <c r="WIM1147" s="296"/>
      <c r="WIN1147" s="296"/>
      <c r="WIO1147" s="296"/>
      <c r="WIP1147" s="296"/>
      <c r="WIQ1147" s="296"/>
      <c r="WIR1147" s="296"/>
      <c r="WIS1147" s="296"/>
      <c r="WIT1147" s="296"/>
      <c r="WIU1147" s="296"/>
      <c r="WIV1147" s="296"/>
      <c r="WIW1147" s="296"/>
      <c r="WIX1147" s="296"/>
      <c r="WIY1147" s="296"/>
      <c r="WIZ1147" s="296"/>
      <c r="WJA1147" s="296"/>
      <c r="WJB1147" s="296"/>
      <c r="WJC1147" s="296"/>
      <c r="WJD1147" s="296"/>
      <c r="WJE1147" s="296"/>
      <c r="WJF1147" s="296"/>
      <c r="WJG1147" s="296"/>
      <c r="WJH1147" s="296"/>
      <c r="WJI1147" s="296"/>
      <c r="WJJ1147" s="296"/>
      <c r="WJK1147" s="296"/>
      <c r="WJL1147" s="296"/>
      <c r="WJM1147" s="296"/>
      <c r="WJN1147" s="296"/>
      <c r="WJO1147" s="296"/>
      <c r="WJP1147" s="296"/>
      <c r="WJQ1147" s="296"/>
      <c r="WJR1147" s="296"/>
      <c r="WJS1147" s="296"/>
      <c r="WJT1147" s="296"/>
      <c r="WJU1147" s="296"/>
      <c r="WJV1147" s="296"/>
      <c r="WJW1147" s="296"/>
      <c r="WJX1147" s="296"/>
      <c r="WJY1147" s="296"/>
      <c r="WJZ1147" s="296"/>
      <c r="WKA1147" s="296"/>
      <c r="WKB1147" s="296"/>
      <c r="WKC1147" s="296"/>
      <c r="WKD1147" s="296"/>
      <c r="WKE1147" s="296"/>
      <c r="WKF1147" s="296"/>
      <c r="WKG1147" s="296"/>
      <c r="WKH1147" s="296"/>
      <c r="WKI1147" s="296"/>
      <c r="WKJ1147" s="296"/>
      <c r="WKK1147" s="296"/>
      <c r="WKL1147" s="296"/>
      <c r="WKM1147" s="296"/>
      <c r="WKN1147" s="296"/>
      <c r="WKO1147" s="296"/>
      <c r="WKP1147" s="296"/>
      <c r="WKQ1147" s="296"/>
      <c r="WKR1147" s="296"/>
      <c r="WKS1147" s="296"/>
      <c r="WKT1147" s="296"/>
      <c r="WKU1147" s="296"/>
      <c r="WKV1147" s="296"/>
      <c r="WKW1147" s="296"/>
      <c r="WKX1147" s="296"/>
      <c r="WKY1147" s="296"/>
      <c r="WKZ1147" s="296"/>
      <c r="WLA1147" s="296"/>
      <c r="WLB1147" s="296"/>
      <c r="WLC1147" s="296"/>
      <c r="WLD1147" s="296"/>
      <c r="WLE1147" s="296"/>
      <c r="WLF1147" s="296"/>
      <c r="WLG1147" s="296"/>
      <c r="WLH1147" s="296"/>
      <c r="WLI1147" s="296"/>
      <c r="WLJ1147" s="296"/>
      <c r="WLK1147" s="296"/>
      <c r="WLL1147" s="296"/>
      <c r="WLM1147" s="296"/>
      <c r="WLN1147" s="296"/>
      <c r="WLO1147" s="296"/>
      <c r="WLP1147" s="296"/>
      <c r="WLQ1147" s="296"/>
      <c r="WLR1147" s="296"/>
      <c r="WLS1147" s="296"/>
      <c r="WLT1147" s="296"/>
      <c r="WLU1147" s="296"/>
      <c r="WLV1147" s="296"/>
      <c r="WLW1147" s="296"/>
      <c r="WLX1147" s="296"/>
      <c r="WLY1147" s="296"/>
      <c r="WLZ1147" s="296"/>
      <c r="WMA1147" s="296"/>
      <c r="WMB1147" s="296"/>
      <c r="WMC1147" s="296"/>
      <c r="WMD1147" s="296"/>
      <c r="WME1147" s="296"/>
      <c r="WMF1147" s="296"/>
      <c r="WMG1147" s="296"/>
      <c r="WMH1147" s="296"/>
      <c r="WMI1147" s="296"/>
      <c r="WMJ1147" s="296"/>
      <c r="WMK1147" s="296"/>
      <c r="WML1147" s="296"/>
      <c r="WMM1147" s="296"/>
      <c r="WMN1147" s="296"/>
      <c r="WMO1147" s="296"/>
      <c r="WMP1147" s="296"/>
      <c r="WMQ1147" s="296"/>
      <c r="WMR1147" s="296"/>
      <c r="WMS1147" s="296"/>
      <c r="WMT1147" s="296"/>
      <c r="WMU1147" s="296"/>
      <c r="WMV1147" s="296"/>
      <c r="WMW1147" s="296"/>
      <c r="WMX1147" s="296"/>
      <c r="WMY1147" s="296"/>
      <c r="WMZ1147" s="296"/>
      <c r="WNA1147" s="296"/>
      <c r="WNB1147" s="296"/>
      <c r="WNC1147" s="296"/>
      <c r="WND1147" s="296"/>
      <c r="WNE1147" s="296"/>
      <c r="WNF1147" s="296"/>
      <c r="WNG1147" s="296"/>
      <c r="WNH1147" s="296"/>
      <c r="WNI1147" s="296"/>
      <c r="WNJ1147" s="296"/>
      <c r="WNK1147" s="296"/>
      <c r="WNL1147" s="296"/>
      <c r="WNM1147" s="296"/>
      <c r="WNN1147" s="296"/>
      <c r="WNO1147" s="296"/>
      <c r="WNP1147" s="296"/>
      <c r="WNQ1147" s="296"/>
      <c r="WNR1147" s="296"/>
      <c r="WNS1147" s="296"/>
      <c r="WNT1147" s="296"/>
      <c r="WNU1147" s="296"/>
      <c r="WNV1147" s="296"/>
      <c r="WNW1147" s="296"/>
      <c r="WNX1147" s="296"/>
      <c r="WNY1147" s="296"/>
      <c r="WNZ1147" s="296"/>
      <c r="WOA1147" s="296"/>
      <c r="WOB1147" s="296"/>
      <c r="WOC1147" s="296"/>
      <c r="WOD1147" s="296"/>
      <c r="WOE1147" s="296"/>
      <c r="WOF1147" s="296"/>
      <c r="WOG1147" s="296"/>
      <c r="WOH1147" s="296"/>
      <c r="WOI1147" s="296"/>
      <c r="WOJ1147" s="296"/>
      <c r="WOK1147" s="296"/>
      <c r="WOL1147" s="296"/>
      <c r="WOM1147" s="296"/>
      <c r="WON1147" s="296"/>
      <c r="WOO1147" s="296"/>
      <c r="WOP1147" s="296"/>
      <c r="WOQ1147" s="296"/>
      <c r="WOR1147" s="296"/>
      <c r="WOS1147" s="296"/>
      <c r="WOT1147" s="296"/>
      <c r="WOU1147" s="296"/>
      <c r="WOV1147" s="296"/>
      <c r="WOW1147" s="296"/>
      <c r="WOX1147" s="296"/>
      <c r="WOY1147" s="296"/>
      <c r="WOZ1147" s="296"/>
      <c r="WPA1147" s="296"/>
      <c r="WPB1147" s="296"/>
      <c r="WPC1147" s="296"/>
      <c r="WPD1147" s="296"/>
      <c r="WPE1147" s="296"/>
      <c r="WPF1147" s="296"/>
      <c r="WPG1147" s="296"/>
      <c r="WPH1147" s="296"/>
      <c r="WPI1147" s="296"/>
      <c r="WPJ1147" s="296"/>
      <c r="WPK1147" s="296"/>
      <c r="WPL1147" s="296"/>
      <c r="WPM1147" s="296"/>
      <c r="WPN1147" s="296"/>
      <c r="WPO1147" s="296"/>
      <c r="WPP1147" s="296"/>
      <c r="WPQ1147" s="296"/>
      <c r="WPR1147" s="296"/>
      <c r="WPS1147" s="296"/>
      <c r="WPT1147" s="296"/>
      <c r="WPU1147" s="296"/>
      <c r="WPV1147" s="296"/>
      <c r="WPW1147" s="296"/>
      <c r="WPX1147" s="296"/>
      <c r="WPY1147" s="296"/>
      <c r="WPZ1147" s="296"/>
      <c r="WQA1147" s="296"/>
      <c r="WQB1147" s="296"/>
      <c r="WQC1147" s="296"/>
      <c r="WQD1147" s="296"/>
      <c r="WQE1147" s="296"/>
      <c r="WQF1147" s="296"/>
      <c r="WQG1147" s="296"/>
      <c r="WQH1147" s="296"/>
      <c r="WQI1147" s="296"/>
      <c r="WQJ1147" s="296"/>
      <c r="WQK1147" s="296"/>
      <c r="WQL1147" s="296"/>
      <c r="WQM1147" s="296"/>
      <c r="WQN1147" s="296"/>
      <c r="WQO1147" s="296"/>
      <c r="WQP1147" s="296"/>
      <c r="WQQ1147" s="296"/>
      <c r="WQR1147" s="296"/>
      <c r="WQS1147" s="296"/>
      <c r="WQT1147" s="296"/>
      <c r="WQU1147" s="296"/>
      <c r="WQV1147" s="296"/>
      <c r="WQW1147" s="296"/>
      <c r="WQX1147" s="296"/>
      <c r="WQY1147" s="296"/>
      <c r="WQZ1147" s="296"/>
      <c r="WRA1147" s="296"/>
      <c r="WRB1147" s="296"/>
      <c r="WRC1147" s="296"/>
      <c r="WRD1147" s="296"/>
      <c r="WRE1147" s="296"/>
      <c r="WRF1147" s="296"/>
      <c r="WRG1147" s="296"/>
      <c r="WRH1147" s="296"/>
      <c r="WRI1147" s="296"/>
      <c r="WRJ1147" s="296"/>
      <c r="WRK1147" s="296"/>
      <c r="WRL1147" s="296"/>
      <c r="WRM1147" s="296"/>
      <c r="WRN1147" s="296"/>
      <c r="WRO1147" s="296"/>
      <c r="WRP1147" s="296"/>
      <c r="WRQ1147" s="296"/>
      <c r="WRR1147" s="296"/>
      <c r="WRS1147" s="296"/>
      <c r="WRT1147" s="296"/>
      <c r="WRU1147" s="296"/>
      <c r="WRV1147" s="296"/>
      <c r="WRW1147" s="296"/>
      <c r="WRX1147" s="296"/>
      <c r="WRY1147" s="296"/>
      <c r="WRZ1147" s="296"/>
      <c r="WSA1147" s="296"/>
      <c r="WSB1147" s="296"/>
      <c r="WSC1147" s="296"/>
      <c r="WSD1147" s="296"/>
      <c r="WSE1147" s="296"/>
      <c r="WSF1147" s="296"/>
      <c r="WSG1147" s="296"/>
      <c r="WSH1147" s="296"/>
      <c r="WSI1147" s="296"/>
      <c r="WSJ1147" s="296"/>
      <c r="WSK1147" s="296"/>
      <c r="WSL1147" s="296"/>
      <c r="WSM1147" s="296"/>
      <c r="WSN1147" s="296"/>
      <c r="WSO1147" s="296"/>
      <c r="WSP1147" s="296"/>
      <c r="WSQ1147" s="296"/>
      <c r="WSR1147" s="296"/>
      <c r="WSS1147" s="296"/>
      <c r="WST1147" s="296"/>
      <c r="WSU1147" s="296"/>
      <c r="WSV1147" s="296"/>
      <c r="WSW1147" s="296"/>
      <c r="WSX1147" s="296"/>
      <c r="WSY1147" s="296"/>
      <c r="WSZ1147" s="296"/>
      <c r="WTA1147" s="296"/>
      <c r="WTB1147" s="296"/>
      <c r="WTC1147" s="296"/>
      <c r="WTD1147" s="296"/>
      <c r="WTE1147" s="296"/>
      <c r="WTF1147" s="296"/>
      <c r="WTG1147" s="296"/>
      <c r="WTH1147" s="296"/>
      <c r="WTI1147" s="296"/>
      <c r="WTJ1147" s="296"/>
      <c r="WTK1147" s="296"/>
      <c r="WTL1147" s="296"/>
      <c r="WTM1147" s="296"/>
      <c r="WTN1147" s="296"/>
      <c r="WTO1147" s="296"/>
      <c r="WTP1147" s="296"/>
      <c r="WTQ1147" s="296"/>
      <c r="WTR1147" s="296"/>
      <c r="WTS1147" s="296"/>
      <c r="WTT1147" s="296"/>
      <c r="WTU1147" s="296"/>
      <c r="WTV1147" s="296"/>
      <c r="WTW1147" s="296"/>
      <c r="WTX1147" s="296"/>
      <c r="WTY1147" s="296"/>
      <c r="WTZ1147" s="296"/>
      <c r="WUA1147" s="296"/>
      <c r="WUB1147" s="296"/>
      <c r="WUC1147" s="296"/>
      <c r="WUD1147" s="296"/>
      <c r="WUE1147" s="296"/>
      <c r="WUF1147" s="296"/>
      <c r="WUG1147" s="296"/>
      <c r="WUH1147" s="296"/>
      <c r="WUI1147" s="296"/>
      <c r="WUJ1147" s="296"/>
      <c r="WUK1147" s="296"/>
      <c r="WUL1147" s="296"/>
      <c r="WUM1147" s="296"/>
      <c r="WUN1147" s="296"/>
      <c r="WUO1147" s="296"/>
      <c r="WUP1147" s="296"/>
      <c r="WUQ1147" s="296"/>
      <c r="WUR1147" s="296"/>
      <c r="WUS1147" s="296"/>
      <c r="WUT1147" s="296"/>
      <c r="WUU1147" s="296"/>
      <c r="WUV1147" s="296"/>
      <c r="WUW1147" s="296"/>
      <c r="WUX1147" s="296"/>
      <c r="WUY1147" s="296"/>
      <c r="WUZ1147" s="296"/>
      <c r="WVA1147" s="296"/>
      <c r="WVB1147" s="296"/>
      <c r="WVC1147" s="296"/>
      <c r="WVD1147" s="296"/>
      <c r="WVE1147" s="296"/>
      <c r="WVF1147" s="296"/>
      <c r="WVG1147" s="296"/>
      <c r="WVH1147" s="296"/>
      <c r="WVI1147" s="296"/>
      <c r="WVJ1147" s="296"/>
      <c r="WVK1147" s="296"/>
      <c r="WVL1147" s="296"/>
      <c r="WVM1147" s="296"/>
      <c r="WVN1147" s="296"/>
      <c r="WVO1147" s="296"/>
      <c r="WVP1147" s="296"/>
      <c r="WVQ1147" s="296"/>
      <c r="WVR1147" s="296"/>
      <c r="WVS1147" s="296"/>
      <c r="WVT1147" s="296"/>
      <c r="WVU1147" s="296"/>
      <c r="WVV1147" s="296"/>
      <c r="WVW1147" s="296"/>
      <c r="WVX1147" s="296"/>
      <c r="WVY1147" s="296"/>
      <c r="WVZ1147" s="296"/>
      <c r="WWA1147" s="296"/>
      <c r="WWB1147" s="296"/>
      <c r="WWC1147" s="296"/>
      <c r="WWD1147" s="296"/>
      <c r="WWE1147" s="296"/>
      <c r="WWF1147" s="296"/>
      <c r="WWG1147" s="296"/>
      <c r="WWH1147" s="296"/>
      <c r="WWI1147" s="296"/>
      <c r="WWJ1147" s="296"/>
      <c r="WWK1147" s="296"/>
      <c r="WWL1147" s="296"/>
      <c r="WWM1147" s="296"/>
      <c r="WWN1147" s="296"/>
      <c r="WWO1147" s="296"/>
      <c r="WWP1147" s="296"/>
      <c r="WWQ1147" s="296"/>
      <c r="WWR1147" s="296"/>
      <c r="WWS1147" s="296"/>
      <c r="WWT1147" s="296"/>
      <c r="WWU1147" s="296"/>
      <c r="WWV1147" s="296"/>
      <c r="WWW1147" s="296"/>
      <c r="WWX1147" s="296"/>
      <c r="WWY1147" s="296"/>
      <c r="WWZ1147" s="296"/>
      <c r="WXA1147" s="296"/>
      <c r="WXB1147" s="296"/>
      <c r="WXC1147" s="296"/>
      <c r="WXD1147" s="296"/>
      <c r="WXE1147" s="296"/>
      <c r="WXF1147" s="296"/>
      <c r="WXG1147" s="296"/>
      <c r="WXH1147" s="296"/>
      <c r="WXI1147" s="296"/>
      <c r="WXJ1147" s="296"/>
      <c r="WXK1147" s="296"/>
      <c r="WXL1147" s="296"/>
      <c r="WXM1147" s="296"/>
      <c r="WXN1147" s="296"/>
      <c r="WXO1147" s="296"/>
      <c r="WXP1147" s="296"/>
      <c r="WXQ1147" s="296"/>
      <c r="WXR1147" s="296"/>
      <c r="WXS1147" s="296"/>
      <c r="WXT1147" s="296"/>
      <c r="WXU1147" s="296"/>
      <c r="WXV1147" s="296"/>
      <c r="WXW1147" s="296"/>
      <c r="WXX1147" s="296"/>
      <c r="WXY1147" s="296"/>
      <c r="WXZ1147" s="296"/>
      <c r="WYA1147" s="296"/>
      <c r="WYB1147" s="296"/>
      <c r="WYC1147" s="296"/>
      <c r="WYD1147" s="296"/>
      <c r="WYE1147" s="296"/>
      <c r="WYF1147" s="296"/>
      <c r="WYG1147" s="296"/>
      <c r="WYH1147" s="296"/>
      <c r="WYI1147" s="296"/>
      <c r="WYJ1147" s="296"/>
      <c r="WYK1147" s="296"/>
      <c r="WYL1147" s="296"/>
      <c r="WYM1147" s="296"/>
      <c r="WYN1147" s="296"/>
      <c r="WYO1147" s="296"/>
      <c r="WYP1147" s="296"/>
    </row>
    <row r="1148" spans="1:16214" s="1" customFormat="1">
      <c r="A1148" s="4" t="s">
        <v>20</v>
      </c>
      <c r="B1148" s="2" t="s">
        <v>414</v>
      </c>
      <c r="C1148" s="3" t="s">
        <v>2181</v>
      </c>
      <c r="D1148" s="3" t="s">
        <v>2182</v>
      </c>
      <c r="E1148" s="153">
        <v>3060</v>
      </c>
      <c r="F1148" s="154">
        <v>0.05</v>
      </c>
      <c r="G1148" s="153">
        <v>2907</v>
      </c>
      <c r="H1148" s="127">
        <v>0</v>
      </c>
      <c r="I1148" s="127">
        <v>0</v>
      </c>
      <c r="J1148" s="127">
        <v>0</v>
      </c>
      <c r="K1148" s="127">
        <v>0</v>
      </c>
      <c r="L1148" s="127">
        <v>0</v>
      </c>
      <c r="M1148" s="156" t="s">
        <v>18</v>
      </c>
      <c r="N1148" s="127" t="s">
        <v>18</v>
      </c>
      <c r="O1148" s="158" t="s">
        <v>18</v>
      </c>
      <c r="P1148" s="127" t="s">
        <v>18</v>
      </c>
      <c r="Q1148" s="127" t="s">
        <v>18</v>
      </c>
      <c r="R1148" s="158" t="s">
        <v>18</v>
      </c>
      <c r="S1148" s="127" t="s">
        <v>18</v>
      </c>
    </row>
    <row r="1149" spans="1:16214" s="1" customFormat="1">
      <c r="A1149" s="4" t="s">
        <v>20</v>
      </c>
      <c r="B1149" s="2" t="s">
        <v>414</v>
      </c>
      <c r="C1149" s="3" t="s">
        <v>2183</v>
      </c>
      <c r="D1149" s="3" t="s">
        <v>2184</v>
      </c>
      <c r="E1149" s="153">
        <v>3725</v>
      </c>
      <c r="F1149" s="154">
        <v>0.05</v>
      </c>
      <c r="G1149" s="153">
        <v>3538.75</v>
      </c>
      <c r="H1149" s="127">
        <v>0</v>
      </c>
      <c r="I1149" s="127">
        <v>0</v>
      </c>
      <c r="J1149" s="127">
        <v>0</v>
      </c>
      <c r="K1149" s="127">
        <v>0</v>
      </c>
      <c r="L1149" s="127">
        <v>0</v>
      </c>
      <c r="M1149" s="156" t="s">
        <v>18</v>
      </c>
      <c r="N1149" s="127" t="s">
        <v>18</v>
      </c>
      <c r="O1149" s="158" t="s">
        <v>18</v>
      </c>
      <c r="P1149" s="127" t="s">
        <v>18</v>
      </c>
      <c r="Q1149" s="127" t="s">
        <v>18</v>
      </c>
      <c r="R1149" s="158" t="s">
        <v>18</v>
      </c>
      <c r="S1149" s="127" t="s">
        <v>18</v>
      </c>
    </row>
    <row r="1150" spans="1:16214" s="1" customFormat="1">
      <c r="A1150" s="4" t="s">
        <v>20</v>
      </c>
      <c r="B1150" s="2" t="s">
        <v>414</v>
      </c>
      <c r="C1150" s="3" t="s">
        <v>2185</v>
      </c>
      <c r="D1150" s="3" t="s">
        <v>2186</v>
      </c>
      <c r="E1150" s="153">
        <v>5625</v>
      </c>
      <c r="F1150" s="154">
        <v>0.05</v>
      </c>
      <c r="G1150" s="153">
        <v>5343.75</v>
      </c>
      <c r="H1150" s="127">
        <v>0</v>
      </c>
      <c r="I1150" s="127">
        <v>0</v>
      </c>
      <c r="J1150" s="127">
        <v>0</v>
      </c>
      <c r="K1150" s="127">
        <v>0</v>
      </c>
      <c r="L1150" s="127">
        <v>0</v>
      </c>
      <c r="M1150" s="156" t="s">
        <v>18</v>
      </c>
      <c r="N1150" s="127" t="s">
        <v>18</v>
      </c>
      <c r="O1150" s="158" t="s">
        <v>18</v>
      </c>
      <c r="P1150" s="127" t="s">
        <v>18</v>
      </c>
      <c r="Q1150" s="127" t="s">
        <v>18</v>
      </c>
      <c r="R1150" s="158" t="s">
        <v>18</v>
      </c>
      <c r="S1150" s="127" t="s">
        <v>18</v>
      </c>
    </row>
    <row r="1151" spans="1:16214" s="1" customFormat="1">
      <c r="A1151" s="4" t="s">
        <v>20</v>
      </c>
      <c r="B1151" s="2" t="s">
        <v>414</v>
      </c>
      <c r="C1151" s="3" t="s">
        <v>2187</v>
      </c>
      <c r="D1151" s="3" t="s">
        <v>2188</v>
      </c>
      <c r="E1151" s="153">
        <v>845</v>
      </c>
      <c r="F1151" s="154">
        <v>0.05</v>
      </c>
      <c r="G1151" s="153">
        <v>802.75</v>
      </c>
      <c r="H1151" s="127">
        <v>0</v>
      </c>
      <c r="I1151" s="127">
        <v>0</v>
      </c>
      <c r="J1151" s="127">
        <v>0</v>
      </c>
      <c r="K1151" s="127">
        <v>0</v>
      </c>
      <c r="L1151" s="127">
        <v>0</v>
      </c>
      <c r="M1151" s="156" t="s">
        <v>18</v>
      </c>
      <c r="N1151" s="127" t="s">
        <v>18</v>
      </c>
      <c r="O1151" s="158" t="s">
        <v>18</v>
      </c>
      <c r="P1151" s="127" t="s">
        <v>18</v>
      </c>
      <c r="Q1151" s="127" t="s">
        <v>18</v>
      </c>
      <c r="R1151" s="158" t="s">
        <v>18</v>
      </c>
      <c r="S1151" s="127" t="s">
        <v>18</v>
      </c>
    </row>
    <row r="1152" spans="1:16214" s="1" customFormat="1" ht="29">
      <c r="A1152" s="4" t="s">
        <v>20</v>
      </c>
      <c r="B1152" s="2" t="s">
        <v>414</v>
      </c>
      <c r="C1152" s="3" t="s">
        <v>2189</v>
      </c>
      <c r="D1152" s="3" t="s">
        <v>2190</v>
      </c>
      <c r="E1152" s="153">
        <v>3060</v>
      </c>
      <c r="F1152" s="154">
        <v>0.05</v>
      </c>
      <c r="G1152" s="153">
        <v>2907</v>
      </c>
      <c r="H1152" s="127">
        <v>0</v>
      </c>
      <c r="I1152" s="127">
        <v>0</v>
      </c>
      <c r="J1152" s="127">
        <v>0</v>
      </c>
      <c r="K1152" s="127">
        <v>0</v>
      </c>
      <c r="L1152" s="127">
        <v>0</v>
      </c>
      <c r="M1152" s="156" t="s">
        <v>18</v>
      </c>
      <c r="N1152" s="127" t="s">
        <v>18</v>
      </c>
      <c r="O1152" s="158" t="s">
        <v>18</v>
      </c>
      <c r="P1152" s="127" t="s">
        <v>18</v>
      </c>
      <c r="Q1152" s="127" t="s">
        <v>18</v>
      </c>
      <c r="R1152" s="158" t="s">
        <v>18</v>
      </c>
      <c r="S1152" s="127" t="s">
        <v>18</v>
      </c>
    </row>
    <row r="1153" spans="1:19" s="1" customFormat="1">
      <c r="A1153" s="4" t="s">
        <v>20</v>
      </c>
      <c r="B1153" s="2" t="s">
        <v>414</v>
      </c>
      <c r="C1153" s="3" t="s">
        <v>2191</v>
      </c>
      <c r="D1153" s="3" t="s">
        <v>2192</v>
      </c>
      <c r="E1153" s="153">
        <v>590</v>
      </c>
      <c r="F1153" s="154">
        <v>0.05</v>
      </c>
      <c r="G1153" s="153">
        <v>560.5</v>
      </c>
      <c r="H1153" s="127">
        <v>0</v>
      </c>
      <c r="I1153" s="127">
        <v>0</v>
      </c>
      <c r="J1153" s="127">
        <v>0</v>
      </c>
      <c r="K1153" s="127">
        <v>0</v>
      </c>
      <c r="L1153" s="127">
        <v>0</v>
      </c>
      <c r="M1153" s="156" t="s">
        <v>18</v>
      </c>
      <c r="N1153" s="127" t="s">
        <v>18</v>
      </c>
      <c r="O1153" s="158" t="s">
        <v>18</v>
      </c>
      <c r="P1153" s="127" t="s">
        <v>18</v>
      </c>
      <c r="Q1153" s="127" t="s">
        <v>18</v>
      </c>
      <c r="R1153" s="158" t="s">
        <v>18</v>
      </c>
      <c r="S1153" s="127" t="s">
        <v>18</v>
      </c>
    </row>
    <row r="1154" spans="1:19" s="1" customFormat="1">
      <c r="A1154" s="4" t="s">
        <v>20</v>
      </c>
      <c r="B1154" s="2" t="s">
        <v>414</v>
      </c>
      <c r="C1154" s="3" t="s">
        <v>2193</v>
      </c>
      <c r="D1154" s="3" t="s">
        <v>2194</v>
      </c>
      <c r="E1154" s="153">
        <v>1175</v>
      </c>
      <c r="F1154" s="154">
        <v>0.05</v>
      </c>
      <c r="G1154" s="153">
        <v>1116.25</v>
      </c>
      <c r="H1154" s="127">
        <v>0</v>
      </c>
      <c r="I1154" s="127">
        <v>0</v>
      </c>
      <c r="J1154" s="127">
        <v>0</v>
      </c>
      <c r="K1154" s="127">
        <v>0</v>
      </c>
      <c r="L1154" s="127">
        <v>0</v>
      </c>
      <c r="M1154" s="156" t="s">
        <v>18</v>
      </c>
      <c r="N1154" s="127" t="s">
        <v>18</v>
      </c>
      <c r="O1154" s="158" t="s">
        <v>18</v>
      </c>
      <c r="P1154" s="127" t="s">
        <v>18</v>
      </c>
      <c r="Q1154" s="127" t="s">
        <v>18</v>
      </c>
      <c r="R1154" s="158" t="s">
        <v>18</v>
      </c>
      <c r="S1154" s="127" t="s">
        <v>18</v>
      </c>
    </row>
    <row r="1155" spans="1:19" s="1" customFormat="1">
      <c r="A1155" s="4" t="s">
        <v>20</v>
      </c>
      <c r="B1155" s="2" t="s">
        <v>414</v>
      </c>
      <c r="C1155" s="3" t="s">
        <v>2195</v>
      </c>
      <c r="D1155" s="3" t="s">
        <v>2196</v>
      </c>
      <c r="E1155" s="153">
        <v>695</v>
      </c>
      <c r="F1155" s="154">
        <v>0.05</v>
      </c>
      <c r="G1155" s="153">
        <v>660.25</v>
      </c>
      <c r="H1155" s="127">
        <v>0</v>
      </c>
      <c r="I1155" s="127">
        <v>0</v>
      </c>
      <c r="J1155" s="127">
        <v>0</v>
      </c>
      <c r="K1155" s="127">
        <v>0</v>
      </c>
      <c r="L1155" s="127">
        <v>0</v>
      </c>
      <c r="M1155" s="156" t="s">
        <v>18</v>
      </c>
      <c r="N1155" s="127" t="s">
        <v>18</v>
      </c>
      <c r="O1155" s="158" t="s">
        <v>18</v>
      </c>
      <c r="P1155" s="127" t="s">
        <v>18</v>
      </c>
      <c r="Q1155" s="127" t="s">
        <v>18</v>
      </c>
      <c r="R1155" s="158" t="s">
        <v>18</v>
      </c>
      <c r="S1155" s="127" t="s">
        <v>18</v>
      </c>
    </row>
    <row r="1156" spans="1:19" s="1" customFormat="1">
      <c r="A1156" s="4" t="s">
        <v>20</v>
      </c>
      <c r="B1156" s="2" t="s">
        <v>414</v>
      </c>
      <c r="C1156" s="3" t="s">
        <v>2197</v>
      </c>
      <c r="D1156" s="3" t="s">
        <v>2198</v>
      </c>
      <c r="E1156" s="153">
        <v>1635</v>
      </c>
      <c r="F1156" s="154">
        <v>0.05</v>
      </c>
      <c r="G1156" s="153">
        <v>1553.25</v>
      </c>
      <c r="H1156" s="127">
        <v>0</v>
      </c>
      <c r="I1156" s="127">
        <v>0</v>
      </c>
      <c r="J1156" s="127">
        <v>0</v>
      </c>
      <c r="K1156" s="127">
        <v>0</v>
      </c>
      <c r="L1156" s="127">
        <v>0</v>
      </c>
      <c r="M1156" s="156" t="s">
        <v>18</v>
      </c>
      <c r="N1156" s="127" t="s">
        <v>18</v>
      </c>
      <c r="O1156" s="158" t="s">
        <v>18</v>
      </c>
      <c r="P1156" s="127" t="s">
        <v>18</v>
      </c>
      <c r="Q1156" s="127" t="s">
        <v>18</v>
      </c>
      <c r="R1156" s="158" t="s">
        <v>18</v>
      </c>
      <c r="S1156" s="127" t="s">
        <v>18</v>
      </c>
    </row>
    <row r="1157" spans="1:19" s="1" customFormat="1">
      <c r="A1157" s="4" t="s">
        <v>20</v>
      </c>
      <c r="B1157" s="2" t="s">
        <v>414</v>
      </c>
      <c r="C1157" s="3" t="s">
        <v>2199</v>
      </c>
      <c r="D1157" s="3" t="s">
        <v>2200</v>
      </c>
      <c r="E1157" s="153">
        <v>1710</v>
      </c>
      <c r="F1157" s="154">
        <v>0.05</v>
      </c>
      <c r="G1157" s="153">
        <v>1624.5</v>
      </c>
      <c r="H1157" s="127">
        <v>0</v>
      </c>
      <c r="I1157" s="127">
        <v>0</v>
      </c>
      <c r="J1157" s="127">
        <v>0</v>
      </c>
      <c r="K1157" s="127">
        <v>0</v>
      </c>
      <c r="L1157" s="127">
        <v>0</v>
      </c>
      <c r="M1157" s="156" t="s">
        <v>18</v>
      </c>
      <c r="N1157" s="127" t="s">
        <v>18</v>
      </c>
      <c r="O1157" s="158" t="s">
        <v>18</v>
      </c>
      <c r="P1157" s="127" t="s">
        <v>18</v>
      </c>
      <c r="Q1157" s="127" t="s">
        <v>18</v>
      </c>
      <c r="R1157" s="158" t="s">
        <v>18</v>
      </c>
      <c r="S1157" s="127" t="s">
        <v>18</v>
      </c>
    </row>
    <row r="1158" spans="1:19" s="1" customFormat="1">
      <c r="A1158" s="293" t="s">
        <v>20</v>
      </c>
      <c r="B1158" s="293" t="s">
        <v>414</v>
      </c>
      <c r="C1158" s="4" t="s">
        <v>2201</v>
      </c>
      <c r="D1158" s="290" t="s">
        <v>2202</v>
      </c>
      <c r="E1158" s="153">
        <v>18360</v>
      </c>
      <c r="F1158" s="154">
        <v>0.05</v>
      </c>
      <c r="G1158" s="153">
        <v>17442</v>
      </c>
      <c r="H1158" s="193">
        <v>1000</v>
      </c>
      <c r="I1158" s="192">
        <v>0</v>
      </c>
      <c r="J1158" s="127">
        <v>0</v>
      </c>
      <c r="K1158" s="192">
        <v>950</v>
      </c>
      <c r="L1158" s="174">
        <v>750</v>
      </c>
      <c r="M1158" s="156" t="s">
        <v>18</v>
      </c>
      <c r="N1158" s="158" t="s">
        <v>18</v>
      </c>
      <c r="O1158" s="158" t="s">
        <v>18</v>
      </c>
      <c r="P1158" s="158" t="s">
        <v>18</v>
      </c>
      <c r="Q1158" s="127" t="s">
        <v>18</v>
      </c>
      <c r="R1158" s="158" t="s">
        <v>18</v>
      </c>
      <c r="S1158" s="196" t="s">
        <v>18</v>
      </c>
    </row>
    <row r="1159" spans="1:19" s="1" customFormat="1">
      <c r="A1159" s="4" t="s">
        <v>20</v>
      </c>
      <c r="B1159" s="2" t="s">
        <v>414</v>
      </c>
      <c r="C1159" s="3" t="s">
        <v>2203</v>
      </c>
      <c r="D1159" s="3" t="s">
        <v>2204</v>
      </c>
      <c r="E1159" s="173">
        <v>63</v>
      </c>
      <c r="F1159" s="154">
        <v>0.05</v>
      </c>
      <c r="G1159" s="153">
        <v>59.849999999999994</v>
      </c>
      <c r="H1159" s="127">
        <v>0</v>
      </c>
      <c r="I1159" s="127">
        <v>0</v>
      </c>
      <c r="J1159" s="127">
        <v>0</v>
      </c>
      <c r="K1159" s="127">
        <v>0</v>
      </c>
      <c r="L1159" s="127">
        <v>0</v>
      </c>
      <c r="M1159" s="156" t="s">
        <v>18</v>
      </c>
      <c r="N1159" s="127" t="s">
        <v>18</v>
      </c>
      <c r="O1159" s="158" t="s">
        <v>18</v>
      </c>
      <c r="P1159" s="127" t="s">
        <v>18</v>
      </c>
      <c r="Q1159" s="127" t="s">
        <v>18</v>
      </c>
      <c r="R1159" s="158" t="s">
        <v>18</v>
      </c>
      <c r="S1159" s="127" t="s">
        <v>18</v>
      </c>
    </row>
    <row r="1160" spans="1:19" s="1" customFormat="1">
      <c r="A1160" s="4" t="s">
        <v>20</v>
      </c>
      <c r="B1160" s="2" t="s">
        <v>414</v>
      </c>
      <c r="C1160" s="3" t="s">
        <v>2205</v>
      </c>
      <c r="D1160" s="3" t="s">
        <v>2206</v>
      </c>
      <c r="E1160" s="153">
        <v>3825</v>
      </c>
      <c r="F1160" s="154">
        <v>0.05</v>
      </c>
      <c r="G1160" s="153">
        <v>3633.75</v>
      </c>
      <c r="H1160" s="127">
        <v>0</v>
      </c>
      <c r="I1160" s="127">
        <v>0</v>
      </c>
      <c r="J1160" s="127">
        <v>0</v>
      </c>
      <c r="K1160" s="127">
        <v>0</v>
      </c>
      <c r="L1160" s="127">
        <v>0</v>
      </c>
      <c r="M1160" s="156" t="s">
        <v>18</v>
      </c>
      <c r="N1160" s="127" t="s">
        <v>18</v>
      </c>
      <c r="O1160" s="158" t="s">
        <v>18</v>
      </c>
      <c r="P1160" s="127" t="s">
        <v>18</v>
      </c>
      <c r="Q1160" s="127" t="s">
        <v>18</v>
      </c>
      <c r="R1160" s="158" t="s">
        <v>18</v>
      </c>
      <c r="S1160" s="127" t="s">
        <v>18</v>
      </c>
    </row>
    <row r="1161" spans="1:19" s="1" customFormat="1">
      <c r="A1161" s="4" t="s">
        <v>20</v>
      </c>
      <c r="B1161" s="2" t="s">
        <v>414</v>
      </c>
      <c r="C1161" s="3" t="s">
        <v>2207</v>
      </c>
      <c r="D1161" s="3" t="s">
        <v>2208</v>
      </c>
      <c r="E1161" s="153">
        <v>3825</v>
      </c>
      <c r="F1161" s="154">
        <v>0.05</v>
      </c>
      <c r="G1161" s="153">
        <v>3633.75</v>
      </c>
      <c r="H1161" s="127">
        <v>0</v>
      </c>
      <c r="I1161" s="127">
        <v>0</v>
      </c>
      <c r="J1161" s="127">
        <v>0</v>
      </c>
      <c r="K1161" s="127">
        <v>0</v>
      </c>
      <c r="L1161" s="127">
        <v>0</v>
      </c>
      <c r="M1161" s="156" t="s">
        <v>18</v>
      </c>
      <c r="N1161" s="127" t="s">
        <v>18</v>
      </c>
      <c r="O1161" s="158" t="s">
        <v>18</v>
      </c>
      <c r="P1161" s="127" t="s">
        <v>18</v>
      </c>
      <c r="Q1161" s="127" t="s">
        <v>18</v>
      </c>
      <c r="R1161" s="158" t="s">
        <v>18</v>
      </c>
      <c r="S1161" s="127" t="s">
        <v>18</v>
      </c>
    </row>
    <row r="1162" spans="1:19" s="1" customFormat="1">
      <c r="A1162" s="4" t="s">
        <v>20</v>
      </c>
      <c r="B1162" s="2" t="s">
        <v>414</v>
      </c>
      <c r="C1162" s="3" t="s">
        <v>2209</v>
      </c>
      <c r="D1162" s="3" t="s">
        <v>2210</v>
      </c>
      <c r="E1162" s="153">
        <v>3825</v>
      </c>
      <c r="F1162" s="154">
        <v>0.05</v>
      </c>
      <c r="G1162" s="153">
        <v>3633.75</v>
      </c>
      <c r="H1162" s="127">
        <v>0</v>
      </c>
      <c r="I1162" s="127">
        <v>0</v>
      </c>
      <c r="J1162" s="127">
        <v>0</v>
      </c>
      <c r="K1162" s="127">
        <v>0</v>
      </c>
      <c r="L1162" s="127">
        <v>0</v>
      </c>
      <c r="M1162" s="156" t="s">
        <v>18</v>
      </c>
      <c r="N1162" s="127" t="s">
        <v>18</v>
      </c>
      <c r="O1162" s="158" t="s">
        <v>18</v>
      </c>
      <c r="P1162" s="127" t="s">
        <v>18</v>
      </c>
      <c r="Q1162" s="127" t="s">
        <v>18</v>
      </c>
      <c r="R1162" s="158" t="s">
        <v>18</v>
      </c>
      <c r="S1162" s="127" t="s">
        <v>18</v>
      </c>
    </row>
    <row r="1163" spans="1:19" s="1" customFormat="1">
      <c r="A1163" s="4" t="s">
        <v>20</v>
      </c>
      <c r="B1163" s="2" t="s">
        <v>414</v>
      </c>
      <c r="C1163" s="3" t="s">
        <v>2211</v>
      </c>
      <c r="D1163" s="3" t="s">
        <v>2212</v>
      </c>
      <c r="E1163" s="153">
        <v>3825</v>
      </c>
      <c r="F1163" s="154">
        <v>0.05</v>
      </c>
      <c r="G1163" s="153">
        <v>3633.75</v>
      </c>
      <c r="H1163" s="127">
        <v>0</v>
      </c>
      <c r="I1163" s="127">
        <v>0</v>
      </c>
      <c r="J1163" s="127">
        <v>0</v>
      </c>
      <c r="K1163" s="127">
        <v>0</v>
      </c>
      <c r="L1163" s="127">
        <v>0</v>
      </c>
      <c r="M1163" s="156" t="s">
        <v>18</v>
      </c>
      <c r="N1163" s="127" t="s">
        <v>18</v>
      </c>
      <c r="O1163" s="158" t="s">
        <v>18</v>
      </c>
      <c r="P1163" s="127" t="s">
        <v>18</v>
      </c>
      <c r="Q1163" s="127" t="s">
        <v>18</v>
      </c>
      <c r="R1163" s="158" t="s">
        <v>18</v>
      </c>
      <c r="S1163" s="127" t="s">
        <v>18</v>
      </c>
    </row>
    <row r="1164" spans="1:19" s="1" customFormat="1">
      <c r="A1164" s="4" t="s">
        <v>20</v>
      </c>
      <c r="B1164" s="2" t="s">
        <v>414</v>
      </c>
      <c r="C1164" s="3" t="s">
        <v>2213</v>
      </c>
      <c r="D1164" s="3" t="s">
        <v>2214</v>
      </c>
      <c r="E1164" s="153">
        <v>3825</v>
      </c>
      <c r="F1164" s="154">
        <v>0.05</v>
      </c>
      <c r="G1164" s="153">
        <v>3633.75</v>
      </c>
      <c r="H1164" s="127">
        <v>0</v>
      </c>
      <c r="I1164" s="127">
        <v>0</v>
      </c>
      <c r="J1164" s="127">
        <v>0</v>
      </c>
      <c r="K1164" s="127">
        <v>0</v>
      </c>
      <c r="L1164" s="127">
        <v>0</v>
      </c>
      <c r="M1164" s="156" t="s">
        <v>18</v>
      </c>
      <c r="N1164" s="127" t="s">
        <v>18</v>
      </c>
      <c r="O1164" s="158" t="s">
        <v>18</v>
      </c>
      <c r="P1164" s="127" t="s">
        <v>18</v>
      </c>
      <c r="Q1164" s="127" t="s">
        <v>18</v>
      </c>
      <c r="R1164" s="158" t="s">
        <v>18</v>
      </c>
      <c r="S1164" s="127" t="s">
        <v>18</v>
      </c>
    </row>
    <row r="1165" spans="1:19" s="1" customFormat="1">
      <c r="A1165" s="4" t="s">
        <v>20</v>
      </c>
      <c r="B1165" s="2" t="s">
        <v>414</v>
      </c>
      <c r="C1165" s="3" t="s">
        <v>2215</v>
      </c>
      <c r="D1165" s="3" t="s">
        <v>2216</v>
      </c>
      <c r="E1165" s="153">
        <v>3825</v>
      </c>
      <c r="F1165" s="154">
        <v>0.05</v>
      </c>
      <c r="G1165" s="153">
        <v>3633.75</v>
      </c>
      <c r="H1165" s="127">
        <v>0</v>
      </c>
      <c r="I1165" s="127">
        <v>0</v>
      </c>
      <c r="J1165" s="127">
        <v>0</v>
      </c>
      <c r="K1165" s="127">
        <v>0</v>
      </c>
      <c r="L1165" s="127">
        <v>0</v>
      </c>
      <c r="M1165" s="156" t="s">
        <v>18</v>
      </c>
      <c r="N1165" s="127" t="s">
        <v>18</v>
      </c>
      <c r="O1165" s="158" t="s">
        <v>18</v>
      </c>
      <c r="P1165" s="127" t="s">
        <v>18</v>
      </c>
      <c r="Q1165" s="127" t="s">
        <v>18</v>
      </c>
      <c r="R1165" s="158" t="s">
        <v>18</v>
      </c>
      <c r="S1165" s="127" t="s">
        <v>18</v>
      </c>
    </row>
    <row r="1166" spans="1:19" s="1" customFormat="1">
      <c r="A1166" s="4" t="s">
        <v>20</v>
      </c>
      <c r="B1166" s="2" t="s">
        <v>414</v>
      </c>
      <c r="C1166" s="3" t="s">
        <v>2217</v>
      </c>
      <c r="D1166" s="3" t="s">
        <v>2218</v>
      </c>
      <c r="E1166" s="153">
        <v>1275</v>
      </c>
      <c r="F1166" s="154">
        <v>0.05</v>
      </c>
      <c r="G1166" s="153">
        <v>1211.25</v>
      </c>
      <c r="H1166" s="127">
        <v>0</v>
      </c>
      <c r="I1166" s="127">
        <v>0</v>
      </c>
      <c r="J1166" s="127">
        <v>0</v>
      </c>
      <c r="K1166" s="127">
        <v>0</v>
      </c>
      <c r="L1166" s="127">
        <v>0</v>
      </c>
      <c r="M1166" s="156" t="s">
        <v>18</v>
      </c>
      <c r="N1166" s="127" t="s">
        <v>18</v>
      </c>
      <c r="O1166" s="158" t="s">
        <v>18</v>
      </c>
      <c r="P1166" s="127" t="s">
        <v>18</v>
      </c>
      <c r="Q1166" s="127" t="s">
        <v>18</v>
      </c>
      <c r="R1166" s="158" t="s">
        <v>18</v>
      </c>
      <c r="S1166" s="127" t="s">
        <v>18</v>
      </c>
    </row>
    <row r="1167" spans="1:19" s="1" customFormat="1">
      <c r="A1167" s="4" t="s">
        <v>20</v>
      </c>
      <c r="B1167" s="2" t="s">
        <v>414</v>
      </c>
      <c r="C1167" s="3" t="s">
        <v>2219</v>
      </c>
      <c r="D1167" s="3" t="s">
        <v>2220</v>
      </c>
      <c r="E1167" s="153">
        <v>255</v>
      </c>
      <c r="F1167" s="154">
        <v>0.05</v>
      </c>
      <c r="G1167" s="153">
        <v>242.25</v>
      </c>
      <c r="H1167" s="127">
        <v>0</v>
      </c>
      <c r="I1167" s="127">
        <v>0</v>
      </c>
      <c r="J1167" s="127">
        <v>0</v>
      </c>
      <c r="K1167" s="127">
        <v>0</v>
      </c>
      <c r="L1167" s="127">
        <v>0</v>
      </c>
      <c r="M1167" s="156" t="s">
        <v>18</v>
      </c>
      <c r="N1167" s="127" t="s">
        <v>18</v>
      </c>
      <c r="O1167" s="158" t="s">
        <v>18</v>
      </c>
      <c r="P1167" s="127" t="s">
        <v>18</v>
      </c>
      <c r="Q1167" s="127" t="s">
        <v>18</v>
      </c>
      <c r="R1167" s="158" t="s">
        <v>18</v>
      </c>
      <c r="S1167" s="127" t="s">
        <v>18</v>
      </c>
    </row>
    <row r="1168" spans="1:19" s="1" customFormat="1">
      <c r="A1168" s="4" t="s">
        <v>20</v>
      </c>
      <c r="B1168" s="2" t="s">
        <v>414</v>
      </c>
      <c r="C1168" s="3" t="s">
        <v>2221</v>
      </c>
      <c r="D1168" s="3" t="s">
        <v>2222</v>
      </c>
      <c r="E1168" s="153">
        <v>41</v>
      </c>
      <c r="F1168" s="154">
        <v>0.05</v>
      </c>
      <c r="G1168" s="153">
        <v>38.949999999999996</v>
      </c>
      <c r="H1168" s="127">
        <v>0</v>
      </c>
      <c r="I1168" s="127">
        <v>0</v>
      </c>
      <c r="J1168" s="127">
        <v>0</v>
      </c>
      <c r="K1168" s="127">
        <v>0</v>
      </c>
      <c r="L1168" s="127">
        <v>0</v>
      </c>
      <c r="M1168" s="156" t="s">
        <v>18</v>
      </c>
      <c r="N1168" s="127" t="s">
        <v>18</v>
      </c>
      <c r="O1168" s="158" t="s">
        <v>18</v>
      </c>
      <c r="P1168" s="127" t="s">
        <v>18</v>
      </c>
      <c r="Q1168" s="127" t="s">
        <v>18</v>
      </c>
      <c r="R1168" s="158" t="s">
        <v>18</v>
      </c>
      <c r="S1168" s="127" t="s">
        <v>18</v>
      </c>
    </row>
    <row r="1169" spans="1:19" s="1" customFormat="1">
      <c r="A1169" s="4" t="s">
        <v>20</v>
      </c>
      <c r="B1169" s="2" t="s">
        <v>414</v>
      </c>
      <c r="C1169" s="3" t="s">
        <v>2223</v>
      </c>
      <c r="D1169" s="3" t="s">
        <v>2224</v>
      </c>
      <c r="E1169" s="153">
        <v>740</v>
      </c>
      <c r="F1169" s="154">
        <v>0.05</v>
      </c>
      <c r="G1169" s="153">
        <v>703</v>
      </c>
      <c r="H1169" s="127">
        <v>0</v>
      </c>
      <c r="I1169" s="127">
        <v>0</v>
      </c>
      <c r="J1169" s="127">
        <v>0</v>
      </c>
      <c r="K1169" s="127">
        <v>0</v>
      </c>
      <c r="L1169" s="127">
        <v>0</v>
      </c>
      <c r="M1169" s="156" t="s">
        <v>18</v>
      </c>
      <c r="N1169" s="127" t="s">
        <v>18</v>
      </c>
      <c r="O1169" s="158" t="s">
        <v>18</v>
      </c>
      <c r="P1169" s="127" t="s">
        <v>18</v>
      </c>
      <c r="Q1169" s="127" t="s">
        <v>18</v>
      </c>
      <c r="R1169" s="158" t="s">
        <v>18</v>
      </c>
      <c r="S1169" s="127" t="s">
        <v>18</v>
      </c>
    </row>
    <row r="1170" spans="1:19" s="1" customFormat="1" ht="29">
      <c r="A1170" s="4" t="s">
        <v>20</v>
      </c>
      <c r="B1170" s="2" t="s">
        <v>414</v>
      </c>
      <c r="C1170" s="3" t="s">
        <v>2225</v>
      </c>
      <c r="D1170" s="3" t="s">
        <v>2226</v>
      </c>
      <c r="E1170" s="153">
        <v>1795</v>
      </c>
      <c r="F1170" s="154">
        <v>0.05</v>
      </c>
      <c r="G1170" s="153">
        <v>1705.25</v>
      </c>
      <c r="H1170" s="127">
        <v>264</v>
      </c>
      <c r="I1170" s="127">
        <v>0</v>
      </c>
      <c r="J1170" s="127">
        <v>0</v>
      </c>
      <c r="K1170" s="127">
        <v>0</v>
      </c>
      <c r="L1170" s="127">
        <v>0</v>
      </c>
      <c r="M1170" s="156" t="s">
        <v>18</v>
      </c>
      <c r="N1170" s="127" t="s">
        <v>18</v>
      </c>
      <c r="O1170" s="158" t="s">
        <v>18</v>
      </c>
      <c r="P1170" s="127" t="s">
        <v>18</v>
      </c>
      <c r="Q1170" s="127" t="s">
        <v>18</v>
      </c>
      <c r="R1170" s="158" t="s">
        <v>18</v>
      </c>
      <c r="S1170" s="127" t="s">
        <v>18</v>
      </c>
    </row>
    <row r="1171" spans="1:19" s="1" customFormat="1">
      <c r="A1171" s="4" t="s">
        <v>20</v>
      </c>
      <c r="B1171" s="2" t="s">
        <v>414</v>
      </c>
      <c r="C1171" s="3" t="s">
        <v>2227</v>
      </c>
      <c r="D1171" s="3" t="s">
        <v>2228</v>
      </c>
      <c r="E1171" s="153">
        <v>510</v>
      </c>
      <c r="F1171" s="154">
        <v>0.05</v>
      </c>
      <c r="G1171" s="153">
        <v>484.5</v>
      </c>
      <c r="H1171" s="127">
        <v>0</v>
      </c>
      <c r="I1171" s="127">
        <v>0</v>
      </c>
      <c r="J1171" s="127">
        <v>0</v>
      </c>
      <c r="K1171" s="127">
        <v>0</v>
      </c>
      <c r="L1171" s="127">
        <v>0</v>
      </c>
      <c r="M1171" s="156" t="s">
        <v>18</v>
      </c>
      <c r="N1171" s="127" t="s">
        <v>18</v>
      </c>
      <c r="O1171" s="158" t="s">
        <v>18</v>
      </c>
      <c r="P1171" s="127" t="s">
        <v>18</v>
      </c>
      <c r="Q1171" s="127" t="s">
        <v>18</v>
      </c>
      <c r="R1171" s="158" t="s">
        <v>18</v>
      </c>
      <c r="S1171" s="127" t="s">
        <v>18</v>
      </c>
    </row>
    <row r="1172" spans="1:19" s="1" customFormat="1">
      <c r="A1172" s="4" t="s">
        <v>20</v>
      </c>
      <c r="B1172" s="2" t="s">
        <v>414</v>
      </c>
      <c r="C1172" s="3" t="s">
        <v>2229</v>
      </c>
      <c r="D1172" s="3" t="s">
        <v>2230</v>
      </c>
      <c r="E1172" s="153">
        <v>1840</v>
      </c>
      <c r="F1172" s="154">
        <v>0.05</v>
      </c>
      <c r="G1172" s="153">
        <v>1748</v>
      </c>
      <c r="H1172" s="127">
        <v>0</v>
      </c>
      <c r="I1172" s="127">
        <v>0</v>
      </c>
      <c r="J1172" s="127">
        <v>0</v>
      </c>
      <c r="K1172" s="127">
        <v>0</v>
      </c>
      <c r="L1172" s="127">
        <v>0</v>
      </c>
      <c r="M1172" s="156" t="s">
        <v>18</v>
      </c>
      <c r="N1172" s="127" t="s">
        <v>18</v>
      </c>
      <c r="O1172" s="158" t="s">
        <v>18</v>
      </c>
      <c r="P1172" s="127" t="s">
        <v>18</v>
      </c>
      <c r="Q1172" s="127" t="s">
        <v>18</v>
      </c>
      <c r="R1172" s="158" t="s">
        <v>18</v>
      </c>
      <c r="S1172" s="127" t="s">
        <v>18</v>
      </c>
    </row>
    <row r="1173" spans="1:19" s="1" customFormat="1" ht="29">
      <c r="A1173" s="4" t="s">
        <v>20</v>
      </c>
      <c r="B1173" s="2" t="s">
        <v>414</v>
      </c>
      <c r="C1173" s="3" t="s">
        <v>2231</v>
      </c>
      <c r="D1173" s="3" t="s">
        <v>2232</v>
      </c>
      <c r="E1173" s="153">
        <v>970</v>
      </c>
      <c r="F1173" s="154">
        <v>0.05</v>
      </c>
      <c r="G1173" s="153">
        <v>921.5</v>
      </c>
      <c r="H1173" s="127">
        <v>144</v>
      </c>
      <c r="I1173" s="127">
        <v>0</v>
      </c>
      <c r="J1173" s="127">
        <v>0</v>
      </c>
      <c r="K1173" s="127">
        <v>0</v>
      </c>
      <c r="L1173" s="127">
        <v>0</v>
      </c>
      <c r="M1173" s="156" t="s">
        <v>18</v>
      </c>
      <c r="N1173" s="127" t="s">
        <v>18</v>
      </c>
      <c r="O1173" s="158" t="s">
        <v>18</v>
      </c>
      <c r="P1173" s="127" t="s">
        <v>18</v>
      </c>
      <c r="Q1173" s="127" t="s">
        <v>18</v>
      </c>
      <c r="R1173" s="158" t="s">
        <v>18</v>
      </c>
      <c r="S1173" s="127" t="s">
        <v>18</v>
      </c>
    </row>
    <row r="1174" spans="1:19" s="1" customFormat="1" ht="29">
      <c r="A1174" s="4" t="s">
        <v>20</v>
      </c>
      <c r="B1174" s="2" t="s">
        <v>414</v>
      </c>
      <c r="C1174" s="3" t="s">
        <v>2233</v>
      </c>
      <c r="D1174" s="3" t="s">
        <v>2234</v>
      </c>
      <c r="E1174" s="153">
        <v>1500</v>
      </c>
      <c r="F1174" s="154">
        <v>0.05</v>
      </c>
      <c r="G1174" s="153">
        <v>1425</v>
      </c>
      <c r="H1174" s="127">
        <v>0</v>
      </c>
      <c r="I1174" s="127">
        <v>0</v>
      </c>
      <c r="J1174" s="127">
        <v>0</v>
      </c>
      <c r="K1174" s="127">
        <v>0</v>
      </c>
      <c r="L1174" s="127">
        <v>0</v>
      </c>
      <c r="M1174" s="156" t="s">
        <v>18</v>
      </c>
      <c r="N1174" s="127" t="s">
        <v>18</v>
      </c>
      <c r="O1174" s="158" t="s">
        <v>18</v>
      </c>
      <c r="P1174" s="127" t="s">
        <v>18</v>
      </c>
      <c r="Q1174" s="127" t="s">
        <v>18</v>
      </c>
      <c r="R1174" s="158" t="s">
        <v>18</v>
      </c>
      <c r="S1174" s="127" t="s">
        <v>18</v>
      </c>
    </row>
    <row r="1175" spans="1:19" s="1" customFormat="1" ht="43.5">
      <c r="A1175" s="4" t="s">
        <v>144</v>
      </c>
      <c r="B1175" s="2" t="s">
        <v>145</v>
      </c>
      <c r="C1175" s="3" t="s">
        <v>146</v>
      </c>
      <c r="D1175" s="3" t="s">
        <v>147</v>
      </c>
      <c r="E1175" s="164">
        <v>500</v>
      </c>
      <c r="F1175" s="154">
        <v>0.05</v>
      </c>
      <c r="G1175" s="153">
        <v>475</v>
      </c>
      <c r="H1175" s="127">
        <v>0</v>
      </c>
      <c r="I1175" s="127">
        <v>0</v>
      </c>
      <c r="J1175" s="127">
        <v>0</v>
      </c>
      <c r="K1175" s="127">
        <v>0</v>
      </c>
      <c r="L1175" s="127">
        <v>0</v>
      </c>
      <c r="M1175" s="156" t="s">
        <v>18</v>
      </c>
      <c r="N1175" s="127" t="s">
        <v>18</v>
      </c>
      <c r="O1175" s="158" t="s">
        <v>18</v>
      </c>
      <c r="P1175" s="127" t="s">
        <v>18</v>
      </c>
      <c r="Q1175" s="127" t="s">
        <v>18</v>
      </c>
      <c r="R1175" s="158" t="s">
        <v>18</v>
      </c>
      <c r="S1175" s="127" t="s">
        <v>18</v>
      </c>
    </row>
    <row r="1176" spans="1:19" s="1" customFormat="1" ht="43.5">
      <c r="A1176" s="4" t="s">
        <v>144</v>
      </c>
      <c r="B1176" s="2" t="s">
        <v>145</v>
      </c>
      <c r="C1176" s="3" t="s">
        <v>148</v>
      </c>
      <c r="D1176" s="3" t="s">
        <v>149</v>
      </c>
      <c r="E1176" s="164">
        <v>500</v>
      </c>
      <c r="F1176" s="154">
        <v>0.05</v>
      </c>
      <c r="G1176" s="153">
        <v>475</v>
      </c>
      <c r="H1176" s="127">
        <v>0</v>
      </c>
      <c r="I1176" s="127">
        <v>0</v>
      </c>
      <c r="J1176" s="127">
        <v>0</v>
      </c>
      <c r="K1176" s="127">
        <v>0</v>
      </c>
      <c r="L1176" s="127">
        <v>0</v>
      </c>
      <c r="M1176" s="156" t="s">
        <v>18</v>
      </c>
      <c r="N1176" s="127" t="s">
        <v>18</v>
      </c>
      <c r="O1176" s="158" t="s">
        <v>18</v>
      </c>
      <c r="P1176" s="127" t="s">
        <v>18</v>
      </c>
      <c r="Q1176" s="127" t="s">
        <v>18</v>
      </c>
      <c r="R1176" s="158" t="s">
        <v>18</v>
      </c>
      <c r="S1176" s="127" t="s">
        <v>18</v>
      </c>
    </row>
    <row r="1177" spans="1:19" s="1" customFormat="1" ht="43.5">
      <c r="A1177" s="4" t="s">
        <v>144</v>
      </c>
      <c r="B1177" s="2" t="s">
        <v>145</v>
      </c>
      <c r="C1177" s="3" t="s">
        <v>150</v>
      </c>
      <c r="D1177" s="3" t="s">
        <v>151</v>
      </c>
      <c r="E1177" s="164">
        <v>125</v>
      </c>
      <c r="F1177" s="154">
        <v>0.05</v>
      </c>
      <c r="G1177" s="153">
        <v>118.75</v>
      </c>
      <c r="H1177" s="127">
        <v>0</v>
      </c>
      <c r="I1177" s="127">
        <v>0</v>
      </c>
      <c r="J1177" s="127">
        <v>0</v>
      </c>
      <c r="K1177" s="127">
        <v>0</v>
      </c>
      <c r="L1177" s="127">
        <v>0</v>
      </c>
      <c r="M1177" s="156" t="s">
        <v>18</v>
      </c>
      <c r="N1177" s="127" t="s">
        <v>18</v>
      </c>
      <c r="O1177" s="158" t="s">
        <v>18</v>
      </c>
      <c r="P1177" s="127" t="s">
        <v>18</v>
      </c>
      <c r="Q1177" s="127" t="s">
        <v>18</v>
      </c>
      <c r="R1177" s="158" t="s">
        <v>18</v>
      </c>
      <c r="S1177" s="127" t="s">
        <v>18</v>
      </c>
    </row>
    <row r="1178" spans="1:19" s="1" customFormat="1" ht="29">
      <c r="A1178" s="4" t="s">
        <v>144</v>
      </c>
      <c r="B1178" s="2" t="s">
        <v>145</v>
      </c>
      <c r="C1178" s="3" t="s">
        <v>617</v>
      </c>
      <c r="D1178" s="3" t="s">
        <v>618</v>
      </c>
      <c r="E1178" s="164">
        <v>200</v>
      </c>
      <c r="F1178" s="154">
        <v>0.05</v>
      </c>
      <c r="G1178" s="153">
        <v>190</v>
      </c>
      <c r="H1178" s="127">
        <v>0</v>
      </c>
      <c r="I1178" s="127">
        <v>0</v>
      </c>
      <c r="J1178" s="127">
        <v>0</v>
      </c>
      <c r="K1178" s="127">
        <v>0</v>
      </c>
      <c r="L1178" s="127">
        <v>0</v>
      </c>
      <c r="M1178" s="156" t="s">
        <v>18</v>
      </c>
      <c r="N1178" s="127" t="s">
        <v>18</v>
      </c>
      <c r="O1178" s="158" t="s">
        <v>18</v>
      </c>
      <c r="P1178" s="127" t="s">
        <v>18</v>
      </c>
      <c r="Q1178" s="127" t="s">
        <v>18</v>
      </c>
      <c r="R1178" s="158" t="s">
        <v>18</v>
      </c>
      <c r="S1178" s="127" t="s">
        <v>18</v>
      </c>
    </row>
    <row r="1179" spans="1:19" s="1" customFormat="1" ht="29">
      <c r="A1179" s="4" t="s">
        <v>144</v>
      </c>
      <c r="B1179" s="2" t="s">
        <v>145</v>
      </c>
      <c r="C1179" s="3" t="s">
        <v>619</v>
      </c>
      <c r="D1179" s="3" t="s">
        <v>620</v>
      </c>
      <c r="E1179" s="153">
        <v>500</v>
      </c>
      <c r="F1179" s="154">
        <v>0.05</v>
      </c>
      <c r="G1179" s="153">
        <v>475</v>
      </c>
      <c r="H1179" s="127">
        <v>0</v>
      </c>
      <c r="I1179" s="127">
        <v>0</v>
      </c>
      <c r="J1179" s="127">
        <v>0</v>
      </c>
      <c r="K1179" s="127">
        <v>0</v>
      </c>
      <c r="L1179" s="127">
        <v>0</v>
      </c>
      <c r="M1179" s="156" t="s">
        <v>18</v>
      </c>
      <c r="N1179" s="127" t="s">
        <v>18</v>
      </c>
      <c r="O1179" s="158" t="s">
        <v>18</v>
      </c>
      <c r="P1179" s="127" t="s">
        <v>18</v>
      </c>
      <c r="Q1179" s="127" t="s">
        <v>18</v>
      </c>
      <c r="R1179" s="158" t="s">
        <v>18</v>
      </c>
      <c r="S1179" s="127" t="s">
        <v>18</v>
      </c>
    </row>
    <row r="1180" spans="1:19" s="1" customFormat="1">
      <c r="A1180" s="4" t="s">
        <v>144</v>
      </c>
      <c r="B1180" s="2" t="s">
        <v>145</v>
      </c>
      <c r="C1180" s="4" t="s">
        <v>641</v>
      </c>
      <c r="D1180" s="3" t="s">
        <v>642</v>
      </c>
      <c r="E1180" s="153">
        <v>250</v>
      </c>
      <c r="F1180" s="154">
        <v>0.05</v>
      </c>
      <c r="G1180" s="153">
        <v>237.5</v>
      </c>
      <c r="H1180" s="127">
        <v>0</v>
      </c>
      <c r="I1180" s="127">
        <v>0</v>
      </c>
      <c r="J1180" s="127">
        <v>0</v>
      </c>
      <c r="K1180" s="127">
        <v>0</v>
      </c>
      <c r="L1180" s="127">
        <v>0</v>
      </c>
      <c r="M1180" s="156" t="s">
        <v>18</v>
      </c>
      <c r="N1180" s="127" t="s">
        <v>18</v>
      </c>
      <c r="O1180" s="158" t="s">
        <v>18</v>
      </c>
      <c r="P1180" s="127" t="s">
        <v>18</v>
      </c>
      <c r="Q1180" s="127" t="s">
        <v>18</v>
      </c>
      <c r="R1180" s="158" t="s">
        <v>18</v>
      </c>
      <c r="S1180" s="127" t="s">
        <v>18</v>
      </c>
    </row>
    <row r="1181" spans="1:19" s="1" customFormat="1" ht="29">
      <c r="A1181" s="4" t="s">
        <v>144</v>
      </c>
      <c r="B1181" s="2" t="s">
        <v>145</v>
      </c>
      <c r="C1181" s="3" t="s">
        <v>1009</v>
      </c>
      <c r="D1181" s="4" t="s">
        <v>1010</v>
      </c>
      <c r="E1181" s="153">
        <v>6580</v>
      </c>
      <c r="F1181" s="154">
        <v>0.05</v>
      </c>
      <c r="G1181" s="153">
        <v>6251</v>
      </c>
      <c r="H1181" s="127">
        <v>0</v>
      </c>
      <c r="I1181" s="127">
        <v>0</v>
      </c>
      <c r="J1181" s="127">
        <v>0</v>
      </c>
      <c r="K1181" s="127">
        <v>0</v>
      </c>
      <c r="L1181" s="127">
        <v>0</v>
      </c>
      <c r="M1181" s="156" t="s">
        <v>18</v>
      </c>
      <c r="N1181" s="127" t="s">
        <v>18</v>
      </c>
      <c r="O1181" s="158" t="s">
        <v>18</v>
      </c>
      <c r="P1181" s="127" t="s">
        <v>18</v>
      </c>
      <c r="Q1181" s="127" t="s">
        <v>18</v>
      </c>
      <c r="R1181" s="158" t="s">
        <v>18</v>
      </c>
      <c r="S1181" s="127" t="s">
        <v>18</v>
      </c>
    </row>
    <row r="1182" spans="1:19" s="1" customFormat="1" ht="29">
      <c r="A1182" s="4" t="s">
        <v>144</v>
      </c>
      <c r="B1182" s="2" t="s">
        <v>145</v>
      </c>
      <c r="C1182" s="3" t="s">
        <v>1011</v>
      </c>
      <c r="D1182" s="4" t="s">
        <v>1012</v>
      </c>
      <c r="E1182" s="153">
        <v>8775</v>
      </c>
      <c r="F1182" s="154">
        <v>0.05</v>
      </c>
      <c r="G1182" s="153">
        <v>8336.25</v>
      </c>
      <c r="H1182" s="127">
        <v>0</v>
      </c>
      <c r="I1182" s="127">
        <v>0</v>
      </c>
      <c r="J1182" s="127">
        <v>0</v>
      </c>
      <c r="K1182" s="127">
        <v>0</v>
      </c>
      <c r="L1182" s="127">
        <v>0</v>
      </c>
      <c r="M1182" s="156" t="s">
        <v>18</v>
      </c>
      <c r="N1182" s="127" t="s">
        <v>18</v>
      </c>
      <c r="O1182" s="158" t="s">
        <v>18</v>
      </c>
      <c r="P1182" s="127" t="s">
        <v>18</v>
      </c>
      <c r="Q1182" s="127" t="s">
        <v>18</v>
      </c>
      <c r="R1182" s="158" t="s">
        <v>18</v>
      </c>
      <c r="S1182" s="127" t="s">
        <v>18</v>
      </c>
    </row>
    <row r="1183" spans="1:19" s="1" customFormat="1" ht="29">
      <c r="A1183" s="4" t="s">
        <v>144</v>
      </c>
      <c r="B1183" s="2" t="s">
        <v>145</v>
      </c>
      <c r="C1183" s="3" t="s">
        <v>1013</v>
      </c>
      <c r="D1183" s="4" t="s">
        <v>1014</v>
      </c>
      <c r="E1183" s="153">
        <v>10965</v>
      </c>
      <c r="F1183" s="154">
        <v>0.05</v>
      </c>
      <c r="G1183" s="153">
        <v>10416.75</v>
      </c>
      <c r="H1183" s="127">
        <v>0</v>
      </c>
      <c r="I1183" s="127">
        <v>0</v>
      </c>
      <c r="J1183" s="127">
        <v>0</v>
      </c>
      <c r="K1183" s="127">
        <v>0</v>
      </c>
      <c r="L1183" s="127">
        <v>0</v>
      </c>
      <c r="M1183" s="156" t="s">
        <v>18</v>
      </c>
      <c r="N1183" s="127" t="s">
        <v>18</v>
      </c>
      <c r="O1183" s="158" t="s">
        <v>18</v>
      </c>
      <c r="P1183" s="127" t="s">
        <v>18</v>
      </c>
      <c r="Q1183" s="127" t="s">
        <v>18</v>
      </c>
      <c r="R1183" s="158" t="s">
        <v>18</v>
      </c>
      <c r="S1183" s="127" t="s">
        <v>18</v>
      </c>
    </row>
    <row r="1184" spans="1:19" s="1" customFormat="1" ht="29">
      <c r="A1184" s="4" t="s">
        <v>144</v>
      </c>
      <c r="B1184" s="2" t="s">
        <v>145</v>
      </c>
      <c r="C1184" s="3" t="s">
        <v>1015</v>
      </c>
      <c r="D1184" s="4" t="s">
        <v>1016</v>
      </c>
      <c r="E1184" s="153">
        <v>15355</v>
      </c>
      <c r="F1184" s="154">
        <v>0.05</v>
      </c>
      <c r="G1184" s="153">
        <v>14587.25</v>
      </c>
      <c r="H1184" s="127">
        <v>0</v>
      </c>
      <c r="I1184" s="127">
        <v>0</v>
      </c>
      <c r="J1184" s="127">
        <v>0</v>
      </c>
      <c r="K1184" s="127">
        <v>0</v>
      </c>
      <c r="L1184" s="127">
        <v>0</v>
      </c>
      <c r="M1184" s="156" t="s">
        <v>18</v>
      </c>
      <c r="N1184" s="127" t="s">
        <v>18</v>
      </c>
      <c r="O1184" s="158" t="s">
        <v>18</v>
      </c>
      <c r="P1184" s="127" t="s">
        <v>18</v>
      </c>
      <c r="Q1184" s="127" t="s">
        <v>18</v>
      </c>
      <c r="R1184" s="158" t="s">
        <v>18</v>
      </c>
      <c r="S1184" s="127" t="s">
        <v>18</v>
      </c>
    </row>
    <row r="1185" spans="1:19" s="1" customFormat="1">
      <c r="A1185" s="215" t="s">
        <v>3281</v>
      </c>
      <c r="B1185" s="2" t="s">
        <v>145</v>
      </c>
      <c r="C1185" s="215" t="s">
        <v>3266</v>
      </c>
      <c r="D1185" s="215" t="s">
        <v>3259</v>
      </c>
      <c r="E1185" s="234">
        <v>1395</v>
      </c>
      <c r="F1185" s="154">
        <v>0.05</v>
      </c>
      <c r="G1185" s="156">
        <f>E1185-(E1185*F1185)</f>
        <v>1325.25</v>
      </c>
      <c r="H1185" s="193">
        <v>0</v>
      </c>
      <c r="I1185" s="192">
        <v>0</v>
      </c>
      <c r="J1185" s="193">
        <v>0</v>
      </c>
      <c r="K1185" s="192">
        <v>0</v>
      </c>
      <c r="L1185" s="193">
        <v>0</v>
      </c>
      <c r="M1185" s="156" t="s">
        <v>18</v>
      </c>
      <c r="N1185" s="158" t="s">
        <v>18</v>
      </c>
      <c r="O1185" s="158" t="s">
        <v>18</v>
      </c>
      <c r="P1185" s="158" t="s">
        <v>18</v>
      </c>
      <c r="Q1185" s="127" t="s">
        <v>18</v>
      </c>
      <c r="R1185" s="158" t="s">
        <v>18</v>
      </c>
      <c r="S1185" s="127" t="s">
        <v>18</v>
      </c>
    </row>
    <row r="1186" spans="1:19" s="1" customFormat="1">
      <c r="A1186" s="282" t="s">
        <v>144</v>
      </c>
      <c r="B1186" s="283" t="s">
        <v>145</v>
      </c>
      <c r="C1186" s="279" t="s">
        <v>3516</v>
      </c>
      <c r="D1186" s="279" t="s">
        <v>3518</v>
      </c>
      <c r="E1186" s="242">
        <v>250</v>
      </c>
      <c r="F1186" s="245">
        <v>0.05</v>
      </c>
      <c r="G1186" s="242">
        <f>E1186*95%</f>
        <v>237.5</v>
      </c>
      <c r="H1186" s="243">
        <v>0</v>
      </c>
      <c r="I1186" s="243">
        <v>0</v>
      </c>
      <c r="J1186" s="243">
        <v>0</v>
      </c>
      <c r="K1186" s="243">
        <v>0</v>
      </c>
      <c r="L1186" s="243">
        <v>0</v>
      </c>
      <c r="M1186" s="242" t="s">
        <v>18</v>
      </c>
      <c r="N1186" s="242" t="s">
        <v>18</v>
      </c>
      <c r="O1186" s="242" t="s">
        <v>18</v>
      </c>
      <c r="P1186" s="242" t="s">
        <v>18</v>
      </c>
      <c r="Q1186" s="242" t="s">
        <v>18</v>
      </c>
      <c r="R1186" s="242" t="s">
        <v>18</v>
      </c>
      <c r="S1186" s="242" t="s">
        <v>18</v>
      </c>
    </row>
    <row r="1187" spans="1:19" s="1" customFormat="1">
      <c r="A1187" s="282" t="s">
        <v>144</v>
      </c>
      <c r="B1187" s="283" t="s">
        <v>145</v>
      </c>
      <c r="C1187" s="279" t="s">
        <v>3517</v>
      </c>
      <c r="D1187" s="279" t="s">
        <v>3519</v>
      </c>
      <c r="E1187" s="242">
        <v>350</v>
      </c>
      <c r="F1187" s="245">
        <v>0.05</v>
      </c>
      <c r="G1187" s="242">
        <f>E1187*95%</f>
        <v>332.5</v>
      </c>
      <c r="H1187" s="243">
        <v>0</v>
      </c>
      <c r="I1187" s="243">
        <v>0</v>
      </c>
      <c r="J1187" s="243">
        <v>0</v>
      </c>
      <c r="K1187" s="243">
        <v>0</v>
      </c>
      <c r="L1187" s="243">
        <v>0</v>
      </c>
      <c r="M1187" s="242" t="s">
        <v>18</v>
      </c>
      <c r="N1187" s="242" t="s">
        <v>18</v>
      </c>
      <c r="O1187" s="242" t="s">
        <v>18</v>
      </c>
      <c r="P1187" s="242" t="s">
        <v>18</v>
      </c>
      <c r="Q1187" s="242" t="s">
        <v>18</v>
      </c>
      <c r="R1187" s="242" t="s">
        <v>18</v>
      </c>
      <c r="S1187" s="242" t="s">
        <v>18</v>
      </c>
    </row>
    <row r="1188" spans="1:19" s="1" customFormat="1" ht="43.5">
      <c r="A1188" s="4" t="s">
        <v>144</v>
      </c>
      <c r="B1188" s="2" t="s">
        <v>145</v>
      </c>
      <c r="C1188" s="3" t="s">
        <v>1968</v>
      </c>
      <c r="D1188" s="3" t="s">
        <v>1969</v>
      </c>
      <c r="E1188" s="164">
        <v>125</v>
      </c>
      <c r="F1188" s="154">
        <v>0.05</v>
      </c>
      <c r="G1188" s="153">
        <v>118.75</v>
      </c>
      <c r="H1188" s="127">
        <v>0</v>
      </c>
      <c r="I1188" s="127">
        <v>0</v>
      </c>
      <c r="J1188" s="127">
        <v>0</v>
      </c>
      <c r="K1188" s="127">
        <v>0</v>
      </c>
      <c r="L1188" s="127">
        <v>0</v>
      </c>
      <c r="M1188" s="156" t="s">
        <v>18</v>
      </c>
      <c r="N1188" s="127" t="s">
        <v>18</v>
      </c>
      <c r="O1188" s="158" t="s">
        <v>18</v>
      </c>
      <c r="P1188" s="127" t="s">
        <v>18</v>
      </c>
      <c r="Q1188" s="127" t="s">
        <v>18</v>
      </c>
      <c r="R1188" s="158" t="s">
        <v>18</v>
      </c>
      <c r="S1188" s="127" t="s">
        <v>18</v>
      </c>
    </row>
    <row r="1189" spans="1:19" s="1" customFormat="1" ht="43.5">
      <c r="A1189" s="4" t="s">
        <v>144</v>
      </c>
      <c r="B1189" s="2" t="s">
        <v>145</v>
      </c>
      <c r="C1189" s="3" t="s">
        <v>1970</v>
      </c>
      <c r="D1189" s="3" t="s">
        <v>1971</v>
      </c>
      <c r="E1189" s="164">
        <v>125</v>
      </c>
      <c r="F1189" s="154">
        <v>0.05</v>
      </c>
      <c r="G1189" s="153">
        <v>118.75</v>
      </c>
      <c r="H1189" s="127">
        <v>0</v>
      </c>
      <c r="I1189" s="127">
        <v>0</v>
      </c>
      <c r="J1189" s="127">
        <v>0</v>
      </c>
      <c r="K1189" s="127">
        <v>0</v>
      </c>
      <c r="L1189" s="127">
        <v>0</v>
      </c>
      <c r="M1189" s="156" t="s">
        <v>18</v>
      </c>
      <c r="N1189" s="127" t="s">
        <v>18</v>
      </c>
      <c r="O1189" s="158" t="s">
        <v>18</v>
      </c>
      <c r="P1189" s="127" t="s">
        <v>18</v>
      </c>
      <c r="Q1189" s="127" t="s">
        <v>18</v>
      </c>
      <c r="R1189" s="158" t="s">
        <v>18</v>
      </c>
      <c r="S1189" s="127" t="s">
        <v>18</v>
      </c>
    </row>
    <row r="1190" spans="1:19" s="1" customFormat="1">
      <c r="A1190" s="4" t="s">
        <v>144</v>
      </c>
      <c r="B1190" s="2" t="s">
        <v>145</v>
      </c>
      <c r="C1190" s="204" t="s">
        <v>3210</v>
      </c>
      <c r="D1190" s="4" t="s">
        <v>3222</v>
      </c>
      <c r="E1190" s="156">
        <v>795</v>
      </c>
      <c r="F1190" s="154">
        <v>0.05</v>
      </c>
      <c r="G1190" s="156">
        <v>755.25</v>
      </c>
      <c r="H1190" s="127">
        <v>0</v>
      </c>
      <c r="I1190" s="127">
        <v>0</v>
      </c>
      <c r="J1190" s="127">
        <v>0</v>
      </c>
      <c r="K1190" s="192">
        <v>0</v>
      </c>
      <c r="L1190" s="193">
        <v>0</v>
      </c>
      <c r="M1190" s="156" t="s">
        <v>18</v>
      </c>
      <c r="N1190" s="156" t="s">
        <v>18</v>
      </c>
      <c r="O1190" s="127" t="s">
        <v>18</v>
      </c>
      <c r="P1190" s="158" t="s">
        <v>18</v>
      </c>
      <c r="Q1190" s="127" t="s">
        <v>18</v>
      </c>
      <c r="R1190" s="158" t="s">
        <v>18</v>
      </c>
      <c r="S1190" s="196" t="s">
        <v>18</v>
      </c>
    </row>
    <row r="1191" spans="1:19" s="1" customFormat="1">
      <c r="A1191" s="4" t="s">
        <v>144</v>
      </c>
      <c r="B1191" s="2" t="s">
        <v>145</v>
      </c>
      <c r="C1191" s="204" t="s">
        <v>3211</v>
      </c>
      <c r="D1191" s="4" t="s">
        <v>3223</v>
      </c>
      <c r="E1191" s="156">
        <v>2495</v>
      </c>
      <c r="F1191" s="154">
        <v>0.05</v>
      </c>
      <c r="G1191" s="156">
        <v>2370.25</v>
      </c>
      <c r="H1191" s="127">
        <v>0</v>
      </c>
      <c r="I1191" s="127">
        <v>0</v>
      </c>
      <c r="J1191" s="127">
        <v>0</v>
      </c>
      <c r="K1191" s="192">
        <v>0</v>
      </c>
      <c r="L1191" s="193">
        <v>0</v>
      </c>
      <c r="M1191" s="156" t="s">
        <v>18</v>
      </c>
      <c r="N1191" s="156" t="s">
        <v>18</v>
      </c>
      <c r="O1191" s="127" t="s">
        <v>18</v>
      </c>
      <c r="P1191" s="158" t="s">
        <v>18</v>
      </c>
      <c r="Q1191" s="127" t="s">
        <v>18</v>
      </c>
      <c r="R1191" s="158" t="s">
        <v>18</v>
      </c>
      <c r="S1191" s="196" t="s">
        <v>18</v>
      </c>
    </row>
    <row r="1192" spans="1:19" s="1" customFormat="1" ht="29">
      <c r="A1192" s="4" t="s">
        <v>144</v>
      </c>
      <c r="B1192" s="2" t="s">
        <v>145</v>
      </c>
      <c r="C1192" s="3" t="s">
        <v>2138</v>
      </c>
      <c r="D1192" s="162" t="s">
        <v>2139</v>
      </c>
      <c r="E1192" s="164">
        <v>1200</v>
      </c>
      <c r="F1192" s="154">
        <v>0.05</v>
      </c>
      <c r="G1192" s="153">
        <v>1140</v>
      </c>
      <c r="H1192" s="127">
        <v>0</v>
      </c>
      <c r="I1192" s="197">
        <v>0</v>
      </c>
      <c r="J1192" s="127">
        <v>0</v>
      </c>
      <c r="K1192" s="127">
        <v>0</v>
      </c>
      <c r="L1192" s="127">
        <v>0</v>
      </c>
      <c r="M1192" s="156" t="s">
        <v>18</v>
      </c>
      <c r="N1192" s="156" t="s">
        <v>18</v>
      </c>
      <c r="O1192" s="158" t="s">
        <v>18</v>
      </c>
      <c r="P1192" s="156" t="s">
        <v>18</v>
      </c>
      <c r="Q1192" s="127" t="s">
        <v>18</v>
      </c>
      <c r="R1192" s="158" t="s">
        <v>18</v>
      </c>
      <c r="S1192" s="127" t="s">
        <v>18</v>
      </c>
    </row>
    <row r="1193" spans="1:19" s="1" customFormat="1" ht="29">
      <c r="A1193" s="4" t="s">
        <v>144</v>
      </c>
      <c r="B1193" s="2" t="s">
        <v>145</v>
      </c>
      <c r="C1193" s="3" t="s">
        <v>2237</v>
      </c>
      <c r="D1193" s="3" t="s">
        <v>2238</v>
      </c>
      <c r="E1193" s="164">
        <v>1495</v>
      </c>
      <c r="F1193" s="154">
        <v>0.05</v>
      </c>
      <c r="G1193" s="153">
        <v>1420.25</v>
      </c>
      <c r="H1193" s="127">
        <v>0</v>
      </c>
      <c r="I1193" s="127">
        <v>0</v>
      </c>
      <c r="J1193" s="127">
        <v>0</v>
      </c>
      <c r="K1193" s="127">
        <v>0</v>
      </c>
      <c r="L1193" s="127">
        <v>0</v>
      </c>
      <c r="M1193" s="156" t="s">
        <v>18</v>
      </c>
      <c r="N1193" s="127" t="s">
        <v>18</v>
      </c>
      <c r="O1193" s="158" t="s">
        <v>18</v>
      </c>
      <c r="P1193" s="127" t="s">
        <v>18</v>
      </c>
      <c r="Q1193" s="127" t="s">
        <v>18</v>
      </c>
      <c r="R1193" s="158" t="s">
        <v>18</v>
      </c>
      <c r="S1193" s="127" t="s">
        <v>18</v>
      </c>
    </row>
    <row r="1194" spans="1:19" s="1" customFormat="1" ht="29">
      <c r="A1194" s="4" t="s">
        <v>144</v>
      </c>
      <c r="B1194" s="2" t="s">
        <v>145</v>
      </c>
      <c r="C1194" s="3" t="s">
        <v>2239</v>
      </c>
      <c r="D1194" s="3" t="s">
        <v>2240</v>
      </c>
      <c r="E1194" s="164">
        <v>795</v>
      </c>
      <c r="F1194" s="154">
        <v>0.05</v>
      </c>
      <c r="G1194" s="153">
        <v>755.25</v>
      </c>
      <c r="H1194" s="127">
        <v>0</v>
      </c>
      <c r="I1194" s="127">
        <v>0</v>
      </c>
      <c r="J1194" s="127">
        <v>0</v>
      </c>
      <c r="K1194" s="127">
        <v>0</v>
      </c>
      <c r="L1194" s="127">
        <v>0</v>
      </c>
      <c r="M1194" s="156" t="s">
        <v>18</v>
      </c>
      <c r="N1194" s="127" t="s">
        <v>18</v>
      </c>
      <c r="O1194" s="158" t="s">
        <v>18</v>
      </c>
      <c r="P1194" s="127" t="s">
        <v>18</v>
      </c>
      <c r="Q1194" s="127" t="s">
        <v>18</v>
      </c>
      <c r="R1194" s="158" t="s">
        <v>18</v>
      </c>
      <c r="S1194" s="127" t="s">
        <v>18</v>
      </c>
    </row>
    <row r="1195" spans="1:19" s="1" customFormat="1" ht="43.5">
      <c r="A1195" s="4" t="s">
        <v>144</v>
      </c>
      <c r="B1195" s="2" t="s">
        <v>145</v>
      </c>
      <c r="C1195" s="3" t="s">
        <v>2243</v>
      </c>
      <c r="D1195" s="3" t="s">
        <v>2244</v>
      </c>
      <c r="E1195" s="164">
        <v>1000</v>
      </c>
      <c r="F1195" s="154">
        <v>0.05</v>
      </c>
      <c r="G1195" s="153">
        <v>950</v>
      </c>
      <c r="H1195" s="127">
        <v>0</v>
      </c>
      <c r="I1195" s="127">
        <v>0</v>
      </c>
      <c r="J1195" s="127">
        <v>0</v>
      </c>
      <c r="K1195" s="127">
        <v>0</v>
      </c>
      <c r="L1195" s="127">
        <v>0</v>
      </c>
      <c r="M1195" s="156" t="s">
        <v>18</v>
      </c>
      <c r="N1195" s="127" t="s">
        <v>18</v>
      </c>
      <c r="O1195" s="158" t="s">
        <v>18</v>
      </c>
      <c r="P1195" s="127" t="s">
        <v>18</v>
      </c>
      <c r="Q1195" s="127" t="s">
        <v>18</v>
      </c>
      <c r="R1195" s="158" t="s">
        <v>18</v>
      </c>
      <c r="S1195" s="127" t="s">
        <v>18</v>
      </c>
    </row>
    <row r="1196" spans="1:19" s="1" customFormat="1" ht="29">
      <c r="A1196" s="4" t="s">
        <v>144</v>
      </c>
      <c r="B1196" s="2" t="s">
        <v>145</v>
      </c>
      <c r="C1196" s="3" t="s">
        <v>2245</v>
      </c>
      <c r="D1196" s="3" t="s">
        <v>2246</v>
      </c>
      <c r="E1196" s="164">
        <v>800</v>
      </c>
      <c r="F1196" s="154">
        <v>0.05</v>
      </c>
      <c r="G1196" s="153">
        <v>760</v>
      </c>
      <c r="H1196" s="127">
        <v>0</v>
      </c>
      <c r="I1196" s="127">
        <v>0</v>
      </c>
      <c r="J1196" s="127">
        <v>0</v>
      </c>
      <c r="K1196" s="127">
        <v>0</v>
      </c>
      <c r="L1196" s="127">
        <v>0</v>
      </c>
      <c r="M1196" s="156" t="s">
        <v>18</v>
      </c>
      <c r="N1196" s="127" t="s">
        <v>18</v>
      </c>
      <c r="O1196" s="158" t="s">
        <v>18</v>
      </c>
      <c r="P1196" s="127" t="s">
        <v>18</v>
      </c>
      <c r="Q1196" s="127" t="s">
        <v>18</v>
      </c>
      <c r="R1196" s="158" t="s">
        <v>18</v>
      </c>
      <c r="S1196" s="127" t="s">
        <v>18</v>
      </c>
    </row>
    <row r="1197" spans="1:19" s="1" customFormat="1" ht="43.5">
      <c r="A1197" s="4" t="s">
        <v>144</v>
      </c>
      <c r="B1197" s="2" t="s">
        <v>145</v>
      </c>
      <c r="C1197" s="3" t="s">
        <v>2247</v>
      </c>
      <c r="D1197" s="3" t="s">
        <v>2248</v>
      </c>
      <c r="E1197" s="164">
        <v>600</v>
      </c>
      <c r="F1197" s="154">
        <v>0.05</v>
      </c>
      <c r="G1197" s="153">
        <v>570</v>
      </c>
      <c r="H1197" s="127">
        <v>0</v>
      </c>
      <c r="I1197" s="127">
        <v>0</v>
      </c>
      <c r="J1197" s="127">
        <v>0</v>
      </c>
      <c r="K1197" s="127">
        <v>0</v>
      </c>
      <c r="L1197" s="127">
        <v>0</v>
      </c>
      <c r="M1197" s="156" t="s">
        <v>18</v>
      </c>
      <c r="N1197" s="127" t="s">
        <v>18</v>
      </c>
      <c r="O1197" s="158" t="s">
        <v>18</v>
      </c>
      <c r="P1197" s="127" t="s">
        <v>18</v>
      </c>
      <c r="Q1197" s="127" t="s">
        <v>18</v>
      </c>
      <c r="R1197" s="158" t="s">
        <v>18</v>
      </c>
      <c r="S1197" s="127" t="s">
        <v>18</v>
      </c>
    </row>
    <row r="1198" spans="1:19" s="1" customFormat="1" ht="29">
      <c r="A1198" s="4" t="s">
        <v>144</v>
      </c>
      <c r="B1198" s="2" t="s">
        <v>145</v>
      </c>
      <c r="C1198" s="162" t="s">
        <v>2270</v>
      </c>
      <c r="D1198" s="4" t="s">
        <v>2271</v>
      </c>
      <c r="E1198" s="164">
        <v>1250</v>
      </c>
      <c r="F1198" s="154">
        <v>0.05</v>
      </c>
      <c r="G1198" s="153">
        <v>1187.5</v>
      </c>
      <c r="H1198" s="127">
        <v>0</v>
      </c>
      <c r="I1198" s="197">
        <v>0</v>
      </c>
      <c r="J1198" s="127">
        <v>0</v>
      </c>
      <c r="K1198" s="127">
        <v>0</v>
      </c>
      <c r="L1198" s="127">
        <v>0</v>
      </c>
      <c r="M1198" s="156" t="s">
        <v>18</v>
      </c>
      <c r="N1198" s="156" t="s">
        <v>18</v>
      </c>
      <c r="O1198" s="158" t="s">
        <v>18</v>
      </c>
      <c r="P1198" s="156" t="s">
        <v>18</v>
      </c>
      <c r="Q1198" s="127" t="s">
        <v>18</v>
      </c>
      <c r="R1198" s="158" t="s">
        <v>18</v>
      </c>
      <c r="S1198" s="127" t="s">
        <v>18</v>
      </c>
    </row>
    <row r="1199" spans="1:19" s="1" customFormat="1">
      <c r="A1199" s="215" t="s">
        <v>3281</v>
      </c>
      <c r="B1199" s="2" t="s">
        <v>145</v>
      </c>
      <c r="C1199" s="215" t="s">
        <v>3267</v>
      </c>
      <c r="D1199" s="215" t="s">
        <v>3260</v>
      </c>
      <c r="E1199" s="234">
        <v>1395</v>
      </c>
      <c r="F1199" s="154">
        <v>0.05</v>
      </c>
      <c r="G1199" s="156">
        <f>E1199-(E1199*F1199)</f>
        <v>1325.25</v>
      </c>
      <c r="H1199" s="193">
        <v>0</v>
      </c>
      <c r="I1199" s="192">
        <v>0</v>
      </c>
      <c r="J1199" s="193">
        <v>0</v>
      </c>
      <c r="K1199" s="192">
        <v>0</v>
      </c>
      <c r="L1199" s="193">
        <v>0</v>
      </c>
      <c r="M1199" s="156" t="s">
        <v>18</v>
      </c>
      <c r="N1199" s="158" t="s">
        <v>18</v>
      </c>
      <c r="O1199" s="158" t="s">
        <v>18</v>
      </c>
      <c r="P1199" s="158" t="s">
        <v>18</v>
      </c>
      <c r="Q1199" s="127" t="s">
        <v>18</v>
      </c>
      <c r="R1199" s="158" t="s">
        <v>18</v>
      </c>
      <c r="S1199" s="127" t="s">
        <v>18</v>
      </c>
    </row>
    <row r="1200" spans="1:19" s="1" customFormat="1" ht="29">
      <c r="A1200" s="4" t="s">
        <v>144</v>
      </c>
      <c r="B1200" s="2" t="s">
        <v>145</v>
      </c>
      <c r="C1200" s="9" t="s">
        <v>2393</v>
      </c>
      <c r="D1200" s="9" t="s">
        <v>2394</v>
      </c>
      <c r="E1200" s="153">
        <v>2705</v>
      </c>
      <c r="F1200" s="154">
        <v>0.05</v>
      </c>
      <c r="G1200" s="153">
        <v>2569.75</v>
      </c>
      <c r="H1200" s="127">
        <v>0</v>
      </c>
      <c r="I1200" s="127">
        <v>0</v>
      </c>
      <c r="J1200" s="127">
        <v>0</v>
      </c>
      <c r="K1200" s="127">
        <v>0</v>
      </c>
      <c r="L1200" s="127">
        <v>0</v>
      </c>
      <c r="M1200" s="192">
        <v>450</v>
      </c>
      <c r="N1200" s="127" t="s">
        <v>18</v>
      </c>
      <c r="O1200" s="127" t="s">
        <v>18</v>
      </c>
      <c r="P1200" s="127" t="s">
        <v>18</v>
      </c>
      <c r="Q1200" s="127" t="s">
        <v>18</v>
      </c>
      <c r="R1200" s="127" t="s">
        <v>18</v>
      </c>
      <c r="S1200" s="127" t="s">
        <v>18</v>
      </c>
    </row>
    <row r="1201" spans="1:19" s="1" customFormat="1">
      <c r="A1201" s="4" t="s">
        <v>144</v>
      </c>
      <c r="B1201" s="2" t="s">
        <v>145</v>
      </c>
      <c r="C1201" s="9" t="s">
        <v>2408</v>
      </c>
      <c r="D1201" s="9" t="s">
        <v>2409</v>
      </c>
      <c r="E1201" s="153">
        <v>535</v>
      </c>
      <c r="F1201" s="154">
        <v>0.05</v>
      </c>
      <c r="G1201" s="153">
        <v>508.25</v>
      </c>
      <c r="H1201" s="127">
        <v>0</v>
      </c>
      <c r="I1201" s="127">
        <v>0</v>
      </c>
      <c r="J1201" s="127">
        <v>0</v>
      </c>
      <c r="K1201" s="127">
        <v>0</v>
      </c>
      <c r="L1201" s="127">
        <v>0</v>
      </c>
      <c r="M1201" s="156" t="s">
        <v>18</v>
      </c>
      <c r="N1201" s="127" t="s">
        <v>18</v>
      </c>
      <c r="O1201" s="127" t="s">
        <v>18</v>
      </c>
      <c r="P1201" s="127" t="s">
        <v>18</v>
      </c>
      <c r="Q1201" s="127" t="s">
        <v>18</v>
      </c>
      <c r="R1201" s="127" t="s">
        <v>18</v>
      </c>
      <c r="S1201" s="127" t="s">
        <v>18</v>
      </c>
    </row>
    <row r="1202" spans="1:19" s="1" customFormat="1" ht="43.5">
      <c r="A1202" s="4" t="s">
        <v>144</v>
      </c>
      <c r="B1202" s="2" t="s">
        <v>145</v>
      </c>
      <c r="C1202" s="3" t="s">
        <v>2491</v>
      </c>
      <c r="D1202" s="3" t="s">
        <v>2492</v>
      </c>
      <c r="E1202" s="164">
        <v>495</v>
      </c>
      <c r="F1202" s="154">
        <v>0.05</v>
      </c>
      <c r="G1202" s="153">
        <v>470.25</v>
      </c>
      <c r="H1202" s="127">
        <v>0</v>
      </c>
      <c r="I1202" s="127">
        <v>0</v>
      </c>
      <c r="J1202" s="127">
        <v>0</v>
      </c>
      <c r="K1202" s="127">
        <v>0</v>
      </c>
      <c r="L1202" s="127">
        <v>0</v>
      </c>
      <c r="M1202" s="156" t="s">
        <v>18</v>
      </c>
      <c r="N1202" s="127" t="s">
        <v>18</v>
      </c>
      <c r="O1202" s="158" t="s">
        <v>18</v>
      </c>
      <c r="P1202" s="127" t="s">
        <v>18</v>
      </c>
      <c r="Q1202" s="127" t="s">
        <v>18</v>
      </c>
      <c r="R1202" s="158" t="s">
        <v>18</v>
      </c>
      <c r="S1202" s="127" t="s">
        <v>18</v>
      </c>
    </row>
    <row r="1203" spans="1:19" s="1" customFormat="1" ht="43.5">
      <c r="A1203" s="4" t="s">
        <v>144</v>
      </c>
      <c r="B1203" s="2" t="s">
        <v>145</v>
      </c>
      <c r="C1203" s="3" t="s">
        <v>2493</v>
      </c>
      <c r="D1203" s="3" t="s">
        <v>2494</v>
      </c>
      <c r="E1203" s="164">
        <v>695</v>
      </c>
      <c r="F1203" s="154">
        <v>0.05</v>
      </c>
      <c r="G1203" s="153">
        <v>660.25</v>
      </c>
      <c r="H1203" s="127">
        <v>0</v>
      </c>
      <c r="I1203" s="127">
        <v>0</v>
      </c>
      <c r="J1203" s="127">
        <v>0</v>
      </c>
      <c r="K1203" s="127">
        <v>0</v>
      </c>
      <c r="L1203" s="127">
        <v>0</v>
      </c>
      <c r="M1203" s="156" t="s">
        <v>18</v>
      </c>
      <c r="N1203" s="127" t="s">
        <v>18</v>
      </c>
      <c r="O1203" s="158" t="s">
        <v>18</v>
      </c>
      <c r="P1203" s="127" t="s">
        <v>18</v>
      </c>
      <c r="Q1203" s="127" t="s">
        <v>18</v>
      </c>
      <c r="R1203" s="158" t="s">
        <v>18</v>
      </c>
      <c r="S1203" s="127" t="s">
        <v>18</v>
      </c>
    </row>
    <row r="1204" spans="1:19" s="1" customFormat="1" ht="43.5">
      <c r="A1204" s="4" t="s">
        <v>144</v>
      </c>
      <c r="B1204" s="2" t="s">
        <v>145</v>
      </c>
      <c r="C1204" s="3" t="s">
        <v>2495</v>
      </c>
      <c r="D1204" s="3" t="s">
        <v>2496</v>
      </c>
      <c r="E1204" s="164">
        <v>895</v>
      </c>
      <c r="F1204" s="154">
        <v>0.05</v>
      </c>
      <c r="G1204" s="153">
        <v>850.25</v>
      </c>
      <c r="H1204" s="127">
        <v>0</v>
      </c>
      <c r="I1204" s="127">
        <v>0</v>
      </c>
      <c r="J1204" s="127">
        <v>0</v>
      </c>
      <c r="K1204" s="127">
        <v>0</v>
      </c>
      <c r="L1204" s="127">
        <v>0</v>
      </c>
      <c r="M1204" s="156" t="s">
        <v>18</v>
      </c>
      <c r="N1204" s="127" t="s">
        <v>18</v>
      </c>
      <c r="O1204" s="158" t="s">
        <v>18</v>
      </c>
      <c r="P1204" s="127" t="s">
        <v>18</v>
      </c>
      <c r="Q1204" s="127" t="s">
        <v>18</v>
      </c>
      <c r="R1204" s="158" t="s">
        <v>18</v>
      </c>
      <c r="S1204" s="127" t="s">
        <v>18</v>
      </c>
    </row>
    <row r="1205" spans="1:19" s="1" customFormat="1" ht="43.5">
      <c r="A1205" s="4" t="s">
        <v>144</v>
      </c>
      <c r="B1205" s="2" t="s">
        <v>145</v>
      </c>
      <c r="C1205" s="3" t="s">
        <v>2497</v>
      </c>
      <c r="D1205" s="3" t="s">
        <v>2498</v>
      </c>
      <c r="E1205" s="164">
        <v>1095</v>
      </c>
      <c r="F1205" s="154">
        <v>0.05</v>
      </c>
      <c r="G1205" s="153">
        <v>1040.25</v>
      </c>
      <c r="H1205" s="127">
        <v>0</v>
      </c>
      <c r="I1205" s="127">
        <v>0</v>
      </c>
      <c r="J1205" s="127">
        <v>0</v>
      </c>
      <c r="K1205" s="127">
        <v>0</v>
      </c>
      <c r="L1205" s="127">
        <v>0</v>
      </c>
      <c r="M1205" s="156" t="s">
        <v>18</v>
      </c>
      <c r="N1205" s="127" t="s">
        <v>18</v>
      </c>
      <c r="O1205" s="158" t="s">
        <v>18</v>
      </c>
      <c r="P1205" s="127" t="s">
        <v>18</v>
      </c>
      <c r="Q1205" s="127" t="s">
        <v>18</v>
      </c>
      <c r="R1205" s="158" t="s">
        <v>18</v>
      </c>
      <c r="S1205" s="127" t="s">
        <v>18</v>
      </c>
    </row>
    <row r="1206" spans="1:19" s="1" customFormat="1" ht="43.5">
      <c r="A1206" s="4" t="s">
        <v>144</v>
      </c>
      <c r="B1206" s="2" t="s">
        <v>145</v>
      </c>
      <c r="C1206" s="3" t="s">
        <v>2499</v>
      </c>
      <c r="D1206" s="3" t="s">
        <v>2500</v>
      </c>
      <c r="E1206" s="164">
        <v>125</v>
      </c>
      <c r="F1206" s="154">
        <v>0.05</v>
      </c>
      <c r="G1206" s="153">
        <v>118.75</v>
      </c>
      <c r="H1206" s="127">
        <v>0</v>
      </c>
      <c r="I1206" s="127">
        <v>0</v>
      </c>
      <c r="J1206" s="127">
        <v>0</v>
      </c>
      <c r="K1206" s="127">
        <v>0</v>
      </c>
      <c r="L1206" s="127">
        <v>0</v>
      </c>
      <c r="M1206" s="156" t="s">
        <v>18</v>
      </c>
      <c r="N1206" s="127" t="s">
        <v>18</v>
      </c>
      <c r="O1206" s="158" t="s">
        <v>18</v>
      </c>
      <c r="P1206" s="127" t="s">
        <v>18</v>
      </c>
      <c r="Q1206" s="127" t="s">
        <v>18</v>
      </c>
      <c r="R1206" s="158" t="s">
        <v>18</v>
      </c>
      <c r="S1206" s="127" t="s">
        <v>18</v>
      </c>
    </row>
    <row r="1207" spans="1:19" s="1" customFormat="1">
      <c r="A1207" s="2" t="s">
        <v>1432</v>
      </c>
      <c r="B1207" s="2" t="s">
        <v>1433</v>
      </c>
      <c r="C1207" s="3" t="s">
        <v>1434</v>
      </c>
      <c r="D1207" s="3" t="s">
        <v>1435</v>
      </c>
      <c r="E1207" s="164">
        <v>3</v>
      </c>
      <c r="F1207" s="163">
        <v>0</v>
      </c>
      <c r="G1207" s="153">
        <v>3</v>
      </c>
      <c r="H1207" s="127">
        <v>0</v>
      </c>
      <c r="I1207" s="127">
        <v>0</v>
      </c>
      <c r="J1207" s="127">
        <v>0</v>
      </c>
      <c r="K1207" s="127">
        <v>0</v>
      </c>
      <c r="L1207" s="127">
        <v>0</v>
      </c>
      <c r="M1207" s="156" t="s">
        <v>18</v>
      </c>
      <c r="N1207" s="127" t="s">
        <v>18</v>
      </c>
      <c r="O1207" s="156" t="s">
        <v>18</v>
      </c>
      <c r="P1207" s="156" t="s">
        <v>18</v>
      </c>
      <c r="Q1207" s="127" t="s">
        <v>18</v>
      </c>
      <c r="R1207" s="156" t="s">
        <v>18</v>
      </c>
      <c r="S1207" s="196" t="s">
        <v>18</v>
      </c>
    </row>
    <row r="1208" spans="1:19" s="1" customFormat="1">
      <c r="A1208" s="2" t="s">
        <v>1432</v>
      </c>
      <c r="B1208" s="2" t="s">
        <v>1433</v>
      </c>
      <c r="C1208" s="2" t="s">
        <v>1843</v>
      </c>
      <c r="D1208" s="3" t="s">
        <v>1844</v>
      </c>
      <c r="E1208" s="164">
        <v>295</v>
      </c>
      <c r="F1208" s="154">
        <v>0</v>
      </c>
      <c r="G1208" s="153">
        <v>295</v>
      </c>
      <c r="H1208" s="127">
        <v>0</v>
      </c>
      <c r="I1208" s="127">
        <v>0</v>
      </c>
      <c r="J1208" s="127">
        <v>0</v>
      </c>
      <c r="K1208" s="127">
        <v>0</v>
      </c>
      <c r="L1208" s="127">
        <v>0</v>
      </c>
      <c r="M1208" s="156" t="s">
        <v>18</v>
      </c>
      <c r="N1208" s="127" t="s">
        <v>18</v>
      </c>
      <c r="O1208" s="156" t="s">
        <v>18</v>
      </c>
      <c r="P1208" s="156" t="s">
        <v>18</v>
      </c>
      <c r="Q1208" s="127" t="s">
        <v>18</v>
      </c>
      <c r="R1208" s="156" t="s">
        <v>18</v>
      </c>
      <c r="S1208" s="196" t="s">
        <v>18</v>
      </c>
    </row>
    <row r="1209" spans="1:19" s="1" customFormat="1">
      <c r="A1209" s="2" t="s">
        <v>1432</v>
      </c>
      <c r="B1209" s="2" t="s">
        <v>1433</v>
      </c>
      <c r="C1209" s="3" t="s">
        <v>3233</v>
      </c>
      <c r="D1209" s="3" t="s">
        <v>1844</v>
      </c>
      <c r="E1209" s="164">
        <v>495</v>
      </c>
      <c r="F1209" s="154">
        <v>0</v>
      </c>
      <c r="G1209" s="153">
        <v>495</v>
      </c>
      <c r="H1209" s="194">
        <v>0</v>
      </c>
      <c r="I1209" s="209">
        <v>48</v>
      </c>
      <c r="J1209" s="127">
        <v>0</v>
      </c>
      <c r="K1209" s="127">
        <v>0</v>
      </c>
      <c r="L1209" s="127">
        <v>0</v>
      </c>
      <c r="M1209" s="156" t="s">
        <v>18</v>
      </c>
      <c r="N1209" s="127" t="s">
        <v>18</v>
      </c>
      <c r="O1209" s="156" t="s">
        <v>18</v>
      </c>
      <c r="P1209" s="156" t="s">
        <v>18</v>
      </c>
      <c r="Q1209" s="127" t="s">
        <v>18</v>
      </c>
      <c r="R1209" s="156" t="s">
        <v>18</v>
      </c>
      <c r="S1209" s="196" t="s">
        <v>18</v>
      </c>
    </row>
    <row r="1210" spans="1:19" s="1" customFormat="1">
      <c r="A1210" s="2" t="s">
        <v>1432</v>
      </c>
      <c r="B1210" s="2" t="s">
        <v>1433</v>
      </c>
      <c r="C1210" s="3" t="s">
        <v>3079</v>
      </c>
      <c r="D1210" s="3" t="s">
        <v>1844</v>
      </c>
      <c r="E1210" s="164">
        <v>295</v>
      </c>
      <c r="F1210" s="154">
        <v>0</v>
      </c>
      <c r="G1210" s="153">
        <v>295</v>
      </c>
      <c r="H1210" s="127">
        <v>0</v>
      </c>
      <c r="I1210" s="127">
        <v>0</v>
      </c>
      <c r="J1210" s="127">
        <v>0</v>
      </c>
      <c r="K1210" s="127">
        <v>0</v>
      </c>
      <c r="L1210" s="127">
        <v>0</v>
      </c>
      <c r="M1210" s="156" t="s">
        <v>18</v>
      </c>
      <c r="N1210" s="127" t="s">
        <v>18</v>
      </c>
      <c r="O1210" s="156" t="s">
        <v>18</v>
      </c>
      <c r="P1210" s="156" t="s">
        <v>18</v>
      </c>
      <c r="Q1210" s="127" t="s">
        <v>18</v>
      </c>
      <c r="R1210" s="156" t="s">
        <v>18</v>
      </c>
      <c r="S1210" s="196" t="s">
        <v>18</v>
      </c>
    </row>
    <row r="1211" spans="1:19" s="1" customFormat="1">
      <c r="A1211" s="2" t="s">
        <v>1432</v>
      </c>
      <c r="B1211" s="2" t="s">
        <v>1433</v>
      </c>
      <c r="C1211" s="2" t="s">
        <v>1866</v>
      </c>
      <c r="D1211" s="293" t="s">
        <v>1867</v>
      </c>
      <c r="E1211" s="164">
        <v>495</v>
      </c>
      <c r="F1211" s="154">
        <v>0</v>
      </c>
      <c r="G1211" s="153">
        <v>495</v>
      </c>
      <c r="H1211" s="127">
        <v>48</v>
      </c>
      <c r="I1211" s="127">
        <v>60</v>
      </c>
      <c r="J1211" s="127">
        <v>0</v>
      </c>
      <c r="K1211" s="127">
        <v>0</v>
      </c>
      <c r="L1211" s="127">
        <v>0</v>
      </c>
      <c r="M1211" s="156" t="s">
        <v>18</v>
      </c>
      <c r="N1211" s="127" t="s">
        <v>18</v>
      </c>
      <c r="O1211" s="156" t="s">
        <v>18</v>
      </c>
      <c r="P1211" s="156" t="s">
        <v>18</v>
      </c>
      <c r="Q1211" s="127" t="s">
        <v>18</v>
      </c>
      <c r="R1211" s="156" t="s">
        <v>18</v>
      </c>
      <c r="S1211" s="196" t="s">
        <v>18</v>
      </c>
    </row>
    <row r="1212" spans="1:19" s="1" customFormat="1">
      <c r="A1212" s="2" t="s">
        <v>1432</v>
      </c>
      <c r="B1212" s="2" t="s">
        <v>1433</v>
      </c>
      <c r="C1212" s="2" t="s">
        <v>1870</v>
      </c>
      <c r="D1212" s="293" t="s">
        <v>1871</v>
      </c>
      <c r="E1212" s="164">
        <v>495</v>
      </c>
      <c r="F1212" s="154">
        <v>0</v>
      </c>
      <c r="G1212" s="153">
        <v>495</v>
      </c>
      <c r="H1212" s="194">
        <v>0</v>
      </c>
      <c r="I1212" s="209">
        <v>48</v>
      </c>
      <c r="J1212" s="127">
        <v>0</v>
      </c>
      <c r="K1212" s="127">
        <v>0</v>
      </c>
      <c r="L1212" s="127">
        <v>0</v>
      </c>
      <c r="M1212" s="156" t="s">
        <v>18</v>
      </c>
      <c r="N1212" s="127" t="s">
        <v>18</v>
      </c>
      <c r="O1212" s="156" t="s">
        <v>18</v>
      </c>
      <c r="P1212" s="156" t="s">
        <v>18</v>
      </c>
      <c r="Q1212" s="127" t="s">
        <v>18</v>
      </c>
      <c r="R1212" s="156" t="s">
        <v>18</v>
      </c>
      <c r="S1212" s="196" t="s">
        <v>18</v>
      </c>
    </row>
    <row r="1213" spans="1:19" s="1" customFormat="1">
      <c r="A1213" s="2" t="s">
        <v>1432</v>
      </c>
      <c r="B1213" s="2" t="s">
        <v>1433</v>
      </c>
      <c r="C1213" s="2" t="s">
        <v>1887</v>
      </c>
      <c r="D1213" s="3" t="s">
        <v>1844</v>
      </c>
      <c r="E1213" s="164">
        <v>495</v>
      </c>
      <c r="F1213" s="154">
        <v>0</v>
      </c>
      <c r="G1213" s="153">
        <v>495</v>
      </c>
      <c r="H1213" s="127">
        <v>48</v>
      </c>
      <c r="I1213" s="127">
        <v>60</v>
      </c>
      <c r="J1213" s="127">
        <v>0</v>
      </c>
      <c r="K1213" s="127">
        <v>0</v>
      </c>
      <c r="L1213" s="127">
        <v>0</v>
      </c>
      <c r="M1213" s="156" t="s">
        <v>18</v>
      </c>
      <c r="N1213" s="127" t="s">
        <v>18</v>
      </c>
      <c r="O1213" s="156" t="s">
        <v>18</v>
      </c>
      <c r="P1213" s="156" t="s">
        <v>18</v>
      </c>
      <c r="Q1213" s="127" t="s">
        <v>18</v>
      </c>
      <c r="R1213" s="156" t="s">
        <v>18</v>
      </c>
      <c r="S1213" s="196" t="s">
        <v>18</v>
      </c>
    </row>
    <row r="1214" spans="1:19" s="1" customFormat="1">
      <c r="A1214" s="4" t="s">
        <v>44</v>
      </c>
      <c r="B1214" s="2" t="s">
        <v>2261</v>
      </c>
      <c r="C1214" s="3" t="s">
        <v>2262</v>
      </c>
      <c r="D1214" s="3" t="s">
        <v>2263</v>
      </c>
      <c r="E1214" s="153" t="s">
        <v>2069</v>
      </c>
      <c r="F1214" s="154" t="s">
        <v>18</v>
      </c>
      <c r="G1214" s="153" t="s">
        <v>2069</v>
      </c>
      <c r="H1214" s="127">
        <v>0</v>
      </c>
      <c r="I1214" s="127">
        <v>0</v>
      </c>
      <c r="J1214" s="127">
        <v>0</v>
      </c>
      <c r="K1214" s="127">
        <v>0</v>
      </c>
      <c r="L1214" s="127">
        <v>0</v>
      </c>
      <c r="M1214" s="156" t="s">
        <v>18</v>
      </c>
      <c r="N1214" s="156" t="s">
        <v>18</v>
      </c>
      <c r="O1214" s="158" t="s">
        <v>18</v>
      </c>
      <c r="P1214" s="156" t="s">
        <v>18</v>
      </c>
      <c r="Q1214" s="127" t="s">
        <v>18</v>
      </c>
      <c r="R1214" s="158" t="s">
        <v>18</v>
      </c>
      <c r="S1214" s="127" t="s">
        <v>18</v>
      </c>
    </row>
    <row r="1215" spans="1:19" s="1" customFormat="1">
      <c r="A1215" s="4" t="s">
        <v>44</v>
      </c>
      <c r="B1215" s="2" t="s">
        <v>2261</v>
      </c>
      <c r="C1215" s="3" t="s">
        <v>2264</v>
      </c>
      <c r="D1215" s="3" t="s">
        <v>2265</v>
      </c>
      <c r="E1215" s="153" t="s">
        <v>2069</v>
      </c>
      <c r="F1215" s="154" t="s">
        <v>18</v>
      </c>
      <c r="G1215" s="153" t="s">
        <v>2069</v>
      </c>
      <c r="H1215" s="127">
        <v>0</v>
      </c>
      <c r="I1215" s="127">
        <v>0</v>
      </c>
      <c r="J1215" s="127">
        <v>0</v>
      </c>
      <c r="K1215" s="127">
        <v>0</v>
      </c>
      <c r="L1215" s="127">
        <v>0</v>
      </c>
      <c r="M1215" s="156" t="s">
        <v>18</v>
      </c>
      <c r="N1215" s="156" t="s">
        <v>18</v>
      </c>
      <c r="O1215" s="158" t="s">
        <v>18</v>
      </c>
      <c r="P1215" s="156" t="s">
        <v>18</v>
      </c>
      <c r="Q1215" s="127" t="s">
        <v>18</v>
      </c>
      <c r="R1215" s="158" t="s">
        <v>18</v>
      </c>
      <c r="S1215" s="127" t="s">
        <v>18</v>
      </c>
    </row>
    <row r="1216" spans="1:19" s="1" customFormat="1">
      <c r="A1216" s="4" t="s">
        <v>44</v>
      </c>
      <c r="B1216" s="2" t="s">
        <v>2261</v>
      </c>
      <c r="C1216" s="3" t="s">
        <v>2266</v>
      </c>
      <c r="D1216" s="3" t="s">
        <v>2267</v>
      </c>
      <c r="E1216" s="153" t="s">
        <v>2069</v>
      </c>
      <c r="F1216" s="154" t="s">
        <v>18</v>
      </c>
      <c r="G1216" s="153" t="s">
        <v>2069</v>
      </c>
      <c r="H1216" s="127">
        <v>0</v>
      </c>
      <c r="I1216" s="127">
        <v>0</v>
      </c>
      <c r="J1216" s="127">
        <v>0</v>
      </c>
      <c r="K1216" s="127">
        <v>0</v>
      </c>
      <c r="L1216" s="127">
        <v>0</v>
      </c>
      <c r="M1216" s="156" t="s">
        <v>18</v>
      </c>
      <c r="N1216" s="156" t="s">
        <v>18</v>
      </c>
      <c r="O1216" s="158" t="s">
        <v>18</v>
      </c>
      <c r="P1216" s="156" t="s">
        <v>18</v>
      </c>
      <c r="Q1216" s="127" t="s">
        <v>18</v>
      </c>
      <c r="R1216" s="158" t="s">
        <v>18</v>
      </c>
      <c r="S1216" s="127" t="s">
        <v>18</v>
      </c>
    </row>
    <row r="1217" spans="1:16221" s="1" customFormat="1">
      <c r="A1217" s="4" t="s">
        <v>44</v>
      </c>
      <c r="B1217" s="2" t="s">
        <v>2261</v>
      </c>
      <c r="C1217" s="3" t="s">
        <v>2268</v>
      </c>
      <c r="D1217" s="3" t="s">
        <v>2269</v>
      </c>
      <c r="E1217" s="153" t="s">
        <v>2069</v>
      </c>
      <c r="F1217" s="154" t="s">
        <v>18</v>
      </c>
      <c r="G1217" s="153" t="s">
        <v>2069</v>
      </c>
      <c r="H1217" s="127">
        <v>0</v>
      </c>
      <c r="I1217" s="127">
        <v>0</v>
      </c>
      <c r="J1217" s="127">
        <v>0</v>
      </c>
      <c r="K1217" s="127">
        <v>0</v>
      </c>
      <c r="L1217" s="127">
        <v>0</v>
      </c>
      <c r="M1217" s="156" t="s">
        <v>18</v>
      </c>
      <c r="N1217" s="156" t="s">
        <v>18</v>
      </c>
      <c r="O1217" s="158" t="s">
        <v>18</v>
      </c>
      <c r="P1217" s="156" t="s">
        <v>18</v>
      </c>
      <c r="Q1217" s="127" t="s">
        <v>18</v>
      </c>
      <c r="R1217" s="158" t="s">
        <v>18</v>
      </c>
      <c r="S1217" s="127" t="s">
        <v>18</v>
      </c>
    </row>
    <row r="1218" spans="1:16221" s="1" customFormat="1" ht="29">
      <c r="A1218" s="2" t="s">
        <v>15</v>
      </c>
      <c r="B1218" s="2" t="s">
        <v>1828</v>
      </c>
      <c r="C1218" s="3" t="s">
        <v>1829</v>
      </c>
      <c r="D1218" s="4" t="s">
        <v>1830</v>
      </c>
      <c r="E1218" s="153">
        <v>4125</v>
      </c>
      <c r="F1218" s="154">
        <v>0.35</v>
      </c>
      <c r="G1218" s="153">
        <v>2681.25</v>
      </c>
      <c r="H1218" s="194">
        <v>540</v>
      </c>
      <c r="I1218" s="194">
        <v>576</v>
      </c>
      <c r="J1218" s="127">
        <v>0</v>
      </c>
      <c r="K1218" s="127">
        <v>0</v>
      </c>
      <c r="L1218" s="127">
        <v>0</v>
      </c>
      <c r="M1218" s="156" t="s">
        <v>18</v>
      </c>
      <c r="N1218" s="156" t="s">
        <v>18</v>
      </c>
      <c r="O1218" s="158" t="s">
        <v>18</v>
      </c>
      <c r="P1218" s="156" t="s">
        <v>18</v>
      </c>
      <c r="Q1218" s="127" t="s">
        <v>18</v>
      </c>
      <c r="R1218" s="158" t="s">
        <v>18</v>
      </c>
      <c r="S1218" s="127" t="s">
        <v>18</v>
      </c>
    </row>
    <row r="1219" spans="1:16221" s="1" customFormat="1">
      <c r="A1219" s="2" t="s">
        <v>15</v>
      </c>
      <c r="B1219" s="2" t="s">
        <v>1828</v>
      </c>
      <c r="C1219" s="3" t="s">
        <v>1831</v>
      </c>
      <c r="D1219" s="4" t="s">
        <v>1832</v>
      </c>
      <c r="E1219" s="153">
        <v>4810</v>
      </c>
      <c r="F1219" s="154">
        <v>0.35</v>
      </c>
      <c r="G1219" s="153">
        <v>3126.5</v>
      </c>
      <c r="H1219" s="194">
        <v>576</v>
      </c>
      <c r="I1219" s="209">
        <v>624</v>
      </c>
      <c r="J1219" s="127">
        <v>0</v>
      </c>
      <c r="K1219" s="127">
        <v>0</v>
      </c>
      <c r="L1219" s="127">
        <v>0</v>
      </c>
      <c r="M1219" s="156" t="s">
        <v>18</v>
      </c>
      <c r="N1219" s="156" t="s">
        <v>18</v>
      </c>
      <c r="O1219" s="158" t="s">
        <v>18</v>
      </c>
      <c r="P1219" s="156" t="s">
        <v>18</v>
      </c>
      <c r="Q1219" s="127" t="s">
        <v>18</v>
      </c>
      <c r="R1219" s="158" t="s">
        <v>18</v>
      </c>
      <c r="S1219" s="127" t="s">
        <v>18</v>
      </c>
    </row>
    <row r="1220" spans="1:16221" s="1" customFormat="1">
      <c r="A1220" s="2" t="s">
        <v>15</v>
      </c>
      <c r="B1220" s="2" t="s">
        <v>1828</v>
      </c>
      <c r="C1220" s="3" t="s">
        <v>1833</v>
      </c>
      <c r="D1220" s="4" t="s">
        <v>1834</v>
      </c>
      <c r="E1220" s="153">
        <v>4680</v>
      </c>
      <c r="F1220" s="154">
        <v>0.35</v>
      </c>
      <c r="G1220" s="153">
        <v>3042</v>
      </c>
      <c r="H1220" s="194">
        <v>576</v>
      </c>
      <c r="I1220" s="209">
        <v>612</v>
      </c>
      <c r="J1220" s="127">
        <v>0</v>
      </c>
      <c r="K1220" s="127">
        <v>0</v>
      </c>
      <c r="L1220" s="127">
        <v>0</v>
      </c>
      <c r="M1220" s="156" t="s">
        <v>18</v>
      </c>
      <c r="N1220" s="156" t="s">
        <v>18</v>
      </c>
      <c r="O1220" s="158" t="s">
        <v>18</v>
      </c>
      <c r="P1220" s="156" t="s">
        <v>18</v>
      </c>
      <c r="Q1220" s="127" t="s">
        <v>18</v>
      </c>
      <c r="R1220" s="158" t="s">
        <v>18</v>
      </c>
      <c r="S1220" s="127" t="s">
        <v>18</v>
      </c>
    </row>
    <row r="1221" spans="1:16221" s="1" customFormat="1" ht="43.5">
      <c r="A1221" s="2" t="s">
        <v>15</v>
      </c>
      <c r="B1221" s="2" t="s">
        <v>1828</v>
      </c>
      <c r="C1221" s="3" t="s">
        <v>1892</v>
      </c>
      <c r="D1221" s="4" t="s">
        <v>1893</v>
      </c>
      <c r="E1221" s="153">
        <v>4630</v>
      </c>
      <c r="F1221" s="154">
        <v>0.35</v>
      </c>
      <c r="G1221" s="153">
        <v>3009.5</v>
      </c>
      <c r="H1221" s="194">
        <v>600</v>
      </c>
      <c r="I1221" s="194">
        <v>636</v>
      </c>
      <c r="J1221" s="127">
        <v>0</v>
      </c>
      <c r="K1221" s="127">
        <v>0</v>
      </c>
      <c r="L1221" s="127">
        <v>0</v>
      </c>
      <c r="M1221" s="156" t="s">
        <v>18</v>
      </c>
      <c r="N1221" s="156" t="s">
        <v>18</v>
      </c>
      <c r="O1221" s="158" t="s">
        <v>18</v>
      </c>
      <c r="P1221" s="156" t="s">
        <v>18</v>
      </c>
      <c r="Q1221" s="127" t="s">
        <v>18</v>
      </c>
      <c r="R1221" s="158" t="s">
        <v>18</v>
      </c>
      <c r="S1221" s="127" t="s">
        <v>18</v>
      </c>
    </row>
    <row r="1222" spans="1:16221" s="1" customFormat="1">
      <c r="A1222" s="2" t="s">
        <v>15</v>
      </c>
      <c r="B1222" s="2" t="s">
        <v>1828</v>
      </c>
      <c r="C1222" s="3" t="s">
        <v>1894</v>
      </c>
      <c r="D1222" s="3" t="s">
        <v>1895</v>
      </c>
      <c r="E1222" s="153">
        <v>405</v>
      </c>
      <c r="F1222" s="154">
        <v>0.35</v>
      </c>
      <c r="G1222" s="153">
        <v>263.25</v>
      </c>
      <c r="H1222" s="194">
        <v>48</v>
      </c>
      <c r="I1222" s="127">
        <v>60</v>
      </c>
      <c r="J1222" s="127">
        <v>0</v>
      </c>
      <c r="K1222" s="127">
        <v>0</v>
      </c>
      <c r="L1222" s="127">
        <v>0</v>
      </c>
      <c r="M1222" s="156" t="s">
        <v>18</v>
      </c>
      <c r="N1222" s="156" t="s">
        <v>18</v>
      </c>
      <c r="O1222" s="156" t="s">
        <v>18</v>
      </c>
      <c r="P1222" s="156" t="s">
        <v>18</v>
      </c>
      <c r="Q1222" s="127" t="s">
        <v>18</v>
      </c>
      <c r="R1222" s="156" t="s">
        <v>18</v>
      </c>
      <c r="S1222" s="127" t="s">
        <v>18</v>
      </c>
    </row>
    <row r="1223" spans="1:16221" s="1" customFormat="1">
      <c r="A1223" s="2" t="s">
        <v>15</v>
      </c>
      <c r="B1223" s="2" t="s">
        <v>1828</v>
      </c>
      <c r="C1223" s="4" t="s">
        <v>1896</v>
      </c>
      <c r="D1223" s="4" t="s">
        <v>1897</v>
      </c>
      <c r="E1223" s="153">
        <v>2470</v>
      </c>
      <c r="F1223" s="154">
        <v>0.35</v>
      </c>
      <c r="G1223" s="153">
        <v>1605.5</v>
      </c>
      <c r="H1223" s="194">
        <v>324</v>
      </c>
      <c r="I1223" s="194">
        <v>360</v>
      </c>
      <c r="J1223" s="127">
        <v>0</v>
      </c>
      <c r="K1223" s="127">
        <v>0</v>
      </c>
      <c r="L1223" s="127">
        <v>0</v>
      </c>
      <c r="M1223" s="156" t="s">
        <v>18</v>
      </c>
      <c r="N1223" s="156" t="s">
        <v>18</v>
      </c>
      <c r="O1223" s="158" t="s">
        <v>18</v>
      </c>
      <c r="P1223" s="156" t="s">
        <v>18</v>
      </c>
      <c r="Q1223" s="127" t="s">
        <v>18</v>
      </c>
      <c r="R1223" s="158" t="s">
        <v>18</v>
      </c>
      <c r="S1223" s="127" t="s">
        <v>18</v>
      </c>
    </row>
    <row r="1224" spans="1:16221" s="1" customFormat="1">
      <c r="A1224" s="2" t="s">
        <v>44</v>
      </c>
      <c r="B1224" s="2" t="s">
        <v>1828</v>
      </c>
      <c r="C1224" s="3" t="s">
        <v>2287</v>
      </c>
      <c r="D1224" s="3" t="s">
        <v>2288</v>
      </c>
      <c r="E1224" s="153">
        <v>1735</v>
      </c>
      <c r="F1224" s="154">
        <v>0.05</v>
      </c>
      <c r="G1224" s="153">
        <v>1648.25</v>
      </c>
      <c r="H1224" s="127">
        <v>0</v>
      </c>
      <c r="I1224" s="127">
        <v>0</v>
      </c>
      <c r="J1224" s="127">
        <v>0</v>
      </c>
      <c r="K1224" s="127">
        <v>0</v>
      </c>
      <c r="L1224" s="127">
        <v>0</v>
      </c>
      <c r="M1224" s="192">
        <v>270</v>
      </c>
      <c r="N1224" s="156" t="s">
        <v>18</v>
      </c>
      <c r="O1224" s="156" t="s">
        <v>18</v>
      </c>
      <c r="P1224" s="156" t="s">
        <v>18</v>
      </c>
      <c r="Q1224" s="127" t="s">
        <v>18</v>
      </c>
      <c r="R1224" s="127" t="s">
        <v>18</v>
      </c>
      <c r="S1224" s="127" t="s">
        <v>18</v>
      </c>
    </row>
    <row r="1225" spans="1:16221" s="1" customFormat="1">
      <c r="A1225" s="2" t="s">
        <v>44</v>
      </c>
      <c r="B1225" s="2" t="s">
        <v>1828</v>
      </c>
      <c r="C1225" s="3" t="s">
        <v>2289</v>
      </c>
      <c r="D1225" s="3" t="s">
        <v>2290</v>
      </c>
      <c r="E1225" s="153">
        <v>8105</v>
      </c>
      <c r="F1225" s="154">
        <v>0.05</v>
      </c>
      <c r="G1225" s="153">
        <v>7699.75</v>
      </c>
      <c r="H1225" s="127">
        <v>0</v>
      </c>
      <c r="I1225" s="127">
        <v>0</v>
      </c>
      <c r="J1225" s="127">
        <v>0</v>
      </c>
      <c r="K1225" s="127">
        <v>0</v>
      </c>
      <c r="L1225" s="127">
        <v>0</v>
      </c>
      <c r="M1225" s="192">
        <v>1260</v>
      </c>
      <c r="N1225" s="156" t="s">
        <v>18</v>
      </c>
      <c r="O1225" s="156" t="s">
        <v>18</v>
      </c>
      <c r="P1225" s="156" t="s">
        <v>18</v>
      </c>
      <c r="Q1225" s="127" t="s">
        <v>18</v>
      </c>
      <c r="R1225" s="127" t="s">
        <v>18</v>
      </c>
      <c r="S1225" s="127" t="s">
        <v>18</v>
      </c>
    </row>
    <row r="1226" spans="1:16221" s="1" customFormat="1">
      <c r="A1226" s="2" t="s">
        <v>44</v>
      </c>
      <c r="B1226" s="2" t="s">
        <v>1828</v>
      </c>
      <c r="C1226" s="3" t="s">
        <v>2291</v>
      </c>
      <c r="D1226" s="3" t="s">
        <v>2292</v>
      </c>
      <c r="E1226" s="153">
        <v>4345</v>
      </c>
      <c r="F1226" s="154">
        <v>0.05</v>
      </c>
      <c r="G1226" s="153">
        <v>4127.75</v>
      </c>
      <c r="H1226" s="127">
        <v>0</v>
      </c>
      <c r="I1226" s="127">
        <v>0</v>
      </c>
      <c r="J1226" s="127">
        <v>0</v>
      </c>
      <c r="K1226" s="127">
        <v>0</v>
      </c>
      <c r="L1226" s="127">
        <v>0</v>
      </c>
      <c r="M1226" s="192">
        <v>675</v>
      </c>
      <c r="N1226" s="156" t="s">
        <v>18</v>
      </c>
      <c r="O1226" s="156" t="s">
        <v>18</v>
      </c>
      <c r="P1226" s="156" t="s">
        <v>18</v>
      </c>
      <c r="Q1226" s="127" t="s">
        <v>18</v>
      </c>
      <c r="R1226" s="196" t="s">
        <v>18</v>
      </c>
      <c r="S1226" s="196" t="s">
        <v>18</v>
      </c>
    </row>
    <row r="1227" spans="1:16221" s="1" customFormat="1">
      <c r="A1227" s="2" t="s">
        <v>44</v>
      </c>
      <c r="B1227" s="2" t="s">
        <v>1828</v>
      </c>
      <c r="C1227" s="3" t="s">
        <v>2293</v>
      </c>
      <c r="D1227" s="3" t="s">
        <v>2294</v>
      </c>
      <c r="E1227" s="153">
        <v>9845</v>
      </c>
      <c r="F1227" s="154">
        <v>0.05</v>
      </c>
      <c r="G1227" s="153">
        <v>9352.75</v>
      </c>
      <c r="H1227" s="127">
        <v>0</v>
      </c>
      <c r="I1227" s="127">
        <v>0</v>
      </c>
      <c r="J1227" s="127">
        <v>0</v>
      </c>
      <c r="K1227" s="127">
        <v>0</v>
      </c>
      <c r="L1227" s="127">
        <v>0</v>
      </c>
      <c r="M1227" s="192">
        <v>1530</v>
      </c>
      <c r="N1227" s="156" t="s">
        <v>18</v>
      </c>
      <c r="O1227" s="156" t="s">
        <v>18</v>
      </c>
      <c r="P1227" s="156" t="s">
        <v>18</v>
      </c>
      <c r="Q1227" s="127" t="s">
        <v>18</v>
      </c>
      <c r="R1227" s="127" t="s">
        <v>18</v>
      </c>
      <c r="S1227" s="127" t="s">
        <v>18</v>
      </c>
    </row>
    <row r="1228" spans="1:16221" s="1" customFormat="1">
      <c r="A1228" s="2" t="s">
        <v>44</v>
      </c>
      <c r="B1228" s="2" t="s">
        <v>1828</v>
      </c>
      <c r="C1228" s="3" t="s">
        <v>2295</v>
      </c>
      <c r="D1228" s="3" t="s">
        <v>2296</v>
      </c>
      <c r="E1228" s="153">
        <v>3475</v>
      </c>
      <c r="F1228" s="154">
        <v>0.05</v>
      </c>
      <c r="G1228" s="153">
        <v>3301.25</v>
      </c>
      <c r="H1228" s="127">
        <v>0</v>
      </c>
      <c r="I1228" s="127">
        <v>0</v>
      </c>
      <c r="J1228" s="127">
        <v>0</v>
      </c>
      <c r="K1228" s="127">
        <v>0</v>
      </c>
      <c r="L1228" s="127">
        <v>0</v>
      </c>
      <c r="M1228" s="192">
        <v>540</v>
      </c>
      <c r="N1228" s="156" t="s">
        <v>18</v>
      </c>
      <c r="O1228" s="156" t="s">
        <v>18</v>
      </c>
      <c r="P1228" s="156" t="s">
        <v>18</v>
      </c>
      <c r="Q1228" s="127" t="s">
        <v>18</v>
      </c>
      <c r="R1228" s="127" t="s">
        <v>18</v>
      </c>
      <c r="S1228" s="127" t="s">
        <v>18</v>
      </c>
    </row>
    <row r="1229" spans="1:16221" s="1" customFormat="1" ht="29">
      <c r="A1229" s="2" t="s">
        <v>15</v>
      </c>
      <c r="B1229" s="2" t="s">
        <v>1828</v>
      </c>
      <c r="C1229" s="3" t="s">
        <v>2303</v>
      </c>
      <c r="D1229" s="4" t="s">
        <v>3530</v>
      </c>
      <c r="E1229" s="153">
        <v>515</v>
      </c>
      <c r="F1229" s="154">
        <v>0.35</v>
      </c>
      <c r="G1229" s="153">
        <v>334.75</v>
      </c>
      <c r="H1229" s="127">
        <v>0</v>
      </c>
      <c r="I1229" s="194">
        <v>0</v>
      </c>
      <c r="J1229" s="127">
        <v>0</v>
      </c>
      <c r="K1229" s="127">
        <v>0</v>
      </c>
      <c r="L1229" s="127">
        <v>0</v>
      </c>
      <c r="M1229" s="156" t="s">
        <v>18</v>
      </c>
      <c r="N1229" s="156" t="s">
        <v>18</v>
      </c>
      <c r="O1229" s="158" t="s">
        <v>18</v>
      </c>
      <c r="P1229" s="156" t="s">
        <v>18</v>
      </c>
      <c r="Q1229" s="127" t="s">
        <v>18</v>
      </c>
      <c r="R1229" s="158" t="s">
        <v>18</v>
      </c>
      <c r="S1229" s="127" t="s">
        <v>18</v>
      </c>
      <c r="T1229" s="296"/>
      <c r="U1229" s="296"/>
      <c r="V1229" s="296"/>
      <c r="W1229" s="296"/>
      <c r="X1229" s="296"/>
      <c r="Y1229" s="296"/>
      <c r="Z1229" s="296"/>
      <c r="AA1229" s="296"/>
      <c r="AB1229" s="296"/>
      <c r="AC1229" s="296"/>
      <c r="AD1229" s="296"/>
      <c r="AE1229" s="296"/>
      <c r="AF1229" s="296"/>
      <c r="AG1229" s="296"/>
      <c r="AH1229" s="296"/>
      <c r="AI1229" s="296"/>
      <c r="AJ1229" s="296"/>
      <c r="AK1229" s="296"/>
      <c r="AL1229" s="296"/>
      <c r="AM1229" s="296"/>
      <c r="AN1229" s="296"/>
      <c r="AO1229" s="296"/>
      <c r="AP1229" s="296"/>
      <c r="AQ1229" s="296"/>
      <c r="AR1229" s="296"/>
      <c r="AS1229" s="296"/>
      <c r="AT1229" s="296"/>
      <c r="AU1229" s="296"/>
      <c r="AV1229" s="296"/>
      <c r="AW1229" s="296"/>
      <c r="AX1229" s="296"/>
      <c r="AY1229" s="296"/>
      <c r="AZ1229" s="296"/>
      <c r="BA1229" s="296"/>
      <c r="BB1229" s="296"/>
      <c r="BC1229" s="296"/>
      <c r="BD1229" s="296"/>
      <c r="BE1229" s="296"/>
      <c r="BF1229" s="296"/>
      <c r="BG1229" s="296"/>
      <c r="BH1229" s="296"/>
      <c r="BI1229" s="296"/>
      <c r="BJ1229" s="296"/>
      <c r="BK1229" s="296"/>
      <c r="BL1229" s="296"/>
      <c r="BM1229" s="296"/>
      <c r="BN1229" s="296"/>
      <c r="BO1229" s="296"/>
      <c r="BP1229" s="296"/>
      <c r="BQ1229" s="296"/>
      <c r="BR1229" s="296"/>
      <c r="BS1229" s="296"/>
      <c r="BT1229" s="296"/>
      <c r="BU1229" s="296"/>
      <c r="BV1229" s="296"/>
      <c r="BW1229" s="296"/>
      <c r="BX1229" s="296"/>
      <c r="BY1229" s="296"/>
      <c r="BZ1229" s="296"/>
      <c r="CA1229" s="296"/>
      <c r="CB1229" s="296"/>
      <c r="CC1229" s="296"/>
      <c r="CD1229" s="296"/>
      <c r="CE1229" s="296"/>
      <c r="CF1229" s="296"/>
      <c r="CG1229" s="296"/>
      <c r="CH1229" s="296"/>
      <c r="CI1229" s="296"/>
      <c r="CJ1229" s="296"/>
      <c r="CK1229" s="296"/>
      <c r="CL1229" s="296"/>
      <c r="CM1229" s="296"/>
      <c r="CN1229" s="296"/>
      <c r="CO1229" s="296"/>
      <c r="CP1229" s="296"/>
      <c r="CQ1229" s="296"/>
      <c r="CR1229" s="296"/>
      <c r="CS1229" s="296"/>
      <c r="CT1229" s="296"/>
      <c r="CU1229" s="296"/>
      <c r="CV1229" s="296"/>
      <c r="CW1229" s="296"/>
      <c r="CX1229" s="296"/>
      <c r="CY1229" s="296"/>
      <c r="CZ1229" s="296"/>
      <c r="DA1229" s="296"/>
      <c r="DB1229" s="296"/>
      <c r="DC1229" s="296"/>
      <c r="DD1229" s="296"/>
      <c r="DE1229" s="296"/>
      <c r="DF1229" s="296"/>
      <c r="DG1229" s="296"/>
      <c r="DH1229" s="296"/>
      <c r="DI1229" s="296"/>
      <c r="DJ1229" s="296"/>
      <c r="DK1229" s="296"/>
      <c r="DL1229" s="296"/>
      <c r="DM1229" s="296"/>
      <c r="DN1229" s="296"/>
      <c r="DO1229" s="296"/>
      <c r="DP1229" s="296"/>
      <c r="DQ1229" s="296"/>
      <c r="DR1229" s="296"/>
      <c r="DS1229" s="296"/>
      <c r="DT1229" s="296"/>
      <c r="DU1229" s="296"/>
      <c r="DV1229" s="296"/>
      <c r="DW1229" s="296"/>
      <c r="DX1229" s="296"/>
      <c r="DY1229" s="296"/>
      <c r="DZ1229" s="296"/>
      <c r="EA1229" s="296"/>
      <c r="EB1229" s="296"/>
      <c r="EC1229" s="296"/>
      <c r="ED1229" s="296"/>
      <c r="EE1229" s="296"/>
      <c r="EF1229" s="296"/>
      <c r="EG1229" s="296"/>
      <c r="EH1229" s="296"/>
      <c r="EI1229" s="296"/>
      <c r="EJ1229" s="296"/>
      <c r="EK1229" s="296"/>
      <c r="EL1229" s="296"/>
      <c r="EM1229" s="296"/>
      <c r="EN1229" s="296"/>
      <c r="EO1229" s="296"/>
      <c r="EP1229" s="296"/>
      <c r="EQ1229" s="296"/>
      <c r="ER1229" s="296"/>
      <c r="ES1229" s="296"/>
      <c r="ET1229" s="296"/>
      <c r="EU1229" s="296"/>
      <c r="EV1229" s="296"/>
      <c r="EW1229" s="296"/>
      <c r="EX1229" s="296"/>
      <c r="EY1229" s="296"/>
      <c r="EZ1229" s="296"/>
      <c r="FA1229" s="296"/>
      <c r="FB1229" s="296"/>
      <c r="FC1229" s="296"/>
      <c r="FD1229" s="296"/>
      <c r="FE1229" s="296"/>
      <c r="FF1229" s="296"/>
      <c r="FG1229" s="296"/>
      <c r="FH1229" s="296"/>
      <c r="FI1229" s="296"/>
      <c r="FJ1229" s="296"/>
      <c r="FK1229" s="296"/>
      <c r="FL1229" s="296"/>
      <c r="FM1229" s="296"/>
      <c r="FN1229" s="296"/>
      <c r="FO1229" s="296"/>
      <c r="FP1229" s="296"/>
      <c r="FQ1229" s="296"/>
      <c r="FR1229" s="296"/>
      <c r="FS1229" s="296"/>
      <c r="FT1229" s="296"/>
      <c r="FU1229" s="296"/>
      <c r="FV1229" s="296"/>
      <c r="FW1229" s="296"/>
      <c r="FX1229" s="296"/>
      <c r="FY1229" s="296"/>
      <c r="FZ1229" s="296"/>
      <c r="GA1229" s="296"/>
      <c r="GB1229" s="296"/>
      <c r="GC1229" s="296"/>
      <c r="GD1229" s="296"/>
      <c r="GE1229" s="296"/>
      <c r="GF1229" s="296"/>
      <c r="GG1229" s="296"/>
      <c r="GH1229" s="296"/>
      <c r="GI1229" s="296"/>
      <c r="GJ1229" s="296"/>
      <c r="GK1229" s="296"/>
      <c r="GL1229" s="296"/>
      <c r="GM1229" s="296"/>
      <c r="GN1229" s="296"/>
      <c r="GO1229" s="296"/>
      <c r="GP1229" s="296"/>
      <c r="GQ1229" s="296"/>
      <c r="GR1229" s="296"/>
      <c r="GS1229" s="296"/>
      <c r="GT1229" s="296"/>
      <c r="GU1229" s="296"/>
      <c r="GV1229" s="296"/>
      <c r="GW1229" s="296"/>
      <c r="GX1229" s="296"/>
      <c r="GY1229" s="296"/>
      <c r="GZ1229" s="296"/>
      <c r="HA1229" s="296"/>
      <c r="HB1229" s="296"/>
      <c r="HC1229" s="296"/>
      <c r="HD1229" s="296"/>
      <c r="HE1229" s="296"/>
      <c r="HF1229" s="296"/>
      <c r="HG1229" s="296"/>
      <c r="HH1229" s="296"/>
      <c r="HI1229" s="296"/>
      <c r="HJ1229" s="296"/>
      <c r="HK1229" s="296"/>
      <c r="HL1229" s="296"/>
      <c r="HM1229" s="296"/>
      <c r="HN1229" s="296"/>
      <c r="HO1229" s="296"/>
      <c r="HP1229" s="296"/>
      <c r="HQ1229" s="296"/>
      <c r="HR1229" s="296"/>
      <c r="HS1229" s="296"/>
      <c r="HT1229" s="296"/>
      <c r="HU1229" s="296"/>
      <c r="HV1229" s="296"/>
      <c r="HW1229" s="296"/>
      <c r="HX1229" s="296"/>
      <c r="HY1229" s="296"/>
      <c r="HZ1229" s="296"/>
      <c r="IA1229" s="296"/>
      <c r="IB1229" s="296"/>
      <c r="IC1229" s="296"/>
      <c r="ID1229" s="296"/>
      <c r="IE1229" s="296"/>
      <c r="IF1229" s="296"/>
      <c r="IG1229" s="296"/>
      <c r="IH1229" s="296"/>
      <c r="II1229" s="296"/>
      <c r="IJ1229" s="296"/>
      <c r="IK1229" s="296"/>
      <c r="IL1229" s="296"/>
      <c r="IM1229" s="296"/>
      <c r="IN1229" s="296"/>
      <c r="IO1229" s="296"/>
      <c r="IP1229" s="296"/>
      <c r="IQ1229" s="296"/>
      <c r="IR1229" s="296"/>
      <c r="IS1229" s="296"/>
      <c r="IT1229" s="296"/>
      <c r="IU1229" s="296"/>
      <c r="IV1229" s="296"/>
      <c r="IW1229" s="296"/>
      <c r="IX1229" s="296"/>
      <c r="IY1229" s="296"/>
      <c r="IZ1229" s="296"/>
      <c r="JA1229" s="296"/>
      <c r="JB1229" s="296"/>
      <c r="JC1229" s="296"/>
      <c r="JD1229" s="296"/>
      <c r="JE1229" s="296"/>
      <c r="JF1229" s="296"/>
      <c r="JG1229" s="296"/>
      <c r="JH1229" s="296"/>
      <c r="JI1229" s="296"/>
      <c r="JJ1229" s="296"/>
      <c r="JK1229" s="296"/>
      <c r="JL1229" s="296"/>
      <c r="JM1229" s="296"/>
      <c r="JN1229" s="296"/>
      <c r="JO1229" s="296"/>
      <c r="JP1229" s="296"/>
      <c r="JQ1229" s="296"/>
      <c r="JR1229" s="296"/>
      <c r="JS1229" s="296"/>
      <c r="JT1229" s="296"/>
      <c r="JU1229" s="296"/>
      <c r="JV1229" s="296"/>
      <c r="JW1229" s="296"/>
      <c r="JX1229" s="296"/>
      <c r="JY1229" s="296"/>
      <c r="JZ1229" s="296"/>
      <c r="KA1229" s="296"/>
      <c r="KB1229" s="296"/>
      <c r="KC1229" s="296"/>
      <c r="KD1229" s="296"/>
      <c r="KE1229" s="296"/>
      <c r="KF1229" s="296"/>
      <c r="KG1229" s="296"/>
      <c r="KH1229" s="296"/>
      <c r="KI1229" s="296"/>
      <c r="KJ1229" s="296"/>
      <c r="KK1229" s="296"/>
      <c r="KL1229" s="296"/>
      <c r="KM1229" s="296"/>
      <c r="KN1229" s="296"/>
      <c r="KO1229" s="296"/>
      <c r="KP1229" s="296"/>
      <c r="KQ1229" s="296"/>
      <c r="KR1229" s="296"/>
      <c r="KS1229" s="296"/>
      <c r="KT1229" s="296"/>
      <c r="KU1229" s="296"/>
      <c r="KV1229" s="296"/>
      <c r="KW1229" s="296"/>
      <c r="KX1229" s="296"/>
      <c r="KY1229" s="296"/>
      <c r="KZ1229" s="296"/>
      <c r="LA1229" s="296"/>
      <c r="LB1229" s="296"/>
      <c r="LC1229" s="296"/>
      <c r="LD1229" s="296"/>
      <c r="LE1229" s="296"/>
      <c r="LF1229" s="296"/>
      <c r="LG1229" s="296"/>
      <c r="LH1229" s="296"/>
      <c r="LI1229" s="296"/>
      <c r="LJ1229" s="296"/>
      <c r="LK1229" s="296"/>
      <c r="LL1229" s="296"/>
      <c r="LM1229" s="296"/>
      <c r="LN1229" s="296"/>
      <c r="LO1229" s="296"/>
      <c r="LP1229" s="296"/>
      <c r="LQ1229" s="296"/>
      <c r="LR1229" s="296"/>
      <c r="LS1229" s="296"/>
      <c r="LT1229" s="296"/>
      <c r="LU1229" s="296"/>
      <c r="LV1229" s="296"/>
      <c r="LW1229" s="296"/>
      <c r="LX1229" s="296"/>
      <c r="LY1229" s="296"/>
      <c r="LZ1229" s="296"/>
      <c r="MA1229" s="296"/>
      <c r="MB1229" s="296"/>
      <c r="MC1229" s="296"/>
      <c r="MD1229" s="296"/>
      <c r="ME1229" s="296"/>
      <c r="MF1229" s="296"/>
      <c r="MG1229" s="296"/>
      <c r="MH1229" s="296"/>
      <c r="MI1229" s="296"/>
      <c r="MJ1229" s="296"/>
      <c r="MK1229" s="296"/>
      <c r="ML1229" s="296"/>
      <c r="MM1229" s="296"/>
      <c r="MN1229" s="296"/>
      <c r="MO1229" s="296"/>
      <c r="MP1229" s="296"/>
      <c r="MQ1229" s="296"/>
      <c r="MR1229" s="296"/>
      <c r="MS1229" s="296"/>
      <c r="MT1229" s="296"/>
      <c r="MU1229" s="296"/>
      <c r="MV1229" s="296"/>
      <c r="MW1229" s="296"/>
      <c r="MX1229" s="296"/>
      <c r="MY1229" s="296"/>
      <c r="MZ1229" s="296"/>
      <c r="NA1229" s="296"/>
      <c r="NB1229" s="296"/>
      <c r="NC1229" s="296"/>
      <c r="ND1229" s="296"/>
      <c r="NE1229" s="296"/>
      <c r="NF1229" s="296"/>
      <c r="NG1229" s="296"/>
      <c r="NH1229" s="296"/>
      <c r="NI1229" s="296"/>
      <c r="NJ1229" s="296"/>
      <c r="NK1229" s="296"/>
      <c r="NL1229" s="296"/>
      <c r="NM1229" s="296"/>
      <c r="NN1229" s="296"/>
      <c r="NO1229" s="296"/>
      <c r="NP1229" s="296"/>
      <c r="NQ1229" s="296"/>
      <c r="NR1229" s="296"/>
      <c r="NS1229" s="296"/>
      <c r="NT1229" s="296"/>
      <c r="NU1229" s="296"/>
      <c r="NV1229" s="296"/>
      <c r="NW1229" s="296"/>
      <c r="NX1229" s="296"/>
      <c r="NY1229" s="296"/>
      <c r="NZ1229" s="296"/>
      <c r="OA1229" s="296"/>
      <c r="OB1229" s="296"/>
      <c r="OC1229" s="296"/>
      <c r="OD1229" s="296"/>
      <c r="OE1229" s="296"/>
      <c r="OF1229" s="296"/>
      <c r="OG1229" s="296"/>
      <c r="OH1229" s="296"/>
      <c r="OI1229" s="296"/>
      <c r="OJ1229" s="296"/>
      <c r="OK1229" s="296"/>
      <c r="OL1229" s="296"/>
      <c r="OM1229" s="296"/>
      <c r="ON1229" s="296"/>
      <c r="OO1229" s="296"/>
      <c r="OP1229" s="296"/>
      <c r="OQ1229" s="296"/>
      <c r="OR1229" s="296"/>
      <c r="OS1229" s="296"/>
      <c r="OT1229" s="296"/>
      <c r="OU1229" s="296"/>
      <c r="OV1229" s="296"/>
      <c r="OW1229" s="296"/>
      <c r="OX1229" s="296"/>
      <c r="OY1229" s="296"/>
      <c r="OZ1229" s="296"/>
      <c r="PA1229" s="296"/>
      <c r="PB1229" s="296"/>
      <c r="PC1229" s="296"/>
      <c r="PD1229" s="296"/>
      <c r="PE1229" s="296"/>
      <c r="PF1229" s="296"/>
      <c r="PG1229" s="296"/>
      <c r="PH1229" s="296"/>
      <c r="PI1229" s="296"/>
      <c r="PJ1229" s="296"/>
      <c r="PK1229" s="296"/>
      <c r="PL1229" s="296"/>
      <c r="PM1229" s="296"/>
      <c r="PN1229" s="296"/>
      <c r="PO1229" s="296"/>
      <c r="PP1229" s="296"/>
      <c r="PQ1229" s="296"/>
      <c r="PR1229" s="296"/>
      <c r="PS1229" s="296"/>
      <c r="PT1229" s="296"/>
      <c r="PU1229" s="296"/>
      <c r="PV1229" s="296"/>
      <c r="PW1229" s="296"/>
      <c r="PX1229" s="296"/>
      <c r="PY1229" s="296"/>
      <c r="PZ1229" s="296"/>
      <c r="QA1229" s="296"/>
      <c r="QB1229" s="296"/>
      <c r="QC1229" s="296"/>
      <c r="QD1229" s="296"/>
      <c r="QE1229" s="296"/>
      <c r="QF1229" s="296"/>
      <c r="QG1229" s="296"/>
      <c r="QH1229" s="296"/>
      <c r="QI1229" s="296"/>
      <c r="QJ1229" s="296"/>
      <c r="QK1229" s="296"/>
      <c r="QL1229" s="296"/>
      <c r="QM1229" s="296"/>
      <c r="QN1229" s="296"/>
      <c r="QO1229" s="296"/>
      <c r="QP1229" s="296"/>
      <c r="QQ1229" s="296"/>
      <c r="QR1229" s="296"/>
      <c r="QS1229" s="296"/>
      <c r="QT1229" s="296"/>
      <c r="QU1229" s="296"/>
      <c r="QV1229" s="296"/>
      <c r="QW1229" s="296"/>
      <c r="QX1229" s="296"/>
      <c r="QY1229" s="296"/>
      <c r="QZ1229" s="296"/>
      <c r="RA1229" s="296"/>
      <c r="RB1229" s="296"/>
      <c r="RC1229" s="296"/>
      <c r="RD1229" s="296"/>
      <c r="RE1229" s="296"/>
      <c r="RF1229" s="296"/>
      <c r="RG1229" s="296"/>
      <c r="RH1229" s="296"/>
      <c r="RI1229" s="296"/>
      <c r="RJ1229" s="296"/>
      <c r="RK1229" s="296"/>
      <c r="RL1229" s="296"/>
      <c r="RM1229" s="296"/>
      <c r="RN1229" s="296"/>
      <c r="RO1229" s="296"/>
      <c r="RP1229" s="296"/>
      <c r="RQ1229" s="296"/>
      <c r="RR1229" s="296"/>
      <c r="RS1229" s="296"/>
      <c r="RT1229" s="296"/>
      <c r="RU1229" s="296"/>
      <c r="RV1229" s="296"/>
      <c r="RW1229" s="296"/>
      <c r="RX1229" s="296"/>
      <c r="RY1229" s="296"/>
      <c r="RZ1229" s="296"/>
      <c r="SA1229" s="296"/>
      <c r="SB1229" s="296"/>
      <c r="SC1229" s="296"/>
      <c r="SD1229" s="296"/>
      <c r="SE1229" s="296"/>
      <c r="SF1229" s="296"/>
      <c r="SG1229" s="296"/>
      <c r="SH1229" s="296"/>
      <c r="SI1229" s="296"/>
      <c r="SJ1229" s="296"/>
      <c r="SK1229" s="296"/>
      <c r="SL1229" s="296"/>
      <c r="SM1229" s="296"/>
      <c r="SN1229" s="296"/>
      <c r="SO1229" s="296"/>
      <c r="SP1229" s="296"/>
      <c r="SQ1229" s="296"/>
      <c r="SR1229" s="296"/>
      <c r="SS1229" s="296"/>
      <c r="ST1229" s="296"/>
      <c r="SU1229" s="296"/>
      <c r="SV1229" s="296"/>
      <c r="SW1229" s="296"/>
      <c r="SX1229" s="296"/>
      <c r="SY1229" s="296"/>
      <c r="SZ1229" s="296"/>
      <c r="TA1229" s="296"/>
      <c r="TB1229" s="296"/>
      <c r="TC1229" s="296"/>
      <c r="TD1229" s="296"/>
      <c r="TE1229" s="296"/>
      <c r="TF1229" s="296"/>
      <c r="TG1229" s="296"/>
      <c r="TH1229" s="296"/>
      <c r="TI1229" s="296"/>
      <c r="TJ1229" s="296"/>
      <c r="TK1229" s="296"/>
      <c r="TL1229" s="296"/>
      <c r="TM1229" s="296"/>
      <c r="TN1229" s="296"/>
      <c r="TO1229" s="296"/>
      <c r="TP1229" s="296"/>
      <c r="TQ1229" s="296"/>
      <c r="TR1229" s="296"/>
      <c r="TS1229" s="296"/>
      <c r="TT1229" s="296"/>
      <c r="TU1229" s="296"/>
      <c r="TV1229" s="296"/>
      <c r="TW1229" s="296"/>
      <c r="TX1229" s="296"/>
      <c r="TY1229" s="296"/>
      <c r="TZ1229" s="296"/>
      <c r="UA1229" s="296"/>
      <c r="UB1229" s="296"/>
      <c r="UC1229" s="296"/>
      <c r="UD1229" s="296"/>
      <c r="UE1229" s="296"/>
      <c r="UF1229" s="296"/>
      <c r="UG1229" s="296"/>
      <c r="UH1229" s="296"/>
      <c r="UI1229" s="296"/>
      <c r="UJ1229" s="296"/>
      <c r="UK1229" s="296"/>
      <c r="UL1229" s="296"/>
      <c r="UM1229" s="296"/>
      <c r="UN1229" s="296"/>
      <c r="UO1229" s="296"/>
      <c r="UP1229" s="296"/>
      <c r="UQ1229" s="296"/>
      <c r="UR1229" s="296"/>
      <c r="US1229" s="296"/>
      <c r="UT1229" s="296"/>
      <c r="UU1229" s="296"/>
      <c r="UV1229" s="296"/>
      <c r="UW1229" s="296"/>
      <c r="UX1229" s="296"/>
      <c r="UY1229" s="296"/>
      <c r="UZ1229" s="296"/>
      <c r="VA1229" s="296"/>
      <c r="VB1229" s="296"/>
      <c r="VC1229" s="296"/>
      <c r="VD1229" s="296"/>
      <c r="VE1229" s="296"/>
      <c r="VF1229" s="296"/>
      <c r="VG1229" s="296"/>
      <c r="VH1229" s="296"/>
      <c r="VI1229" s="296"/>
      <c r="VJ1229" s="296"/>
      <c r="VK1229" s="296"/>
      <c r="VL1229" s="296"/>
      <c r="VM1229" s="296"/>
      <c r="VN1229" s="296"/>
      <c r="VO1229" s="296"/>
      <c r="VP1229" s="296"/>
      <c r="VQ1229" s="296"/>
      <c r="VR1229" s="296"/>
      <c r="VS1229" s="296"/>
      <c r="VT1229" s="296"/>
      <c r="VU1229" s="296"/>
      <c r="VV1229" s="296"/>
      <c r="VW1229" s="296"/>
      <c r="VX1229" s="296"/>
      <c r="VY1229" s="296"/>
      <c r="VZ1229" s="296"/>
      <c r="WA1229" s="296"/>
      <c r="WB1229" s="296"/>
      <c r="WC1229" s="296"/>
      <c r="WD1229" s="296"/>
      <c r="WE1229" s="296"/>
      <c r="WF1229" s="296"/>
      <c r="WG1229" s="296"/>
      <c r="WH1229" s="296"/>
      <c r="WI1229" s="296"/>
      <c r="WJ1229" s="296"/>
      <c r="WK1229" s="296"/>
      <c r="WL1229" s="296"/>
      <c r="WM1229" s="296"/>
      <c r="WN1229" s="296"/>
      <c r="WO1229" s="296"/>
      <c r="WP1229" s="296"/>
      <c r="WQ1229" s="296"/>
      <c r="WR1229" s="296"/>
      <c r="WS1229" s="296"/>
      <c r="WT1229" s="296"/>
      <c r="WU1229" s="296"/>
      <c r="WV1229" s="296"/>
      <c r="WW1229" s="296"/>
      <c r="WX1229" s="296"/>
      <c r="WY1229" s="296"/>
      <c r="WZ1229" s="296"/>
      <c r="XA1229" s="296"/>
      <c r="XB1229" s="296"/>
      <c r="XC1229" s="296"/>
      <c r="XD1229" s="296"/>
      <c r="XE1229" s="296"/>
      <c r="XF1229" s="296"/>
      <c r="XG1229" s="296"/>
      <c r="XH1229" s="296"/>
      <c r="XI1229" s="296"/>
      <c r="XJ1229" s="296"/>
      <c r="XK1229" s="296"/>
      <c r="XL1229" s="296"/>
      <c r="XM1229" s="296"/>
      <c r="XN1229" s="296"/>
      <c r="XO1229" s="296"/>
      <c r="XP1229" s="296"/>
      <c r="XQ1229" s="296"/>
      <c r="XR1229" s="296"/>
      <c r="XS1229" s="296"/>
      <c r="XT1229" s="296"/>
      <c r="XU1229" s="296"/>
      <c r="XV1229" s="296"/>
      <c r="XW1229" s="296"/>
      <c r="XX1229" s="296"/>
      <c r="XY1229" s="296"/>
      <c r="XZ1229" s="296"/>
      <c r="YA1229" s="296"/>
      <c r="YB1229" s="296"/>
      <c r="YC1229" s="296"/>
      <c r="YD1229" s="296"/>
      <c r="YE1229" s="296"/>
      <c r="YF1229" s="296"/>
      <c r="YG1229" s="296"/>
      <c r="YH1229" s="296"/>
      <c r="YI1229" s="296"/>
      <c r="YJ1229" s="296"/>
      <c r="YK1229" s="296"/>
      <c r="YL1229" s="296"/>
      <c r="YM1229" s="296"/>
      <c r="YN1229" s="296"/>
      <c r="YO1229" s="296"/>
      <c r="YP1229" s="296"/>
      <c r="YQ1229" s="296"/>
      <c r="YR1229" s="296"/>
      <c r="YS1229" s="296"/>
      <c r="YT1229" s="296"/>
      <c r="YU1229" s="296"/>
      <c r="YV1229" s="296"/>
      <c r="YW1229" s="296"/>
      <c r="YX1229" s="296"/>
      <c r="YY1229" s="296"/>
      <c r="YZ1229" s="296"/>
      <c r="ZA1229" s="296"/>
      <c r="ZB1229" s="296"/>
      <c r="ZC1229" s="296"/>
      <c r="ZD1229" s="296"/>
      <c r="ZE1229" s="296"/>
      <c r="ZF1229" s="296"/>
      <c r="ZG1229" s="296"/>
      <c r="ZH1229" s="296"/>
      <c r="ZI1229" s="296"/>
      <c r="ZJ1229" s="296"/>
      <c r="ZK1229" s="296"/>
      <c r="ZL1229" s="296"/>
      <c r="ZM1229" s="296"/>
      <c r="ZN1229" s="296"/>
      <c r="ZO1229" s="296"/>
      <c r="ZP1229" s="296"/>
      <c r="ZQ1229" s="296"/>
      <c r="ZR1229" s="296"/>
      <c r="ZS1229" s="296"/>
      <c r="ZT1229" s="296"/>
      <c r="ZU1229" s="296"/>
      <c r="ZV1229" s="296"/>
      <c r="ZW1229" s="296"/>
      <c r="ZX1229" s="296"/>
      <c r="ZY1229" s="296"/>
      <c r="ZZ1229" s="296"/>
      <c r="AAA1229" s="296"/>
      <c r="AAB1229" s="296"/>
      <c r="AAC1229" s="296"/>
      <c r="AAD1229" s="296"/>
      <c r="AAE1229" s="296"/>
      <c r="AAF1229" s="296"/>
      <c r="AAG1229" s="296"/>
      <c r="AAH1229" s="296"/>
      <c r="AAI1229" s="296"/>
      <c r="AAJ1229" s="296"/>
      <c r="AAK1229" s="296"/>
      <c r="AAL1229" s="296"/>
      <c r="AAM1229" s="296"/>
      <c r="AAN1229" s="296"/>
      <c r="AAO1229" s="296"/>
      <c r="AAP1229" s="296"/>
      <c r="AAQ1229" s="296"/>
      <c r="AAR1229" s="296"/>
      <c r="AAS1229" s="296"/>
      <c r="AAT1229" s="296"/>
      <c r="AAU1229" s="296"/>
      <c r="AAV1229" s="296"/>
      <c r="AAW1229" s="296"/>
      <c r="AAX1229" s="296"/>
      <c r="AAY1229" s="296"/>
      <c r="AAZ1229" s="296"/>
      <c r="ABA1229" s="296"/>
      <c r="ABB1229" s="296"/>
      <c r="ABC1229" s="296"/>
      <c r="ABD1229" s="296"/>
      <c r="ABE1229" s="296"/>
      <c r="ABF1229" s="296"/>
      <c r="ABG1229" s="296"/>
      <c r="ABH1229" s="296"/>
      <c r="ABI1229" s="296"/>
      <c r="ABJ1229" s="296"/>
      <c r="ABK1229" s="296"/>
      <c r="ABL1229" s="296"/>
      <c r="ABM1229" s="296"/>
      <c r="ABN1229" s="296"/>
      <c r="ABO1229" s="296"/>
      <c r="ABP1229" s="296"/>
      <c r="ABQ1229" s="296"/>
      <c r="ABR1229" s="296"/>
      <c r="ABS1229" s="296"/>
      <c r="ABT1229" s="296"/>
      <c r="ABU1229" s="296"/>
      <c r="ABV1229" s="296"/>
      <c r="ABW1229" s="296"/>
      <c r="ABX1229" s="296"/>
      <c r="ABY1229" s="296"/>
      <c r="ABZ1229" s="296"/>
      <c r="ACA1229" s="296"/>
      <c r="ACB1229" s="296"/>
      <c r="ACC1229" s="296"/>
      <c r="ACD1229" s="296"/>
      <c r="ACE1229" s="296"/>
      <c r="ACF1229" s="296"/>
      <c r="ACG1229" s="296"/>
      <c r="ACH1229" s="296"/>
      <c r="ACI1229" s="296"/>
      <c r="ACJ1229" s="296"/>
      <c r="ACK1229" s="296"/>
      <c r="ACL1229" s="296"/>
      <c r="ACM1229" s="296"/>
      <c r="ACN1229" s="296"/>
      <c r="ACO1229" s="296"/>
      <c r="ACP1229" s="296"/>
      <c r="ACQ1229" s="296"/>
      <c r="ACR1229" s="296"/>
      <c r="ACS1229" s="296"/>
      <c r="ACT1229" s="296"/>
      <c r="ACU1229" s="296"/>
      <c r="ACV1229" s="296"/>
      <c r="ACW1229" s="296"/>
      <c r="ACX1229" s="296"/>
      <c r="ACY1229" s="296"/>
      <c r="ACZ1229" s="296"/>
      <c r="ADA1229" s="296"/>
      <c r="ADB1229" s="296"/>
      <c r="ADC1229" s="296"/>
      <c r="ADD1229" s="296"/>
      <c r="ADE1229" s="296"/>
      <c r="ADF1229" s="296"/>
      <c r="ADG1229" s="296"/>
      <c r="ADH1229" s="296"/>
      <c r="ADI1229" s="296"/>
      <c r="ADJ1229" s="296"/>
      <c r="ADK1229" s="296"/>
      <c r="ADL1229" s="296"/>
      <c r="ADM1229" s="296"/>
      <c r="ADN1229" s="296"/>
      <c r="ADO1229" s="296"/>
      <c r="ADP1229" s="296"/>
      <c r="ADQ1229" s="296"/>
      <c r="ADR1229" s="296"/>
      <c r="ADS1229" s="296"/>
      <c r="ADT1229" s="296"/>
      <c r="ADU1229" s="296"/>
      <c r="ADV1229" s="296"/>
      <c r="ADW1229" s="296"/>
      <c r="ADX1229" s="296"/>
      <c r="ADY1229" s="296"/>
      <c r="ADZ1229" s="296"/>
      <c r="AEA1229" s="296"/>
      <c r="AEB1229" s="296"/>
      <c r="AEC1229" s="296"/>
      <c r="AED1229" s="296"/>
      <c r="AEE1229" s="296"/>
      <c r="AEF1229" s="296"/>
      <c r="AEG1229" s="296"/>
      <c r="AEH1229" s="296"/>
      <c r="AEI1229" s="296"/>
      <c r="AEJ1229" s="296"/>
      <c r="AEK1229" s="296"/>
      <c r="AEL1229" s="296"/>
      <c r="AEM1229" s="296"/>
      <c r="AEN1229" s="296"/>
      <c r="AEO1229" s="296"/>
      <c r="AEP1229" s="296"/>
      <c r="AEQ1229" s="296"/>
      <c r="AER1229" s="296"/>
      <c r="AES1229" s="296"/>
      <c r="AET1229" s="296"/>
      <c r="AEU1229" s="296"/>
      <c r="AEV1229" s="296"/>
      <c r="AEW1229" s="296"/>
      <c r="AEX1229" s="296"/>
      <c r="AEY1229" s="296"/>
      <c r="AEZ1229" s="296"/>
      <c r="AFA1229" s="296"/>
      <c r="AFB1229" s="296"/>
      <c r="AFC1229" s="296"/>
      <c r="AFD1229" s="296"/>
      <c r="AFE1229" s="296"/>
      <c r="AFF1229" s="296"/>
      <c r="AFG1229" s="296"/>
      <c r="AFH1229" s="296"/>
      <c r="AFI1229" s="296"/>
      <c r="AFJ1229" s="296"/>
      <c r="AFK1229" s="296"/>
      <c r="AFL1229" s="296"/>
      <c r="AFM1229" s="296"/>
      <c r="AFN1229" s="296"/>
      <c r="AFO1229" s="296"/>
      <c r="AFP1229" s="296"/>
      <c r="AFQ1229" s="296"/>
      <c r="AFR1229" s="296"/>
      <c r="AFS1229" s="296"/>
      <c r="AFT1229" s="296"/>
      <c r="AFU1229" s="296"/>
      <c r="AFV1229" s="296"/>
      <c r="AFW1229" s="296"/>
      <c r="AFX1229" s="296"/>
      <c r="AFY1229" s="296"/>
      <c r="AFZ1229" s="296"/>
      <c r="AGA1229" s="296"/>
      <c r="AGB1229" s="296"/>
      <c r="AGC1229" s="296"/>
      <c r="AGD1229" s="296"/>
      <c r="AGE1229" s="296"/>
      <c r="AGF1229" s="296"/>
      <c r="AGG1229" s="296"/>
      <c r="AGH1229" s="296"/>
      <c r="AGI1229" s="296"/>
      <c r="AGJ1229" s="296"/>
      <c r="AGK1229" s="296"/>
      <c r="AGL1229" s="296"/>
      <c r="AGM1229" s="296"/>
      <c r="AGN1229" s="296"/>
      <c r="AGO1229" s="296"/>
      <c r="AGP1229" s="296"/>
      <c r="AGQ1229" s="296"/>
      <c r="AGR1229" s="296"/>
      <c r="AGS1229" s="296"/>
      <c r="AGT1229" s="296"/>
      <c r="AGU1229" s="296"/>
      <c r="AGV1229" s="296"/>
      <c r="AGW1229" s="296"/>
      <c r="AGX1229" s="296"/>
      <c r="AGY1229" s="296"/>
      <c r="AGZ1229" s="296"/>
      <c r="AHA1229" s="296"/>
      <c r="AHB1229" s="296"/>
      <c r="AHC1229" s="296"/>
      <c r="AHD1229" s="296"/>
      <c r="AHE1229" s="296"/>
      <c r="AHF1229" s="296"/>
      <c r="AHG1229" s="296"/>
      <c r="AHH1229" s="296"/>
      <c r="AHI1229" s="296"/>
      <c r="AHJ1229" s="296"/>
      <c r="AHK1229" s="296"/>
      <c r="AHL1229" s="296"/>
      <c r="AHM1229" s="296"/>
      <c r="AHN1229" s="296"/>
      <c r="AHO1229" s="296"/>
      <c r="AHP1229" s="296"/>
      <c r="AHQ1229" s="296"/>
      <c r="AHR1229" s="296"/>
      <c r="AHS1229" s="296"/>
      <c r="AHT1229" s="296"/>
      <c r="AHU1229" s="296"/>
      <c r="AHV1229" s="296"/>
      <c r="AHW1229" s="296"/>
      <c r="AHX1229" s="296"/>
      <c r="AHY1229" s="296"/>
      <c r="AHZ1229" s="296"/>
      <c r="AIA1229" s="296"/>
      <c r="AIB1229" s="296"/>
      <c r="AIC1229" s="296"/>
      <c r="AID1229" s="296"/>
      <c r="AIE1229" s="296"/>
      <c r="AIF1229" s="296"/>
      <c r="AIG1229" s="296"/>
      <c r="AIH1229" s="296"/>
      <c r="AII1229" s="296"/>
      <c r="AIJ1229" s="296"/>
      <c r="AIK1229" s="296"/>
      <c r="AIL1229" s="296"/>
      <c r="AIM1229" s="296"/>
      <c r="AIN1229" s="296"/>
      <c r="AIO1229" s="296"/>
      <c r="AIP1229" s="296"/>
      <c r="AIQ1229" s="296"/>
      <c r="AIR1229" s="296"/>
      <c r="AIS1229" s="296"/>
      <c r="AIT1229" s="296"/>
      <c r="AIU1229" s="296"/>
      <c r="AIV1229" s="296"/>
      <c r="AIW1229" s="296"/>
      <c r="AIX1229" s="296"/>
      <c r="AIY1229" s="296"/>
      <c r="AIZ1229" s="296"/>
      <c r="AJA1229" s="296"/>
      <c r="AJB1229" s="296"/>
      <c r="AJC1229" s="296"/>
      <c r="AJD1229" s="296"/>
      <c r="AJE1229" s="296"/>
      <c r="AJF1229" s="296"/>
      <c r="AJG1229" s="296"/>
      <c r="AJH1229" s="296"/>
      <c r="AJI1229" s="296"/>
      <c r="AJJ1229" s="296"/>
      <c r="AJK1229" s="296"/>
      <c r="AJL1229" s="296"/>
      <c r="AJM1229" s="296"/>
      <c r="AJN1229" s="296"/>
      <c r="AJO1229" s="296"/>
      <c r="AJP1229" s="296"/>
      <c r="AJQ1229" s="296"/>
      <c r="AJR1229" s="296"/>
      <c r="AJS1229" s="296"/>
      <c r="AJT1229" s="296"/>
      <c r="AJU1229" s="296"/>
      <c r="AJV1229" s="296"/>
      <c r="AJW1229" s="296"/>
      <c r="AJX1229" s="296"/>
      <c r="AJY1229" s="296"/>
      <c r="AJZ1229" s="296"/>
      <c r="AKA1229" s="296"/>
      <c r="AKB1229" s="296"/>
      <c r="AKC1229" s="296"/>
      <c r="AKD1229" s="296"/>
      <c r="AKE1229" s="296"/>
      <c r="AKF1229" s="296"/>
      <c r="AKG1229" s="296"/>
      <c r="AKH1229" s="296"/>
      <c r="AKI1229" s="296"/>
      <c r="AKJ1229" s="296"/>
      <c r="AKK1229" s="296"/>
      <c r="AKL1229" s="296"/>
      <c r="AKM1229" s="296"/>
      <c r="AKN1229" s="296"/>
      <c r="AKO1229" s="296"/>
      <c r="AKP1229" s="296"/>
      <c r="AKQ1229" s="296"/>
      <c r="AKR1229" s="296"/>
      <c r="AKS1229" s="296"/>
      <c r="AKT1229" s="296"/>
      <c r="AKU1229" s="296"/>
      <c r="AKV1229" s="296"/>
      <c r="AKW1229" s="296"/>
      <c r="AKX1229" s="296"/>
      <c r="AKY1229" s="296"/>
      <c r="AKZ1229" s="296"/>
      <c r="ALA1229" s="296"/>
      <c r="ALB1229" s="296"/>
      <c r="ALC1229" s="296"/>
      <c r="ALD1229" s="296"/>
      <c r="ALE1229" s="296"/>
      <c r="ALF1229" s="296"/>
      <c r="ALG1229" s="296"/>
      <c r="ALH1229" s="296"/>
      <c r="ALI1229" s="296"/>
      <c r="ALJ1229" s="296"/>
      <c r="ALK1229" s="296"/>
      <c r="ALL1229" s="296"/>
      <c r="ALM1229" s="296"/>
      <c r="ALN1229" s="296"/>
      <c r="ALO1229" s="296"/>
      <c r="ALP1229" s="296"/>
      <c r="ALQ1229" s="296"/>
      <c r="ALR1229" s="296"/>
      <c r="ALS1229" s="296"/>
      <c r="ALT1229" s="296"/>
      <c r="ALU1229" s="296"/>
      <c r="ALV1229" s="296"/>
      <c r="ALW1229" s="296"/>
      <c r="ALX1229" s="296"/>
      <c r="ALY1229" s="296"/>
      <c r="ALZ1229" s="296"/>
      <c r="AMA1229" s="296"/>
      <c r="AMB1229" s="296"/>
      <c r="AMC1229" s="296"/>
      <c r="AMD1229" s="296"/>
      <c r="AME1229" s="296"/>
      <c r="AMF1229" s="296"/>
      <c r="AMG1229" s="296"/>
      <c r="AMH1229" s="296"/>
      <c r="AMI1229" s="296"/>
      <c r="AMJ1229" s="296"/>
      <c r="AMK1229" s="296"/>
      <c r="AML1229" s="296"/>
      <c r="AMM1229" s="296"/>
      <c r="AMN1229" s="296"/>
      <c r="AMO1229" s="296"/>
      <c r="AMP1229" s="296"/>
      <c r="AMQ1229" s="296"/>
      <c r="AMR1229" s="296"/>
      <c r="AMS1229" s="296"/>
      <c r="AMT1229" s="296"/>
      <c r="AMU1229" s="296"/>
      <c r="AMV1229" s="296"/>
      <c r="AMW1229" s="296"/>
      <c r="AMX1229" s="296"/>
      <c r="AMY1229" s="296"/>
      <c r="AMZ1229" s="296"/>
      <c r="ANA1229" s="296"/>
      <c r="ANB1229" s="296"/>
      <c r="ANC1229" s="296"/>
      <c r="AND1229" s="296"/>
      <c r="ANE1229" s="296"/>
      <c r="ANF1229" s="296"/>
      <c r="ANG1229" s="296"/>
      <c r="ANH1229" s="296"/>
      <c r="ANI1229" s="296"/>
      <c r="ANJ1229" s="296"/>
      <c r="ANK1229" s="296"/>
      <c r="ANL1229" s="296"/>
      <c r="ANM1229" s="296"/>
      <c r="ANN1229" s="296"/>
      <c r="ANO1229" s="296"/>
      <c r="ANP1229" s="296"/>
      <c r="ANQ1229" s="296"/>
      <c r="ANR1229" s="296"/>
      <c r="ANS1229" s="296"/>
      <c r="ANT1229" s="296"/>
      <c r="ANU1229" s="296"/>
      <c r="ANV1229" s="296"/>
      <c r="ANW1229" s="296"/>
      <c r="ANX1229" s="296"/>
      <c r="ANY1229" s="296"/>
      <c r="ANZ1229" s="296"/>
      <c r="AOA1229" s="296"/>
      <c r="AOB1229" s="296"/>
      <c r="AOC1229" s="296"/>
      <c r="AOD1229" s="296"/>
      <c r="AOE1229" s="296"/>
      <c r="AOF1229" s="296"/>
      <c r="AOG1229" s="296"/>
      <c r="AOH1229" s="296"/>
      <c r="AOI1229" s="296"/>
      <c r="AOJ1229" s="296"/>
      <c r="AOK1229" s="296"/>
      <c r="AOL1229" s="296"/>
      <c r="AOM1229" s="296"/>
      <c r="AON1229" s="296"/>
      <c r="AOO1229" s="296"/>
      <c r="AOP1229" s="296"/>
      <c r="AOQ1229" s="296"/>
      <c r="AOR1229" s="296"/>
      <c r="AOS1229" s="296"/>
      <c r="AOT1229" s="296"/>
      <c r="AOU1229" s="296"/>
      <c r="AOV1229" s="296"/>
      <c r="AOW1229" s="296"/>
      <c r="AOX1229" s="296"/>
      <c r="AOY1229" s="296"/>
      <c r="AOZ1229" s="296"/>
      <c r="APA1229" s="296"/>
      <c r="APB1229" s="296"/>
      <c r="APC1229" s="296"/>
      <c r="APD1229" s="296"/>
      <c r="APE1229" s="296"/>
      <c r="APF1229" s="296"/>
      <c r="APG1229" s="296"/>
      <c r="APH1229" s="296"/>
      <c r="API1229" s="296"/>
      <c r="APJ1229" s="296"/>
      <c r="APK1229" s="296"/>
      <c r="APL1229" s="296"/>
      <c r="APM1229" s="296"/>
      <c r="APN1229" s="296"/>
      <c r="APO1229" s="296"/>
      <c r="APP1229" s="296"/>
      <c r="APQ1229" s="296"/>
      <c r="APR1229" s="296"/>
      <c r="APS1229" s="296"/>
      <c r="APT1229" s="296"/>
      <c r="APU1229" s="296"/>
      <c r="APV1229" s="296"/>
      <c r="APW1229" s="296"/>
      <c r="APX1229" s="296"/>
      <c r="APY1229" s="296"/>
      <c r="APZ1229" s="296"/>
      <c r="AQA1229" s="296"/>
      <c r="AQB1229" s="296"/>
      <c r="AQC1229" s="296"/>
      <c r="AQD1229" s="296"/>
      <c r="AQE1229" s="296"/>
      <c r="AQF1229" s="296"/>
      <c r="AQG1229" s="296"/>
      <c r="AQH1229" s="296"/>
      <c r="AQI1229" s="296"/>
      <c r="AQJ1229" s="296"/>
      <c r="AQK1229" s="296"/>
      <c r="AQL1229" s="296"/>
      <c r="AQM1229" s="296"/>
      <c r="AQN1229" s="296"/>
      <c r="AQO1229" s="296"/>
      <c r="AQP1229" s="296"/>
      <c r="AQQ1229" s="296"/>
      <c r="AQR1229" s="296"/>
      <c r="AQS1229" s="296"/>
      <c r="AQT1229" s="296"/>
      <c r="AQU1229" s="296"/>
      <c r="AQV1229" s="296"/>
      <c r="AQW1229" s="296"/>
      <c r="AQX1229" s="296"/>
      <c r="AQY1229" s="296"/>
      <c r="AQZ1229" s="296"/>
      <c r="ARA1229" s="296"/>
      <c r="ARB1229" s="296"/>
      <c r="ARC1229" s="296"/>
      <c r="ARD1229" s="296"/>
      <c r="ARE1229" s="296"/>
      <c r="ARF1229" s="296"/>
      <c r="ARG1229" s="296"/>
      <c r="ARH1229" s="296"/>
      <c r="ARI1229" s="296"/>
      <c r="ARJ1229" s="296"/>
      <c r="ARK1229" s="296"/>
      <c r="ARL1229" s="296"/>
      <c r="ARM1229" s="296"/>
      <c r="ARN1229" s="296"/>
      <c r="ARO1229" s="296"/>
      <c r="ARP1229" s="296"/>
      <c r="ARQ1229" s="296"/>
      <c r="ARR1229" s="296"/>
      <c r="ARS1229" s="296"/>
      <c r="ART1229" s="296"/>
      <c r="ARU1229" s="296"/>
      <c r="ARV1229" s="296"/>
      <c r="ARW1229" s="296"/>
      <c r="ARX1229" s="296"/>
      <c r="ARY1229" s="296"/>
      <c r="ARZ1229" s="296"/>
      <c r="ASA1229" s="296"/>
      <c r="ASB1229" s="296"/>
      <c r="ASC1229" s="296"/>
      <c r="ASD1229" s="296"/>
      <c r="ASE1229" s="296"/>
      <c r="ASF1229" s="296"/>
      <c r="ASG1229" s="296"/>
      <c r="ASH1229" s="296"/>
      <c r="ASI1229" s="296"/>
      <c r="ASJ1229" s="296"/>
      <c r="ASK1229" s="296"/>
      <c r="ASL1229" s="296"/>
      <c r="ASM1229" s="296"/>
      <c r="ASN1229" s="296"/>
      <c r="ASO1229" s="296"/>
      <c r="ASP1229" s="296"/>
      <c r="ASQ1229" s="296"/>
      <c r="ASR1229" s="296"/>
      <c r="ASS1229" s="296"/>
      <c r="AST1229" s="296"/>
      <c r="ASU1229" s="296"/>
      <c r="ASV1229" s="296"/>
      <c r="ASW1229" s="296"/>
      <c r="ASX1229" s="296"/>
      <c r="ASY1229" s="296"/>
      <c r="ASZ1229" s="296"/>
      <c r="ATA1229" s="296"/>
      <c r="ATB1229" s="296"/>
      <c r="ATC1229" s="296"/>
      <c r="ATD1229" s="296"/>
      <c r="ATE1229" s="296"/>
      <c r="ATF1229" s="296"/>
      <c r="ATG1229" s="296"/>
      <c r="ATH1229" s="296"/>
      <c r="ATI1229" s="296"/>
      <c r="ATJ1229" s="296"/>
      <c r="ATK1229" s="296"/>
      <c r="ATL1229" s="296"/>
      <c r="ATM1229" s="296"/>
      <c r="ATN1229" s="296"/>
      <c r="ATO1229" s="296"/>
      <c r="ATP1229" s="296"/>
      <c r="ATQ1229" s="296"/>
      <c r="ATR1229" s="296"/>
      <c r="ATS1229" s="296"/>
      <c r="ATT1229" s="296"/>
      <c r="ATU1229" s="296"/>
      <c r="ATV1229" s="296"/>
      <c r="ATW1229" s="296"/>
      <c r="ATX1229" s="296"/>
      <c r="ATY1229" s="296"/>
      <c r="ATZ1229" s="296"/>
      <c r="AUA1229" s="296"/>
      <c r="AUB1229" s="296"/>
      <c r="AUC1229" s="296"/>
      <c r="AUD1229" s="296"/>
      <c r="AUE1229" s="296"/>
      <c r="AUF1229" s="296"/>
      <c r="AUG1229" s="296"/>
      <c r="AUH1229" s="296"/>
      <c r="AUI1229" s="296"/>
      <c r="AUJ1229" s="296"/>
      <c r="AUK1229" s="296"/>
      <c r="AUL1229" s="296"/>
      <c r="AUM1229" s="296"/>
      <c r="AUN1229" s="296"/>
      <c r="AUO1229" s="296"/>
      <c r="AUP1229" s="296"/>
      <c r="AUQ1229" s="296"/>
      <c r="AUR1229" s="296"/>
      <c r="AUS1229" s="296"/>
      <c r="AUT1229" s="296"/>
      <c r="AUU1229" s="296"/>
      <c r="AUV1229" s="296"/>
      <c r="AUW1229" s="296"/>
      <c r="AUX1229" s="296"/>
      <c r="AUY1229" s="296"/>
      <c r="AUZ1229" s="296"/>
      <c r="AVA1229" s="296"/>
      <c r="AVB1229" s="296"/>
      <c r="AVC1229" s="296"/>
      <c r="AVD1229" s="296"/>
      <c r="AVE1229" s="296"/>
      <c r="AVF1229" s="296"/>
      <c r="AVG1229" s="296"/>
      <c r="AVH1229" s="296"/>
      <c r="AVI1229" s="296"/>
      <c r="AVJ1229" s="296"/>
      <c r="AVK1229" s="296"/>
      <c r="AVL1229" s="296"/>
      <c r="AVM1229" s="296"/>
      <c r="AVN1229" s="296"/>
      <c r="AVO1229" s="296"/>
      <c r="AVP1229" s="296"/>
      <c r="AVQ1229" s="296"/>
      <c r="AVR1229" s="296"/>
      <c r="AVS1229" s="296"/>
      <c r="AVT1229" s="296"/>
      <c r="AVU1229" s="296"/>
      <c r="AVV1229" s="296"/>
      <c r="AVW1229" s="296"/>
      <c r="AVX1229" s="296"/>
      <c r="AVY1229" s="296"/>
      <c r="AVZ1229" s="296"/>
      <c r="AWA1229" s="296"/>
      <c r="AWB1229" s="296"/>
      <c r="AWC1229" s="296"/>
      <c r="AWD1229" s="296"/>
      <c r="AWE1229" s="296"/>
      <c r="AWF1229" s="296"/>
      <c r="AWG1229" s="296"/>
      <c r="AWH1229" s="296"/>
      <c r="AWI1229" s="296"/>
      <c r="AWJ1229" s="296"/>
      <c r="AWK1229" s="296"/>
      <c r="AWL1229" s="296"/>
      <c r="AWM1229" s="296"/>
      <c r="AWN1229" s="296"/>
      <c r="AWO1229" s="296"/>
      <c r="AWP1229" s="296"/>
      <c r="AWQ1229" s="296"/>
      <c r="AWR1229" s="296"/>
      <c r="AWS1229" s="296"/>
      <c r="AWT1229" s="296"/>
      <c r="AWU1229" s="296"/>
      <c r="AWV1229" s="296"/>
      <c r="AWW1229" s="296"/>
      <c r="AWX1229" s="296"/>
      <c r="AWY1229" s="296"/>
      <c r="AWZ1229" s="296"/>
      <c r="AXA1229" s="296"/>
      <c r="AXB1229" s="296"/>
      <c r="AXC1229" s="296"/>
      <c r="AXD1229" s="296"/>
      <c r="AXE1229" s="296"/>
      <c r="AXF1229" s="296"/>
      <c r="AXG1229" s="296"/>
      <c r="AXH1229" s="296"/>
      <c r="AXI1229" s="296"/>
      <c r="AXJ1229" s="296"/>
      <c r="AXK1229" s="296"/>
      <c r="AXL1229" s="296"/>
      <c r="AXM1229" s="296"/>
      <c r="AXN1229" s="296"/>
      <c r="AXO1229" s="296"/>
      <c r="AXP1229" s="296"/>
      <c r="AXQ1229" s="296"/>
      <c r="AXR1229" s="296"/>
      <c r="AXS1229" s="296"/>
      <c r="AXT1229" s="296"/>
      <c r="AXU1229" s="296"/>
      <c r="AXV1229" s="296"/>
      <c r="AXW1229" s="296"/>
      <c r="AXX1229" s="296"/>
      <c r="AXY1229" s="296"/>
      <c r="AXZ1229" s="296"/>
      <c r="AYA1229" s="296"/>
      <c r="AYB1229" s="296"/>
      <c r="AYC1229" s="296"/>
      <c r="AYD1229" s="296"/>
      <c r="AYE1229" s="296"/>
      <c r="AYF1229" s="296"/>
      <c r="AYG1229" s="296"/>
      <c r="AYH1229" s="296"/>
      <c r="AYI1229" s="296"/>
      <c r="AYJ1229" s="296"/>
      <c r="AYK1229" s="296"/>
      <c r="AYL1229" s="296"/>
      <c r="AYM1229" s="296"/>
      <c r="AYN1229" s="296"/>
      <c r="AYO1229" s="296"/>
      <c r="AYP1229" s="296"/>
      <c r="AYQ1229" s="296"/>
      <c r="AYR1229" s="296"/>
      <c r="AYS1229" s="296"/>
      <c r="AYT1229" s="296"/>
      <c r="AYU1229" s="296"/>
      <c r="AYV1229" s="296"/>
      <c r="AYW1229" s="296"/>
      <c r="AYX1229" s="296"/>
      <c r="AYY1229" s="296"/>
      <c r="AYZ1229" s="296"/>
      <c r="AZA1229" s="296"/>
      <c r="AZB1229" s="296"/>
      <c r="AZC1229" s="296"/>
      <c r="AZD1229" s="296"/>
      <c r="AZE1229" s="296"/>
      <c r="AZF1229" s="296"/>
      <c r="AZG1229" s="296"/>
      <c r="AZH1229" s="296"/>
      <c r="AZI1229" s="296"/>
      <c r="AZJ1229" s="296"/>
      <c r="AZK1229" s="296"/>
      <c r="AZL1229" s="296"/>
      <c r="AZM1229" s="296"/>
      <c r="AZN1229" s="296"/>
      <c r="AZO1229" s="296"/>
      <c r="AZP1229" s="296"/>
      <c r="AZQ1229" s="296"/>
      <c r="AZR1229" s="296"/>
      <c r="AZS1229" s="296"/>
      <c r="AZT1229" s="296"/>
      <c r="AZU1229" s="296"/>
      <c r="AZV1229" s="296"/>
      <c r="AZW1229" s="296"/>
      <c r="AZX1229" s="296"/>
      <c r="AZY1229" s="296"/>
      <c r="AZZ1229" s="296"/>
      <c r="BAA1229" s="296"/>
      <c r="BAB1229" s="296"/>
      <c r="BAC1229" s="296"/>
      <c r="BAD1229" s="296"/>
      <c r="BAE1229" s="296"/>
      <c r="BAF1229" s="296"/>
      <c r="BAG1229" s="296"/>
      <c r="BAH1229" s="296"/>
      <c r="BAI1229" s="296"/>
      <c r="BAJ1229" s="296"/>
      <c r="BAK1229" s="296"/>
      <c r="BAL1229" s="296"/>
      <c r="BAM1229" s="296"/>
      <c r="BAN1229" s="296"/>
      <c r="BAO1229" s="296"/>
      <c r="BAP1229" s="296"/>
      <c r="BAQ1229" s="296"/>
      <c r="BAR1229" s="296"/>
      <c r="BAS1229" s="296"/>
      <c r="BAT1229" s="296"/>
      <c r="BAU1229" s="296"/>
      <c r="BAV1229" s="296"/>
      <c r="BAW1229" s="296"/>
      <c r="BAX1229" s="296"/>
      <c r="BAY1229" s="296"/>
      <c r="BAZ1229" s="296"/>
      <c r="BBA1229" s="296"/>
      <c r="BBB1229" s="296"/>
      <c r="BBC1229" s="296"/>
      <c r="BBD1229" s="296"/>
      <c r="BBE1229" s="296"/>
      <c r="BBF1229" s="296"/>
      <c r="BBG1229" s="296"/>
      <c r="BBH1229" s="296"/>
      <c r="BBI1229" s="296"/>
      <c r="BBJ1229" s="296"/>
      <c r="BBK1229" s="296"/>
      <c r="BBL1229" s="296"/>
      <c r="BBM1229" s="296"/>
      <c r="BBN1229" s="296"/>
      <c r="BBO1229" s="296"/>
      <c r="BBP1229" s="296"/>
      <c r="BBQ1229" s="296"/>
      <c r="BBR1229" s="296"/>
      <c r="BBS1229" s="296"/>
      <c r="BBT1229" s="296"/>
      <c r="BBU1229" s="296"/>
      <c r="BBV1229" s="296"/>
      <c r="BBW1229" s="296"/>
      <c r="BBX1229" s="296"/>
      <c r="BBY1229" s="296"/>
      <c r="BBZ1229" s="296"/>
      <c r="BCA1229" s="296"/>
      <c r="BCB1229" s="296"/>
      <c r="BCC1229" s="296"/>
      <c r="BCD1229" s="296"/>
      <c r="BCE1229" s="296"/>
      <c r="BCF1229" s="296"/>
      <c r="BCG1229" s="296"/>
      <c r="BCH1229" s="296"/>
      <c r="BCI1229" s="296"/>
      <c r="BCJ1229" s="296"/>
      <c r="BCK1229" s="296"/>
      <c r="BCL1229" s="296"/>
      <c r="BCM1229" s="296"/>
      <c r="BCN1229" s="296"/>
      <c r="BCO1229" s="296"/>
      <c r="BCP1229" s="296"/>
      <c r="BCQ1229" s="296"/>
      <c r="BCR1229" s="296"/>
      <c r="BCS1229" s="296"/>
      <c r="BCT1229" s="296"/>
      <c r="BCU1229" s="296"/>
      <c r="BCV1229" s="296"/>
      <c r="BCW1229" s="296"/>
      <c r="BCX1229" s="296"/>
      <c r="BCY1229" s="296"/>
      <c r="BCZ1229" s="296"/>
      <c r="BDA1229" s="296"/>
      <c r="BDB1229" s="296"/>
      <c r="BDC1229" s="296"/>
      <c r="BDD1229" s="296"/>
      <c r="BDE1229" s="296"/>
      <c r="BDF1229" s="296"/>
      <c r="BDG1229" s="296"/>
      <c r="BDH1229" s="296"/>
      <c r="BDI1229" s="296"/>
      <c r="BDJ1229" s="296"/>
      <c r="BDK1229" s="296"/>
      <c r="BDL1229" s="296"/>
      <c r="BDM1229" s="296"/>
      <c r="BDN1229" s="296"/>
      <c r="BDO1229" s="296"/>
      <c r="BDP1229" s="296"/>
      <c r="BDQ1229" s="296"/>
      <c r="BDR1229" s="296"/>
      <c r="BDS1229" s="296"/>
      <c r="BDT1229" s="296"/>
      <c r="BDU1229" s="296"/>
      <c r="BDV1229" s="296"/>
      <c r="BDW1229" s="296"/>
      <c r="BDX1229" s="296"/>
      <c r="BDY1229" s="296"/>
      <c r="BDZ1229" s="296"/>
      <c r="BEA1229" s="296"/>
      <c r="BEB1229" s="296"/>
      <c r="BEC1229" s="296"/>
      <c r="BED1229" s="296"/>
      <c r="BEE1229" s="296"/>
      <c r="BEF1229" s="296"/>
      <c r="BEG1229" s="296"/>
      <c r="BEH1229" s="296"/>
      <c r="BEI1229" s="296"/>
      <c r="BEJ1229" s="296"/>
      <c r="BEK1229" s="296"/>
      <c r="BEL1229" s="296"/>
      <c r="BEM1229" s="296"/>
      <c r="BEN1229" s="296"/>
      <c r="BEO1229" s="296"/>
      <c r="BEP1229" s="296"/>
      <c r="BEQ1229" s="296"/>
      <c r="BER1229" s="296"/>
      <c r="BES1229" s="296"/>
      <c r="BET1229" s="296"/>
      <c r="BEU1229" s="296"/>
      <c r="BEV1229" s="296"/>
      <c r="BEW1229" s="296"/>
      <c r="BEX1229" s="296"/>
      <c r="BEY1229" s="296"/>
      <c r="BEZ1229" s="296"/>
      <c r="BFA1229" s="296"/>
      <c r="BFB1229" s="296"/>
      <c r="BFC1229" s="296"/>
      <c r="BFD1229" s="296"/>
      <c r="BFE1229" s="296"/>
      <c r="BFF1229" s="296"/>
      <c r="BFG1229" s="296"/>
      <c r="BFH1229" s="296"/>
      <c r="BFI1229" s="296"/>
      <c r="BFJ1229" s="296"/>
      <c r="BFK1229" s="296"/>
      <c r="BFL1229" s="296"/>
      <c r="BFM1229" s="296"/>
      <c r="BFN1229" s="296"/>
      <c r="BFO1229" s="296"/>
      <c r="BFP1229" s="296"/>
      <c r="BFQ1229" s="296"/>
      <c r="BFR1229" s="296"/>
      <c r="BFS1229" s="296"/>
      <c r="BFT1229" s="296"/>
      <c r="BFU1229" s="296"/>
      <c r="BFV1229" s="296"/>
      <c r="BFW1229" s="296"/>
      <c r="BFX1229" s="296"/>
      <c r="BFY1229" s="296"/>
      <c r="BFZ1229" s="296"/>
      <c r="BGA1229" s="296"/>
      <c r="BGB1229" s="296"/>
      <c r="BGC1229" s="296"/>
      <c r="BGD1229" s="296"/>
      <c r="BGE1229" s="296"/>
      <c r="BGF1229" s="296"/>
      <c r="BGG1229" s="296"/>
      <c r="BGH1229" s="296"/>
      <c r="BGI1229" s="296"/>
      <c r="BGJ1229" s="296"/>
      <c r="BGK1229" s="296"/>
      <c r="BGL1229" s="296"/>
      <c r="BGM1229" s="296"/>
      <c r="BGN1229" s="296"/>
      <c r="BGO1229" s="296"/>
      <c r="BGP1229" s="296"/>
      <c r="BGQ1229" s="296"/>
      <c r="BGR1229" s="296"/>
      <c r="BGS1229" s="296"/>
      <c r="BGT1229" s="296"/>
      <c r="BGU1229" s="296"/>
      <c r="BGV1229" s="296"/>
      <c r="BGW1229" s="296"/>
      <c r="BGX1229" s="296"/>
      <c r="BGY1229" s="296"/>
      <c r="BGZ1229" s="296"/>
      <c r="BHA1229" s="296"/>
      <c r="BHB1229" s="296"/>
      <c r="BHC1229" s="296"/>
      <c r="BHD1229" s="296"/>
      <c r="BHE1229" s="296"/>
      <c r="BHF1229" s="296"/>
      <c r="BHG1229" s="296"/>
      <c r="BHH1229" s="296"/>
      <c r="BHI1229" s="296"/>
      <c r="BHJ1229" s="296"/>
      <c r="BHK1229" s="296"/>
      <c r="BHL1229" s="296"/>
      <c r="BHM1229" s="296"/>
      <c r="BHN1229" s="296"/>
      <c r="BHO1229" s="296"/>
      <c r="BHP1229" s="296"/>
      <c r="BHQ1229" s="296"/>
      <c r="BHR1229" s="296"/>
      <c r="BHS1229" s="296"/>
      <c r="BHT1229" s="296"/>
      <c r="BHU1229" s="296"/>
      <c r="BHV1229" s="296"/>
      <c r="BHW1229" s="296"/>
      <c r="BHX1229" s="296"/>
      <c r="BHY1229" s="296"/>
      <c r="BHZ1229" s="296"/>
      <c r="BIA1229" s="296"/>
      <c r="BIB1229" s="296"/>
      <c r="BIC1229" s="296"/>
      <c r="BID1229" s="296"/>
      <c r="BIE1229" s="296"/>
      <c r="BIF1229" s="296"/>
      <c r="BIG1229" s="296"/>
      <c r="BIH1229" s="296"/>
      <c r="BII1229" s="296"/>
      <c r="BIJ1229" s="296"/>
      <c r="BIK1229" s="296"/>
      <c r="BIL1229" s="296"/>
      <c r="BIM1229" s="296"/>
      <c r="BIN1229" s="296"/>
      <c r="BIO1229" s="296"/>
      <c r="BIP1229" s="296"/>
      <c r="BIQ1229" s="296"/>
      <c r="BIR1229" s="296"/>
      <c r="BIS1229" s="296"/>
      <c r="BIT1229" s="296"/>
      <c r="BIU1229" s="296"/>
      <c r="BIV1229" s="296"/>
      <c r="BIW1229" s="296"/>
      <c r="BIX1229" s="296"/>
      <c r="BIY1229" s="296"/>
      <c r="BIZ1229" s="296"/>
      <c r="BJA1229" s="296"/>
      <c r="BJB1229" s="296"/>
      <c r="BJC1229" s="296"/>
      <c r="BJD1229" s="296"/>
      <c r="BJE1229" s="296"/>
      <c r="BJF1229" s="296"/>
      <c r="BJG1229" s="296"/>
      <c r="BJH1229" s="296"/>
      <c r="BJI1229" s="296"/>
      <c r="BJJ1229" s="296"/>
      <c r="BJK1229" s="296"/>
      <c r="BJL1229" s="296"/>
      <c r="BJM1229" s="296"/>
      <c r="BJN1229" s="296"/>
      <c r="BJO1229" s="296"/>
      <c r="BJP1229" s="296"/>
      <c r="BJQ1229" s="296"/>
      <c r="BJR1229" s="296"/>
      <c r="BJS1229" s="296"/>
      <c r="BJT1229" s="296"/>
      <c r="BJU1229" s="296"/>
      <c r="BJV1229" s="296"/>
      <c r="BJW1229" s="296"/>
      <c r="BJX1229" s="296"/>
      <c r="BJY1229" s="296"/>
      <c r="BJZ1229" s="296"/>
      <c r="BKA1229" s="296"/>
      <c r="BKB1229" s="296"/>
      <c r="BKC1229" s="296"/>
      <c r="BKD1229" s="296"/>
      <c r="BKE1229" s="296"/>
      <c r="BKF1229" s="296"/>
      <c r="BKG1229" s="296"/>
      <c r="BKH1229" s="296"/>
      <c r="BKI1229" s="296"/>
      <c r="BKJ1229" s="296"/>
      <c r="BKK1229" s="296"/>
      <c r="BKL1229" s="296"/>
      <c r="BKM1229" s="296"/>
      <c r="BKN1229" s="296"/>
      <c r="BKO1229" s="296"/>
      <c r="BKP1229" s="296"/>
      <c r="BKQ1229" s="296"/>
      <c r="BKR1229" s="296"/>
      <c r="BKS1229" s="296"/>
      <c r="BKT1229" s="296"/>
      <c r="BKU1229" s="296"/>
      <c r="BKV1229" s="296"/>
      <c r="BKW1229" s="296"/>
      <c r="BKX1229" s="296"/>
      <c r="BKY1229" s="296"/>
      <c r="BKZ1229" s="296"/>
      <c r="BLA1229" s="296"/>
      <c r="BLB1229" s="296"/>
      <c r="BLC1229" s="296"/>
      <c r="BLD1229" s="296"/>
      <c r="BLE1229" s="296"/>
      <c r="BLF1229" s="296"/>
      <c r="BLG1229" s="296"/>
      <c r="BLH1229" s="296"/>
      <c r="BLI1229" s="296"/>
      <c r="BLJ1229" s="296"/>
      <c r="BLK1229" s="296"/>
      <c r="BLL1229" s="296"/>
      <c r="BLM1229" s="296"/>
      <c r="BLN1229" s="296"/>
      <c r="BLO1229" s="296"/>
      <c r="BLP1229" s="296"/>
      <c r="BLQ1229" s="296"/>
      <c r="BLR1229" s="296"/>
      <c r="BLS1229" s="296"/>
      <c r="BLT1229" s="296"/>
      <c r="BLU1229" s="296"/>
      <c r="BLV1229" s="296"/>
      <c r="BLW1229" s="296"/>
      <c r="BLX1229" s="296"/>
      <c r="BLY1229" s="296"/>
      <c r="BLZ1229" s="296"/>
      <c r="BMA1229" s="296"/>
      <c r="BMB1229" s="296"/>
      <c r="BMC1229" s="296"/>
      <c r="BMD1229" s="296"/>
      <c r="BME1229" s="296"/>
      <c r="BMF1229" s="296"/>
      <c r="BMG1229" s="296"/>
      <c r="BMH1229" s="296"/>
      <c r="BMI1229" s="296"/>
      <c r="BMJ1229" s="296"/>
      <c r="BMK1229" s="296"/>
      <c r="BML1229" s="296"/>
      <c r="BMM1229" s="296"/>
      <c r="BMN1229" s="296"/>
      <c r="BMO1229" s="296"/>
      <c r="BMP1229" s="296"/>
      <c r="BMQ1229" s="296"/>
      <c r="BMR1229" s="296"/>
      <c r="BMS1229" s="296"/>
      <c r="BMT1229" s="296"/>
      <c r="BMU1229" s="296"/>
      <c r="BMV1229" s="296"/>
      <c r="BMW1229" s="296"/>
      <c r="BMX1229" s="296"/>
      <c r="BMY1229" s="296"/>
      <c r="BMZ1229" s="296"/>
      <c r="BNA1229" s="296"/>
      <c r="BNB1229" s="296"/>
      <c r="BNC1229" s="296"/>
      <c r="BND1229" s="296"/>
      <c r="BNE1229" s="296"/>
      <c r="BNF1229" s="296"/>
      <c r="BNG1229" s="296"/>
      <c r="BNH1229" s="296"/>
      <c r="BNI1229" s="296"/>
      <c r="BNJ1229" s="296"/>
      <c r="BNK1229" s="296"/>
      <c r="BNL1229" s="296"/>
      <c r="BNM1229" s="296"/>
      <c r="BNN1229" s="296"/>
      <c r="BNO1229" s="296"/>
      <c r="BNP1229" s="296"/>
      <c r="BNQ1229" s="296"/>
      <c r="BNR1229" s="296"/>
      <c r="BNS1229" s="296"/>
      <c r="BNT1229" s="296"/>
      <c r="BNU1229" s="296"/>
      <c r="BNV1229" s="296"/>
      <c r="BNW1229" s="296"/>
      <c r="BNX1229" s="296"/>
      <c r="BNY1229" s="296"/>
      <c r="BNZ1229" s="296"/>
      <c r="BOA1229" s="296"/>
      <c r="BOB1229" s="296"/>
      <c r="BOC1229" s="296"/>
      <c r="BOD1229" s="296"/>
      <c r="BOE1229" s="296"/>
      <c r="BOF1229" s="296"/>
      <c r="BOG1229" s="296"/>
      <c r="BOH1229" s="296"/>
      <c r="BOI1229" s="296"/>
      <c r="BOJ1229" s="296"/>
      <c r="BOK1229" s="296"/>
      <c r="BOL1229" s="296"/>
      <c r="BOM1229" s="296"/>
      <c r="BON1229" s="296"/>
      <c r="BOO1229" s="296"/>
      <c r="BOP1229" s="296"/>
      <c r="BOQ1229" s="296"/>
      <c r="BOR1229" s="296"/>
      <c r="BOS1229" s="296"/>
      <c r="BOT1229" s="296"/>
      <c r="BOU1229" s="296"/>
      <c r="BOV1229" s="296"/>
      <c r="BOW1229" s="296"/>
      <c r="BOX1229" s="296"/>
      <c r="BOY1229" s="296"/>
      <c r="BOZ1229" s="296"/>
      <c r="BPA1229" s="296"/>
      <c r="BPB1229" s="296"/>
      <c r="BPC1229" s="296"/>
      <c r="BPD1229" s="296"/>
      <c r="BPE1229" s="296"/>
      <c r="BPF1229" s="296"/>
      <c r="BPG1229" s="296"/>
      <c r="BPH1229" s="296"/>
      <c r="BPI1229" s="296"/>
      <c r="BPJ1229" s="296"/>
      <c r="BPK1229" s="296"/>
      <c r="BPL1229" s="296"/>
      <c r="BPM1229" s="296"/>
      <c r="BPN1229" s="296"/>
      <c r="BPO1229" s="296"/>
      <c r="BPP1229" s="296"/>
      <c r="BPQ1229" s="296"/>
      <c r="BPR1229" s="296"/>
      <c r="BPS1229" s="296"/>
      <c r="BPT1229" s="296"/>
      <c r="BPU1229" s="296"/>
      <c r="BPV1229" s="296"/>
      <c r="BPW1229" s="296"/>
      <c r="BPX1229" s="296"/>
      <c r="BPY1229" s="296"/>
      <c r="BPZ1229" s="296"/>
      <c r="BQA1229" s="296"/>
      <c r="BQB1229" s="296"/>
      <c r="BQC1229" s="296"/>
      <c r="BQD1229" s="296"/>
      <c r="BQE1229" s="296"/>
      <c r="BQF1229" s="296"/>
      <c r="BQG1229" s="296"/>
      <c r="BQH1229" s="296"/>
      <c r="BQI1229" s="296"/>
      <c r="BQJ1229" s="296"/>
      <c r="BQK1229" s="296"/>
      <c r="BQL1229" s="296"/>
      <c r="BQM1229" s="296"/>
      <c r="BQN1229" s="296"/>
      <c r="BQO1229" s="296"/>
      <c r="BQP1229" s="296"/>
      <c r="BQQ1229" s="296"/>
      <c r="BQR1229" s="296"/>
      <c r="BQS1229" s="296"/>
      <c r="BQT1229" s="296"/>
      <c r="BQU1229" s="296"/>
      <c r="BQV1229" s="296"/>
      <c r="BQW1229" s="296"/>
      <c r="BQX1229" s="296"/>
      <c r="BQY1229" s="296"/>
      <c r="BQZ1229" s="296"/>
      <c r="BRA1229" s="296"/>
      <c r="BRB1229" s="296"/>
      <c r="BRC1229" s="296"/>
      <c r="BRD1229" s="296"/>
      <c r="BRE1229" s="296"/>
      <c r="BRF1229" s="296"/>
      <c r="BRG1229" s="296"/>
      <c r="BRH1229" s="296"/>
      <c r="BRI1229" s="296"/>
      <c r="BRJ1229" s="296"/>
      <c r="BRK1229" s="296"/>
      <c r="BRL1229" s="296"/>
      <c r="BRM1229" s="296"/>
      <c r="BRN1229" s="296"/>
      <c r="BRO1229" s="296"/>
      <c r="BRP1229" s="296"/>
      <c r="BRQ1229" s="296"/>
      <c r="BRR1229" s="296"/>
      <c r="BRS1229" s="296"/>
      <c r="BRT1229" s="296"/>
      <c r="BRU1229" s="296"/>
      <c r="BRV1229" s="296"/>
      <c r="BRW1229" s="296"/>
      <c r="BRX1229" s="296"/>
      <c r="BRY1229" s="296"/>
      <c r="BRZ1229" s="296"/>
      <c r="BSA1229" s="296"/>
      <c r="BSB1229" s="296"/>
      <c r="BSC1229" s="296"/>
      <c r="BSD1229" s="296"/>
      <c r="BSE1229" s="296"/>
      <c r="BSF1229" s="296"/>
      <c r="BSG1229" s="296"/>
      <c r="BSH1229" s="296"/>
      <c r="BSI1229" s="296"/>
      <c r="BSJ1229" s="296"/>
      <c r="BSK1229" s="296"/>
      <c r="BSL1229" s="296"/>
      <c r="BSM1229" s="296"/>
      <c r="BSN1229" s="296"/>
      <c r="BSO1229" s="296"/>
      <c r="BSP1229" s="296"/>
      <c r="BSQ1229" s="296"/>
      <c r="BSR1229" s="296"/>
      <c r="BSS1229" s="296"/>
      <c r="BST1229" s="296"/>
      <c r="BSU1229" s="296"/>
      <c r="BSV1229" s="296"/>
      <c r="BSW1229" s="296"/>
      <c r="BSX1229" s="296"/>
      <c r="BSY1229" s="296"/>
      <c r="BSZ1229" s="296"/>
      <c r="BTA1229" s="296"/>
      <c r="BTB1229" s="296"/>
      <c r="BTC1229" s="296"/>
      <c r="BTD1229" s="296"/>
      <c r="BTE1229" s="296"/>
      <c r="BTF1229" s="296"/>
      <c r="BTG1229" s="296"/>
      <c r="BTH1229" s="296"/>
      <c r="BTI1229" s="296"/>
      <c r="BTJ1229" s="296"/>
      <c r="BTK1229" s="296"/>
      <c r="BTL1229" s="296"/>
      <c r="BTM1229" s="296"/>
      <c r="BTN1229" s="296"/>
      <c r="BTO1229" s="296"/>
      <c r="BTP1229" s="296"/>
      <c r="BTQ1229" s="296"/>
      <c r="BTR1229" s="296"/>
      <c r="BTS1229" s="296"/>
      <c r="BTT1229" s="296"/>
      <c r="BTU1229" s="296"/>
      <c r="BTV1229" s="296"/>
      <c r="BTW1229" s="296"/>
      <c r="BTX1229" s="296"/>
      <c r="BTY1229" s="296"/>
      <c r="BTZ1229" s="296"/>
      <c r="BUA1229" s="296"/>
      <c r="BUB1229" s="296"/>
      <c r="BUC1229" s="296"/>
      <c r="BUD1229" s="296"/>
      <c r="BUE1229" s="296"/>
      <c r="BUF1229" s="296"/>
      <c r="BUG1229" s="296"/>
      <c r="BUH1229" s="296"/>
      <c r="BUI1229" s="296"/>
      <c r="BUJ1229" s="296"/>
      <c r="BUK1229" s="296"/>
      <c r="BUL1229" s="296"/>
      <c r="BUM1229" s="296"/>
      <c r="BUN1229" s="296"/>
      <c r="BUO1229" s="296"/>
      <c r="BUP1229" s="296"/>
      <c r="BUQ1229" s="296"/>
      <c r="BUR1229" s="296"/>
      <c r="BUS1229" s="296"/>
      <c r="BUT1229" s="296"/>
      <c r="BUU1229" s="296"/>
      <c r="BUV1229" s="296"/>
      <c r="BUW1229" s="296"/>
      <c r="BUX1229" s="296"/>
      <c r="BUY1229" s="296"/>
      <c r="BUZ1229" s="296"/>
      <c r="BVA1229" s="296"/>
      <c r="BVB1229" s="296"/>
      <c r="BVC1229" s="296"/>
      <c r="BVD1229" s="296"/>
      <c r="BVE1229" s="296"/>
      <c r="BVF1229" s="296"/>
      <c r="BVG1229" s="296"/>
      <c r="BVH1229" s="296"/>
      <c r="BVI1229" s="296"/>
      <c r="BVJ1229" s="296"/>
      <c r="BVK1229" s="296"/>
      <c r="BVL1229" s="296"/>
      <c r="BVM1229" s="296"/>
      <c r="BVN1229" s="296"/>
      <c r="BVO1229" s="296"/>
      <c r="BVP1229" s="296"/>
      <c r="BVQ1229" s="296"/>
      <c r="BVR1229" s="296"/>
      <c r="BVS1229" s="296"/>
      <c r="BVT1229" s="296"/>
      <c r="BVU1229" s="296"/>
      <c r="BVV1229" s="296"/>
      <c r="BVW1229" s="296"/>
      <c r="BVX1229" s="296"/>
      <c r="BVY1229" s="296"/>
      <c r="BVZ1229" s="296"/>
      <c r="BWA1229" s="296"/>
      <c r="BWB1229" s="296"/>
      <c r="BWC1229" s="296"/>
      <c r="BWD1229" s="296"/>
      <c r="BWE1229" s="296"/>
      <c r="BWF1229" s="296"/>
      <c r="BWG1229" s="296"/>
      <c r="BWH1229" s="296"/>
      <c r="BWI1229" s="296"/>
      <c r="BWJ1229" s="296"/>
      <c r="BWK1229" s="296"/>
      <c r="BWL1229" s="296"/>
      <c r="BWM1229" s="296"/>
      <c r="BWN1229" s="296"/>
      <c r="BWO1229" s="296"/>
      <c r="BWP1229" s="296"/>
      <c r="BWQ1229" s="296"/>
      <c r="BWR1229" s="296"/>
      <c r="BWS1229" s="296"/>
      <c r="BWT1229" s="296"/>
      <c r="BWU1229" s="296"/>
      <c r="BWV1229" s="296"/>
      <c r="BWW1229" s="296"/>
      <c r="BWX1229" s="296"/>
      <c r="BWY1229" s="296"/>
      <c r="BWZ1229" s="296"/>
      <c r="BXA1229" s="296"/>
      <c r="BXB1229" s="296"/>
      <c r="BXC1229" s="296"/>
      <c r="BXD1229" s="296"/>
      <c r="BXE1229" s="296"/>
      <c r="BXF1229" s="296"/>
      <c r="BXG1229" s="296"/>
      <c r="BXH1229" s="296"/>
      <c r="BXI1229" s="296"/>
      <c r="BXJ1229" s="296"/>
      <c r="BXK1229" s="296"/>
      <c r="BXL1229" s="296"/>
      <c r="BXM1229" s="296"/>
      <c r="BXN1229" s="296"/>
      <c r="BXO1229" s="296"/>
      <c r="BXP1229" s="296"/>
      <c r="BXQ1229" s="296"/>
      <c r="BXR1229" s="296"/>
      <c r="BXS1229" s="296"/>
      <c r="BXT1229" s="296"/>
      <c r="BXU1229" s="296"/>
      <c r="BXV1229" s="296"/>
      <c r="BXW1229" s="296"/>
      <c r="BXX1229" s="296"/>
      <c r="BXY1229" s="296"/>
      <c r="BXZ1229" s="296"/>
      <c r="BYA1229" s="296"/>
      <c r="BYB1229" s="296"/>
      <c r="BYC1229" s="296"/>
      <c r="BYD1229" s="296"/>
      <c r="BYE1229" s="296"/>
      <c r="BYF1229" s="296"/>
      <c r="BYG1229" s="296"/>
      <c r="BYH1229" s="296"/>
      <c r="BYI1229" s="296"/>
      <c r="BYJ1229" s="296"/>
      <c r="BYK1229" s="296"/>
      <c r="BYL1229" s="296"/>
      <c r="BYM1229" s="296"/>
      <c r="BYN1229" s="296"/>
      <c r="BYO1229" s="296"/>
      <c r="BYP1229" s="296"/>
      <c r="BYQ1229" s="296"/>
      <c r="BYR1229" s="296"/>
      <c r="BYS1229" s="296"/>
      <c r="BYT1229" s="296"/>
      <c r="BYU1229" s="296"/>
      <c r="BYV1229" s="296"/>
      <c r="BYW1229" s="296"/>
      <c r="BYX1229" s="296"/>
      <c r="BYY1229" s="296"/>
      <c r="BYZ1229" s="296"/>
      <c r="BZA1229" s="296"/>
      <c r="BZB1229" s="296"/>
      <c r="BZC1229" s="296"/>
      <c r="BZD1229" s="296"/>
      <c r="BZE1229" s="296"/>
      <c r="BZF1229" s="296"/>
      <c r="BZG1229" s="296"/>
      <c r="BZH1229" s="296"/>
      <c r="BZI1229" s="296"/>
      <c r="BZJ1229" s="296"/>
      <c r="BZK1229" s="296"/>
      <c r="BZL1229" s="296"/>
      <c r="BZM1229" s="296"/>
      <c r="BZN1229" s="296"/>
      <c r="BZO1229" s="296"/>
      <c r="BZP1229" s="296"/>
      <c r="BZQ1229" s="296"/>
      <c r="BZR1229" s="296"/>
      <c r="BZS1229" s="296"/>
      <c r="BZT1229" s="296"/>
      <c r="BZU1229" s="296"/>
      <c r="BZV1229" s="296"/>
      <c r="BZW1229" s="296"/>
      <c r="BZX1229" s="296"/>
      <c r="BZY1229" s="296"/>
      <c r="BZZ1229" s="296"/>
      <c r="CAA1229" s="296"/>
      <c r="CAB1229" s="296"/>
      <c r="CAC1229" s="296"/>
      <c r="CAD1229" s="296"/>
      <c r="CAE1229" s="296"/>
      <c r="CAF1229" s="296"/>
      <c r="CAG1229" s="296"/>
      <c r="CAH1229" s="296"/>
      <c r="CAI1229" s="296"/>
      <c r="CAJ1229" s="296"/>
      <c r="CAK1229" s="296"/>
      <c r="CAL1229" s="296"/>
      <c r="CAM1229" s="296"/>
      <c r="CAN1229" s="296"/>
      <c r="CAO1229" s="296"/>
      <c r="CAP1229" s="296"/>
      <c r="CAQ1229" s="296"/>
      <c r="CAR1229" s="296"/>
      <c r="CAS1229" s="296"/>
      <c r="CAT1229" s="296"/>
      <c r="CAU1229" s="296"/>
      <c r="CAV1229" s="296"/>
      <c r="CAW1229" s="296"/>
      <c r="CAX1229" s="296"/>
      <c r="CAY1229" s="296"/>
      <c r="CAZ1229" s="296"/>
      <c r="CBA1229" s="296"/>
      <c r="CBB1229" s="296"/>
      <c r="CBC1229" s="296"/>
      <c r="CBD1229" s="296"/>
      <c r="CBE1229" s="296"/>
      <c r="CBF1229" s="296"/>
      <c r="CBG1229" s="296"/>
      <c r="CBH1229" s="296"/>
      <c r="CBI1229" s="296"/>
      <c r="CBJ1229" s="296"/>
      <c r="CBK1229" s="296"/>
      <c r="CBL1229" s="296"/>
      <c r="CBM1229" s="296"/>
      <c r="CBN1229" s="296"/>
      <c r="CBO1229" s="296"/>
      <c r="CBP1229" s="296"/>
      <c r="CBQ1229" s="296"/>
      <c r="CBR1229" s="296"/>
      <c r="CBS1229" s="296"/>
      <c r="CBT1229" s="296"/>
      <c r="CBU1229" s="296"/>
      <c r="CBV1229" s="296"/>
      <c r="CBW1229" s="296"/>
      <c r="CBX1229" s="296"/>
      <c r="CBY1229" s="296"/>
      <c r="CBZ1229" s="296"/>
      <c r="CCA1229" s="296"/>
      <c r="CCB1229" s="296"/>
      <c r="CCC1229" s="296"/>
      <c r="CCD1229" s="296"/>
      <c r="CCE1229" s="296"/>
      <c r="CCF1229" s="296"/>
      <c r="CCG1229" s="296"/>
      <c r="CCH1229" s="296"/>
      <c r="CCI1229" s="296"/>
      <c r="CCJ1229" s="296"/>
      <c r="CCK1229" s="296"/>
      <c r="CCL1229" s="296"/>
      <c r="CCM1229" s="296"/>
      <c r="CCN1229" s="296"/>
      <c r="CCO1229" s="296"/>
      <c r="CCP1229" s="296"/>
      <c r="CCQ1229" s="296"/>
      <c r="CCR1229" s="296"/>
      <c r="CCS1229" s="296"/>
      <c r="CCT1229" s="296"/>
      <c r="CCU1229" s="296"/>
      <c r="CCV1229" s="296"/>
      <c r="CCW1229" s="296"/>
      <c r="CCX1229" s="296"/>
      <c r="CCY1229" s="296"/>
      <c r="CCZ1229" s="296"/>
      <c r="CDA1229" s="296"/>
      <c r="CDB1229" s="296"/>
      <c r="CDC1229" s="296"/>
      <c r="CDD1229" s="296"/>
      <c r="CDE1229" s="296"/>
      <c r="CDF1229" s="296"/>
      <c r="CDG1229" s="296"/>
      <c r="CDH1229" s="296"/>
      <c r="CDI1229" s="296"/>
      <c r="CDJ1229" s="296"/>
      <c r="CDK1229" s="296"/>
      <c r="CDL1229" s="296"/>
      <c r="CDM1229" s="296"/>
      <c r="CDN1229" s="296"/>
      <c r="CDO1229" s="296"/>
      <c r="CDP1229" s="296"/>
      <c r="CDQ1229" s="296"/>
      <c r="CDR1229" s="296"/>
      <c r="CDS1229" s="296"/>
      <c r="CDT1229" s="296"/>
      <c r="CDU1229" s="296"/>
      <c r="CDV1229" s="296"/>
      <c r="CDW1229" s="296"/>
      <c r="CDX1229" s="296"/>
      <c r="CDY1229" s="296"/>
      <c r="CDZ1229" s="296"/>
      <c r="CEA1229" s="296"/>
      <c r="CEB1229" s="296"/>
      <c r="CEC1229" s="296"/>
      <c r="CED1229" s="296"/>
      <c r="CEE1229" s="296"/>
      <c r="CEF1229" s="296"/>
      <c r="CEG1229" s="296"/>
      <c r="CEH1229" s="296"/>
      <c r="CEI1229" s="296"/>
      <c r="CEJ1229" s="296"/>
      <c r="CEK1229" s="296"/>
      <c r="CEL1229" s="296"/>
      <c r="CEM1229" s="296"/>
      <c r="CEN1229" s="296"/>
      <c r="CEO1229" s="296"/>
      <c r="CEP1229" s="296"/>
      <c r="CEQ1229" s="296"/>
      <c r="CER1229" s="296"/>
      <c r="CES1229" s="296"/>
      <c r="CET1229" s="296"/>
      <c r="CEU1229" s="296"/>
      <c r="CEV1229" s="296"/>
      <c r="CEW1229" s="296"/>
      <c r="CEX1229" s="296"/>
      <c r="CEY1229" s="296"/>
      <c r="CEZ1229" s="296"/>
      <c r="CFA1229" s="296"/>
      <c r="CFB1229" s="296"/>
      <c r="CFC1229" s="296"/>
      <c r="CFD1229" s="296"/>
      <c r="CFE1229" s="296"/>
      <c r="CFF1229" s="296"/>
      <c r="CFG1229" s="296"/>
      <c r="CFH1229" s="296"/>
      <c r="CFI1229" s="296"/>
      <c r="CFJ1229" s="296"/>
      <c r="CFK1229" s="296"/>
      <c r="CFL1229" s="296"/>
      <c r="CFM1229" s="296"/>
      <c r="CFN1229" s="296"/>
      <c r="CFO1229" s="296"/>
      <c r="CFP1229" s="296"/>
      <c r="CFQ1229" s="296"/>
      <c r="CFR1229" s="296"/>
      <c r="CFS1229" s="296"/>
      <c r="CFT1229" s="296"/>
      <c r="CFU1229" s="296"/>
      <c r="CFV1229" s="296"/>
      <c r="CFW1229" s="296"/>
      <c r="CFX1229" s="296"/>
      <c r="CFY1229" s="296"/>
      <c r="CFZ1229" s="296"/>
      <c r="CGA1229" s="296"/>
      <c r="CGB1229" s="296"/>
      <c r="CGC1229" s="296"/>
      <c r="CGD1229" s="296"/>
      <c r="CGE1229" s="296"/>
      <c r="CGF1229" s="296"/>
      <c r="CGG1229" s="296"/>
      <c r="CGH1229" s="296"/>
      <c r="CGI1229" s="296"/>
      <c r="CGJ1229" s="296"/>
      <c r="CGK1229" s="296"/>
      <c r="CGL1229" s="296"/>
      <c r="CGM1229" s="296"/>
      <c r="CGN1229" s="296"/>
      <c r="CGO1229" s="296"/>
      <c r="CGP1229" s="296"/>
      <c r="CGQ1229" s="296"/>
      <c r="CGR1229" s="296"/>
      <c r="CGS1229" s="296"/>
      <c r="CGT1229" s="296"/>
      <c r="CGU1229" s="296"/>
      <c r="CGV1229" s="296"/>
      <c r="CGW1229" s="296"/>
      <c r="CGX1229" s="296"/>
      <c r="CGY1229" s="296"/>
      <c r="CGZ1229" s="296"/>
      <c r="CHA1229" s="296"/>
      <c r="CHB1229" s="296"/>
      <c r="CHC1229" s="296"/>
      <c r="CHD1229" s="296"/>
      <c r="CHE1229" s="296"/>
      <c r="CHF1229" s="296"/>
      <c r="CHG1229" s="296"/>
      <c r="CHH1229" s="296"/>
      <c r="CHI1229" s="296"/>
      <c r="CHJ1229" s="296"/>
      <c r="CHK1229" s="296"/>
      <c r="CHL1229" s="296"/>
      <c r="CHM1229" s="296"/>
      <c r="CHN1229" s="296"/>
      <c r="CHO1229" s="296"/>
      <c r="CHP1229" s="296"/>
      <c r="CHQ1229" s="296"/>
      <c r="CHR1229" s="296"/>
      <c r="CHS1229" s="296"/>
      <c r="CHT1229" s="296"/>
      <c r="CHU1229" s="296"/>
      <c r="CHV1229" s="296"/>
      <c r="CHW1229" s="296"/>
      <c r="CHX1229" s="296"/>
      <c r="CHY1229" s="296"/>
      <c r="CHZ1229" s="296"/>
      <c r="CIA1229" s="296"/>
      <c r="CIB1229" s="296"/>
      <c r="CIC1229" s="296"/>
      <c r="CID1229" s="296"/>
      <c r="CIE1229" s="296"/>
      <c r="CIF1229" s="296"/>
      <c r="CIG1229" s="296"/>
      <c r="CIH1229" s="296"/>
      <c r="CII1229" s="296"/>
      <c r="CIJ1229" s="296"/>
      <c r="CIK1229" s="296"/>
      <c r="CIL1229" s="296"/>
      <c r="CIM1229" s="296"/>
      <c r="CIN1229" s="296"/>
      <c r="CIO1229" s="296"/>
      <c r="CIP1229" s="296"/>
      <c r="CIQ1229" s="296"/>
      <c r="CIR1229" s="296"/>
      <c r="CIS1229" s="296"/>
      <c r="CIT1229" s="296"/>
      <c r="CIU1229" s="296"/>
      <c r="CIV1229" s="296"/>
      <c r="CIW1229" s="296"/>
      <c r="CIX1229" s="296"/>
      <c r="CIY1229" s="296"/>
      <c r="CIZ1229" s="296"/>
      <c r="CJA1229" s="296"/>
      <c r="CJB1229" s="296"/>
      <c r="CJC1229" s="296"/>
      <c r="CJD1229" s="296"/>
      <c r="CJE1229" s="296"/>
      <c r="CJF1229" s="296"/>
      <c r="CJG1229" s="296"/>
      <c r="CJH1229" s="296"/>
      <c r="CJI1229" s="296"/>
      <c r="CJJ1229" s="296"/>
      <c r="CJK1229" s="296"/>
      <c r="CJL1229" s="296"/>
      <c r="CJM1229" s="296"/>
      <c r="CJN1229" s="296"/>
      <c r="CJO1229" s="296"/>
      <c r="CJP1229" s="296"/>
      <c r="CJQ1229" s="296"/>
      <c r="CJR1229" s="296"/>
      <c r="CJS1229" s="296"/>
      <c r="CJT1229" s="296"/>
      <c r="CJU1229" s="296"/>
      <c r="CJV1229" s="296"/>
      <c r="CJW1229" s="296"/>
      <c r="CJX1229" s="296"/>
      <c r="CJY1229" s="296"/>
      <c r="CJZ1229" s="296"/>
      <c r="CKA1229" s="296"/>
      <c r="CKB1229" s="296"/>
      <c r="CKC1229" s="296"/>
      <c r="CKD1229" s="296"/>
      <c r="CKE1229" s="296"/>
      <c r="CKF1229" s="296"/>
      <c r="CKG1229" s="296"/>
      <c r="CKH1229" s="296"/>
      <c r="CKI1229" s="296"/>
      <c r="CKJ1229" s="296"/>
      <c r="CKK1229" s="296"/>
      <c r="CKL1229" s="296"/>
      <c r="CKM1229" s="296"/>
      <c r="CKN1229" s="296"/>
      <c r="CKO1229" s="296"/>
      <c r="CKP1229" s="296"/>
      <c r="CKQ1229" s="296"/>
      <c r="CKR1229" s="296"/>
      <c r="CKS1229" s="296"/>
      <c r="CKT1229" s="296"/>
      <c r="CKU1229" s="296"/>
      <c r="CKV1229" s="296"/>
      <c r="CKW1229" s="296"/>
      <c r="CKX1229" s="296"/>
      <c r="CKY1229" s="296"/>
      <c r="CKZ1229" s="296"/>
      <c r="CLA1229" s="296"/>
      <c r="CLB1229" s="296"/>
      <c r="CLC1229" s="296"/>
      <c r="CLD1229" s="296"/>
      <c r="CLE1229" s="296"/>
      <c r="CLF1229" s="296"/>
      <c r="CLG1229" s="296"/>
      <c r="CLH1229" s="296"/>
      <c r="CLI1229" s="296"/>
      <c r="CLJ1229" s="296"/>
      <c r="CLK1229" s="296"/>
      <c r="CLL1229" s="296"/>
      <c r="CLM1229" s="296"/>
      <c r="CLN1229" s="296"/>
      <c r="CLO1229" s="296"/>
      <c r="CLP1229" s="296"/>
      <c r="CLQ1229" s="296"/>
      <c r="CLR1229" s="296"/>
      <c r="CLS1229" s="296"/>
      <c r="CLT1229" s="296"/>
      <c r="CLU1229" s="296"/>
      <c r="CLV1229" s="296"/>
      <c r="CLW1229" s="296"/>
      <c r="CLX1229" s="296"/>
      <c r="CLY1229" s="296"/>
      <c r="CLZ1229" s="296"/>
      <c r="CMA1229" s="296"/>
      <c r="CMB1229" s="296"/>
      <c r="CMC1229" s="296"/>
      <c r="CMD1229" s="296"/>
      <c r="CME1229" s="296"/>
      <c r="CMF1229" s="296"/>
      <c r="CMG1229" s="296"/>
      <c r="CMH1229" s="296"/>
      <c r="CMI1229" s="296"/>
      <c r="CMJ1229" s="296"/>
      <c r="CMK1229" s="296"/>
      <c r="CML1229" s="296"/>
      <c r="CMM1229" s="296"/>
      <c r="CMN1229" s="296"/>
      <c r="CMO1229" s="296"/>
      <c r="CMP1229" s="296"/>
      <c r="CMQ1229" s="296"/>
      <c r="CMR1229" s="296"/>
      <c r="CMS1229" s="296"/>
      <c r="CMT1229" s="296"/>
      <c r="CMU1229" s="296"/>
      <c r="CMV1229" s="296"/>
      <c r="CMW1229" s="296"/>
      <c r="CMX1229" s="296"/>
      <c r="CMY1229" s="296"/>
      <c r="CMZ1229" s="296"/>
      <c r="CNA1229" s="296"/>
      <c r="CNB1229" s="296"/>
      <c r="CNC1229" s="296"/>
      <c r="CND1229" s="296"/>
      <c r="CNE1229" s="296"/>
      <c r="CNF1229" s="296"/>
      <c r="CNG1229" s="296"/>
      <c r="CNH1229" s="296"/>
      <c r="CNI1229" s="296"/>
      <c r="CNJ1229" s="296"/>
      <c r="CNK1229" s="296"/>
      <c r="CNL1229" s="296"/>
      <c r="CNM1229" s="296"/>
      <c r="CNN1229" s="296"/>
      <c r="CNO1229" s="296"/>
      <c r="CNP1229" s="296"/>
      <c r="CNQ1229" s="296"/>
      <c r="CNR1229" s="296"/>
      <c r="CNS1229" s="296"/>
      <c r="CNT1229" s="296"/>
      <c r="CNU1229" s="296"/>
      <c r="CNV1229" s="296"/>
      <c r="CNW1229" s="296"/>
      <c r="CNX1229" s="296"/>
      <c r="CNY1229" s="296"/>
      <c r="CNZ1229" s="296"/>
      <c r="COA1229" s="296"/>
      <c r="COB1229" s="296"/>
      <c r="COC1229" s="296"/>
      <c r="COD1229" s="296"/>
      <c r="COE1229" s="296"/>
      <c r="COF1229" s="296"/>
      <c r="COG1229" s="296"/>
      <c r="COH1229" s="296"/>
      <c r="COI1229" s="296"/>
      <c r="COJ1229" s="296"/>
      <c r="COK1229" s="296"/>
      <c r="COL1229" s="296"/>
      <c r="COM1229" s="296"/>
      <c r="CON1229" s="296"/>
      <c r="COO1229" s="296"/>
      <c r="COP1229" s="296"/>
      <c r="COQ1229" s="296"/>
      <c r="COR1229" s="296"/>
      <c r="COS1229" s="296"/>
      <c r="COT1229" s="296"/>
      <c r="COU1229" s="296"/>
      <c r="COV1229" s="296"/>
      <c r="COW1229" s="296"/>
      <c r="COX1229" s="296"/>
      <c r="COY1229" s="296"/>
      <c r="COZ1229" s="296"/>
      <c r="CPA1229" s="296"/>
      <c r="CPB1229" s="296"/>
      <c r="CPC1229" s="296"/>
      <c r="CPD1229" s="296"/>
      <c r="CPE1229" s="296"/>
      <c r="CPF1229" s="296"/>
      <c r="CPG1229" s="296"/>
      <c r="CPH1229" s="296"/>
      <c r="CPI1229" s="296"/>
      <c r="CPJ1229" s="296"/>
      <c r="CPK1229" s="296"/>
      <c r="CPL1229" s="296"/>
      <c r="CPM1229" s="296"/>
      <c r="CPN1229" s="296"/>
      <c r="CPO1229" s="296"/>
      <c r="CPP1229" s="296"/>
      <c r="CPQ1229" s="296"/>
      <c r="CPR1229" s="296"/>
      <c r="CPS1229" s="296"/>
      <c r="CPT1229" s="296"/>
      <c r="CPU1229" s="296"/>
      <c r="CPV1229" s="296"/>
      <c r="CPW1229" s="296"/>
      <c r="CPX1229" s="296"/>
      <c r="CPY1229" s="296"/>
      <c r="CPZ1229" s="296"/>
      <c r="CQA1229" s="296"/>
      <c r="CQB1229" s="296"/>
      <c r="CQC1229" s="296"/>
      <c r="CQD1229" s="296"/>
      <c r="CQE1229" s="296"/>
      <c r="CQF1229" s="296"/>
      <c r="CQG1229" s="296"/>
      <c r="CQH1229" s="296"/>
      <c r="CQI1229" s="296"/>
      <c r="CQJ1229" s="296"/>
      <c r="CQK1229" s="296"/>
      <c r="CQL1229" s="296"/>
      <c r="CQM1229" s="296"/>
      <c r="CQN1229" s="296"/>
      <c r="CQO1229" s="296"/>
      <c r="CQP1229" s="296"/>
      <c r="CQQ1229" s="296"/>
      <c r="CQR1229" s="296"/>
      <c r="CQS1229" s="296"/>
      <c r="CQT1229" s="296"/>
      <c r="CQU1229" s="296"/>
      <c r="CQV1229" s="296"/>
      <c r="CQW1229" s="296"/>
      <c r="CQX1229" s="296"/>
      <c r="CQY1229" s="296"/>
      <c r="CQZ1229" s="296"/>
      <c r="CRA1229" s="296"/>
      <c r="CRB1229" s="296"/>
      <c r="CRC1229" s="296"/>
      <c r="CRD1229" s="296"/>
      <c r="CRE1229" s="296"/>
      <c r="CRF1229" s="296"/>
      <c r="CRG1229" s="296"/>
      <c r="CRH1229" s="296"/>
      <c r="CRI1229" s="296"/>
      <c r="CRJ1229" s="296"/>
      <c r="CRK1229" s="296"/>
      <c r="CRL1229" s="296"/>
      <c r="CRM1229" s="296"/>
      <c r="CRN1229" s="296"/>
      <c r="CRO1229" s="296"/>
      <c r="CRP1229" s="296"/>
      <c r="CRQ1229" s="296"/>
      <c r="CRR1229" s="296"/>
      <c r="CRS1229" s="296"/>
      <c r="CRT1229" s="296"/>
      <c r="CRU1229" s="296"/>
      <c r="CRV1229" s="296"/>
      <c r="CRW1229" s="296"/>
      <c r="CRX1229" s="296"/>
      <c r="CRY1229" s="296"/>
      <c r="CRZ1229" s="296"/>
      <c r="CSA1229" s="296"/>
      <c r="CSB1229" s="296"/>
      <c r="CSC1229" s="296"/>
      <c r="CSD1229" s="296"/>
      <c r="CSE1229" s="296"/>
      <c r="CSF1229" s="296"/>
      <c r="CSG1229" s="296"/>
      <c r="CSH1229" s="296"/>
      <c r="CSI1229" s="296"/>
      <c r="CSJ1229" s="296"/>
      <c r="CSK1229" s="296"/>
      <c r="CSL1229" s="296"/>
      <c r="CSM1229" s="296"/>
      <c r="CSN1229" s="296"/>
      <c r="CSO1229" s="296"/>
      <c r="CSP1229" s="296"/>
      <c r="CSQ1229" s="296"/>
      <c r="CSR1229" s="296"/>
      <c r="CSS1229" s="296"/>
      <c r="CST1229" s="296"/>
      <c r="CSU1229" s="296"/>
      <c r="CSV1229" s="296"/>
      <c r="CSW1229" s="296"/>
      <c r="CSX1229" s="296"/>
      <c r="CSY1229" s="296"/>
      <c r="CSZ1229" s="296"/>
      <c r="CTA1229" s="296"/>
      <c r="CTB1229" s="296"/>
      <c r="CTC1229" s="296"/>
      <c r="CTD1229" s="296"/>
      <c r="CTE1229" s="296"/>
      <c r="CTF1229" s="296"/>
      <c r="CTG1229" s="296"/>
      <c r="CTH1229" s="296"/>
      <c r="CTI1229" s="296"/>
      <c r="CTJ1229" s="296"/>
      <c r="CTK1229" s="296"/>
      <c r="CTL1229" s="296"/>
      <c r="CTM1229" s="296"/>
      <c r="CTN1229" s="296"/>
      <c r="CTO1229" s="296"/>
      <c r="CTP1229" s="296"/>
      <c r="CTQ1229" s="296"/>
      <c r="CTR1229" s="296"/>
      <c r="CTS1229" s="296"/>
      <c r="CTT1229" s="296"/>
      <c r="CTU1229" s="296"/>
      <c r="CTV1229" s="296"/>
      <c r="CTW1229" s="296"/>
      <c r="CTX1229" s="296"/>
      <c r="CTY1229" s="296"/>
      <c r="CTZ1229" s="296"/>
      <c r="CUA1229" s="296"/>
      <c r="CUB1229" s="296"/>
      <c r="CUC1229" s="296"/>
      <c r="CUD1229" s="296"/>
      <c r="CUE1229" s="296"/>
      <c r="CUF1229" s="296"/>
      <c r="CUG1229" s="296"/>
      <c r="CUH1229" s="296"/>
      <c r="CUI1229" s="296"/>
      <c r="CUJ1229" s="296"/>
      <c r="CUK1229" s="296"/>
      <c r="CUL1229" s="296"/>
      <c r="CUM1229" s="296"/>
      <c r="CUN1229" s="296"/>
      <c r="CUO1229" s="296"/>
      <c r="CUP1229" s="296"/>
      <c r="CUQ1229" s="296"/>
      <c r="CUR1229" s="296"/>
      <c r="CUS1229" s="296"/>
      <c r="CUT1229" s="296"/>
      <c r="CUU1229" s="296"/>
      <c r="CUV1229" s="296"/>
      <c r="CUW1229" s="296"/>
      <c r="CUX1229" s="296"/>
      <c r="CUY1229" s="296"/>
      <c r="CUZ1229" s="296"/>
      <c r="CVA1229" s="296"/>
      <c r="CVB1229" s="296"/>
      <c r="CVC1229" s="296"/>
      <c r="CVD1229" s="296"/>
      <c r="CVE1229" s="296"/>
      <c r="CVF1229" s="296"/>
      <c r="CVG1229" s="296"/>
      <c r="CVH1229" s="296"/>
      <c r="CVI1229" s="296"/>
      <c r="CVJ1229" s="296"/>
      <c r="CVK1229" s="296"/>
      <c r="CVL1229" s="296"/>
      <c r="CVM1229" s="296"/>
      <c r="CVN1229" s="296"/>
      <c r="CVO1229" s="296"/>
      <c r="CVP1229" s="296"/>
      <c r="CVQ1229" s="296"/>
      <c r="CVR1229" s="296"/>
      <c r="CVS1229" s="296"/>
      <c r="CVT1229" s="296"/>
      <c r="CVU1229" s="296"/>
      <c r="CVV1229" s="296"/>
      <c r="CVW1229" s="296"/>
      <c r="CVX1229" s="296"/>
      <c r="CVY1229" s="296"/>
      <c r="CVZ1229" s="296"/>
      <c r="CWA1229" s="296"/>
      <c r="CWB1229" s="296"/>
      <c r="CWC1229" s="296"/>
      <c r="CWD1229" s="296"/>
      <c r="CWE1229" s="296"/>
      <c r="CWF1229" s="296"/>
      <c r="CWG1229" s="296"/>
      <c r="CWH1229" s="296"/>
      <c r="CWI1229" s="296"/>
      <c r="CWJ1229" s="296"/>
      <c r="CWK1229" s="296"/>
      <c r="CWL1229" s="296"/>
      <c r="CWM1229" s="296"/>
      <c r="CWN1229" s="296"/>
      <c r="CWO1229" s="296"/>
      <c r="CWP1229" s="296"/>
      <c r="CWQ1229" s="296"/>
      <c r="CWR1229" s="296"/>
      <c r="CWS1229" s="296"/>
      <c r="CWT1229" s="296"/>
      <c r="CWU1229" s="296"/>
      <c r="CWV1229" s="296"/>
      <c r="CWW1229" s="296"/>
      <c r="CWX1229" s="296"/>
      <c r="CWY1229" s="296"/>
      <c r="CWZ1229" s="296"/>
      <c r="CXA1229" s="296"/>
      <c r="CXB1229" s="296"/>
      <c r="CXC1229" s="296"/>
      <c r="CXD1229" s="296"/>
      <c r="CXE1229" s="296"/>
      <c r="CXF1229" s="296"/>
      <c r="CXG1229" s="296"/>
      <c r="CXH1229" s="296"/>
      <c r="CXI1229" s="296"/>
      <c r="CXJ1229" s="296"/>
      <c r="CXK1229" s="296"/>
      <c r="CXL1229" s="296"/>
      <c r="CXM1229" s="296"/>
      <c r="CXN1229" s="296"/>
      <c r="CXO1229" s="296"/>
      <c r="CXP1229" s="296"/>
      <c r="CXQ1229" s="296"/>
      <c r="CXR1229" s="296"/>
      <c r="CXS1229" s="296"/>
      <c r="CXT1229" s="296"/>
      <c r="CXU1229" s="296"/>
      <c r="CXV1229" s="296"/>
      <c r="CXW1229" s="296"/>
      <c r="CXX1229" s="296"/>
      <c r="CXY1229" s="296"/>
      <c r="CXZ1229" s="296"/>
      <c r="CYA1229" s="296"/>
      <c r="CYB1229" s="296"/>
      <c r="CYC1229" s="296"/>
      <c r="CYD1229" s="296"/>
      <c r="CYE1229" s="296"/>
      <c r="CYF1229" s="296"/>
      <c r="CYG1229" s="296"/>
      <c r="CYH1229" s="296"/>
      <c r="CYI1229" s="296"/>
      <c r="CYJ1229" s="296"/>
      <c r="CYK1229" s="296"/>
      <c r="CYL1229" s="296"/>
      <c r="CYM1229" s="296"/>
      <c r="CYN1229" s="296"/>
      <c r="CYO1229" s="296"/>
      <c r="CYP1229" s="296"/>
      <c r="CYQ1229" s="296"/>
      <c r="CYR1229" s="296"/>
      <c r="CYS1229" s="296"/>
      <c r="CYT1229" s="296"/>
      <c r="CYU1229" s="296"/>
      <c r="CYV1229" s="296"/>
      <c r="CYW1229" s="296"/>
      <c r="CYX1229" s="296"/>
      <c r="CYY1229" s="296"/>
      <c r="CYZ1229" s="296"/>
      <c r="CZA1229" s="296"/>
      <c r="CZB1229" s="296"/>
      <c r="CZC1229" s="296"/>
      <c r="CZD1229" s="296"/>
      <c r="CZE1229" s="296"/>
      <c r="CZF1229" s="296"/>
      <c r="CZG1229" s="296"/>
      <c r="CZH1229" s="296"/>
      <c r="CZI1229" s="296"/>
      <c r="CZJ1229" s="296"/>
      <c r="CZK1229" s="296"/>
      <c r="CZL1229" s="296"/>
      <c r="CZM1229" s="296"/>
      <c r="CZN1229" s="296"/>
      <c r="CZO1229" s="296"/>
      <c r="CZP1229" s="296"/>
      <c r="CZQ1229" s="296"/>
      <c r="CZR1229" s="296"/>
      <c r="CZS1229" s="296"/>
      <c r="CZT1229" s="296"/>
      <c r="CZU1229" s="296"/>
      <c r="CZV1229" s="296"/>
      <c r="CZW1229" s="296"/>
      <c r="CZX1229" s="296"/>
      <c r="CZY1229" s="296"/>
      <c r="CZZ1229" s="296"/>
      <c r="DAA1229" s="296"/>
      <c r="DAB1229" s="296"/>
      <c r="DAC1229" s="296"/>
      <c r="DAD1229" s="296"/>
      <c r="DAE1229" s="296"/>
      <c r="DAF1229" s="296"/>
      <c r="DAG1229" s="296"/>
      <c r="DAH1229" s="296"/>
      <c r="DAI1229" s="296"/>
      <c r="DAJ1229" s="296"/>
      <c r="DAK1229" s="296"/>
      <c r="DAL1229" s="296"/>
      <c r="DAM1229" s="296"/>
      <c r="DAN1229" s="296"/>
      <c r="DAO1229" s="296"/>
      <c r="DAP1229" s="296"/>
      <c r="DAQ1229" s="296"/>
      <c r="DAR1229" s="296"/>
      <c r="DAS1229" s="296"/>
      <c r="DAT1229" s="296"/>
      <c r="DAU1229" s="296"/>
      <c r="DAV1229" s="296"/>
      <c r="DAW1229" s="296"/>
      <c r="DAX1229" s="296"/>
      <c r="DAY1229" s="296"/>
      <c r="DAZ1229" s="296"/>
      <c r="DBA1229" s="296"/>
      <c r="DBB1229" s="296"/>
      <c r="DBC1229" s="296"/>
      <c r="DBD1229" s="296"/>
      <c r="DBE1229" s="296"/>
      <c r="DBF1229" s="296"/>
      <c r="DBG1229" s="296"/>
      <c r="DBH1229" s="296"/>
      <c r="DBI1229" s="296"/>
      <c r="DBJ1229" s="296"/>
      <c r="DBK1229" s="296"/>
      <c r="DBL1229" s="296"/>
      <c r="DBM1229" s="296"/>
      <c r="DBN1229" s="296"/>
      <c r="DBO1229" s="296"/>
      <c r="DBP1229" s="296"/>
      <c r="DBQ1229" s="296"/>
      <c r="DBR1229" s="296"/>
      <c r="DBS1229" s="296"/>
      <c r="DBT1229" s="296"/>
      <c r="DBU1229" s="296"/>
      <c r="DBV1229" s="296"/>
      <c r="DBW1229" s="296"/>
      <c r="DBX1229" s="296"/>
      <c r="DBY1229" s="296"/>
      <c r="DBZ1229" s="296"/>
      <c r="DCA1229" s="296"/>
      <c r="DCB1229" s="296"/>
      <c r="DCC1229" s="296"/>
      <c r="DCD1229" s="296"/>
      <c r="DCE1229" s="296"/>
      <c r="DCF1229" s="296"/>
      <c r="DCG1229" s="296"/>
      <c r="DCH1229" s="296"/>
      <c r="DCI1229" s="296"/>
      <c r="DCJ1229" s="296"/>
      <c r="DCK1229" s="296"/>
      <c r="DCL1229" s="296"/>
      <c r="DCM1229" s="296"/>
      <c r="DCN1229" s="296"/>
      <c r="DCO1229" s="296"/>
      <c r="DCP1229" s="296"/>
      <c r="DCQ1229" s="296"/>
      <c r="DCR1229" s="296"/>
      <c r="DCS1229" s="296"/>
      <c r="DCT1229" s="296"/>
      <c r="DCU1229" s="296"/>
      <c r="DCV1229" s="296"/>
      <c r="DCW1229" s="296"/>
      <c r="DCX1229" s="296"/>
      <c r="DCY1229" s="296"/>
      <c r="DCZ1229" s="296"/>
      <c r="DDA1229" s="296"/>
      <c r="DDB1229" s="296"/>
      <c r="DDC1229" s="296"/>
      <c r="DDD1229" s="296"/>
      <c r="DDE1229" s="296"/>
      <c r="DDF1229" s="296"/>
      <c r="DDG1229" s="296"/>
      <c r="DDH1229" s="296"/>
      <c r="DDI1229" s="296"/>
      <c r="DDJ1229" s="296"/>
      <c r="DDK1229" s="296"/>
      <c r="DDL1229" s="296"/>
      <c r="DDM1229" s="296"/>
      <c r="DDN1229" s="296"/>
      <c r="DDO1229" s="296"/>
      <c r="DDP1229" s="296"/>
      <c r="DDQ1229" s="296"/>
      <c r="DDR1229" s="296"/>
      <c r="DDS1229" s="296"/>
      <c r="DDT1229" s="296"/>
      <c r="DDU1229" s="296"/>
      <c r="DDV1229" s="296"/>
      <c r="DDW1229" s="296"/>
      <c r="DDX1229" s="296"/>
      <c r="DDY1229" s="296"/>
      <c r="DDZ1229" s="296"/>
      <c r="DEA1229" s="296"/>
      <c r="DEB1229" s="296"/>
      <c r="DEC1229" s="296"/>
      <c r="DED1229" s="296"/>
      <c r="DEE1229" s="296"/>
      <c r="DEF1229" s="296"/>
      <c r="DEG1229" s="296"/>
      <c r="DEH1229" s="296"/>
      <c r="DEI1229" s="296"/>
      <c r="DEJ1229" s="296"/>
      <c r="DEK1229" s="296"/>
      <c r="DEL1229" s="296"/>
      <c r="DEM1229" s="296"/>
      <c r="DEN1229" s="296"/>
      <c r="DEO1229" s="296"/>
      <c r="DEP1229" s="296"/>
      <c r="DEQ1229" s="296"/>
      <c r="DER1229" s="296"/>
      <c r="DES1229" s="296"/>
      <c r="DET1229" s="296"/>
      <c r="DEU1229" s="296"/>
      <c r="DEV1229" s="296"/>
      <c r="DEW1229" s="296"/>
      <c r="DEX1229" s="296"/>
      <c r="DEY1229" s="296"/>
      <c r="DEZ1229" s="296"/>
      <c r="DFA1229" s="296"/>
      <c r="DFB1229" s="296"/>
      <c r="DFC1229" s="296"/>
      <c r="DFD1229" s="296"/>
      <c r="DFE1229" s="296"/>
      <c r="DFF1229" s="296"/>
      <c r="DFG1229" s="296"/>
      <c r="DFH1229" s="296"/>
      <c r="DFI1229" s="296"/>
      <c r="DFJ1229" s="296"/>
      <c r="DFK1229" s="296"/>
      <c r="DFL1229" s="296"/>
      <c r="DFM1229" s="296"/>
      <c r="DFN1229" s="296"/>
      <c r="DFO1229" s="296"/>
      <c r="DFP1229" s="296"/>
      <c r="DFQ1229" s="296"/>
      <c r="DFR1229" s="296"/>
      <c r="DFS1229" s="296"/>
      <c r="DFT1229" s="296"/>
      <c r="DFU1229" s="296"/>
      <c r="DFV1229" s="296"/>
      <c r="DFW1229" s="296"/>
      <c r="DFX1229" s="296"/>
      <c r="DFY1229" s="296"/>
      <c r="DFZ1229" s="296"/>
      <c r="DGA1229" s="296"/>
      <c r="DGB1229" s="296"/>
      <c r="DGC1229" s="296"/>
      <c r="DGD1229" s="296"/>
      <c r="DGE1229" s="296"/>
      <c r="DGF1229" s="296"/>
      <c r="DGG1229" s="296"/>
      <c r="DGH1229" s="296"/>
      <c r="DGI1229" s="296"/>
      <c r="DGJ1229" s="296"/>
      <c r="DGK1229" s="296"/>
      <c r="DGL1229" s="296"/>
      <c r="DGM1229" s="296"/>
      <c r="DGN1229" s="296"/>
      <c r="DGO1229" s="296"/>
      <c r="DGP1229" s="296"/>
      <c r="DGQ1229" s="296"/>
      <c r="DGR1229" s="296"/>
      <c r="DGS1229" s="296"/>
      <c r="DGT1229" s="296"/>
      <c r="DGU1229" s="296"/>
      <c r="DGV1229" s="296"/>
      <c r="DGW1229" s="296"/>
      <c r="DGX1229" s="296"/>
      <c r="DGY1229" s="296"/>
      <c r="DGZ1229" s="296"/>
      <c r="DHA1229" s="296"/>
      <c r="DHB1229" s="296"/>
      <c r="DHC1229" s="296"/>
      <c r="DHD1229" s="296"/>
      <c r="DHE1229" s="296"/>
      <c r="DHF1229" s="296"/>
      <c r="DHG1229" s="296"/>
      <c r="DHH1229" s="296"/>
      <c r="DHI1229" s="296"/>
      <c r="DHJ1229" s="296"/>
      <c r="DHK1229" s="296"/>
      <c r="DHL1229" s="296"/>
      <c r="DHM1229" s="296"/>
      <c r="DHN1229" s="296"/>
      <c r="DHO1229" s="296"/>
      <c r="DHP1229" s="296"/>
      <c r="DHQ1229" s="296"/>
      <c r="DHR1229" s="296"/>
      <c r="DHS1229" s="296"/>
      <c r="DHT1229" s="296"/>
      <c r="DHU1229" s="296"/>
      <c r="DHV1229" s="296"/>
      <c r="DHW1229" s="296"/>
      <c r="DHX1229" s="296"/>
      <c r="DHY1229" s="296"/>
      <c r="DHZ1229" s="296"/>
      <c r="DIA1229" s="296"/>
      <c r="DIB1229" s="296"/>
      <c r="DIC1229" s="296"/>
      <c r="DID1229" s="296"/>
      <c r="DIE1229" s="296"/>
      <c r="DIF1229" s="296"/>
      <c r="DIG1229" s="296"/>
      <c r="DIH1229" s="296"/>
      <c r="DII1229" s="296"/>
      <c r="DIJ1229" s="296"/>
      <c r="DIK1229" s="296"/>
      <c r="DIL1229" s="296"/>
      <c r="DIM1229" s="296"/>
      <c r="DIN1229" s="296"/>
      <c r="DIO1229" s="296"/>
      <c r="DIP1229" s="296"/>
      <c r="DIQ1229" s="296"/>
      <c r="DIR1229" s="296"/>
      <c r="DIS1229" s="296"/>
      <c r="DIT1229" s="296"/>
      <c r="DIU1229" s="296"/>
      <c r="DIV1229" s="296"/>
      <c r="DIW1229" s="296"/>
      <c r="DIX1229" s="296"/>
      <c r="DIY1229" s="296"/>
      <c r="DIZ1229" s="296"/>
      <c r="DJA1229" s="296"/>
      <c r="DJB1229" s="296"/>
      <c r="DJC1229" s="296"/>
      <c r="DJD1229" s="296"/>
      <c r="DJE1229" s="296"/>
      <c r="DJF1229" s="296"/>
      <c r="DJG1229" s="296"/>
      <c r="DJH1229" s="296"/>
      <c r="DJI1229" s="296"/>
      <c r="DJJ1229" s="296"/>
      <c r="DJK1229" s="296"/>
      <c r="DJL1229" s="296"/>
      <c r="DJM1229" s="296"/>
      <c r="DJN1229" s="296"/>
      <c r="DJO1229" s="296"/>
      <c r="DJP1229" s="296"/>
      <c r="DJQ1229" s="296"/>
      <c r="DJR1229" s="296"/>
      <c r="DJS1229" s="296"/>
      <c r="DJT1229" s="296"/>
      <c r="DJU1229" s="296"/>
      <c r="DJV1229" s="296"/>
      <c r="DJW1229" s="296"/>
      <c r="DJX1229" s="296"/>
      <c r="DJY1229" s="296"/>
      <c r="DJZ1229" s="296"/>
      <c r="DKA1229" s="296"/>
      <c r="DKB1229" s="296"/>
      <c r="DKC1229" s="296"/>
      <c r="DKD1229" s="296"/>
      <c r="DKE1229" s="296"/>
      <c r="DKF1229" s="296"/>
      <c r="DKG1229" s="296"/>
      <c r="DKH1229" s="296"/>
      <c r="DKI1229" s="296"/>
      <c r="DKJ1229" s="296"/>
      <c r="DKK1229" s="296"/>
      <c r="DKL1229" s="296"/>
      <c r="DKM1229" s="296"/>
      <c r="DKN1229" s="296"/>
      <c r="DKO1229" s="296"/>
      <c r="DKP1229" s="296"/>
      <c r="DKQ1229" s="296"/>
      <c r="DKR1229" s="296"/>
      <c r="DKS1229" s="296"/>
      <c r="DKT1229" s="296"/>
      <c r="DKU1229" s="296"/>
      <c r="DKV1229" s="296"/>
      <c r="DKW1229" s="296"/>
      <c r="DKX1229" s="296"/>
      <c r="DKY1229" s="296"/>
      <c r="DKZ1229" s="296"/>
      <c r="DLA1229" s="296"/>
      <c r="DLB1229" s="296"/>
      <c r="DLC1229" s="296"/>
      <c r="DLD1229" s="296"/>
      <c r="DLE1229" s="296"/>
      <c r="DLF1229" s="296"/>
      <c r="DLG1229" s="296"/>
      <c r="DLH1229" s="296"/>
      <c r="DLI1229" s="296"/>
      <c r="DLJ1229" s="296"/>
      <c r="DLK1229" s="296"/>
      <c r="DLL1229" s="296"/>
      <c r="DLM1229" s="296"/>
      <c r="DLN1229" s="296"/>
      <c r="DLO1229" s="296"/>
      <c r="DLP1229" s="296"/>
      <c r="DLQ1229" s="296"/>
      <c r="DLR1229" s="296"/>
      <c r="DLS1229" s="296"/>
      <c r="DLT1229" s="296"/>
      <c r="DLU1229" s="296"/>
      <c r="DLV1229" s="296"/>
      <c r="DLW1229" s="296"/>
      <c r="DLX1229" s="296"/>
      <c r="DLY1229" s="296"/>
      <c r="DLZ1229" s="296"/>
      <c r="DMA1229" s="296"/>
      <c r="DMB1229" s="296"/>
      <c r="DMC1229" s="296"/>
      <c r="DMD1229" s="296"/>
      <c r="DME1229" s="296"/>
      <c r="DMF1229" s="296"/>
      <c r="DMG1229" s="296"/>
      <c r="DMH1229" s="296"/>
      <c r="DMI1229" s="296"/>
      <c r="DMJ1229" s="296"/>
      <c r="DMK1229" s="296"/>
      <c r="DML1229" s="296"/>
      <c r="DMM1229" s="296"/>
      <c r="DMN1229" s="296"/>
      <c r="DMO1229" s="296"/>
      <c r="DMP1229" s="296"/>
      <c r="DMQ1229" s="296"/>
      <c r="DMR1229" s="296"/>
      <c r="DMS1229" s="296"/>
      <c r="DMT1229" s="296"/>
      <c r="DMU1229" s="296"/>
      <c r="DMV1229" s="296"/>
      <c r="DMW1229" s="296"/>
      <c r="DMX1229" s="296"/>
      <c r="DMY1229" s="296"/>
      <c r="DMZ1229" s="296"/>
      <c r="DNA1229" s="296"/>
      <c r="DNB1229" s="296"/>
      <c r="DNC1229" s="296"/>
      <c r="DND1229" s="296"/>
      <c r="DNE1229" s="296"/>
      <c r="DNF1229" s="296"/>
      <c r="DNG1229" s="296"/>
      <c r="DNH1229" s="296"/>
      <c r="DNI1229" s="296"/>
      <c r="DNJ1229" s="296"/>
      <c r="DNK1229" s="296"/>
      <c r="DNL1229" s="296"/>
      <c r="DNM1229" s="296"/>
      <c r="DNN1229" s="296"/>
      <c r="DNO1229" s="296"/>
      <c r="DNP1229" s="296"/>
      <c r="DNQ1229" s="296"/>
      <c r="DNR1229" s="296"/>
      <c r="DNS1229" s="296"/>
      <c r="DNT1229" s="296"/>
      <c r="DNU1229" s="296"/>
      <c r="DNV1229" s="296"/>
      <c r="DNW1229" s="296"/>
      <c r="DNX1229" s="296"/>
      <c r="DNY1229" s="296"/>
      <c r="DNZ1229" s="296"/>
      <c r="DOA1229" s="296"/>
      <c r="DOB1229" s="296"/>
      <c r="DOC1229" s="296"/>
      <c r="DOD1229" s="296"/>
      <c r="DOE1229" s="296"/>
      <c r="DOF1229" s="296"/>
      <c r="DOG1229" s="296"/>
      <c r="DOH1229" s="296"/>
      <c r="DOI1229" s="296"/>
      <c r="DOJ1229" s="296"/>
      <c r="DOK1229" s="296"/>
      <c r="DOL1229" s="296"/>
      <c r="DOM1229" s="296"/>
      <c r="DON1229" s="296"/>
      <c r="DOO1229" s="296"/>
      <c r="DOP1229" s="296"/>
      <c r="DOQ1229" s="296"/>
      <c r="DOR1229" s="296"/>
      <c r="DOS1229" s="296"/>
      <c r="DOT1229" s="296"/>
      <c r="DOU1229" s="296"/>
      <c r="DOV1229" s="296"/>
      <c r="DOW1229" s="296"/>
      <c r="DOX1229" s="296"/>
      <c r="DOY1229" s="296"/>
      <c r="DOZ1229" s="296"/>
      <c r="DPA1229" s="296"/>
      <c r="DPB1229" s="296"/>
      <c r="DPC1229" s="296"/>
      <c r="DPD1229" s="296"/>
      <c r="DPE1229" s="296"/>
      <c r="DPF1229" s="296"/>
      <c r="DPG1229" s="296"/>
      <c r="DPH1229" s="296"/>
      <c r="DPI1229" s="296"/>
      <c r="DPJ1229" s="296"/>
      <c r="DPK1229" s="296"/>
      <c r="DPL1229" s="296"/>
      <c r="DPM1229" s="296"/>
      <c r="DPN1229" s="296"/>
      <c r="DPO1229" s="296"/>
      <c r="DPP1229" s="296"/>
      <c r="DPQ1229" s="296"/>
      <c r="DPR1229" s="296"/>
      <c r="DPS1229" s="296"/>
      <c r="DPT1229" s="296"/>
      <c r="DPU1229" s="296"/>
      <c r="DPV1229" s="296"/>
      <c r="DPW1229" s="296"/>
      <c r="DPX1229" s="296"/>
      <c r="DPY1229" s="296"/>
      <c r="DPZ1229" s="296"/>
      <c r="DQA1229" s="296"/>
      <c r="DQB1229" s="296"/>
      <c r="DQC1229" s="296"/>
      <c r="DQD1229" s="296"/>
      <c r="DQE1229" s="296"/>
      <c r="DQF1229" s="296"/>
      <c r="DQG1229" s="296"/>
      <c r="DQH1229" s="296"/>
      <c r="DQI1229" s="296"/>
      <c r="DQJ1229" s="296"/>
      <c r="DQK1229" s="296"/>
      <c r="DQL1229" s="296"/>
      <c r="DQM1229" s="296"/>
      <c r="DQN1229" s="296"/>
      <c r="DQO1229" s="296"/>
      <c r="DQP1229" s="296"/>
      <c r="DQQ1229" s="296"/>
      <c r="DQR1229" s="296"/>
      <c r="DQS1229" s="296"/>
      <c r="DQT1229" s="296"/>
      <c r="DQU1229" s="296"/>
      <c r="DQV1229" s="296"/>
      <c r="DQW1229" s="296"/>
      <c r="DQX1229" s="296"/>
      <c r="DQY1229" s="296"/>
      <c r="DQZ1229" s="296"/>
      <c r="DRA1229" s="296"/>
      <c r="DRB1229" s="296"/>
      <c r="DRC1229" s="296"/>
      <c r="DRD1229" s="296"/>
      <c r="DRE1229" s="296"/>
      <c r="DRF1229" s="296"/>
      <c r="DRG1229" s="296"/>
      <c r="DRH1229" s="296"/>
      <c r="DRI1229" s="296"/>
      <c r="DRJ1229" s="296"/>
      <c r="DRK1229" s="296"/>
      <c r="DRL1229" s="296"/>
      <c r="DRM1229" s="296"/>
      <c r="DRN1229" s="296"/>
      <c r="DRO1229" s="296"/>
      <c r="DRP1229" s="296"/>
      <c r="DRQ1229" s="296"/>
      <c r="DRR1229" s="296"/>
      <c r="DRS1229" s="296"/>
      <c r="DRT1229" s="296"/>
      <c r="DRU1229" s="296"/>
      <c r="DRV1229" s="296"/>
      <c r="DRW1229" s="296"/>
      <c r="DRX1229" s="296"/>
      <c r="DRY1229" s="296"/>
      <c r="DRZ1229" s="296"/>
      <c r="DSA1229" s="296"/>
      <c r="DSB1229" s="296"/>
      <c r="DSC1229" s="296"/>
      <c r="DSD1229" s="296"/>
      <c r="DSE1229" s="296"/>
      <c r="DSF1229" s="296"/>
      <c r="DSG1229" s="296"/>
      <c r="DSH1229" s="296"/>
      <c r="DSI1229" s="296"/>
      <c r="DSJ1229" s="296"/>
      <c r="DSK1229" s="296"/>
      <c r="DSL1229" s="296"/>
      <c r="DSM1229" s="296"/>
      <c r="DSN1229" s="296"/>
      <c r="DSO1229" s="296"/>
      <c r="DSP1229" s="296"/>
      <c r="DSQ1229" s="296"/>
      <c r="DSR1229" s="296"/>
      <c r="DSS1229" s="296"/>
      <c r="DST1229" s="296"/>
      <c r="DSU1229" s="296"/>
      <c r="DSV1229" s="296"/>
      <c r="DSW1229" s="296"/>
      <c r="DSX1229" s="296"/>
      <c r="DSY1229" s="296"/>
      <c r="DSZ1229" s="296"/>
      <c r="DTA1229" s="296"/>
      <c r="DTB1229" s="296"/>
      <c r="DTC1229" s="296"/>
      <c r="DTD1229" s="296"/>
      <c r="DTE1229" s="296"/>
      <c r="DTF1229" s="296"/>
      <c r="DTG1229" s="296"/>
      <c r="DTH1229" s="296"/>
      <c r="DTI1229" s="296"/>
      <c r="DTJ1229" s="296"/>
      <c r="DTK1229" s="296"/>
      <c r="DTL1229" s="296"/>
      <c r="DTM1229" s="296"/>
      <c r="DTN1229" s="296"/>
      <c r="DTO1229" s="296"/>
      <c r="DTP1229" s="296"/>
      <c r="DTQ1229" s="296"/>
      <c r="DTR1229" s="296"/>
      <c r="DTS1229" s="296"/>
      <c r="DTT1229" s="296"/>
      <c r="DTU1229" s="296"/>
      <c r="DTV1229" s="296"/>
      <c r="DTW1229" s="296"/>
      <c r="DTX1229" s="296"/>
      <c r="DTY1229" s="296"/>
      <c r="DTZ1229" s="296"/>
      <c r="DUA1229" s="296"/>
      <c r="DUB1229" s="296"/>
      <c r="DUC1229" s="296"/>
      <c r="DUD1229" s="296"/>
      <c r="DUE1229" s="296"/>
      <c r="DUF1229" s="296"/>
      <c r="DUG1229" s="296"/>
      <c r="DUH1229" s="296"/>
      <c r="DUI1229" s="296"/>
      <c r="DUJ1229" s="296"/>
      <c r="DUK1229" s="296"/>
      <c r="DUL1229" s="296"/>
      <c r="DUM1229" s="296"/>
      <c r="DUN1229" s="296"/>
      <c r="DUO1229" s="296"/>
      <c r="DUP1229" s="296"/>
      <c r="DUQ1229" s="296"/>
      <c r="DUR1229" s="296"/>
      <c r="DUS1229" s="296"/>
      <c r="DUT1229" s="296"/>
      <c r="DUU1229" s="296"/>
      <c r="DUV1229" s="296"/>
      <c r="DUW1229" s="296"/>
      <c r="DUX1229" s="296"/>
      <c r="DUY1229" s="296"/>
      <c r="DUZ1229" s="296"/>
      <c r="DVA1229" s="296"/>
      <c r="DVB1229" s="296"/>
      <c r="DVC1229" s="296"/>
      <c r="DVD1229" s="296"/>
      <c r="DVE1229" s="296"/>
      <c r="DVF1229" s="296"/>
      <c r="DVG1229" s="296"/>
      <c r="DVH1229" s="296"/>
      <c r="DVI1229" s="296"/>
      <c r="DVJ1229" s="296"/>
      <c r="DVK1229" s="296"/>
      <c r="DVL1229" s="296"/>
      <c r="DVM1229" s="296"/>
      <c r="DVN1229" s="296"/>
      <c r="DVO1229" s="296"/>
      <c r="DVP1229" s="296"/>
      <c r="DVQ1229" s="296"/>
      <c r="DVR1229" s="296"/>
      <c r="DVS1229" s="296"/>
      <c r="DVT1229" s="296"/>
      <c r="DVU1229" s="296"/>
      <c r="DVV1229" s="296"/>
      <c r="DVW1229" s="296"/>
      <c r="DVX1229" s="296"/>
      <c r="DVY1229" s="296"/>
      <c r="DVZ1229" s="296"/>
      <c r="DWA1229" s="296"/>
      <c r="DWB1229" s="296"/>
      <c r="DWC1229" s="296"/>
      <c r="DWD1229" s="296"/>
      <c r="DWE1229" s="296"/>
      <c r="DWF1229" s="296"/>
      <c r="DWG1229" s="296"/>
      <c r="DWH1229" s="296"/>
      <c r="DWI1229" s="296"/>
      <c r="DWJ1229" s="296"/>
      <c r="DWK1229" s="296"/>
      <c r="DWL1229" s="296"/>
      <c r="DWM1229" s="296"/>
      <c r="DWN1229" s="296"/>
      <c r="DWO1229" s="296"/>
      <c r="DWP1229" s="296"/>
      <c r="DWQ1229" s="296"/>
      <c r="DWR1229" s="296"/>
      <c r="DWS1229" s="296"/>
      <c r="DWT1229" s="296"/>
      <c r="DWU1229" s="296"/>
      <c r="DWV1229" s="296"/>
      <c r="DWW1229" s="296"/>
      <c r="DWX1229" s="296"/>
      <c r="DWY1229" s="296"/>
      <c r="DWZ1229" s="296"/>
      <c r="DXA1229" s="296"/>
      <c r="DXB1229" s="296"/>
      <c r="DXC1229" s="296"/>
      <c r="DXD1229" s="296"/>
      <c r="DXE1229" s="296"/>
      <c r="DXF1229" s="296"/>
      <c r="DXG1229" s="296"/>
      <c r="DXH1229" s="296"/>
      <c r="DXI1229" s="296"/>
      <c r="DXJ1229" s="296"/>
      <c r="DXK1229" s="296"/>
      <c r="DXL1229" s="296"/>
      <c r="DXM1229" s="296"/>
      <c r="DXN1229" s="296"/>
      <c r="DXO1229" s="296"/>
      <c r="DXP1229" s="296"/>
      <c r="DXQ1229" s="296"/>
      <c r="DXR1229" s="296"/>
      <c r="DXS1229" s="296"/>
      <c r="DXT1229" s="296"/>
      <c r="DXU1229" s="296"/>
      <c r="DXV1229" s="296"/>
      <c r="DXW1229" s="296"/>
      <c r="DXX1229" s="296"/>
      <c r="DXY1229" s="296"/>
      <c r="DXZ1229" s="296"/>
      <c r="DYA1229" s="296"/>
      <c r="DYB1229" s="296"/>
      <c r="DYC1229" s="296"/>
      <c r="DYD1229" s="296"/>
      <c r="DYE1229" s="296"/>
      <c r="DYF1229" s="296"/>
      <c r="DYG1229" s="296"/>
      <c r="DYH1229" s="296"/>
      <c r="DYI1229" s="296"/>
      <c r="DYJ1229" s="296"/>
      <c r="DYK1229" s="296"/>
      <c r="DYL1229" s="296"/>
      <c r="DYM1229" s="296"/>
      <c r="DYN1229" s="296"/>
      <c r="DYO1229" s="296"/>
      <c r="DYP1229" s="296"/>
      <c r="DYQ1229" s="296"/>
      <c r="DYR1229" s="296"/>
      <c r="DYS1229" s="296"/>
      <c r="DYT1229" s="296"/>
      <c r="DYU1229" s="296"/>
      <c r="DYV1229" s="296"/>
      <c r="DYW1229" s="296"/>
      <c r="DYX1229" s="296"/>
      <c r="DYY1229" s="296"/>
      <c r="DYZ1229" s="296"/>
      <c r="DZA1229" s="296"/>
      <c r="DZB1229" s="296"/>
      <c r="DZC1229" s="296"/>
      <c r="DZD1229" s="296"/>
      <c r="DZE1229" s="296"/>
      <c r="DZF1229" s="296"/>
      <c r="DZG1229" s="296"/>
      <c r="DZH1229" s="296"/>
      <c r="DZI1229" s="296"/>
      <c r="DZJ1229" s="296"/>
      <c r="DZK1229" s="296"/>
      <c r="DZL1229" s="296"/>
      <c r="DZM1229" s="296"/>
      <c r="DZN1229" s="296"/>
      <c r="DZO1229" s="296"/>
      <c r="DZP1229" s="296"/>
      <c r="DZQ1229" s="296"/>
      <c r="DZR1229" s="296"/>
      <c r="DZS1229" s="296"/>
      <c r="DZT1229" s="296"/>
      <c r="DZU1229" s="296"/>
      <c r="DZV1229" s="296"/>
      <c r="DZW1229" s="296"/>
      <c r="DZX1229" s="296"/>
      <c r="DZY1229" s="296"/>
      <c r="DZZ1229" s="296"/>
      <c r="EAA1229" s="296"/>
      <c r="EAB1229" s="296"/>
      <c r="EAC1229" s="296"/>
      <c r="EAD1229" s="296"/>
      <c r="EAE1229" s="296"/>
      <c r="EAF1229" s="296"/>
      <c r="EAG1229" s="296"/>
      <c r="EAH1229" s="296"/>
      <c r="EAI1229" s="296"/>
      <c r="EAJ1229" s="296"/>
      <c r="EAK1229" s="296"/>
      <c r="EAL1229" s="296"/>
      <c r="EAM1229" s="296"/>
      <c r="EAN1229" s="296"/>
      <c r="EAO1229" s="296"/>
      <c r="EAP1229" s="296"/>
      <c r="EAQ1229" s="296"/>
      <c r="EAR1229" s="296"/>
      <c r="EAS1229" s="296"/>
      <c r="EAT1229" s="296"/>
      <c r="EAU1229" s="296"/>
      <c r="EAV1229" s="296"/>
      <c r="EAW1229" s="296"/>
      <c r="EAX1229" s="296"/>
      <c r="EAY1229" s="296"/>
      <c r="EAZ1229" s="296"/>
      <c r="EBA1229" s="296"/>
      <c r="EBB1229" s="296"/>
      <c r="EBC1229" s="296"/>
      <c r="EBD1229" s="296"/>
      <c r="EBE1229" s="296"/>
      <c r="EBF1229" s="296"/>
      <c r="EBG1229" s="296"/>
      <c r="EBH1229" s="296"/>
      <c r="EBI1229" s="296"/>
      <c r="EBJ1229" s="296"/>
      <c r="EBK1229" s="296"/>
      <c r="EBL1229" s="296"/>
      <c r="EBM1229" s="296"/>
      <c r="EBN1229" s="296"/>
      <c r="EBO1229" s="296"/>
      <c r="EBP1229" s="296"/>
      <c r="EBQ1229" s="296"/>
      <c r="EBR1229" s="296"/>
      <c r="EBS1229" s="296"/>
      <c r="EBT1229" s="296"/>
      <c r="EBU1229" s="296"/>
      <c r="EBV1229" s="296"/>
      <c r="EBW1229" s="296"/>
      <c r="EBX1229" s="296"/>
      <c r="EBY1229" s="296"/>
      <c r="EBZ1229" s="296"/>
      <c r="ECA1229" s="296"/>
      <c r="ECB1229" s="296"/>
      <c r="ECC1229" s="296"/>
      <c r="ECD1229" s="296"/>
      <c r="ECE1229" s="296"/>
      <c r="ECF1229" s="296"/>
      <c r="ECG1229" s="296"/>
      <c r="ECH1229" s="296"/>
      <c r="ECI1229" s="296"/>
      <c r="ECJ1229" s="296"/>
      <c r="ECK1229" s="296"/>
      <c r="ECL1229" s="296"/>
      <c r="ECM1229" s="296"/>
      <c r="ECN1229" s="296"/>
      <c r="ECO1229" s="296"/>
      <c r="ECP1229" s="296"/>
      <c r="ECQ1229" s="296"/>
      <c r="ECR1229" s="296"/>
      <c r="ECS1229" s="296"/>
      <c r="ECT1229" s="296"/>
      <c r="ECU1229" s="296"/>
      <c r="ECV1229" s="296"/>
      <c r="ECW1229" s="296"/>
      <c r="ECX1229" s="296"/>
      <c r="ECY1229" s="296"/>
      <c r="ECZ1229" s="296"/>
      <c r="EDA1229" s="296"/>
      <c r="EDB1229" s="296"/>
      <c r="EDC1229" s="296"/>
      <c r="EDD1229" s="296"/>
      <c r="EDE1229" s="296"/>
      <c r="EDF1229" s="296"/>
      <c r="EDG1229" s="296"/>
      <c r="EDH1229" s="296"/>
      <c r="EDI1229" s="296"/>
      <c r="EDJ1229" s="296"/>
      <c r="EDK1229" s="296"/>
      <c r="EDL1229" s="296"/>
      <c r="EDM1229" s="296"/>
      <c r="EDN1229" s="296"/>
      <c r="EDO1229" s="296"/>
      <c r="EDP1229" s="296"/>
      <c r="EDQ1229" s="296"/>
      <c r="EDR1229" s="296"/>
      <c r="EDS1229" s="296"/>
      <c r="EDT1229" s="296"/>
      <c r="EDU1229" s="296"/>
      <c r="EDV1229" s="296"/>
      <c r="EDW1229" s="296"/>
      <c r="EDX1229" s="296"/>
      <c r="EDY1229" s="296"/>
      <c r="EDZ1229" s="296"/>
      <c r="EEA1229" s="296"/>
      <c r="EEB1229" s="296"/>
      <c r="EEC1229" s="296"/>
      <c r="EED1229" s="296"/>
      <c r="EEE1229" s="296"/>
      <c r="EEF1229" s="296"/>
      <c r="EEG1229" s="296"/>
      <c r="EEH1229" s="296"/>
      <c r="EEI1229" s="296"/>
      <c r="EEJ1229" s="296"/>
      <c r="EEK1229" s="296"/>
      <c r="EEL1229" s="296"/>
      <c r="EEM1229" s="296"/>
      <c r="EEN1229" s="296"/>
      <c r="EEO1229" s="296"/>
      <c r="EEP1229" s="296"/>
      <c r="EEQ1229" s="296"/>
      <c r="EER1229" s="296"/>
      <c r="EES1229" s="296"/>
      <c r="EET1229" s="296"/>
      <c r="EEU1229" s="296"/>
      <c r="EEV1229" s="296"/>
      <c r="EEW1229" s="296"/>
      <c r="EEX1229" s="296"/>
      <c r="EEY1229" s="296"/>
      <c r="EEZ1229" s="296"/>
      <c r="EFA1229" s="296"/>
      <c r="EFB1229" s="296"/>
      <c r="EFC1229" s="296"/>
      <c r="EFD1229" s="296"/>
      <c r="EFE1229" s="296"/>
      <c r="EFF1229" s="296"/>
      <c r="EFG1229" s="296"/>
      <c r="EFH1229" s="296"/>
      <c r="EFI1229" s="296"/>
      <c r="EFJ1229" s="296"/>
      <c r="EFK1229" s="296"/>
      <c r="EFL1229" s="296"/>
      <c r="EFM1229" s="296"/>
      <c r="EFN1229" s="296"/>
      <c r="EFO1229" s="296"/>
      <c r="EFP1229" s="296"/>
      <c r="EFQ1229" s="296"/>
      <c r="EFR1229" s="296"/>
      <c r="EFS1229" s="296"/>
      <c r="EFT1229" s="296"/>
      <c r="EFU1229" s="296"/>
      <c r="EFV1229" s="296"/>
      <c r="EFW1229" s="296"/>
      <c r="EFX1229" s="296"/>
      <c r="EFY1229" s="296"/>
      <c r="EFZ1229" s="296"/>
      <c r="EGA1229" s="296"/>
      <c r="EGB1229" s="296"/>
      <c r="EGC1229" s="296"/>
      <c r="EGD1229" s="296"/>
      <c r="EGE1229" s="296"/>
      <c r="EGF1229" s="296"/>
      <c r="EGG1229" s="296"/>
      <c r="EGH1229" s="296"/>
      <c r="EGI1229" s="296"/>
      <c r="EGJ1229" s="296"/>
      <c r="EGK1229" s="296"/>
      <c r="EGL1229" s="296"/>
      <c r="EGM1229" s="296"/>
      <c r="EGN1229" s="296"/>
      <c r="EGO1229" s="296"/>
      <c r="EGP1229" s="296"/>
      <c r="EGQ1229" s="296"/>
      <c r="EGR1229" s="296"/>
      <c r="EGS1229" s="296"/>
      <c r="EGT1229" s="296"/>
      <c r="EGU1229" s="296"/>
      <c r="EGV1229" s="296"/>
      <c r="EGW1229" s="296"/>
      <c r="EGX1229" s="296"/>
      <c r="EGY1229" s="296"/>
      <c r="EGZ1229" s="296"/>
      <c r="EHA1229" s="296"/>
      <c r="EHB1229" s="296"/>
      <c r="EHC1229" s="296"/>
      <c r="EHD1229" s="296"/>
      <c r="EHE1229" s="296"/>
      <c r="EHF1229" s="296"/>
      <c r="EHG1229" s="296"/>
      <c r="EHH1229" s="296"/>
      <c r="EHI1229" s="296"/>
      <c r="EHJ1229" s="296"/>
      <c r="EHK1229" s="296"/>
      <c r="EHL1229" s="296"/>
      <c r="EHM1229" s="296"/>
      <c r="EHN1229" s="296"/>
      <c r="EHO1229" s="296"/>
      <c r="EHP1229" s="296"/>
      <c r="EHQ1229" s="296"/>
      <c r="EHR1229" s="296"/>
      <c r="EHS1229" s="296"/>
      <c r="EHT1229" s="296"/>
      <c r="EHU1229" s="296"/>
      <c r="EHV1229" s="296"/>
      <c r="EHW1229" s="296"/>
      <c r="EHX1229" s="296"/>
      <c r="EHY1229" s="296"/>
      <c r="EHZ1229" s="296"/>
      <c r="EIA1229" s="296"/>
      <c r="EIB1229" s="296"/>
      <c r="EIC1229" s="296"/>
      <c r="EID1229" s="296"/>
      <c r="EIE1229" s="296"/>
      <c r="EIF1229" s="296"/>
      <c r="EIG1229" s="296"/>
      <c r="EIH1229" s="296"/>
      <c r="EII1229" s="296"/>
      <c r="EIJ1229" s="296"/>
      <c r="EIK1229" s="296"/>
      <c r="EIL1229" s="296"/>
      <c r="EIM1229" s="296"/>
      <c r="EIN1229" s="296"/>
      <c r="EIO1229" s="296"/>
      <c r="EIP1229" s="296"/>
      <c r="EIQ1229" s="296"/>
      <c r="EIR1229" s="296"/>
      <c r="EIS1229" s="296"/>
      <c r="EIT1229" s="296"/>
      <c r="EIU1229" s="296"/>
      <c r="EIV1229" s="296"/>
      <c r="EIW1229" s="296"/>
      <c r="EIX1229" s="296"/>
      <c r="EIY1229" s="296"/>
      <c r="EIZ1229" s="296"/>
      <c r="EJA1229" s="296"/>
      <c r="EJB1229" s="296"/>
      <c r="EJC1229" s="296"/>
      <c r="EJD1229" s="296"/>
      <c r="EJE1229" s="296"/>
      <c r="EJF1229" s="296"/>
      <c r="EJG1229" s="296"/>
      <c r="EJH1229" s="296"/>
      <c r="EJI1229" s="296"/>
      <c r="EJJ1229" s="296"/>
      <c r="EJK1229" s="296"/>
      <c r="EJL1229" s="296"/>
      <c r="EJM1229" s="296"/>
      <c r="EJN1229" s="296"/>
      <c r="EJO1229" s="296"/>
      <c r="EJP1229" s="296"/>
      <c r="EJQ1229" s="296"/>
      <c r="EJR1229" s="296"/>
      <c r="EJS1229" s="296"/>
      <c r="EJT1229" s="296"/>
      <c r="EJU1229" s="296"/>
      <c r="EJV1229" s="296"/>
      <c r="EJW1229" s="296"/>
      <c r="EJX1229" s="296"/>
      <c r="EJY1229" s="296"/>
      <c r="EJZ1229" s="296"/>
      <c r="EKA1229" s="296"/>
      <c r="EKB1229" s="296"/>
      <c r="EKC1229" s="296"/>
      <c r="EKD1229" s="296"/>
      <c r="EKE1229" s="296"/>
      <c r="EKF1229" s="296"/>
      <c r="EKG1229" s="296"/>
      <c r="EKH1229" s="296"/>
      <c r="EKI1229" s="296"/>
      <c r="EKJ1229" s="296"/>
      <c r="EKK1229" s="296"/>
      <c r="EKL1229" s="296"/>
      <c r="EKM1229" s="296"/>
      <c r="EKN1229" s="296"/>
      <c r="EKO1229" s="296"/>
      <c r="EKP1229" s="296"/>
      <c r="EKQ1229" s="296"/>
      <c r="EKR1229" s="296"/>
      <c r="EKS1229" s="296"/>
      <c r="EKT1229" s="296"/>
      <c r="EKU1229" s="296"/>
      <c r="EKV1229" s="296"/>
      <c r="EKW1229" s="296"/>
      <c r="EKX1229" s="296"/>
      <c r="EKY1229" s="296"/>
      <c r="EKZ1229" s="296"/>
      <c r="ELA1229" s="296"/>
      <c r="ELB1229" s="296"/>
      <c r="ELC1229" s="296"/>
      <c r="ELD1229" s="296"/>
      <c r="ELE1229" s="296"/>
      <c r="ELF1229" s="296"/>
      <c r="ELG1229" s="296"/>
      <c r="ELH1229" s="296"/>
      <c r="ELI1229" s="296"/>
      <c r="ELJ1229" s="296"/>
      <c r="ELK1229" s="296"/>
      <c r="ELL1229" s="296"/>
      <c r="ELM1229" s="296"/>
      <c r="ELN1229" s="296"/>
      <c r="ELO1229" s="296"/>
      <c r="ELP1229" s="296"/>
      <c r="ELQ1229" s="296"/>
      <c r="ELR1229" s="296"/>
      <c r="ELS1229" s="296"/>
      <c r="ELT1229" s="296"/>
      <c r="ELU1229" s="296"/>
      <c r="ELV1229" s="296"/>
      <c r="ELW1229" s="296"/>
      <c r="ELX1229" s="296"/>
      <c r="ELY1229" s="296"/>
      <c r="ELZ1229" s="296"/>
      <c r="EMA1229" s="296"/>
      <c r="EMB1229" s="296"/>
      <c r="EMC1229" s="296"/>
      <c r="EMD1229" s="296"/>
      <c r="EME1229" s="296"/>
      <c r="EMF1229" s="296"/>
      <c r="EMG1229" s="296"/>
      <c r="EMH1229" s="296"/>
      <c r="EMI1229" s="296"/>
      <c r="EMJ1229" s="296"/>
      <c r="EMK1229" s="296"/>
      <c r="EML1229" s="296"/>
      <c r="EMM1229" s="296"/>
      <c r="EMN1229" s="296"/>
      <c r="EMO1229" s="296"/>
      <c r="EMP1229" s="296"/>
      <c r="EMQ1229" s="296"/>
      <c r="EMR1229" s="296"/>
      <c r="EMS1229" s="296"/>
      <c r="EMT1229" s="296"/>
      <c r="EMU1229" s="296"/>
      <c r="EMV1229" s="296"/>
      <c r="EMW1229" s="296"/>
      <c r="EMX1229" s="296"/>
      <c r="EMY1229" s="296"/>
      <c r="EMZ1229" s="296"/>
      <c r="ENA1229" s="296"/>
      <c r="ENB1229" s="296"/>
      <c r="ENC1229" s="296"/>
      <c r="END1229" s="296"/>
      <c r="ENE1229" s="296"/>
      <c r="ENF1229" s="296"/>
      <c r="ENG1229" s="296"/>
      <c r="ENH1229" s="296"/>
      <c r="ENI1229" s="296"/>
      <c r="ENJ1229" s="296"/>
      <c r="ENK1229" s="296"/>
      <c r="ENL1229" s="296"/>
      <c r="ENM1229" s="296"/>
      <c r="ENN1229" s="296"/>
      <c r="ENO1229" s="296"/>
      <c r="ENP1229" s="296"/>
      <c r="ENQ1229" s="296"/>
      <c r="ENR1229" s="296"/>
      <c r="ENS1229" s="296"/>
      <c r="ENT1229" s="296"/>
      <c r="ENU1229" s="296"/>
      <c r="ENV1229" s="296"/>
      <c r="ENW1229" s="296"/>
      <c r="ENX1229" s="296"/>
      <c r="ENY1229" s="296"/>
      <c r="ENZ1229" s="296"/>
      <c r="EOA1229" s="296"/>
      <c r="EOB1229" s="296"/>
      <c r="EOC1229" s="296"/>
      <c r="EOD1229" s="296"/>
      <c r="EOE1229" s="296"/>
      <c r="EOF1229" s="296"/>
      <c r="EOG1229" s="296"/>
      <c r="EOH1229" s="296"/>
      <c r="EOI1229" s="296"/>
      <c r="EOJ1229" s="296"/>
      <c r="EOK1229" s="296"/>
      <c r="EOL1229" s="296"/>
      <c r="EOM1229" s="296"/>
      <c r="EON1229" s="296"/>
      <c r="EOO1229" s="296"/>
      <c r="EOP1229" s="296"/>
      <c r="EOQ1229" s="296"/>
      <c r="EOR1229" s="296"/>
      <c r="EOS1229" s="296"/>
      <c r="EOT1229" s="296"/>
      <c r="EOU1229" s="296"/>
      <c r="EOV1229" s="296"/>
      <c r="EOW1229" s="296"/>
      <c r="EOX1229" s="296"/>
      <c r="EOY1229" s="296"/>
      <c r="EOZ1229" s="296"/>
      <c r="EPA1229" s="296"/>
      <c r="EPB1229" s="296"/>
      <c r="EPC1229" s="296"/>
      <c r="EPD1229" s="296"/>
      <c r="EPE1229" s="296"/>
      <c r="EPF1229" s="296"/>
      <c r="EPG1229" s="296"/>
      <c r="EPH1229" s="296"/>
      <c r="EPI1229" s="296"/>
      <c r="EPJ1229" s="296"/>
      <c r="EPK1229" s="296"/>
      <c r="EPL1229" s="296"/>
      <c r="EPM1229" s="296"/>
      <c r="EPN1229" s="296"/>
      <c r="EPO1229" s="296"/>
      <c r="EPP1229" s="296"/>
      <c r="EPQ1229" s="296"/>
      <c r="EPR1229" s="296"/>
      <c r="EPS1229" s="296"/>
      <c r="EPT1229" s="296"/>
      <c r="EPU1229" s="296"/>
      <c r="EPV1229" s="296"/>
      <c r="EPW1229" s="296"/>
      <c r="EPX1229" s="296"/>
      <c r="EPY1229" s="296"/>
      <c r="EPZ1229" s="296"/>
      <c r="EQA1229" s="296"/>
      <c r="EQB1229" s="296"/>
      <c r="EQC1229" s="296"/>
      <c r="EQD1229" s="296"/>
      <c r="EQE1229" s="296"/>
      <c r="EQF1229" s="296"/>
      <c r="EQG1229" s="296"/>
      <c r="EQH1229" s="296"/>
      <c r="EQI1229" s="296"/>
      <c r="EQJ1229" s="296"/>
      <c r="EQK1229" s="296"/>
      <c r="EQL1229" s="296"/>
      <c r="EQM1229" s="296"/>
      <c r="EQN1229" s="296"/>
      <c r="EQO1229" s="296"/>
      <c r="EQP1229" s="296"/>
      <c r="EQQ1229" s="296"/>
      <c r="EQR1229" s="296"/>
      <c r="EQS1229" s="296"/>
      <c r="EQT1229" s="296"/>
      <c r="EQU1229" s="296"/>
      <c r="EQV1229" s="296"/>
      <c r="EQW1229" s="296"/>
      <c r="EQX1229" s="296"/>
      <c r="EQY1229" s="296"/>
      <c r="EQZ1229" s="296"/>
      <c r="ERA1229" s="296"/>
      <c r="ERB1229" s="296"/>
      <c r="ERC1229" s="296"/>
      <c r="ERD1229" s="296"/>
      <c r="ERE1229" s="296"/>
      <c r="ERF1229" s="296"/>
      <c r="ERG1229" s="296"/>
      <c r="ERH1229" s="296"/>
      <c r="ERI1229" s="296"/>
      <c r="ERJ1229" s="296"/>
      <c r="ERK1229" s="296"/>
      <c r="ERL1229" s="296"/>
      <c r="ERM1229" s="296"/>
      <c r="ERN1229" s="296"/>
      <c r="ERO1229" s="296"/>
      <c r="ERP1229" s="296"/>
      <c r="ERQ1229" s="296"/>
      <c r="ERR1229" s="296"/>
      <c r="ERS1229" s="296"/>
      <c r="ERT1229" s="296"/>
      <c r="ERU1229" s="296"/>
      <c r="ERV1229" s="296"/>
      <c r="ERW1229" s="296"/>
      <c r="ERX1229" s="296"/>
      <c r="ERY1229" s="296"/>
      <c r="ERZ1229" s="296"/>
      <c r="ESA1229" s="296"/>
      <c r="ESB1229" s="296"/>
      <c r="ESC1229" s="296"/>
      <c r="ESD1229" s="296"/>
      <c r="ESE1229" s="296"/>
      <c r="ESF1229" s="296"/>
      <c r="ESG1229" s="296"/>
      <c r="ESH1229" s="296"/>
      <c r="ESI1229" s="296"/>
      <c r="ESJ1229" s="296"/>
      <c r="ESK1229" s="296"/>
      <c r="ESL1229" s="296"/>
      <c r="ESM1229" s="296"/>
      <c r="ESN1229" s="296"/>
      <c r="ESO1229" s="296"/>
      <c r="ESP1229" s="296"/>
      <c r="ESQ1229" s="296"/>
      <c r="ESR1229" s="296"/>
      <c r="ESS1229" s="296"/>
      <c r="EST1229" s="296"/>
      <c r="ESU1229" s="296"/>
      <c r="ESV1229" s="296"/>
      <c r="ESW1229" s="296"/>
      <c r="ESX1229" s="296"/>
      <c r="ESY1229" s="296"/>
      <c r="ESZ1229" s="296"/>
      <c r="ETA1229" s="296"/>
      <c r="ETB1229" s="296"/>
      <c r="ETC1229" s="296"/>
      <c r="ETD1229" s="296"/>
      <c r="ETE1229" s="296"/>
      <c r="ETF1229" s="296"/>
      <c r="ETG1229" s="296"/>
      <c r="ETH1229" s="296"/>
      <c r="ETI1229" s="296"/>
      <c r="ETJ1229" s="296"/>
      <c r="ETK1229" s="296"/>
      <c r="ETL1229" s="296"/>
      <c r="ETM1229" s="296"/>
      <c r="ETN1229" s="296"/>
      <c r="ETO1229" s="296"/>
      <c r="ETP1229" s="296"/>
      <c r="ETQ1229" s="296"/>
      <c r="ETR1229" s="296"/>
      <c r="ETS1229" s="296"/>
      <c r="ETT1229" s="296"/>
      <c r="ETU1229" s="296"/>
      <c r="ETV1229" s="296"/>
      <c r="ETW1229" s="296"/>
      <c r="ETX1229" s="296"/>
      <c r="ETY1229" s="296"/>
      <c r="ETZ1229" s="296"/>
      <c r="EUA1229" s="296"/>
      <c r="EUB1229" s="296"/>
      <c r="EUC1229" s="296"/>
      <c r="EUD1229" s="296"/>
      <c r="EUE1229" s="296"/>
      <c r="EUF1229" s="296"/>
      <c r="EUG1229" s="296"/>
      <c r="EUH1229" s="296"/>
      <c r="EUI1229" s="296"/>
      <c r="EUJ1229" s="296"/>
      <c r="EUK1229" s="296"/>
      <c r="EUL1229" s="296"/>
      <c r="EUM1229" s="296"/>
      <c r="EUN1229" s="296"/>
      <c r="EUO1229" s="296"/>
      <c r="EUP1229" s="296"/>
      <c r="EUQ1229" s="296"/>
      <c r="EUR1229" s="296"/>
      <c r="EUS1229" s="296"/>
      <c r="EUT1229" s="296"/>
      <c r="EUU1229" s="296"/>
      <c r="EUV1229" s="296"/>
      <c r="EUW1229" s="296"/>
      <c r="EUX1229" s="296"/>
      <c r="EUY1229" s="296"/>
      <c r="EUZ1229" s="296"/>
      <c r="EVA1229" s="296"/>
      <c r="EVB1229" s="296"/>
      <c r="EVC1229" s="296"/>
      <c r="EVD1229" s="296"/>
      <c r="EVE1229" s="296"/>
      <c r="EVF1229" s="296"/>
      <c r="EVG1229" s="296"/>
      <c r="EVH1229" s="296"/>
      <c r="EVI1229" s="296"/>
      <c r="EVJ1229" s="296"/>
      <c r="EVK1229" s="296"/>
      <c r="EVL1229" s="296"/>
      <c r="EVM1229" s="296"/>
      <c r="EVN1229" s="296"/>
      <c r="EVO1229" s="296"/>
      <c r="EVP1229" s="296"/>
      <c r="EVQ1229" s="296"/>
      <c r="EVR1229" s="296"/>
      <c r="EVS1229" s="296"/>
      <c r="EVT1229" s="296"/>
      <c r="EVU1229" s="296"/>
      <c r="EVV1229" s="296"/>
      <c r="EVW1229" s="296"/>
      <c r="EVX1229" s="296"/>
      <c r="EVY1229" s="296"/>
      <c r="EVZ1229" s="296"/>
      <c r="EWA1229" s="296"/>
      <c r="EWB1229" s="296"/>
      <c r="EWC1229" s="296"/>
      <c r="EWD1229" s="296"/>
      <c r="EWE1229" s="296"/>
      <c r="EWF1229" s="296"/>
      <c r="EWG1229" s="296"/>
      <c r="EWH1229" s="296"/>
      <c r="EWI1229" s="296"/>
      <c r="EWJ1229" s="296"/>
      <c r="EWK1229" s="296"/>
      <c r="EWL1229" s="296"/>
      <c r="EWM1229" s="296"/>
      <c r="EWN1229" s="296"/>
      <c r="EWO1229" s="296"/>
      <c r="EWP1229" s="296"/>
      <c r="EWQ1229" s="296"/>
      <c r="EWR1229" s="296"/>
      <c r="EWS1229" s="296"/>
      <c r="EWT1229" s="296"/>
      <c r="EWU1229" s="296"/>
      <c r="EWV1229" s="296"/>
      <c r="EWW1229" s="296"/>
      <c r="EWX1229" s="296"/>
      <c r="EWY1229" s="296"/>
      <c r="EWZ1229" s="296"/>
      <c r="EXA1229" s="296"/>
      <c r="EXB1229" s="296"/>
      <c r="EXC1229" s="296"/>
      <c r="EXD1229" s="296"/>
      <c r="EXE1229" s="296"/>
      <c r="EXF1229" s="296"/>
      <c r="EXG1229" s="296"/>
      <c r="EXH1229" s="296"/>
      <c r="EXI1229" s="296"/>
      <c r="EXJ1229" s="296"/>
      <c r="EXK1229" s="296"/>
      <c r="EXL1229" s="296"/>
      <c r="EXM1229" s="296"/>
      <c r="EXN1229" s="296"/>
      <c r="EXO1229" s="296"/>
      <c r="EXP1229" s="296"/>
      <c r="EXQ1229" s="296"/>
      <c r="EXR1229" s="296"/>
      <c r="EXS1229" s="296"/>
      <c r="EXT1229" s="296"/>
      <c r="EXU1229" s="296"/>
      <c r="EXV1229" s="296"/>
      <c r="EXW1229" s="296"/>
      <c r="EXX1229" s="296"/>
      <c r="EXY1229" s="296"/>
      <c r="EXZ1229" s="296"/>
      <c r="EYA1229" s="296"/>
      <c r="EYB1229" s="296"/>
      <c r="EYC1229" s="296"/>
      <c r="EYD1229" s="296"/>
      <c r="EYE1229" s="296"/>
      <c r="EYF1229" s="296"/>
      <c r="EYG1229" s="296"/>
      <c r="EYH1229" s="296"/>
      <c r="EYI1229" s="296"/>
      <c r="EYJ1229" s="296"/>
      <c r="EYK1229" s="296"/>
      <c r="EYL1229" s="296"/>
      <c r="EYM1229" s="296"/>
      <c r="EYN1229" s="296"/>
      <c r="EYO1229" s="296"/>
      <c r="EYP1229" s="296"/>
      <c r="EYQ1229" s="296"/>
      <c r="EYR1229" s="296"/>
      <c r="EYS1229" s="296"/>
      <c r="EYT1229" s="296"/>
      <c r="EYU1229" s="296"/>
      <c r="EYV1229" s="296"/>
      <c r="EYW1229" s="296"/>
      <c r="EYX1229" s="296"/>
      <c r="EYY1229" s="296"/>
      <c r="EYZ1229" s="296"/>
      <c r="EZA1229" s="296"/>
      <c r="EZB1229" s="296"/>
      <c r="EZC1229" s="296"/>
      <c r="EZD1229" s="296"/>
      <c r="EZE1229" s="296"/>
      <c r="EZF1229" s="296"/>
      <c r="EZG1229" s="296"/>
      <c r="EZH1229" s="296"/>
      <c r="EZI1229" s="296"/>
      <c r="EZJ1229" s="296"/>
      <c r="EZK1229" s="296"/>
      <c r="EZL1229" s="296"/>
      <c r="EZM1229" s="296"/>
      <c r="EZN1229" s="296"/>
      <c r="EZO1229" s="296"/>
      <c r="EZP1229" s="296"/>
      <c r="EZQ1229" s="296"/>
      <c r="EZR1229" s="296"/>
      <c r="EZS1229" s="296"/>
      <c r="EZT1229" s="296"/>
      <c r="EZU1229" s="296"/>
      <c r="EZV1229" s="296"/>
      <c r="EZW1229" s="296"/>
      <c r="EZX1229" s="296"/>
      <c r="EZY1229" s="296"/>
      <c r="EZZ1229" s="296"/>
      <c r="FAA1229" s="296"/>
      <c r="FAB1229" s="296"/>
      <c r="FAC1229" s="296"/>
      <c r="FAD1229" s="296"/>
      <c r="FAE1229" s="296"/>
      <c r="FAF1229" s="296"/>
      <c r="FAG1229" s="296"/>
      <c r="FAH1229" s="296"/>
      <c r="FAI1229" s="296"/>
      <c r="FAJ1229" s="296"/>
      <c r="FAK1229" s="296"/>
      <c r="FAL1229" s="296"/>
      <c r="FAM1229" s="296"/>
      <c r="FAN1229" s="296"/>
      <c r="FAO1229" s="296"/>
      <c r="FAP1229" s="296"/>
      <c r="FAQ1229" s="296"/>
      <c r="FAR1229" s="296"/>
      <c r="FAS1229" s="296"/>
      <c r="FAT1229" s="296"/>
      <c r="FAU1229" s="296"/>
      <c r="FAV1229" s="296"/>
      <c r="FAW1229" s="296"/>
      <c r="FAX1229" s="296"/>
      <c r="FAY1229" s="296"/>
      <c r="FAZ1229" s="296"/>
      <c r="FBA1229" s="296"/>
      <c r="FBB1229" s="296"/>
      <c r="FBC1229" s="296"/>
      <c r="FBD1229" s="296"/>
      <c r="FBE1229" s="296"/>
      <c r="FBF1229" s="296"/>
      <c r="FBG1229" s="296"/>
      <c r="FBH1229" s="296"/>
      <c r="FBI1229" s="296"/>
      <c r="FBJ1229" s="296"/>
      <c r="FBK1229" s="296"/>
      <c r="FBL1229" s="296"/>
      <c r="FBM1229" s="296"/>
      <c r="FBN1229" s="296"/>
      <c r="FBO1229" s="296"/>
      <c r="FBP1229" s="296"/>
      <c r="FBQ1229" s="296"/>
      <c r="FBR1229" s="296"/>
      <c r="FBS1229" s="296"/>
      <c r="FBT1229" s="296"/>
      <c r="FBU1229" s="296"/>
      <c r="FBV1229" s="296"/>
      <c r="FBW1229" s="296"/>
      <c r="FBX1229" s="296"/>
      <c r="FBY1229" s="296"/>
      <c r="FBZ1229" s="296"/>
      <c r="FCA1229" s="296"/>
      <c r="FCB1229" s="296"/>
      <c r="FCC1229" s="296"/>
      <c r="FCD1229" s="296"/>
      <c r="FCE1229" s="296"/>
      <c r="FCF1229" s="296"/>
      <c r="FCG1229" s="296"/>
      <c r="FCH1229" s="296"/>
      <c r="FCI1229" s="296"/>
      <c r="FCJ1229" s="296"/>
      <c r="FCK1229" s="296"/>
      <c r="FCL1229" s="296"/>
      <c r="FCM1229" s="296"/>
      <c r="FCN1229" s="296"/>
      <c r="FCO1229" s="296"/>
      <c r="FCP1229" s="296"/>
      <c r="FCQ1229" s="296"/>
      <c r="FCR1229" s="296"/>
      <c r="FCS1229" s="296"/>
      <c r="FCT1229" s="296"/>
      <c r="FCU1229" s="296"/>
      <c r="FCV1229" s="296"/>
      <c r="FCW1229" s="296"/>
      <c r="FCX1229" s="296"/>
      <c r="FCY1229" s="296"/>
      <c r="FCZ1229" s="296"/>
      <c r="FDA1229" s="296"/>
      <c r="FDB1229" s="296"/>
      <c r="FDC1229" s="296"/>
      <c r="FDD1229" s="296"/>
      <c r="FDE1229" s="296"/>
      <c r="FDF1229" s="296"/>
      <c r="FDG1229" s="296"/>
      <c r="FDH1229" s="296"/>
      <c r="FDI1229" s="296"/>
      <c r="FDJ1229" s="296"/>
      <c r="FDK1229" s="296"/>
      <c r="FDL1229" s="296"/>
      <c r="FDM1229" s="296"/>
      <c r="FDN1229" s="296"/>
      <c r="FDO1229" s="296"/>
      <c r="FDP1229" s="296"/>
      <c r="FDQ1229" s="296"/>
      <c r="FDR1229" s="296"/>
      <c r="FDS1229" s="296"/>
      <c r="FDT1229" s="296"/>
      <c r="FDU1229" s="296"/>
      <c r="FDV1229" s="296"/>
      <c r="FDW1229" s="296"/>
      <c r="FDX1229" s="296"/>
      <c r="FDY1229" s="296"/>
      <c r="FDZ1229" s="296"/>
      <c r="FEA1229" s="296"/>
      <c r="FEB1229" s="296"/>
      <c r="FEC1229" s="296"/>
      <c r="FED1229" s="296"/>
      <c r="FEE1229" s="296"/>
      <c r="FEF1229" s="296"/>
      <c r="FEG1229" s="296"/>
      <c r="FEH1229" s="296"/>
      <c r="FEI1229" s="296"/>
      <c r="FEJ1229" s="296"/>
      <c r="FEK1229" s="296"/>
      <c r="FEL1229" s="296"/>
      <c r="FEM1229" s="296"/>
      <c r="FEN1229" s="296"/>
      <c r="FEO1229" s="296"/>
      <c r="FEP1229" s="296"/>
      <c r="FEQ1229" s="296"/>
      <c r="FER1229" s="296"/>
      <c r="FES1229" s="296"/>
      <c r="FET1229" s="296"/>
      <c r="FEU1229" s="296"/>
      <c r="FEV1229" s="296"/>
      <c r="FEW1229" s="296"/>
      <c r="FEX1229" s="296"/>
      <c r="FEY1229" s="296"/>
      <c r="FEZ1229" s="296"/>
      <c r="FFA1229" s="296"/>
      <c r="FFB1229" s="296"/>
      <c r="FFC1229" s="296"/>
      <c r="FFD1229" s="296"/>
      <c r="FFE1229" s="296"/>
      <c r="FFF1229" s="296"/>
      <c r="FFG1229" s="296"/>
      <c r="FFH1229" s="296"/>
      <c r="FFI1229" s="296"/>
      <c r="FFJ1229" s="296"/>
      <c r="FFK1229" s="296"/>
      <c r="FFL1229" s="296"/>
      <c r="FFM1229" s="296"/>
      <c r="FFN1229" s="296"/>
      <c r="FFO1229" s="296"/>
      <c r="FFP1229" s="296"/>
      <c r="FFQ1229" s="296"/>
      <c r="FFR1229" s="296"/>
      <c r="FFS1229" s="296"/>
      <c r="FFT1229" s="296"/>
      <c r="FFU1229" s="296"/>
      <c r="FFV1229" s="296"/>
      <c r="FFW1229" s="296"/>
      <c r="FFX1229" s="296"/>
      <c r="FFY1229" s="296"/>
      <c r="FFZ1229" s="296"/>
      <c r="FGA1229" s="296"/>
      <c r="FGB1229" s="296"/>
      <c r="FGC1229" s="296"/>
      <c r="FGD1229" s="296"/>
      <c r="FGE1229" s="296"/>
      <c r="FGF1229" s="296"/>
      <c r="FGG1229" s="296"/>
      <c r="FGH1229" s="296"/>
      <c r="FGI1229" s="296"/>
      <c r="FGJ1229" s="296"/>
      <c r="FGK1229" s="296"/>
      <c r="FGL1229" s="296"/>
      <c r="FGM1229" s="296"/>
      <c r="FGN1229" s="296"/>
      <c r="FGO1229" s="296"/>
      <c r="FGP1229" s="296"/>
      <c r="FGQ1229" s="296"/>
      <c r="FGR1229" s="296"/>
      <c r="FGS1229" s="296"/>
      <c r="FGT1229" s="296"/>
      <c r="FGU1229" s="296"/>
      <c r="FGV1229" s="296"/>
      <c r="FGW1229" s="296"/>
      <c r="FGX1229" s="296"/>
      <c r="FGY1229" s="296"/>
      <c r="FGZ1229" s="296"/>
      <c r="FHA1229" s="296"/>
      <c r="FHB1229" s="296"/>
      <c r="FHC1229" s="296"/>
      <c r="FHD1229" s="296"/>
      <c r="FHE1229" s="296"/>
      <c r="FHF1229" s="296"/>
      <c r="FHG1229" s="296"/>
      <c r="FHH1229" s="296"/>
      <c r="FHI1229" s="296"/>
      <c r="FHJ1229" s="296"/>
      <c r="FHK1229" s="296"/>
      <c r="FHL1229" s="296"/>
      <c r="FHM1229" s="296"/>
      <c r="FHN1229" s="296"/>
      <c r="FHO1229" s="296"/>
      <c r="FHP1229" s="296"/>
      <c r="FHQ1229" s="296"/>
      <c r="FHR1229" s="296"/>
      <c r="FHS1229" s="296"/>
      <c r="FHT1229" s="296"/>
      <c r="FHU1229" s="296"/>
      <c r="FHV1229" s="296"/>
      <c r="FHW1229" s="296"/>
      <c r="FHX1229" s="296"/>
      <c r="FHY1229" s="296"/>
      <c r="FHZ1229" s="296"/>
      <c r="FIA1229" s="296"/>
      <c r="FIB1229" s="296"/>
      <c r="FIC1229" s="296"/>
      <c r="FID1229" s="296"/>
      <c r="FIE1229" s="296"/>
      <c r="FIF1229" s="296"/>
      <c r="FIG1229" s="296"/>
      <c r="FIH1229" s="296"/>
      <c r="FII1229" s="296"/>
      <c r="FIJ1229" s="296"/>
      <c r="FIK1229" s="296"/>
      <c r="FIL1229" s="296"/>
      <c r="FIM1229" s="296"/>
      <c r="FIN1229" s="296"/>
      <c r="FIO1229" s="296"/>
      <c r="FIP1229" s="296"/>
      <c r="FIQ1229" s="296"/>
      <c r="FIR1229" s="296"/>
      <c r="FIS1229" s="296"/>
      <c r="FIT1229" s="296"/>
      <c r="FIU1229" s="296"/>
      <c r="FIV1229" s="296"/>
      <c r="FIW1229" s="296"/>
      <c r="FIX1229" s="296"/>
      <c r="FIY1229" s="296"/>
      <c r="FIZ1229" s="296"/>
      <c r="FJA1229" s="296"/>
      <c r="FJB1229" s="296"/>
      <c r="FJC1229" s="296"/>
      <c r="FJD1229" s="296"/>
      <c r="FJE1229" s="296"/>
      <c r="FJF1229" s="296"/>
      <c r="FJG1229" s="296"/>
      <c r="FJH1229" s="296"/>
      <c r="FJI1229" s="296"/>
      <c r="FJJ1229" s="296"/>
      <c r="FJK1229" s="296"/>
      <c r="FJL1229" s="296"/>
      <c r="FJM1229" s="296"/>
      <c r="FJN1229" s="296"/>
      <c r="FJO1229" s="296"/>
      <c r="FJP1229" s="296"/>
      <c r="FJQ1229" s="296"/>
      <c r="FJR1229" s="296"/>
      <c r="FJS1229" s="296"/>
      <c r="FJT1229" s="296"/>
      <c r="FJU1229" s="296"/>
      <c r="FJV1229" s="296"/>
      <c r="FJW1229" s="296"/>
      <c r="FJX1229" s="296"/>
      <c r="FJY1229" s="296"/>
      <c r="FJZ1229" s="296"/>
      <c r="FKA1229" s="296"/>
      <c r="FKB1229" s="296"/>
      <c r="FKC1229" s="296"/>
      <c r="FKD1229" s="296"/>
      <c r="FKE1229" s="296"/>
      <c r="FKF1229" s="296"/>
      <c r="FKG1229" s="296"/>
      <c r="FKH1229" s="296"/>
      <c r="FKI1229" s="296"/>
      <c r="FKJ1229" s="296"/>
      <c r="FKK1229" s="296"/>
      <c r="FKL1229" s="296"/>
      <c r="FKM1229" s="296"/>
      <c r="FKN1229" s="296"/>
      <c r="FKO1229" s="296"/>
      <c r="FKP1229" s="296"/>
      <c r="FKQ1229" s="296"/>
      <c r="FKR1229" s="296"/>
      <c r="FKS1229" s="296"/>
      <c r="FKT1229" s="296"/>
      <c r="FKU1229" s="296"/>
      <c r="FKV1229" s="296"/>
      <c r="FKW1229" s="296"/>
      <c r="FKX1229" s="296"/>
      <c r="FKY1229" s="296"/>
      <c r="FKZ1229" s="296"/>
      <c r="FLA1229" s="296"/>
      <c r="FLB1229" s="296"/>
      <c r="FLC1229" s="296"/>
      <c r="FLD1229" s="296"/>
      <c r="FLE1229" s="296"/>
      <c r="FLF1229" s="296"/>
      <c r="FLG1229" s="296"/>
      <c r="FLH1229" s="296"/>
      <c r="FLI1229" s="296"/>
      <c r="FLJ1229" s="296"/>
      <c r="FLK1229" s="296"/>
      <c r="FLL1229" s="296"/>
      <c r="FLM1229" s="296"/>
      <c r="FLN1229" s="296"/>
      <c r="FLO1229" s="296"/>
      <c r="FLP1229" s="296"/>
      <c r="FLQ1229" s="296"/>
      <c r="FLR1229" s="296"/>
      <c r="FLS1229" s="296"/>
      <c r="FLT1229" s="296"/>
      <c r="FLU1229" s="296"/>
      <c r="FLV1229" s="296"/>
      <c r="FLW1229" s="296"/>
      <c r="FLX1229" s="296"/>
      <c r="FLY1229" s="296"/>
      <c r="FLZ1229" s="296"/>
      <c r="FMA1229" s="296"/>
      <c r="FMB1229" s="296"/>
      <c r="FMC1229" s="296"/>
      <c r="FMD1229" s="296"/>
      <c r="FME1229" s="296"/>
      <c r="FMF1229" s="296"/>
      <c r="FMG1229" s="296"/>
      <c r="FMH1229" s="296"/>
      <c r="FMI1229" s="296"/>
      <c r="FMJ1229" s="296"/>
      <c r="FMK1229" s="296"/>
      <c r="FML1229" s="296"/>
      <c r="FMM1229" s="296"/>
      <c r="FMN1229" s="296"/>
      <c r="FMO1229" s="296"/>
      <c r="FMP1229" s="296"/>
      <c r="FMQ1229" s="296"/>
      <c r="FMR1229" s="296"/>
      <c r="FMS1229" s="296"/>
      <c r="FMT1229" s="296"/>
      <c r="FMU1229" s="296"/>
      <c r="FMV1229" s="296"/>
      <c r="FMW1229" s="296"/>
      <c r="FMX1229" s="296"/>
      <c r="FMY1229" s="296"/>
      <c r="FMZ1229" s="296"/>
      <c r="FNA1229" s="296"/>
      <c r="FNB1229" s="296"/>
      <c r="FNC1229" s="296"/>
      <c r="FND1229" s="296"/>
      <c r="FNE1229" s="296"/>
      <c r="FNF1229" s="296"/>
      <c r="FNG1229" s="296"/>
      <c r="FNH1229" s="296"/>
      <c r="FNI1229" s="296"/>
      <c r="FNJ1229" s="296"/>
      <c r="FNK1229" s="296"/>
      <c r="FNL1229" s="296"/>
      <c r="FNM1229" s="296"/>
      <c r="FNN1229" s="296"/>
      <c r="FNO1229" s="296"/>
      <c r="FNP1229" s="296"/>
      <c r="FNQ1229" s="296"/>
      <c r="FNR1229" s="296"/>
      <c r="FNS1229" s="296"/>
      <c r="FNT1229" s="296"/>
      <c r="FNU1229" s="296"/>
      <c r="FNV1229" s="296"/>
      <c r="FNW1229" s="296"/>
      <c r="FNX1229" s="296"/>
      <c r="FNY1229" s="296"/>
      <c r="FNZ1229" s="296"/>
      <c r="FOA1229" s="296"/>
      <c r="FOB1229" s="296"/>
      <c r="FOC1229" s="296"/>
      <c r="FOD1229" s="296"/>
      <c r="FOE1229" s="296"/>
      <c r="FOF1229" s="296"/>
      <c r="FOG1229" s="296"/>
      <c r="FOH1229" s="296"/>
      <c r="FOI1229" s="296"/>
      <c r="FOJ1229" s="296"/>
      <c r="FOK1229" s="296"/>
      <c r="FOL1229" s="296"/>
      <c r="FOM1229" s="296"/>
      <c r="FON1229" s="296"/>
      <c r="FOO1229" s="296"/>
      <c r="FOP1229" s="296"/>
      <c r="FOQ1229" s="296"/>
      <c r="FOR1229" s="296"/>
      <c r="FOS1229" s="296"/>
      <c r="FOT1229" s="296"/>
      <c r="FOU1229" s="296"/>
      <c r="FOV1229" s="296"/>
      <c r="FOW1229" s="296"/>
      <c r="FOX1229" s="296"/>
      <c r="FOY1229" s="296"/>
      <c r="FOZ1229" s="296"/>
      <c r="FPA1229" s="296"/>
      <c r="FPB1229" s="296"/>
      <c r="FPC1229" s="296"/>
      <c r="FPD1229" s="296"/>
      <c r="FPE1229" s="296"/>
      <c r="FPF1229" s="296"/>
      <c r="FPG1229" s="296"/>
      <c r="FPH1229" s="296"/>
      <c r="FPI1229" s="296"/>
      <c r="FPJ1229" s="296"/>
      <c r="FPK1229" s="296"/>
      <c r="FPL1229" s="296"/>
      <c r="FPM1229" s="296"/>
      <c r="FPN1229" s="296"/>
      <c r="FPO1229" s="296"/>
      <c r="FPP1229" s="296"/>
      <c r="FPQ1229" s="296"/>
      <c r="FPR1229" s="296"/>
      <c r="FPS1229" s="296"/>
      <c r="FPT1229" s="296"/>
      <c r="FPU1229" s="296"/>
      <c r="FPV1229" s="296"/>
      <c r="FPW1229" s="296"/>
      <c r="FPX1229" s="296"/>
      <c r="FPY1229" s="296"/>
      <c r="FPZ1229" s="296"/>
      <c r="FQA1229" s="296"/>
      <c r="FQB1229" s="296"/>
      <c r="FQC1229" s="296"/>
      <c r="FQD1229" s="296"/>
      <c r="FQE1229" s="296"/>
      <c r="FQF1229" s="296"/>
      <c r="FQG1229" s="296"/>
      <c r="FQH1229" s="296"/>
      <c r="FQI1229" s="296"/>
      <c r="FQJ1229" s="296"/>
      <c r="FQK1229" s="296"/>
      <c r="FQL1229" s="296"/>
      <c r="FQM1229" s="296"/>
      <c r="FQN1229" s="296"/>
      <c r="FQO1229" s="296"/>
      <c r="FQP1229" s="296"/>
      <c r="FQQ1229" s="296"/>
      <c r="FQR1229" s="296"/>
      <c r="FQS1229" s="296"/>
      <c r="FQT1229" s="296"/>
      <c r="FQU1229" s="296"/>
      <c r="FQV1229" s="296"/>
      <c r="FQW1229" s="296"/>
      <c r="FQX1229" s="296"/>
      <c r="FQY1229" s="296"/>
      <c r="FQZ1229" s="296"/>
      <c r="FRA1229" s="296"/>
      <c r="FRB1229" s="296"/>
      <c r="FRC1229" s="296"/>
      <c r="FRD1229" s="296"/>
      <c r="FRE1229" s="296"/>
      <c r="FRF1229" s="296"/>
      <c r="FRG1229" s="296"/>
      <c r="FRH1229" s="296"/>
      <c r="FRI1229" s="296"/>
      <c r="FRJ1229" s="296"/>
      <c r="FRK1229" s="296"/>
      <c r="FRL1229" s="296"/>
      <c r="FRM1229" s="296"/>
      <c r="FRN1229" s="296"/>
      <c r="FRO1229" s="296"/>
      <c r="FRP1229" s="296"/>
      <c r="FRQ1229" s="296"/>
      <c r="FRR1229" s="296"/>
      <c r="FRS1229" s="296"/>
      <c r="FRT1229" s="296"/>
      <c r="FRU1229" s="296"/>
      <c r="FRV1229" s="296"/>
      <c r="FRW1229" s="296"/>
      <c r="FRX1229" s="296"/>
      <c r="FRY1229" s="296"/>
      <c r="FRZ1229" s="296"/>
      <c r="FSA1229" s="296"/>
      <c r="FSB1229" s="296"/>
      <c r="FSC1229" s="296"/>
      <c r="FSD1229" s="296"/>
      <c r="FSE1229" s="296"/>
      <c r="FSF1229" s="296"/>
      <c r="FSG1229" s="296"/>
      <c r="FSH1229" s="296"/>
      <c r="FSI1229" s="296"/>
      <c r="FSJ1229" s="296"/>
      <c r="FSK1229" s="296"/>
      <c r="FSL1229" s="296"/>
      <c r="FSM1229" s="296"/>
      <c r="FSN1229" s="296"/>
      <c r="FSO1229" s="296"/>
      <c r="FSP1229" s="296"/>
      <c r="FSQ1229" s="296"/>
      <c r="FSR1229" s="296"/>
      <c r="FSS1229" s="296"/>
      <c r="FST1229" s="296"/>
      <c r="FSU1229" s="296"/>
      <c r="FSV1229" s="296"/>
      <c r="FSW1229" s="296"/>
      <c r="FSX1229" s="296"/>
      <c r="FSY1229" s="296"/>
      <c r="FSZ1229" s="296"/>
      <c r="FTA1229" s="296"/>
      <c r="FTB1229" s="296"/>
      <c r="FTC1229" s="296"/>
      <c r="FTD1229" s="296"/>
      <c r="FTE1229" s="296"/>
      <c r="FTF1229" s="296"/>
      <c r="FTG1229" s="296"/>
      <c r="FTH1229" s="296"/>
      <c r="FTI1229" s="296"/>
      <c r="FTJ1229" s="296"/>
      <c r="FTK1229" s="296"/>
      <c r="FTL1229" s="296"/>
      <c r="FTM1229" s="296"/>
      <c r="FTN1229" s="296"/>
      <c r="FTO1229" s="296"/>
      <c r="FTP1229" s="296"/>
      <c r="FTQ1229" s="296"/>
      <c r="FTR1229" s="296"/>
      <c r="FTS1229" s="296"/>
      <c r="FTT1229" s="296"/>
      <c r="FTU1229" s="296"/>
      <c r="FTV1229" s="296"/>
      <c r="FTW1229" s="296"/>
      <c r="FTX1229" s="296"/>
      <c r="FTY1229" s="296"/>
      <c r="FTZ1229" s="296"/>
      <c r="FUA1229" s="296"/>
      <c r="FUB1229" s="296"/>
      <c r="FUC1229" s="296"/>
      <c r="FUD1229" s="296"/>
      <c r="FUE1229" s="296"/>
      <c r="FUF1229" s="296"/>
      <c r="FUG1229" s="296"/>
      <c r="FUH1229" s="296"/>
      <c r="FUI1229" s="296"/>
      <c r="FUJ1229" s="296"/>
      <c r="FUK1229" s="296"/>
      <c r="FUL1229" s="296"/>
      <c r="FUM1229" s="296"/>
      <c r="FUN1229" s="296"/>
      <c r="FUO1229" s="296"/>
      <c r="FUP1229" s="296"/>
      <c r="FUQ1229" s="296"/>
      <c r="FUR1229" s="296"/>
      <c r="FUS1229" s="296"/>
      <c r="FUT1229" s="296"/>
      <c r="FUU1229" s="296"/>
      <c r="FUV1229" s="296"/>
      <c r="FUW1229" s="296"/>
      <c r="FUX1229" s="296"/>
      <c r="FUY1229" s="296"/>
      <c r="FUZ1229" s="296"/>
      <c r="FVA1229" s="296"/>
      <c r="FVB1229" s="296"/>
      <c r="FVC1229" s="296"/>
      <c r="FVD1229" s="296"/>
      <c r="FVE1229" s="296"/>
      <c r="FVF1229" s="296"/>
      <c r="FVG1229" s="296"/>
      <c r="FVH1229" s="296"/>
      <c r="FVI1229" s="296"/>
      <c r="FVJ1229" s="296"/>
      <c r="FVK1229" s="296"/>
      <c r="FVL1229" s="296"/>
      <c r="FVM1229" s="296"/>
      <c r="FVN1229" s="296"/>
      <c r="FVO1229" s="296"/>
      <c r="FVP1229" s="296"/>
      <c r="FVQ1229" s="296"/>
      <c r="FVR1229" s="296"/>
      <c r="FVS1229" s="296"/>
      <c r="FVT1229" s="296"/>
      <c r="FVU1229" s="296"/>
      <c r="FVV1229" s="296"/>
      <c r="FVW1229" s="296"/>
      <c r="FVX1229" s="296"/>
      <c r="FVY1229" s="296"/>
      <c r="FVZ1229" s="296"/>
      <c r="FWA1229" s="296"/>
      <c r="FWB1229" s="296"/>
      <c r="FWC1229" s="296"/>
      <c r="FWD1229" s="296"/>
      <c r="FWE1229" s="296"/>
      <c r="FWF1229" s="296"/>
      <c r="FWG1229" s="296"/>
      <c r="FWH1229" s="296"/>
      <c r="FWI1229" s="296"/>
      <c r="FWJ1229" s="296"/>
      <c r="FWK1229" s="296"/>
      <c r="FWL1229" s="296"/>
      <c r="FWM1229" s="296"/>
      <c r="FWN1229" s="296"/>
      <c r="FWO1229" s="296"/>
      <c r="FWP1229" s="296"/>
      <c r="FWQ1229" s="296"/>
      <c r="FWR1229" s="296"/>
      <c r="FWS1229" s="296"/>
      <c r="FWT1229" s="296"/>
      <c r="FWU1229" s="296"/>
      <c r="FWV1229" s="296"/>
      <c r="FWW1229" s="296"/>
      <c r="FWX1229" s="296"/>
      <c r="FWY1229" s="296"/>
      <c r="FWZ1229" s="296"/>
      <c r="FXA1229" s="296"/>
      <c r="FXB1229" s="296"/>
      <c r="FXC1229" s="296"/>
      <c r="FXD1229" s="296"/>
      <c r="FXE1229" s="296"/>
      <c r="FXF1229" s="296"/>
      <c r="FXG1229" s="296"/>
      <c r="FXH1229" s="296"/>
      <c r="FXI1229" s="296"/>
      <c r="FXJ1229" s="296"/>
      <c r="FXK1229" s="296"/>
      <c r="FXL1229" s="296"/>
      <c r="FXM1229" s="296"/>
      <c r="FXN1229" s="296"/>
      <c r="FXO1229" s="296"/>
      <c r="FXP1229" s="296"/>
      <c r="FXQ1229" s="296"/>
      <c r="FXR1229" s="296"/>
      <c r="FXS1229" s="296"/>
      <c r="FXT1229" s="296"/>
      <c r="FXU1229" s="296"/>
      <c r="FXV1229" s="296"/>
      <c r="FXW1229" s="296"/>
      <c r="FXX1229" s="296"/>
      <c r="FXY1229" s="296"/>
      <c r="FXZ1229" s="296"/>
      <c r="FYA1229" s="296"/>
      <c r="FYB1229" s="296"/>
      <c r="FYC1229" s="296"/>
      <c r="FYD1229" s="296"/>
      <c r="FYE1229" s="296"/>
      <c r="FYF1229" s="296"/>
      <c r="FYG1229" s="296"/>
      <c r="FYH1229" s="296"/>
      <c r="FYI1229" s="296"/>
      <c r="FYJ1229" s="296"/>
      <c r="FYK1229" s="296"/>
      <c r="FYL1229" s="296"/>
      <c r="FYM1229" s="296"/>
      <c r="FYN1229" s="296"/>
      <c r="FYO1229" s="296"/>
      <c r="FYP1229" s="296"/>
      <c r="FYQ1229" s="296"/>
      <c r="FYR1229" s="296"/>
      <c r="FYS1229" s="296"/>
      <c r="FYT1229" s="296"/>
      <c r="FYU1229" s="296"/>
      <c r="FYV1229" s="296"/>
      <c r="FYW1229" s="296"/>
      <c r="FYX1229" s="296"/>
      <c r="FYY1229" s="296"/>
      <c r="FYZ1229" s="296"/>
      <c r="FZA1229" s="296"/>
      <c r="FZB1229" s="296"/>
      <c r="FZC1229" s="296"/>
      <c r="FZD1229" s="296"/>
      <c r="FZE1229" s="296"/>
      <c r="FZF1229" s="296"/>
      <c r="FZG1229" s="296"/>
      <c r="FZH1229" s="296"/>
      <c r="FZI1229" s="296"/>
      <c r="FZJ1229" s="296"/>
      <c r="FZK1229" s="296"/>
      <c r="FZL1229" s="296"/>
      <c r="FZM1229" s="296"/>
      <c r="FZN1229" s="296"/>
      <c r="FZO1229" s="296"/>
      <c r="FZP1229" s="296"/>
      <c r="FZQ1229" s="296"/>
      <c r="FZR1229" s="296"/>
      <c r="FZS1229" s="296"/>
      <c r="FZT1229" s="296"/>
      <c r="FZU1229" s="296"/>
      <c r="FZV1229" s="296"/>
      <c r="FZW1229" s="296"/>
      <c r="FZX1229" s="296"/>
      <c r="FZY1229" s="296"/>
      <c r="FZZ1229" s="296"/>
      <c r="GAA1229" s="296"/>
      <c r="GAB1229" s="296"/>
      <c r="GAC1229" s="296"/>
      <c r="GAD1229" s="296"/>
      <c r="GAE1229" s="296"/>
      <c r="GAF1229" s="296"/>
      <c r="GAG1229" s="296"/>
      <c r="GAH1229" s="296"/>
      <c r="GAI1229" s="296"/>
      <c r="GAJ1229" s="296"/>
      <c r="GAK1229" s="296"/>
      <c r="GAL1229" s="296"/>
      <c r="GAM1229" s="296"/>
      <c r="GAN1229" s="296"/>
      <c r="GAO1229" s="296"/>
      <c r="GAP1229" s="296"/>
      <c r="GAQ1229" s="296"/>
      <c r="GAR1229" s="296"/>
      <c r="GAS1229" s="296"/>
      <c r="GAT1229" s="296"/>
      <c r="GAU1229" s="296"/>
      <c r="GAV1229" s="296"/>
      <c r="GAW1229" s="296"/>
      <c r="GAX1229" s="296"/>
      <c r="GAY1229" s="296"/>
      <c r="GAZ1229" s="296"/>
      <c r="GBA1229" s="296"/>
      <c r="GBB1229" s="296"/>
      <c r="GBC1229" s="296"/>
      <c r="GBD1229" s="296"/>
      <c r="GBE1229" s="296"/>
      <c r="GBF1229" s="296"/>
      <c r="GBG1229" s="296"/>
      <c r="GBH1229" s="296"/>
      <c r="GBI1229" s="296"/>
      <c r="GBJ1229" s="296"/>
      <c r="GBK1229" s="296"/>
      <c r="GBL1229" s="296"/>
      <c r="GBM1229" s="296"/>
      <c r="GBN1229" s="296"/>
      <c r="GBO1229" s="296"/>
      <c r="GBP1229" s="296"/>
      <c r="GBQ1229" s="296"/>
      <c r="GBR1229" s="296"/>
      <c r="GBS1229" s="296"/>
      <c r="GBT1229" s="296"/>
      <c r="GBU1229" s="296"/>
      <c r="GBV1229" s="296"/>
      <c r="GBW1229" s="296"/>
      <c r="GBX1229" s="296"/>
      <c r="GBY1229" s="296"/>
      <c r="GBZ1229" s="296"/>
      <c r="GCA1229" s="296"/>
      <c r="GCB1229" s="296"/>
      <c r="GCC1229" s="296"/>
      <c r="GCD1229" s="296"/>
      <c r="GCE1229" s="296"/>
      <c r="GCF1229" s="296"/>
      <c r="GCG1229" s="296"/>
      <c r="GCH1229" s="296"/>
      <c r="GCI1229" s="296"/>
      <c r="GCJ1229" s="296"/>
      <c r="GCK1229" s="296"/>
      <c r="GCL1229" s="296"/>
      <c r="GCM1229" s="296"/>
      <c r="GCN1229" s="296"/>
      <c r="GCO1229" s="296"/>
      <c r="GCP1229" s="296"/>
      <c r="GCQ1229" s="296"/>
      <c r="GCR1229" s="296"/>
      <c r="GCS1229" s="296"/>
      <c r="GCT1229" s="296"/>
      <c r="GCU1229" s="296"/>
      <c r="GCV1229" s="296"/>
      <c r="GCW1229" s="296"/>
      <c r="GCX1229" s="296"/>
      <c r="GCY1229" s="296"/>
      <c r="GCZ1229" s="296"/>
      <c r="GDA1229" s="296"/>
      <c r="GDB1229" s="296"/>
      <c r="GDC1229" s="296"/>
      <c r="GDD1229" s="296"/>
      <c r="GDE1229" s="296"/>
      <c r="GDF1229" s="296"/>
      <c r="GDG1229" s="296"/>
      <c r="GDH1229" s="296"/>
      <c r="GDI1229" s="296"/>
      <c r="GDJ1229" s="296"/>
      <c r="GDK1229" s="296"/>
      <c r="GDL1229" s="296"/>
      <c r="GDM1229" s="296"/>
      <c r="GDN1229" s="296"/>
      <c r="GDO1229" s="296"/>
      <c r="GDP1229" s="296"/>
      <c r="GDQ1229" s="296"/>
      <c r="GDR1229" s="296"/>
      <c r="GDS1229" s="296"/>
      <c r="GDT1229" s="296"/>
      <c r="GDU1229" s="296"/>
      <c r="GDV1229" s="296"/>
      <c r="GDW1229" s="296"/>
      <c r="GDX1229" s="296"/>
      <c r="GDY1229" s="296"/>
      <c r="GDZ1229" s="296"/>
      <c r="GEA1229" s="296"/>
      <c r="GEB1229" s="296"/>
      <c r="GEC1229" s="296"/>
      <c r="GED1229" s="296"/>
      <c r="GEE1229" s="296"/>
      <c r="GEF1229" s="296"/>
      <c r="GEG1229" s="296"/>
      <c r="GEH1229" s="296"/>
      <c r="GEI1229" s="296"/>
      <c r="GEJ1229" s="296"/>
      <c r="GEK1229" s="296"/>
      <c r="GEL1229" s="296"/>
      <c r="GEM1229" s="296"/>
      <c r="GEN1229" s="296"/>
      <c r="GEO1229" s="296"/>
      <c r="GEP1229" s="296"/>
      <c r="GEQ1229" s="296"/>
      <c r="GER1229" s="296"/>
      <c r="GES1229" s="296"/>
      <c r="GET1229" s="296"/>
      <c r="GEU1229" s="296"/>
      <c r="GEV1229" s="296"/>
      <c r="GEW1229" s="296"/>
      <c r="GEX1229" s="296"/>
      <c r="GEY1229" s="296"/>
      <c r="GEZ1229" s="296"/>
      <c r="GFA1229" s="296"/>
      <c r="GFB1229" s="296"/>
      <c r="GFC1229" s="296"/>
      <c r="GFD1229" s="296"/>
      <c r="GFE1229" s="296"/>
      <c r="GFF1229" s="296"/>
      <c r="GFG1229" s="296"/>
      <c r="GFH1229" s="296"/>
      <c r="GFI1229" s="296"/>
      <c r="GFJ1229" s="296"/>
      <c r="GFK1229" s="296"/>
      <c r="GFL1229" s="296"/>
      <c r="GFM1229" s="296"/>
      <c r="GFN1229" s="296"/>
      <c r="GFO1229" s="296"/>
      <c r="GFP1229" s="296"/>
      <c r="GFQ1229" s="296"/>
      <c r="GFR1229" s="296"/>
      <c r="GFS1229" s="296"/>
      <c r="GFT1229" s="296"/>
      <c r="GFU1229" s="296"/>
      <c r="GFV1229" s="296"/>
      <c r="GFW1229" s="296"/>
      <c r="GFX1229" s="296"/>
      <c r="GFY1229" s="296"/>
      <c r="GFZ1229" s="296"/>
      <c r="GGA1229" s="296"/>
      <c r="GGB1229" s="296"/>
      <c r="GGC1229" s="296"/>
      <c r="GGD1229" s="296"/>
      <c r="GGE1229" s="296"/>
      <c r="GGF1229" s="296"/>
      <c r="GGG1229" s="296"/>
      <c r="GGH1229" s="296"/>
      <c r="GGI1229" s="296"/>
      <c r="GGJ1229" s="296"/>
      <c r="GGK1229" s="296"/>
      <c r="GGL1229" s="296"/>
      <c r="GGM1229" s="296"/>
      <c r="GGN1229" s="296"/>
      <c r="GGO1229" s="296"/>
      <c r="GGP1229" s="296"/>
      <c r="GGQ1229" s="296"/>
      <c r="GGR1229" s="296"/>
      <c r="GGS1229" s="296"/>
      <c r="GGT1229" s="296"/>
      <c r="GGU1229" s="296"/>
      <c r="GGV1229" s="296"/>
      <c r="GGW1229" s="296"/>
      <c r="GGX1229" s="296"/>
      <c r="GGY1229" s="296"/>
      <c r="GGZ1229" s="296"/>
      <c r="GHA1229" s="296"/>
      <c r="GHB1229" s="296"/>
      <c r="GHC1229" s="296"/>
      <c r="GHD1229" s="296"/>
      <c r="GHE1229" s="296"/>
      <c r="GHF1229" s="296"/>
      <c r="GHG1229" s="296"/>
      <c r="GHH1229" s="296"/>
      <c r="GHI1229" s="296"/>
      <c r="GHJ1229" s="296"/>
      <c r="GHK1229" s="296"/>
      <c r="GHL1229" s="296"/>
      <c r="GHM1229" s="296"/>
      <c r="GHN1229" s="296"/>
      <c r="GHO1229" s="296"/>
      <c r="GHP1229" s="296"/>
      <c r="GHQ1229" s="296"/>
      <c r="GHR1229" s="296"/>
      <c r="GHS1229" s="296"/>
      <c r="GHT1229" s="296"/>
      <c r="GHU1229" s="296"/>
      <c r="GHV1229" s="296"/>
      <c r="GHW1229" s="296"/>
      <c r="GHX1229" s="296"/>
      <c r="GHY1229" s="296"/>
      <c r="GHZ1229" s="296"/>
      <c r="GIA1229" s="296"/>
      <c r="GIB1229" s="296"/>
      <c r="GIC1229" s="296"/>
      <c r="GID1229" s="296"/>
      <c r="GIE1229" s="296"/>
      <c r="GIF1229" s="296"/>
      <c r="GIG1229" s="296"/>
      <c r="GIH1229" s="296"/>
      <c r="GII1229" s="296"/>
      <c r="GIJ1229" s="296"/>
      <c r="GIK1229" s="296"/>
      <c r="GIL1229" s="296"/>
      <c r="GIM1229" s="296"/>
      <c r="GIN1229" s="296"/>
      <c r="GIO1229" s="296"/>
      <c r="GIP1229" s="296"/>
      <c r="GIQ1229" s="296"/>
      <c r="GIR1229" s="296"/>
      <c r="GIS1229" s="296"/>
      <c r="GIT1229" s="296"/>
      <c r="GIU1229" s="296"/>
      <c r="GIV1229" s="296"/>
      <c r="GIW1229" s="296"/>
      <c r="GIX1229" s="296"/>
      <c r="GIY1229" s="296"/>
      <c r="GIZ1229" s="296"/>
      <c r="GJA1229" s="296"/>
      <c r="GJB1229" s="296"/>
      <c r="GJC1229" s="296"/>
      <c r="GJD1229" s="296"/>
      <c r="GJE1229" s="296"/>
      <c r="GJF1229" s="296"/>
      <c r="GJG1229" s="296"/>
      <c r="GJH1229" s="296"/>
      <c r="GJI1229" s="296"/>
      <c r="GJJ1229" s="296"/>
      <c r="GJK1229" s="296"/>
      <c r="GJL1229" s="296"/>
      <c r="GJM1229" s="296"/>
      <c r="GJN1229" s="296"/>
      <c r="GJO1229" s="296"/>
      <c r="GJP1229" s="296"/>
      <c r="GJQ1229" s="296"/>
      <c r="GJR1229" s="296"/>
      <c r="GJS1229" s="296"/>
      <c r="GJT1229" s="296"/>
      <c r="GJU1229" s="296"/>
      <c r="GJV1229" s="296"/>
      <c r="GJW1229" s="296"/>
      <c r="GJX1229" s="296"/>
      <c r="GJY1229" s="296"/>
      <c r="GJZ1229" s="296"/>
      <c r="GKA1229" s="296"/>
      <c r="GKB1229" s="296"/>
      <c r="GKC1229" s="296"/>
      <c r="GKD1229" s="296"/>
      <c r="GKE1229" s="296"/>
      <c r="GKF1229" s="296"/>
      <c r="GKG1229" s="296"/>
      <c r="GKH1229" s="296"/>
      <c r="GKI1229" s="296"/>
      <c r="GKJ1229" s="296"/>
      <c r="GKK1229" s="296"/>
      <c r="GKL1229" s="296"/>
      <c r="GKM1229" s="296"/>
      <c r="GKN1229" s="296"/>
      <c r="GKO1229" s="296"/>
      <c r="GKP1229" s="296"/>
      <c r="GKQ1229" s="296"/>
      <c r="GKR1229" s="296"/>
      <c r="GKS1229" s="296"/>
      <c r="GKT1229" s="296"/>
      <c r="GKU1229" s="296"/>
      <c r="GKV1229" s="296"/>
      <c r="GKW1229" s="296"/>
      <c r="GKX1229" s="296"/>
      <c r="GKY1229" s="296"/>
      <c r="GKZ1229" s="296"/>
      <c r="GLA1229" s="296"/>
      <c r="GLB1229" s="296"/>
      <c r="GLC1229" s="296"/>
      <c r="GLD1229" s="296"/>
      <c r="GLE1229" s="296"/>
      <c r="GLF1229" s="296"/>
      <c r="GLG1229" s="296"/>
      <c r="GLH1229" s="296"/>
      <c r="GLI1229" s="296"/>
      <c r="GLJ1229" s="296"/>
      <c r="GLK1229" s="296"/>
      <c r="GLL1229" s="296"/>
      <c r="GLM1229" s="296"/>
      <c r="GLN1229" s="296"/>
      <c r="GLO1229" s="296"/>
      <c r="GLP1229" s="296"/>
      <c r="GLQ1229" s="296"/>
      <c r="GLR1229" s="296"/>
      <c r="GLS1229" s="296"/>
      <c r="GLT1229" s="296"/>
      <c r="GLU1229" s="296"/>
      <c r="GLV1229" s="296"/>
      <c r="GLW1229" s="296"/>
      <c r="GLX1229" s="296"/>
      <c r="GLY1229" s="296"/>
      <c r="GLZ1229" s="296"/>
      <c r="GMA1229" s="296"/>
      <c r="GMB1229" s="296"/>
      <c r="GMC1229" s="296"/>
      <c r="GMD1229" s="296"/>
      <c r="GME1229" s="296"/>
      <c r="GMF1229" s="296"/>
      <c r="GMG1229" s="296"/>
      <c r="GMH1229" s="296"/>
      <c r="GMI1229" s="296"/>
      <c r="GMJ1229" s="296"/>
      <c r="GMK1229" s="296"/>
      <c r="GML1229" s="296"/>
      <c r="GMM1229" s="296"/>
      <c r="GMN1229" s="296"/>
      <c r="GMO1229" s="296"/>
      <c r="GMP1229" s="296"/>
      <c r="GMQ1229" s="296"/>
      <c r="GMR1229" s="296"/>
      <c r="GMS1229" s="296"/>
      <c r="GMT1229" s="296"/>
      <c r="GMU1229" s="296"/>
      <c r="GMV1229" s="296"/>
      <c r="GMW1229" s="296"/>
      <c r="GMX1229" s="296"/>
      <c r="GMY1229" s="296"/>
      <c r="GMZ1229" s="296"/>
      <c r="GNA1229" s="296"/>
      <c r="GNB1229" s="296"/>
      <c r="GNC1229" s="296"/>
      <c r="GND1229" s="296"/>
      <c r="GNE1229" s="296"/>
      <c r="GNF1229" s="296"/>
      <c r="GNG1229" s="296"/>
      <c r="GNH1229" s="296"/>
      <c r="GNI1229" s="296"/>
      <c r="GNJ1229" s="296"/>
      <c r="GNK1229" s="296"/>
      <c r="GNL1229" s="296"/>
      <c r="GNM1229" s="296"/>
      <c r="GNN1229" s="296"/>
      <c r="GNO1229" s="296"/>
      <c r="GNP1229" s="296"/>
      <c r="GNQ1229" s="296"/>
      <c r="GNR1229" s="296"/>
      <c r="GNS1229" s="296"/>
      <c r="GNT1229" s="296"/>
      <c r="GNU1229" s="296"/>
      <c r="GNV1229" s="296"/>
      <c r="GNW1229" s="296"/>
      <c r="GNX1229" s="296"/>
      <c r="GNY1229" s="296"/>
      <c r="GNZ1229" s="296"/>
      <c r="GOA1229" s="296"/>
      <c r="GOB1229" s="296"/>
      <c r="GOC1229" s="296"/>
      <c r="GOD1229" s="296"/>
      <c r="GOE1229" s="296"/>
      <c r="GOF1229" s="296"/>
      <c r="GOG1229" s="296"/>
      <c r="GOH1229" s="296"/>
      <c r="GOI1229" s="296"/>
      <c r="GOJ1229" s="296"/>
      <c r="GOK1229" s="296"/>
      <c r="GOL1229" s="296"/>
      <c r="GOM1229" s="296"/>
      <c r="GON1229" s="296"/>
      <c r="GOO1229" s="296"/>
      <c r="GOP1229" s="296"/>
      <c r="GOQ1229" s="296"/>
      <c r="GOR1229" s="296"/>
      <c r="GOS1229" s="296"/>
      <c r="GOT1229" s="296"/>
      <c r="GOU1229" s="296"/>
      <c r="GOV1229" s="296"/>
      <c r="GOW1229" s="296"/>
      <c r="GOX1229" s="296"/>
      <c r="GOY1229" s="296"/>
      <c r="GOZ1229" s="296"/>
      <c r="GPA1229" s="296"/>
      <c r="GPB1229" s="296"/>
      <c r="GPC1229" s="296"/>
      <c r="GPD1229" s="296"/>
      <c r="GPE1229" s="296"/>
      <c r="GPF1229" s="296"/>
      <c r="GPG1229" s="296"/>
      <c r="GPH1229" s="296"/>
      <c r="GPI1229" s="296"/>
      <c r="GPJ1229" s="296"/>
      <c r="GPK1229" s="296"/>
      <c r="GPL1229" s="296"/>
      <c r="GPM1229" s="296"/>
      <c r="GPN1229" s="296"/>
      <c r="GPO1229" s="296"/>
      <c r="GPP1229" s="296"/>
      <c r="GPQ1229" s="296"/>
      <c r="GPR1229" s="296"/>
      <c r="GPS1229" s="296"/>
      <c r="GPT1229" s="296"/>
      <c r="GPU1229" s="296"/>
      <c r="GPV1229" s="296"/>
      <c r="GPW1229" s="296"/>
      <c r="GPX1229" s="296"/>
      <c r="GPY1229" s="296"/>
      <c r="GPZ1229" s="296"/>
      <c r="GQA1229" s="296"/>
      <c r="GQB1229" s="296"/>
      <c r="GQC1229" s="296"/>
      <c r="GQD1229" s="296"/>
      <c r="GQE1229" s="296"/>
      <c r="GQF1229" s="296"/>
      <c r="GQG1229" s="296"/>
      <c r="GQH1229" s="296"/>
      <c r="GQI1229" s="296"/>
      <c r="GQJ1229" s="296"/>
      <c r="GQK1229" s="296"/>
      <c r="GQL1229" s="296"/>
      <c r="GQM1229" s="296"/>
      <c r="GQN1229" s="296"/>
      <c r="GQO1229" s="296"/>
      <c r="GQP1229" s="296"/>
      <c r="GQQ1229" s="296"/>
      <c r="GQR1229" s="296"/>
      <c r="GQS1229" s="296"/>
      <c r="GQT1229" s="296"/>
      <c r="GQU1229" s="296"/>
      <c r="GQV1229" s="296"/>
      <c r="GQW1229" s="296"/>
      <c r="GQX1229" s="296"/>
      <c r="GQY1229" s="296"/>
      <c r="GQZ1229" s="296"/>
      <c r="GRA1229" s="296"/>
      <c r="GRB1229" s="296"/>
      <c r="GRC1229" s="296"/>
      <c r="GRD1229" s="296"/>
      <c r="GRE1229" s="296"/>
      <c r="GRF1229" s="296"/>
      <c r="GRG1229" s="296"/>
      <c r="GRH1229" s="296"/>
      <c r="GRI1229" s="296"/>
      <c r="GRJ1229" s="296"/>
      <c r="GRK1229" s="296"/>
      <c r="GRL1229" s="296"/>
      <c r="GRM1229" s="296"/>
      <c r="GRN1229" s="296"/>
      <c r="GRO1229" s="296"/>
      <c r="GRP1229" s="296"/>
      <c r="GRQ1229" s="296"/>
      <c r="GRR1229" s="296"/>
      <c r="GRS1229" s="296"/>
      <c r="GRT1229" s="296"/>
      <c r="GRU1229" s="296"/>
      <c r="GRV1229" s="296"/>
      <c r="GRW1229" s="296"/>
      <c r="GRX1229" s="296"/>
      <c r="GRY1229" s="296"/>
      <c r="GRZ1229" s="296"/>
      <c r="GSA1229" s="296"/>
      <c r="GSB1229" s="296"/>
      <c r="GSC1229" s="296"/>
      <c r="GSD1229" s="296"/>
      <c r="GSE1229" s="296"/>
      <c r="GSF1229" s="296"/>
      <c r="GSG1229" s="296"/>
      <c r="GSH1229" s="296"/>
      <c r="GSI1229" s="296"/>
      <c r="GSJ1229" s="296"/>
      <c r="GSK1229" s="296"/>
      <c r="GSL1229" s="296"/>
      <c r="GSM1229" s="296"/>
      <c r="GSN1229" s="296"/>
      <c r="GSO1229" s="296"/>
      <c r="GSP1229" s="296"/>
      <c r="GSQ1229" s="296"/>
      <c r="GSR1229" s="296"/>
      <c r="GSS1229" s="296"/>
      <c r="GST1229" s="296"/>
      <c r="GSU1229" s="296"/>
      <c r="GSV1229" s="296"/>
      <c r="GSW1229" s="296"/>
      <c r="GSX1229" s="296"/>
      <c r="GSY1229" s="296"/>
      <c r="GSZ1229" s="296"/>
      <c r="GTA1229" s="296"/>
      <c r="GTB1229" s="296"/>
      <c r="GTC1229" s="296"/>
      <c r="GTD1229" s="296"/>
      <c r="GTE1229" s="296"/>
      <c r="GTF1229" s="296"/>
      <c r="GTG1229" s="296"/>
      <c r="GTH1229" s="296"/>
      <c r="GTI1229" s="296"/>
      <c r="GTJ1229" s="296"/>
      <c r="GTK1229" s="296"/>
      <c r="GTL1229" s="296"/>
      <c r="GTM1229" s="296"/>
      <c r="GTN1229" s="296"/>
      <c r="GTO1229" s="296"/>
      <c r="GTP1229" s="296"/>
      <c r="GTQ1229" s="296"/>
      <c r="GTR1229" s="296"/>
      <c r="GTS1229" s="296"/>
      <c r="GTT1229" s="296"/>
      <c r="GTU1229" s="296"/>
      <c r="GTV1229" s="296"/>
      <c r="GTW1229" s="296"/>
      <c r="GTX1229" s="296"/>
      <c r="GTY1229" s="296"/>
      <c r="GTZ1229" s="296"/>
      <c r="GUA1229" s="296"/>
      <c r="GUB1229" s="296"/>
      <c r="GUC1229" s="296"/>
      <c r="GUD1229" s="296"/>
      <c r="GUE1229" s="296"/>
      <c r="GUF1229" s="296"/>
      <c r="GUG1229" s="296"/>
      <c r="GUH1229" s="296"/>
      <c r="GUI1229" s="296"/>
      <c r="GUJ1229" s="296"/>
      <c r="GUK1229" s="296"/>
      <c r="GUL1229" s="296"/>
      <c r="GUM1229" s="296"/>
      <c r="GUN1229" s="296"/>
      <c r="GUO1229" s="296"/>
      <c r="GUP1229" s="296"/>
      <c r="GUQ1229" s="296"/>
      <c r="GUR1229" s="296"/>
      <c r="GUS1229" s="296"/>
      <c r="GUT1229" s="296"/>
      <c r="GUU1229" s="296"/>
      <c r="GUV1229" s="296"/>
      <c r="GUW1229" s="296"/>
      <c r="GUX1229" s="296"/>
      <c r="GUY1229" s="296"/>
      <c r="GUZ1229" s="296"/>
      <c r="GVA1229" s="296"/>
      <c r="GVB1229" s="296"/>
      <c r="GVC1229" s="296"/>
      <c r="GVD1229" s="296"/>
      <c r="GVE1229" s="296"/>
      <c r="GVF1229" s="296"/>
      <c r="GVG1229" s="296"/>
      <c r="GVH1229" s="296"/>
      <c r="GVI1229" s="296"/>
      <c r="GVJ1229" s="296"/>
      <c r="GVK1229" s="296"/>
      <c r="GVL1229" s="296"/>
      <c r="GVM1229" s="296"/>
      <c r="GVN1229" s="296"/>
      <c r="GVO1229" s="296"/>
      <c r="GVP1229" s="296"/>
      <c r="GVQ1229" s="296"/>
      <c r="GVR1229" s="296"/>
      <c r="GVS1229" s="296"/>
      <c r="GVT1229" s="296"/>
      <c r="GVU1229" s="296"/>
      <c r="GVV1229" s="296"/>
      <c r="GVW1229" s="296"/>
      <c r="GVX1229" s="296"/>
      <c r="GVY1229" s="296"/>
      <c r="GVZ1229" s="296"/>
      <c r="GWA1229" s="296"/>
      <c r="GWB1229" s="296"/>
      <c r="GWC1229" s="296"/>
      <c r="GWD1229" s="296"/>
      <c r="GWE1229" s="296"/>
      <c r="GWF1229" s="296"/>
      <c r="GWG1229" s="296"/>
      <c r="GWH1229" s="296"/>
      <c r="GWI1229" s="296"/>
      <c r="GWJ1229" s="296"/>
      <c r="GWK1229" s="296"/>
      <c r="GWL1229" s="296"/>
      <c r="GWM1229" s="296"/>
      <c r="GWN1229" s="296"/>
      <c r="GWO1229" s="296"/>
      <c r="GWP1229" s="296"/>
      <c r="GWQ1229" s="296"/>
      <c r="GWR1229" s="296"/>
      <c r="GWS1229" s="296"/>
      <c r="GWT1229" s="296"/>
      <c r="GWU1229" s="296"/>
      <c r="GWV1229" s="296"/>
      <c r="GWW1229" s="296"/>
      <c r="GWX1229" s="296"/>
      <c r="GWY1229" s="296"/>
      <c r="GWZ1229" s="296"/>
      <c r="GXA1229" s="296"/>
      <c r="GXB1229" s="296"/>
      <c r="GXC1229" s="296"/>
      <c r="GXD1229" s="296"/>
      <c r="GXE1229" s="296"/>
      <c r="GXF1229" s="296"/>
      <c r="GXG1229" s="296"/>
      <c r="GXH1229" s="296"/>
      <c r="GXI1229" s="296"/>
      <c r="GXJ1229" s="296"/>
      <c r="GXK1229" s="296"/>
      <c r="GXL1229" s="296"/>
      <c r="GXM1229" s="296"/>
      <c r="GXN1229" s="296"/>
      <c r="GXO1229" s="296"/>
      <c r="GXP1229" s="296"/>
      <c r="GXQ1229" s="296"/>
      <c r="GXR1229" s="296"/>
      <c r="GXS1229" s="296"/>
      <c r="GXT1229" s="296"/>
      <c r="GXU1229" s="296"/>
      <c r="GXV1229" s="296"/>
      <c r="GXW1229" s="296"/>
      <c r="GXX1229" s="296"/>
      <c r="GXY1229" s="296"/>
      <c r="GXZ1229" s="296"/>
      <c r="GYA1229" s="296"/>
      <c r="GYB1229" s="296"/>
      <c r="GYC1229" s="296"/>
      <c r="GYD1229" s="296"/>
      <c r="GYE1229" s="296"/>
      <c r="GYF1229" s="296"/>
      <c r="GYG1229" s="296"/>
      <c r="GYH1229" s="296"/>
      <c r="GYI1229" s="296"/>
      <c r="GYJ1229" s="296"/>
      <c r="GYK1229" s="296"/>
      <c r="GYL1229" s="296"/>
      <c r="GYM1229" s="296"/>
      <c r="GYN1229" s="296"/>
      <c r="GYO1229" s="296"/>
      <c r="GYP1229" s="296"/>
      <c r="GYQ1229" s="296"/>
      <c r="GYR1229" s="296"/>
      <c r="GYS1229" s="296"/>
      <c r="GYT1229" s="296"/>
      <c r="GYU1229" s="296"/>
      <c r="GYV1229" s="296"/>
      <c r="GYW1229" s="296"/>
      <c r="GYX1229" s="296"/>
      <c r="GYY1229" s="296"/>
      <c r="GYZ1229" s="296"/>
      <c r="GZA1229" s="296"/>
      <c r="GZB1229" s="296"/>
      <c r="GZC1229" s="296"/>
      <c r="GZD1229" s="296"/>
      <c r="GZE1229" s="296"/>
      <c r="GZF1229" s="296"/>
      <c r="GZG1229" s="296"/>
      <c r="GZH1229" s="296"/>
      <c r="GZI1229" s="296"/>
      <c r="GZJ1229" s="296"/>
      <c r="GZK1229" s="296"/>
      <c r="GZL1229" s="296"/>
      <c r="GZM1229" s="296"/>
      <c r="GZN1229" s="296"/>
      <c r="GZO1229" s="296"/>
      <c r="GZP1229" s="296"/>
      <c r="GZQ1229" s="296"/>
      <c r="GZR1229" s="296"/>
      <c r="GZS1229" s="296"/>
      <c r="GZT1229" s="296"/>
      <c r="GZU1229" s="296"/>
      <c r="GZV1229" s="296"/>
      <c r="GZW1229" s="296"/>
      <c r="GZX1229" s="296"/>
      <c r="GZY1229" s="296"/>
      <c r="GZZ1229" s="296"/>
      <c r="HAA1229" s="296"/>
      <c r="HAB1229" s="296"/>
      <c r="HAC1229" s="296"/>
      <c r="HAD1229" s="296"/>
      <c r="HAE1229" s="296"/>
      <c r="HAF1229" s="296"/>
      <c r="HAG1229" s="296"/>
      <c r="HAH1229" s="296"/>
      <c r="HAI1229" s="296"/>
      <c r="HAJ1229" s="296"/>
      <c r="HAK1229" s="296"/>
      <c r="HAL1229" s="296"/>
      <c r="HAM1229" s="296"/>
      <c r="HAN1229" s="296"/>
      <c r="HAO1229" s="296"/>
      <c r="HAP1229" s="296"/>
      <c r="HAQ1229" s="296"/>
      <c r="HAR1229" s="296"/>
      <c r="HAS1229" s="296"/>
      <c r="HAT1229" s="296"/>
      <c r="HAU1229" s="296"/>
      <c r="HAV1229" s="296"/>
      <c r="HAW1229" s="296"/>
      <c r="HAX1229" s="296"/>
      <c r="HAY1229" s="296"/>
      <c r="HAZ1229" s="296"/>
      <c r="HBA1229" s="296"/>
      <c r="HBB1229" s="296"/>
      <c r="HBC1229" s="296"/>
      <c r="HBD1229" s="296"/>
      <c r="HBE1229" s="296"/>
      <c r="HBF1229" s="296"/>
      <c r="HBG1229" s="296"/>
      <c r="HBH1229" s="296"/>
      <c r="HBI1229" s="296"/>
      <c r="HBJ1229" s="296"/>
      <c r="HBK1229" s="296"/>
      <c r="HBL1229" s="296"/>
      <c r="HBM1229" s="296"/>
      <c r="HBN1229" s="296"/>
      <c r="HBO1229" s="296"/>
      <c r="HBP1229" s="296"/>
      <c r="HBQ1229" s="296"/>
      <c r="HBR1229" s="296"/>
      <c r="HBS1229" s="296"/>
      <c r="HBT1229" s="296"/>
      <c r="HBU1229" s="296"/>
      <c r="HBV1229" s="296"/>
      <c r="HBW1229" s="296"/>
      <c r="HBX1229" s="296"/>
      <c r="HBY1229" s="296"/>
      <c r="HBZ1229" s="296"/>
      <c r="HCA1229" s="296"/>
      <c r="HCB1229" s="296"/>
      <c r="HCC1229" s="296"/>
      <c r="HCD1229" s="296"/>
      <c r="HCE1229" s="296"/>
      <c r="HCF1229" s="296"/>
      <c r="HCG1229" s="296"/>
      <c r="HCH1229" s="296"/>
      <c r="HCI1229" s="296"/>
      <c r="HCJ1229" s="296"/>
      <c r="HCK1229" s="296"/>
      <c r="HCL1229" s="296"/>
      <c r="HCM1229" s="296"/>
      <c r="HCN1229" s="296"/>
      <c r="HCO1229" s="296"/>
      <c r="HCP1229" s="296"/>
      <c r="HCQ1229" s="296"/>
      <c r="HCR1229" s="296"/>
      <c r="HCS1229" s="296"/>
      <c r="HCT1229" s="296"/>
      <c r="HCU1229" s="296"/>
      <c r="HCV1229" s="296"/>
      <c r="HCW1229" s="296"/>
      <c r="HCX1229" s="296"/>
      <c r="HCY1229" s="296"/>
      <c r="HCZ1229" s="296"/>
      <c r="HDA1229" s="296"/>
      <c r="HDB1229" s="296"/>
      <c r="HDC1229" s="296"/>
      <c r="HDD1229" s="296"/>
      <c r="HDE1229" s="296"/>
      <c r="HDF1229" s="296"/>
      <c r="HDG1229" s="296"/>
      <c r="HDH1229" s="296"/>
      <c r="HDI1229" s="296"/>
      <c r="HDJ1229" s="296"/>
      <c r="HDK1229" s="296"/>
      <c r="HDL1229" s="296"/>
      <c r="HDM1229" s="296"/>
      <c r="HDN1229" s="296"/>
      <c r="HDO1229" s="296"/>
      <c r="HDP1229" s="296"/>
      <c r="HDQ1229" s="296"/>
      <c r="HDR1229" s="296"/>
      <c r="HDS1229" s="296"/>
      <c r="HDT1229" s="296"/>
      <c r="HDU1229" s="296"/>
      <c r="HDV1229" s="296"/>
      <c r="HDW1229" s="296"/>
      <c r="HDX1229" s="296"/>
      <c r="HDY1229" s="296"/>
      <c r="HDZ1229" s="296"/>
      <c r="HEA1229" s="296"/>
      <c r="HEB1229" s="296"/>
      <c r="HEC1229" s="296"/>
      <c r="HED1229" s="296"/>
      <c r="HEE1229" s="296"/>
      <c r="HEF1229" s="296"/>
      <c r="HEG1229" s="296"/>
      <c r="HEH1229" s="296"/>
      <c r="HEI1229" s="296"/>
      <c r="HEJ1229" s="296"/>
      <c r="HEK1229" s="296"/>
      <c r="HEL1229" s="296"/>
      <c r="HEM1229" s="296"/>
      <c r="HEN1229" s="296"/>
      <c r="HEO1229" s="296"/>
      <c r="HEP1229" s="296"/>
      <c r="HEQ1229" s="296"/>
      <c r="HER1229" s="296"/>
      <c r="HES1229" s="296"/>
      <c r="HET1229" s="296"/>
      <c r="HEU1229" s="296"/>
      <c r="HEV1229" s="296"/>
      <c r="HEW1229" s="296"/>
      <c r="HEX1229" s="296"/>
      <c r="HEY1229" s="296"/>
      <c r="HEZ1229" s="296"/>
      <c r="HFA1229" s="296"/>
      <c r="HFB1229" s="296"/>
      <c r="HFC1229" s="296"/>
      <c r="HFD1229" s="296"/>
      <c r="HFE1229" s="296"/>
      <c r="HFF1229" s="296"/>
      <c r="HFG1229" s="296"/>
      <c r="HFH1229" s="296"/>
      <c r="HFI1229" s="296"/>
      <c r="HFJ1229" s="296"/>
      <c r="HFK1229" s="296"/>
      <c r="HFL1229" s="296"/>
      <c r="HFM1229" s="296"/>
      <c r="HFN1229" s="296"/>
      <c r="HFO1229" s="296"/>
      <c r="HFP1229" s="296"/>
      <c r="HFQ1229" s="296"/>
      <c r="HFR1229" s="296"/>
      <c r="HFS1229" s="296"/>
      <c r="HFT1229" s="296"/>
      <c r="HFU1229" s="296"/>
      <c r="HFV1229" s="296"/>
      <c r="HFW1229" s="296"/>
      <c r="HFX1229" s="296"/>
      <c r="HFY1229" s="296"/>
      <c r="HFZ1229" s="296"/>
      <c r="HGA1229" s="296"/>
      <c r="HGB1229" s="296"/>
      <c r="HGC1229" s="296"/>
      <c r="HGD1229" s="296"/>
      <c r="HGE1229" s="296"/>
      <c r="HGF1229" s="296"/>
      <c r="HGG1229" s="296"/>
      <c r="HGH1229" s="296"/>
      <c r="HGI1229" s="296"/>
      <c r="HGJ1229" s="296"/>
      <c r="HGK1229" s="296"/>
      <c r="HGL1229" s="296"/>
      <c r="HGM1229" s="296"/>
      <c r="HGN1229" s="296"/>
      <c r="HGO1229" s="296"/>
      <c r="HGP1229" s="296"/>
      <c r="HGQ1229" s="296"/>
      <c r="HGR1229" s="296"/>
      <c r="HGS1229" s="296"/>
      <c r="HGT1229" s="296"/>
      <c r="HGU1229" s="296"/>
      <c r="HGV1229" s="296"/>
      <c r="HGW1229" s="296"/>
      <c r="HGX1229" s="296"/>
      <c r="HGY1229" s="296"/>
      <c r="HGZ1229" s="296"/>
      <c r="HHA1229" s="296"/>
      <c r="HHB1229" s="296"/>
      <c r="HHC1229" s="296"/>
      <c r="HHD1229" s="296"/>
      <c r="HHE1229" s="296"/>
      <c r="HHF1229" s="296"/>
      <c r="HHG1229" s="296"/>
      <c r="HHH1229" s="296"/>
      <c r="HHI1229" s="296"/>
      <c r="HHJ1229" s="296"/>
      <c r="HHK1229" s="296"/>
      <c r="HHL1229" s="296"/>
      <c r="HHM1229" s="296"/>
      <c r="HHN1229" s="296"/>
      <c r="HHO1229" s="296"/>
      <c r="HHP1229" s="296"/>
      <c r="HHQ1229" s="296"/>
      <c r="HHR1229" s="296"/>
      <c r="HHS1229" s="296"/>
      <c r="HHT1229" s="296"/>
      <c r="HHU1229" s="296"/>
      <c r="HHV1229" s="296"/>
      <c r="HHW1229" s="296"/>
      <c r="HHX1229" s="296"/>
      <c r="HHY1229" s="296"/>
      <c r="HHZ1229" s="296"/>
      <c r="HIA1229" s="296"/>
      <c r="HIB1229" s="296"/>
      <c r="HIC1229" s="296"/>
      <c r="HID1229" s="296"/>
      <c r="HIE1229" s="296"/>
      <c r="HIF1229" s="296"/>
      <c r="HIG1229" s="296"/>
      <c r="HIH1229" s="296"/>
      <c r="HII1229" s="296"/>
      <c r="HIJ1229" s="296"/>
      <c r="HIK1229" s="296"/>
      <c r="HIL1229" s="296"/>
      <c r="HIM1229" s="296"/>
      <c r="HIN1229" s="296"/>
      <c r="HIO1229" s="296"/>
      <c r="HIP1229" s="296"/>
      <c r="HIQ1229" s="296"/>
      <c r="HIR1229" s="296"/>
      <c r="HIS1229" s="296"/>
      <c r="HIT1229" s="296"/>
      <c r="HIU1229" s="296"/>
      <c r="HIV1229" s="296"/>
      <c r="HIW1229" s="296"/>
      <c r="HIX1229" s="296"/>
      <c r="HIY1229" s="296"/>
      <c r="HIZ1229" s="296"/>
      <c r="HJA1229" s="296"/>
      <c r="HJB1229" s="296"/>
      <c r="HJC1229" s="296"/>
      <c r="HJD1229" s="296"/>
      <c r="HJE1229" s="296"/>
      <c r="HJF1229" s="296"/>
      <c r="HJG1229" s="296"/>
      <c r="HJH1229" s="296"/>
      <c r="HJI1229" s="296"/>
      <c r="HJJ1229" s="296"/>
      <c r="HJK1229" s="296"/>
      <c r="HJL1229" s="296"/>
      <c r="HJM1229" s="296"/>
      <c r="HJN1229" s="296"/>
      <c r="HJO1229" s="296"/>
      <c r="HJP1229" s="296"/>
      <c r="HJQ1229" s="296"/>
      <c r="HJR1229" s="296"/>
      <c r="HJS1229" s="296"/>
      <c r="HJT1229" s="296"/>
      <c r="HJU1229" s="296"/>
      <c r="HJV1229" s="296"/>
      <c r="HJW1229" s="296"/>
      <c r="HJX1229" s="296"/>
      <c r="HJY1229" s="296"/>
      <c r="HJZ1229" s="296"/>
      <c r="HKA1229" s="296"/>
      <c r="HKB1229" s="296"/>
      <c r="HKC1229" s="296"/>
      <c r="HKD1229" s="296"/>
      <c r="HKE1229" s="296"/>
      <c r="HKF1229" s="296"/>
      <c r="HKG1229" s="296"/>
      <c r="HKH1229" s="296"/>
      <c r="HKI1229" s="296"/>
      <c r="HKJ1229" s="296"/>
      <c r="HKK1229" s="296"/>
      <c r="HKL1229" s="296"/>
      <c r="HKM1229" s="296"/>
      <c r="HKN1229" s="296"/>
      <c r="HKO1229" s="296"/>
      <c r="HKP1229" s="296"/>
      <c r="HKQ1229" s="296"/>
      <c r="HKR1229" s="296"/>
      <c r="HKS1229" s="296"/>
      <c r="HKT1229" s="296"/>
      <c r="HKU1229" s="296"/>
      <c r="HKV1229" s="296"/>
      <c r="HKW1229" s="296"/>
      <c r="HKX1229" s="296"/>
      <c r="HKY1229" s="296"/>
      <c r="HKZ1229" s="296"/>
      <c r="HLA1229" s="296"/>
      <c r="HLB1229" s="296"/>
      <c r="HLC1229" s="296"/>
      <c r="HLD1229" s="296"/>
      <c r="HLE1229" s="296"/>
      <c r="HLF1229" s="296"/>
      <c r="HLG1229" s="296"/>
      <c r="HLH1229" s="296"/>
      <c r="HLI1229" s="296"/>
      <c r="HLJ1229" s="296"/>
      <c r="HLK1229" s="296"/>
      <c r="HLL1229" s="296"/>
      <c r="HLM1229" s="296"/>
      <c r="HLN1229" s="296"/>
      <c r="HLO1229" s="296"/>
      <c r="HLP1229" s="296"/>
      <c r="HLQ1229" s="296"/>
      <c r="HLR1229" s="296"/>
      <c r="HLS1229" s="296"/>
      <c r="HLT1229" s="296"/>
      <c r="HLU1229" s="296"/>
      <c r="HLV1229" s="296"/>
      <c r="HLW1229" s="296"/>
      <c r="HLX1229" s="296"/>
      <c r="HLY1229" s="296"/>
      <c r="HLZ1229" s="296"/>
      <c r="HMA1229" s="296"/>
      <c r="HMB1229" s="296"/>
      <c r="HMC1229" s="296"/>
      <c r="HMD1229" s="296"/>
      <c r="HME1229" s="296"/>
      <c r="HMF1229" s="296"/>
      <c r="HMG1229" s="296"/>
      <c r="HMH1229" s="296"/>
      <c r="HMI1229" s="296"/>
      <c r="HMJ1229" s="296"/>
      <c r="HMK1229" s="296"/>
      <c r="HML1229" s="296"/>
      <c r="HMM1229" s="296"/>
      <c r="HMN1229" s="296"/>
      <c r="HMO1229" s="296"/>
      <c r="HMP1229" s="296"/>
      <c r="HMQ1229" s="296"/>
      <c r="HMR1229" s="296"/>
      <c r="HMS1229" s="296"/>
      <c r="HMT1229" s="296"/>
      <c r="HMU1229" s="296"/>
      <c r="HMV1229" s="296"/>
      <c r="HMW1229" s="296"/>
      <c r="HMX1229" s="296"/>
      <c r="HMY1229" s="296"/>
      <c r="HMZ1229" s="296"/>
      <c r="HNA1229" s="296"/>
      <c r="HNB1229" s="296"/>
      <c r="HNC1229" s="296"/>
      <c r="HND1229" s="296"/>
      <c r="HNE1229" s="296"/>
      <c r="HNF1229" s="296"/>
      <c r="HNG1229" s="296"/>
      <c r="HNH1229" s="296"/>
      <c r="HNI1229" s="296"/>
      <c r="HNJ1229" s="296"/>
      <c r="HNK1229" s="296"/>
      <c r="HNL1229" s="296"/>
      <c r="HNM1229" s="296"/>
      <c r="HNN1229" s="296"/>
      <c r="HNO1229" s="296"/>
      <c r="HNP1229" s="296"/>
      <c r="HNQ1229" s="296"/>
      <c r="HNR1229" s="296"/>
      <c r="HNS1229" s="296"/>
      <c r="HNT1229" s="296"/>
      <c r="HNU1229" s="296"/>
      <c r="HNV1229" s="296"/>
      <c r="HNW1229" s="296"/>
      <c r="HNX1229" s="296"/>
      <c r="HNY1229" s="296"/>
      <c r="HNZ1229" s="296"/>
      <c r="HOA1229" s="296"/>
      <c r="HOB1229" s="296"/>
      <c r="HOC1229" s="296"/>
      <c r="HOD1229" s="296"/>
      <c r="HOE1229" s="296"/>
      <c r="HOF1229" s="296"/>
      <c r="HOG1229" s="296"/>
      <c r="HOH1229" s="296"/>
      <c r="HOI1229" s="296"/>
      <c r="HOJ1229" s="296"/>
      <c r="HOK1229" s="296"/>
      <c r="HOL1229" s="296"/>
      <c r="HOM1229" s="296"/>
      <c r="HON1229" s="296"/>
      <c r="HOO1229" s="296"/>
      <c r="HOP1229" s="296"/>
      <c r="HOQ1229" s="296"/>
      <c r="HOR1229" s="296"/>
      <c r="HOS1229" s="296"/>
      <c r="HOT1229" s="296"/>
      <c r="HOU1229" s="296"/>
      <c r="HOV1229" s="296"/>
      <c r="HOW1229" s="296"/>
      <c r="HOX1229" s="296"/>
      <c r="HOY1229" s="296"/>
      <c r="HOZ1229" s="296"/>
      <c r="HPA1229" s="296"/>
      <c r="HPB1229" s="296"/>
      <c r="HPC1229" s="296"/>
      <c r="HPD1229" s="296"/>
      <c r="HPE1229" s="296"/>
      <c r="HPF1229" s="296"/>
      <c r="HPG1229" s="296"/>
      <c r="HPH1229" s="296"/>
      <c r="HPI1229" s="296"/>
      <c r="HPJ1229" s="296"/>
      <c r="HPK1229" s="296"/>
      <c r="HPL1229" s="296"/>
      <c r="HPM1229" s="296"/>
      <c r="HPN1229" s="296"/>
      <c r="HPO1229" s="296"/>
      <c r="HPP1229" s="296"/>
      <c r="HPQ1229" s="296"/>
      <c r="HPR1229" s="296"/>
      <c r="HPS1229" s="296"/>
      <c r="HPT1229" s="296"/>
      <c r="HPU1229" s="296"/>
      <c r="HPV1229" s="296"/>
      <c r="HPW1229" s="296"/>
      <c r="HPX1229" s="296"/>
      <c r="HPY1229" s="296"/>
      <c r="HPZ1229" s="296"/>
      <c r="HQA1229" s="296"/>
      <c r="HQB1229" s="296"/>
      <c r="HQC1229" s="296"/>
      <c r="HQD1229" s="296"/>
      <c r="HQE1229" s="296"/>
      <c r="HQF1229" s="296"/>
      <c r="HQG1229" s="296"/>
      <c r="HQH1229" s="296"/>
      <c r="HQI1229" s="296"/>
      <c r="HQJ1229" s="296"/>
      <c r="HQK1229" s="296"/>
      <c r="HQL1229" s="296"/>
      <c r="HQM1229" s="296"/>
      <c r="HQN1229" s="296"/>
      <c r="HQO1229" s="296"/>
      <c r="HQP1229" s="296"/>
      <c r="HQQ1229" s="296"/>
      <c r="HQR1229" s="296"/>
      <c r="HQS1229" s="296"/>
      <c r="HQT1229" s="296"/>
      <c r="HQU1229" s="296"/>
      <c r="HQV1229" s="296"/>
      <c r="HQW1229" s="296"/>
      <c r="HQX1229" s="296"/>
      <c r="HQY1229" s="296"/>
      <c r="HQZ1229" s="296"/>
      <c r="HRA1229" s="296"/>
      <c r="HRB1229" s="296"/>
      <c r="HRC1229" s="296"/>
      <c r="HRD1229" s="296"/>
      <c r="HRE1229" s="296"/>
      <c r="HRF1229" s="296"/>
      <c r="HRG1229" s="296"/>
      <c r="HRH1229" s="296"/>
      <c r="HRI1229" s="296"/>
      <c r="HRJ1229" s="296"/>
      <c r="HRK1229" s="296"/>
      <c r="HRL1229" s="296"/>
      <c r="HRM1229" s="296"/>
      <c r="HRN1229" s="296"/>
      <c r="HRO1229" s="296"/>
      <c r="HRP1229" s="296"/>
      <c r="HRQ1229" s="296"/>
      <c r="HRR1229" s="296"/>
      <c r="HRS1229" s="296"/>
      <c r="HRT1229" s="296"/>
      <c r="HRU1229" s="296"/>
      <c r="HRV1229" s="296"/>
      <c r="HRW1229" s="296"/>
      <c r="HRX1229" s="296"/>
      <c r="HRY1229" s="296"/>
      <c r="HRZ1229" s="296"/>
      <c r="HSA1229" s="296"/>
      <c r="HSB1229" s="296"/>
      <c r="HSC1229" s="296"/>
      <c r="HSD1229" s="296"/>
      <c r="HSE1229" s="296"/>
      <c r="HSF1229" s="296"/>
      <c r="HSG1229" s="296"/>
      <c r="HSH1229" s="296"/>
      <c r="HSI1229" s="296"/>
      <c r="HSJ1229" s="296"/>
      <c r="HSK1229" s="296"/>
      <c r="HSL1229" s="296"/>
      <c r="HSM1229" s="296"/>
      <c r="HSN1229" s="296"/>
      <c r="HSO1229" s="296"/>
      <c r="HSP1229" s="296"/>
      <c r="HSQ1229" s="296"/>
      <c r="HSR1229" s="296"/>
      <c r="HSS1229" s="296"/>
      <c r="HST1229" s="296"/>
      <c r="HSU1229" s="296"/>
      <c r="HSV1229" s="296"/>
      <c r="HSW1229" s="296"/>
      <c r="HSX1229" s="296"/>
      <c r="HSY1229" s="296"/>
      <c r="HSZ1229" s="296"/>
      <c r="HTA1229" s="296"/>
      <c r="HTB1229" s="296"/>
      <c r="HTC1229" s="296"/>
      <c r="HTD1229" s="296"/>
      <c r="HTE1229" s="296"/>
      <c r="HTF1229" s="296"/>
      <c r="HTG1229" s="296"/>
      <c r="HTH1229" s="296"/>
      <c r="HTI1229" s="296"/>
      <c r="HTJ1229" s="296"/>
      <c r="HTK1229" s="296"/>
      <c r="HTL1229" s="296"/>
      <c r="HTM1229" s="296"/>
      <c r="HTN1229" s="296"/>
      <c r="HTO1229" s="296"/>
      <c r="HTP1229" s="296"/>
      <c r="HTQ1229" s="296"/>
      <c r="HTR1229" s="296"/>
      <c r="HTS1229" s="296"/>
      <c r="HTT1229" s="296"/>
      <c r="HTU1229" s="296"/>
      <c r="HTV1229" s="296"/>
      <c r="HTW1229" s="296"/>
      <c r="HTX1229" s="296"/>
      <c r="HTY1229" s="296"/>
      <c r="HTZ1229" s="296"/>
      <c r="HUA1229" s="296"/>
      <c r="HUB1229" s="296"/>
      <c r="HUC1229" s="296"/>
      <c r="HUD1229" s="296"/>
      <c r="HUE1229" s="296"/>
      <c r="HUF1229" s="296"/>
      <c r="HUG1229" s="296"/>
      <c r="HUH1229" s="296"/>
      <c r="HUI1229" s="296"/>
      <c r="HUJ1229" s="296"/>
      <c r="HUK1229" s="296"/>
      <c r="HUL1229" s="296"/>
      <c r="HUM1229" s="296"/>
      <c r="HUN1229" s="296"/>
      <c r="HUO1229" s="296"/>
      <c r="HUP1229" s="296"/>
      <c r="HUQ1229" s="296"/>
      <c r="HUR1229" s="296"/>
      <c r="HUS1229" s="296"/>
      <c r="HUT1229" s="296"/>
      <c r="HUU1229" s="296"/>
      <c r="HUV1229" s="296"/>
      <c r="HUW1229" s="296"/>
      <c r="HUX1229" s="296"/>
      <c r="HUY1229" s="296"/>
      <c r="HUZ1229" s="296"/>
      <c r="HVA1229" s="296"/>
      <c r="HVB1229" s="296"/>
      <c r="HVC1229" s="296"/>
      <c r="HVD1229" s="296"/>
      <c r="HVE1229" s="296"/>
      <c r="HVF1229" s="296"/>
      <c r="HVG1229" s="296"/>
      <c r="HVH1229" s="296"/>
      <c r="HVI1229" s="296"/>
      <c r="HVJ1229" s="296"/>
      <c r="HVK1229" s="296"/>
      <c r="HVL1229" s="296"/>
      <c r="HVM1229" s="296"/>
      <c r="HVN1229" s="296"/>
      <c r="HVO1229" s="296"/>
      <c r="HVP1229" s="296"/>
      <c r="HVQ1229" s="296"/>
      <c r="HVR1229" s="296"/>
      <c r="HVS1229" s="296"/>
      <c r="HVT1229" s="296"/>
      <c r="HVU1229" s="296"/>
      <c r="HVV1229" s="296"/>
      <c r="HVW1229" s="296"/>
      <c r="HVX1229" s="296"/>
      <c r="HVY1229" s="296"/>
      <c r="HVZ1229" s="296"/>
      <c r="HWA1229" s="296"/>
      <c r="HWB1229" s="296"/>
      <c r="HWC1229" s="296"/>
      <c r="HWD1229" s="296"/>
      <c r="HWE1229" s="296"/>
      <c r="HWF1229" s="296"/>
      <c r="HWG1229" s="296"/>
      <c r="HWH1229" s="296"/>
      <c r="HWI1229" s="296"/>
      <c r="HWJ1229" s="296"/>
      <c r="HWK1229" s="296"/>
      <c r="HWL1229" s="296"/>
      <c r="HWM1229" s="296"/>
      <c r="HWN1229" s="296"/>
      <c r="HWO1229" s="296"/>
      <c r="HWP1229" s="296"/>
      <c r="HWQ1229" s="296"/>
      <c r="HWR1229" s="296"/>
      <c r="HWS1229" s="296"/>
      <c r="HWT1229" s="296"/>
      <c r="HWU1229" s="296"/>
      <c r="HWV1229" s="296"/>
      <c r="HWW1229" s="296"/>
      <c r="HWX1229" s="296"/>
      <c r="HWY1229" s="296"/>
      <c r="HWZ1229" s="296"/>
      <c r="HXA1229" s="296"/>
      <c r="HXB1229" s="296"/>
      <c r="HXC1229" s="296"/>
      <c r="HXD1229" s="296"/>
      <c r="HXE1229" s="296"/>
      <c r="HXF1229" s="296"/>
      <c r="HXG1229" s="296"/>
      <c r="HXH1229" s="296"/>
      <c r="HXI1229" s="296"/>
      <c r="HXJ1229" s="296"/>
      <c r="HXK1229" s="296"/>
      <c r="HXL1229" s="296"/>
      <c r="HXM1229" s="296"/>
      <c r="HXN1229" s="296"/>
      <c r="HXO1229" s="296"/>
      <c r="HXP1229" s="296"/>
      <c r="HXQ1229" s="296"/>
      <c r="HXR1229" s="296"/>
      <c r="HXS1229" s="296"/>
      <c r="HXT1229" s="296"/>
      <c r="HXU1229" s="296"/>
      <c r="HXV1229" s="296"/>
      <c r="HXW1229" s="296"/>
      <c r="HXX1229" s="296"/>
      <c r="HXY1229" s="296"/>
      <c r="HXZ1229" s="296"/>
      <c r="HYA1229" s="296"/>
      <c r="HYB1229" s="296"/>
      <c r="HYC1229" s="296"/>
      <c r="HYD1229" s="296"/>
      <c r="HYE1229" s="296"/>
      <c r="HYF1229" s="296"/>
      <c r="HYG1229" s="296"/>
      <c r="HYH1229" s="296"/>
      <c r="HYI1229" s="296"/>
      <c r="HYJ1229" s="296"/>
      <c r="HYK1229" s="296"/>
      <c r="HYL1229" s="296"/>
      <c r="HYM1229" s="296"/>
      <c r="HYN1229" s="296"/>
      <c r="HYO1229" s="296"/>
      <c r="HYP1229" s="296"/>
      <c r="HYQ1229" s="296"/>
      <c r="HYR1229" s="296"/>
      <c r="HYS1229" s="296"/>
      <c r="HYT1229" s="296"/>
      <c r="HYU1229" s="296"/>
      <c r="HYV1229" s="296"/>
      <c r="HYW1229" s="296"/>
      <c r="HYX1229" s="296"/>
      <c r="HYY1229" s="296"/>
      <c r="HYZ1229" s="296"/>
      <c r="HZA1229" s="296"/>
      <c r="HZB1229" s="296"/>
      <c r="HZC1229" s="296"/>
      <c r="HZD1229" s="296"/>
      <c r="HZE1229" s="296"/>
      <c r="HZF1229" s="296"/>
      <c r="HZG1229" s="296"/>
      <c r="HZH1229" s="296"/>
      <c r="HZI1229" s="296"/>
      <c r="HZJ1229" s="296"/>
      <c r="HZK1229" s="296"/>
      <c r="HZL1229" s="296"/>
      <c r="HZM1229" s="296"/>
      <c r="HZN1229" s="296"/>
      <c r="HZO1229" s="296"/>
      <c r="HZP1229" s="296"/>
      <c r="HZQ1229" s="296"/>
      <c r="HZR1229" s="296"/>
      <c r="HZS1229" s="296"/>
      <c r="HZT1229" s="296"/>
      <c r="HZU1229" s="296"/>
      <c r="HZV1229" s="296"/>
      <c r="HZW1229" s="296"/>
      <c r="HZX1229" s="296"/>
      <c r="HZY1229" s="296"/>
      <c r="HZZ1229" s="296"/>
      <c r="IAA1229" s="296"/>
      <c r="IAB1229" s="296"/>
      <c r="IAC1229" s="296"/>
      <c r="IAD1229" s="296"/>
      <c r="IAE1229" s="296"/>
      <c r="IAF1229" s="296"/>
      <c r="IAG1229" s="296"/>
      <c r="IAH1229" s="296"/>
      <c r="IAI1229" s="296"/>
      <c r="IAJ1229" s="296"/>
      <c r="IAK1229" s="296"/>
      <c r="IAL1229" s="296"/>
      <c r="IAM1229" s="296"/>
      <c r="IAN1229" s="296"/>
      <c r="IAO1229" s="296"/>
      <c r="IAP1229" s="296"/>
      <c r="IAQ1229" s="296"/>
      <c r="IAR1229" s="296"/>
      <c r="IAS1229" s="296"/>
      <c r="IAT1229" s="296"/>
      <c r="IAU1229" s="296"/>
      <c r="IAV1229" s="296"/>
      <c r="IAW1229" s="296"/>
      <c r="IAX1229" s="296"/>
      <c r="IAY1229" s="296"/>
      <c r="IAZ1229" s="296"/>
      <c r="IBA1229" s="296"/>
      <c r="IBB1229" s="296"/>
      <c r="IBC1229" s="296"/>
      <c r="IBD1229" s="296"/>
      <c r="IBE1229" s="296"/>
      <c r="IBF1229" s="296"/>
      <c r="IBG1229" s="296"/>
      <c r="IBH1229" s="296"/>
      <c r="IBI1229" s="296"/>
      <c r="IBJ1229" s="296"/>
      <c r="IBK1229" s="296"/>
      <c r="IBL1229" s="296"/>
      <c r="IBM1229" s="296"/>
      <c r="IBN1229" s="296"/>
      <c r="IBO1229" s="296"/>
      <c r="IBP1229" s="296"/>
      <c r="IBQ1229" s="296"/>
      <c r="IBR1229" s="296"/>
      <c r="IBS1229" s="296"/>
      <c r="IBT1229" s="296"/>
      <c r="IBU1229" s="296"/>
      <c r="IBV1229" s="296"/>
      <c r="IBW1229" s="296"/>
      <c r="IBX1229" s="296"/>
      <c r="IBY1229" s="296"/>
      <c r="IBZ1229" s="296"/>
      <c r="ICA1229" s="296"/>
      <c r="ICB1229" s="296"/>
      <c r="ICC1229" s="296"/>
      <c r="ICD1229" s="296"/>
      <c r="ICE1229" s="296"/>
      <c r="ICF1229" s="296"/>
      <c r="ICG1229" s="296"/>
      <c r="ICH1229" s="296"/>
      <c r="ICI1229" s="296"/>
      <c r="ICJ1229" s="296"/>
      <c r="ICK1229" s="296"/>
      <c r="ICL1229" s="296"/>
      <c r="ICM1229" s="296"/>
      <c r="ICN1229" s="296"/>
      <c r="ICO1229" s="296"/>
      <c r="ICP1229" s="296"/>
      <c r="ICQ1229" s="296"/>
      <c r="ICR1229" s="296"/>
      <c r="ICS1229" s="296"/>
      <c r="ICT1229" s="296"/>
      <c r="ICU1229" s="296"/>
      <c r="ICV1229" s="296"/>
      <c r="ICW1229" s="296"/>
      <c r="ICX1229" s="296"/>
      <c r="ICY1229" s="296"/>
      <c r="ICZ1229" s="296"/>
      <c r="IDA1229" s="296"/>
      <c r="IDB1229" s="296"/>
      <c r="IDC1229" s="296"/>
      <c r="IDD1229" s="296"/>
      <c r="IDE1229" s="296"/>
      <c r="IDF1229" s="296"/>
      <c r="IDG1229" s="296"/>
      <c r="IDH1229" s="296"/>
      <c r="IDI1229" s="296"/>
      <c r="IDJ1229" s="296"/>
      <c r="IDK1229" s="296"/>
      <c r="IDL1229" s="296"/>
      <c r="IDM1229" s="296"/>
      <c r="IDN1229" s="296"/>
      <c r="IDO1229" s="296"/>
      <c r="IDP1229" s="296"/>
      <c r="IDQ1229" s="296"/>
      <c r="IDR1229" s="296"/>
      <c r="IDS1229" s="296"/>
      <c r="IDT1229" s="296"/>
      <c r="IDU1229" s="296"/>
      <c r="IDV1229" s="296"/>
      <c r="IDW1229" s="296"/>
      <c r="IDX1229" s="296"/>
      <c r="IDY1229" s="296"/>
      <c r="IDZ1229" s="296"/>
      <c r="IEA1229" s="296"/>
      <c r="IEB1229" s="296"/>
      <c r="IEC1229" s="296"/>
      <c r="IED1229" s="296"/>
      <c r="IEE1229" s="296"/>
      <c r="IEF1229" s="296"/>
      <c r="IEG1229" s="296"/>
      <c r="IEH1229" s="296"/>
      <c r="IEI1229" s="296"/>
      <c r="IEJ1229" s="296"/>
      <c r="IEK1229" s="296"/>
      <c r="IEL1229" s="296"/>
      <c r="IEM1229" s="296"/>
      <c r="IEN1229" s="296"/>
      <c r="IEO1229" s="296"/>
      <c r="IEP1229" s="296"/>
      <c r="IEQ1229" s="296"/>
      <c r="IER1229" s="296"/>
      <c r="IES1229" s="296"/>
      <c r="IET1229" s="296"/>
      <c r="IEU1229" s="296"/>
      <c r="IEV1229" s="296"/>
      <c r="IEW1229" s="296"/>
      <c r="IEX1229" s="296"/>
      <c r="IEY1229" s="296"/>
      <c r="IEZ1229" s="296"/>
      <c r="IFA1229" s="296"/>
      <c r="IFB1229" s="296"/>
      <c r="IFC1229" s="296"/>
      <c r="IFD1229" s="296"/>
      <c r="IFE1229" s="296"/>
      <c r="IFF1229" s="296"/>
      <c r="IFG1229" s="296"/>
      <c r="IFH1229" s="296"/>
      <c r="IFI1229" s="296"/>
      <c r="IFJ1229" s="296"/>
      <c r="IFK1229" s="296"/>
      <c r="IFL1229" s="296"/>
      <c r="IFM1229" s="296"/>
      <c r="IFN1229" s="296"/>
      <c r="IFO1229" s="296"/>
      <c r="IFP1229" s="296"/>
      <c r="IFQ1229" s="296"/>
      <c r="IFR1229" s="296"/>
      <c r="IFS1229" s="296"/>
      <c r="IFT1229" s="296"/>
      <c r="IFU1229" s="296"/>
      <c r="IFV1229" s="296"/>
      <c r="IFW1229" s="296"/>
      <c r="IFX1229" s="296"/>
      <c r="IFY1229" s="296"/>
      <c r="IFZ1229" s="296"/>
      <c r="IGA1229" s="296"/>
      <c r="IGB1229" s="296"/>
      <c r="IGC1229" s="296"/>
      <c r="IGD1229" s="296"/>
      <c r="IGE1229" s="296"/>
      <c r="IGF1229" s="296"/>
      <c r="IGG1229" s="296"/>
      <c r="IGH1229" s="296"/>
      <c r="IGI1229" s="296"/>
      <c r="IGJ1229" s="296"/>
      <c r="IGK1229" s="296"/>
      <c r="IGL1229" s="296"/>
      <c r="IGM1229" s="296"/>
      <c r="IGN1229" s="296"/>
      <c r="IGO1229" s="296"/>
      <c r="IGP1229" s="296"/>
      <c r="IGQ1229" s="296"/>
      <c r="IGR1229" s="296"/>
      <c r="IGS1229" s="296"/>
      <c r="IGT1229" s="296"/>
      <c r="IGU1229" s="296"/>
      <c r="IGV1229" s="296"/>
      <c r="IGW1229" s="296"/>
      <c r="IGX1229" s="296"/>
      <c r="IGY1229" s="296"/>
      <c r="IGZ1229" s="296"/>
      <c r="IHA1229" s="296"/>
      <c r="IHB1229" s="296"/>
      <c r="IHC1229" s="296"/>
      <c r="IHD1229" s="296"/>
      <c r="IHE1229" s="296"/>
      <c r="IHF1229" s="296"/>
      <c r="IHG1229" s="296"/>
      <c r="IHH1229" s="296"/>
      <c r="IHI1229" s="296"/>
      <c r="IHJ1229" s="296"/>
      <c r="IHK1229" s="296"/>
      <c r="IHL1229" s="296"/>
      <c r="IHM1229" s="296"/>
      <c r="IHN1229" s="296"/>
      <c r="IHO1229" s="296"/>
      <c r="IHP1229" s="296"/>
      <c r="IHQ1229" s="296"/>
      <c r="IHR1229" s="296"/>
      <c r="IHS1229" s="296"/>
      <c r="IHT1229" s="296"/>
      <c r="IHU1229" s="296"/>
      <c r="IHV1229" s="296"/>
      <c r="IHW1229" s="296"/>
      <c r="IHX1229" s="296"/>
      <c r="IHY1229" s="296"/>
      <c r="IHZ1229" s="296"/>
      <c r="IIA1229" s="296"/>
      <c r="IIB1229" s="296"/>
      <c r="IIC1229" s="296"/>
      <c r="IID1229" s="296"/>
      <c r="IIE1229" s="296"/>
      <c r="IIF1229" s="296"/>
      <c r="IIG1229" s="296"/>
      <c r="IIH1229" s="296"/>
      <c r="III1229" s="296"/>
      <c r="IIJ1229" s="296"/>
      <c r="IIK1229" s="296"/>
      <c r="IIL1229" s="296"/>
      <c r="IIM1229" s="296"/>
      <c r="IIN1229" s="296"/>
      <c r="IIO1229" s="296"/>
      <c r="IIP1229" s="296"/>
      <c r="IIQ1229" s="296"/>
      <c r="IIR1229" s="296"/>
      <c r="IIS1229" s="296"/>
      <c r="IIT1229" s="296"/>
      <c r="IIU1229" s="296"/>
      <c r="IIV1229" s="296"/>
      <c r="IIW1229" s="296"/>
      <c r="IIX1229" s="296"/>
      <c r="IIY1229" s="296"/>
      <c r="IIZ1229" s="296"/>
      <c r="IJA1229" s="296"/>
      <c r="IJB1229" s="296"/>
      <c r="IJC1229" s="296"/>
      <c r="IJD1229" s="296"/>
      <c r="IJE1229" s="296"/>
      <c r="IJF1229" s="296"/>
      <c r="IJG1229" s="296"/>
      <c r="IJH1229" s="296"/>
      <c r="IJI1229" s="296"/>
      <c r="IJJ1229" s="296"/>
      <c r="IJK1229" s="296"/>
      <c r="IJL1229" s="296"/>
      <c r="IJM1229" s="296"/>
      <c r="IJN1229" s="296"/>
      <c r="IJO1229" s="296"/>
      <c r="IJP1229" s="296"/>
      <c r="IJQ1229" s="296"/>
      <c r="IJR1229" s="296"/>
      <c r="IJS1229" s="296"/>
      <c r="IJT1229" s="296"/>
      <c r="IJU1229" s="296"/>
      <c r="IJV1229" s="296"/>
      <c r="IJW1229" s="296"/>
      <c r="IJX1229" s="296"/>
      <c r="IJY1229" s="296"/>
      <c r="IJZ1229" s="296"/>
      <c r="IKA1229" s="296"/>
      <c r="IKB1229" s="296"/>
      <c r="IKC1229" s="296"/>
      <c r="IKD1229" s="296"/>
      <c r="IKE1229" s="296"/>
      <c r="IKF1229" s="296"/>
      <c r="IKG1229" s="296"/>
      <c r="IKH1229" s="296"/>
      <c r="IKI1229" s="296"/>
      <c r="IKJ1229" s="296"/>
      <c r="IKK1229" s="296"/>
      <c r="IKL1229" s="296"/>
      <c r="IKM1229" s="296"/>
      <c r="IKN1229" s="296"/>
      <c r="IKO1229" s="296"/>
      <c r="IKP1229" s="296"/>
      <c r="IKQ1229" s="296"/>
      <c r="IKR1229" s="296"/>
      <c r="IKS1229" s="296"/>
      <c r="IKT1229" s="296"/>
      <c r="IKU1229" s="296"/>
      <c r="IKV1229" s="296"/>
      <c r="IKW1229" s="296"/>
      <c r="IKX1229" s="296"/>
      <c r="IKY1229" s="296"/>
      <c r="IKZ1229" s="296"/>
      <c r="ILA1229" s="296"/>
      <c r="ILB1229" s="296"/>
      <c r="ILC1229" s="296"/>
      <c r="ILD1229" s="296"/>
      <c r="ILE1229" s="296"/>
      <c r="ILF1229" s="296"/>
      <c r="ILG1229" s="296"/>
      <c r="ILH1229" s="296"/>
      <c r="ILI1229" s="296"/>
      <c r="ILJ1229" s="296"/>
      <c r="ILK1229" s="296"/>
      <c r="ILL1229" s="296"/>
      <c r="ILM1229" s="296"/>
      <c r="ILN1229" s="296"/>
      <c r="ILO1229" s="296"/>
      <c r="ILP1229" s="296"/>
      <c r="ILQ1229" s="296"/>
      <c r="ILR1229" s="296"/>
      <c r="ILS1229" s="296"/>
      <c r="ILT1229" s="296"/>
      <c r="ILU1229" s="296"/>
      <c r="ILV1229" s="296"/>
      <c r="ILW1229" s="296"/>
      <c r="ILX1229" s="296"/>
      <c r="ILY1229" s="296"/>
      <c r="ILZ1229" s="296"/>
      <c r="IMA1229" s="296"/>
      <c r="IMB1229" s="296"/>
      <c r="IMC1229" s="296"/>
      <c r="IMD1229" s="296"/>
      <c r="IME1229" s="296"/>
      <c r="IMF1229" s="296"/>
      <c r="IMG1229" s="296"/>
      <c r="IMH1229" s="296"/>
      <c r="IMI1229" s="296"/>
      <c r="IMJ1229" s="296"/>
      <c r="IMK1229" s="296"/>
      <c r="IML1229" s="296"/>
      <c r="IMM1229" s="296"/>
      <c r="IMN1229" s="296"/>
      <c r="IMO1229" s="296"/>
      <c r="IMP1229" s="296"/>
      <c r="IMQ1229" s="296"/>
      <c r="IMR1229" s="296"/>
      <c r="IMS1229" s="296"/>
      <c r="IMT1229" s="296"/>
      <c r="IMU1229" s="296"/>
      <c r="IMV1229" s="296"/>
      <c r="IMW1229" s="296"/>
      <c r="IMX1229" s="296"/>
      <c r="IMY1229" s="296"/>
      <c r="IMZ1229" s="296"/>
      <c r="INA1229" s="296"/>
      <c r="INB1229" s="296"/>
      <c r="INC1229" s="296"/>
      <c r="IND1229" s="296"/>
      <c r="INE1229" s="296"/>
      <c r="INF1229" s="296"/>
      <c r="ING1229" s="296"/>
      <c r="INH1229" s="296"/>
      <c r="INI1229" s="296"/>
      <c r="INJ1229" s="296"/>
      <c r="INK1229" s="296"/>
      <c r="INL1229" s="296"/>
      <c r="INM1229" s="296"/>
      <c r="INN1229" s="296"/>
      <c r="INO1229" s="296"/>
      <c r="INP1229" s="296"/>
      <c r="INQ1229" s="296"/>
      <c r="INR1229" s="296"/>
      <c r="INS1229" s="296"/>
      <c r="INT1229" s="296"/>
      <c r="INU1229" s="296"/>
      <c r="INV1229" s="296"/>
      <c r="INW1229" s="296"/>
      <c r="INX1229" s="296"/>
      <c r="INY1229" s="296"/>
      <c r="INZ1229" s="296"/>
      <c r="IOA1229" s="296"/>
      <c r="IOB1229" s="296"/>
      <c r="IOC1229" s="296"/>
      <c r="IOD1229" s="296"/>
      <c r="IOE1229" s="296"/>
      <c r="IOF1229" s="296"/>
      <c r="IOG1229" s="296"/>
      <c r="IOH1229" s="296"/>
      <c r="IOI1229" s="296"/>
      <c r="IOJ1229" s="296"/>
      <c r="IOK1229" s="296"/>
      <c r="IOL1229" s="296"/>
      <c r="IOM1229" s="296"/>
      <c r="ION1229" s="296"/>
      <c r="IOO1229" s="296"/>
      <c r="IOP1229" s="296"/>
      <c r="IOQ1229" s="296"/>
      <c r="IOR1229" s="296"/>
      <c r="IOS1229" s="296"/>
      <c r="IOT1229" s="296"/>
      <c r="IOU1229" s="296"/>
      <c r="IOV1229" s="296"/>
      <c r="IOW1229" s="296"/>
      <c r="IOX1229" s="296"/>
      <c r="IOY1229" s="296"/>
      <c r="IOZ1229" s="296"/>
      <c r="IPA1229" s="296"/>
      <c r="IPB1229" s="296"/>
      <c r="IPC1229" s="296"/>
      <c r="IPD1229" s="296"/>
      <c r="IPE1229" s="296"/>
      <c r="IPF1229" s="296"/>
      <c r="IPG1229" s="296"/>
      <c r="IPH1229" s="296"/>
      <c r="IPI1229" s="296"/>
      <c r="IPJ1229" s="296"/>
      <c r="IPK1229" s="296"/>
      <c r="IPL1229" s="296"/>
      <c r="IPM1229" s="296"/>
      <c r="IPN1229" s="296"/>
      <c r="IPO1229" s="296"/>
      <c r="IPP1229" s="296"/>
      <c r="IPQ1229" s="296"/>
      <c r="IPR1229" s="296"/>
      <c r="IPS1229" s="296"/>
      <c r="IPT1229" s="296"/>
      <c r="IPU1229" s="296"/>
      <c r="IPV1229" s="296"/>
      <c r="IPW1229" s="296"/>
      <c r="IPX1229" s="296"/>
      <c r="IPY1229" s="296"/>
      <c r="IPZ1229" s="296"/>
      <c r="IQA1229" s="296"/>
      <c r="IQB1229" s="296"/>
      <c r="IQC1229" s="296"/>
      <c r="IQD1229" s="296"/>
      <c r="IQE1229" s="296"/>
      <c r="IQF1229" s="296"/>
      <c r="IQG1229" s="296"/>
      <c r="IQH1229" s="296"/>
      <c r="IQI1229" s="296"/>
      <c r="IQJ1229" s="296"/>
      <c r="IQK1229" s="296"/>
      <c r="IQL1229" s="296"/>
      <c r="IQM1229" s="296"/>
      <c r="IQN1229" s="296"/>
      <c r="IQO1229" s="296"/>
      <c r="IQP1229" s="296"/>
      <c r="IQQ1229" s="296"/>
      <c r="IQR1229" s="296"/>
      <c r="IQS1229" s="296"/>
      <c r="IQT1229" s="296"/>
      <c r="IQU1229" s="296"/>
      <c r="IQV1229" s="296"/>
      <c r="IQW1229" s="296"/>
      <c r="IQX1229" s="296"/>
      <c r="IQY1229" s="296"/>
      <c r="IQZ1229" s="296"/>
      <c r="IRA1229" s="296"/>
      <c r="IRB1229" s="296"/>
      <c r="IRC1229" s="296"/>
      <c r="IRD1229" s="296"/>
      <c r="IRE1229" s="296"/>
      <c r="IRF1229" s="296"/>
      <c r="IRG1229" s="296"/>
      <c r="IRH1229" s="296"/>
      <c r="IRI1229" s="296"/>
      <c r="IRJ1229" s="296"/>
      <c r="IRK1229" s="296"/>
      <c r="IRL1229" s="296"/>
      <c r="IRM1229" s="296"/>
      <c r="IRN1229" s="296"/>
      <c r="IRO1229" s="296"/>
      <c r="IRP1229" s="296"/>
      <c r="IRQ1229" s="296"/>
      <c r="IRR1229" s="296"/>
      <c r="IRS1229" s="296"/>
      <c r="IRT1229" s="296"/>
      <c r="IRU1229" s="296"/>
      <c r="IRV1229" s="296"/>
      <c r="IRW1229" s="296"/>
      <c r="IRX1229" s="296"/>
      <c r="IRY1229" s="296"/>
      <c r="IRZ1229" s="296"/>
      <c r="ISA1229" s="296"/>
      <c r="ISB1229" s="296"/>
      <c r="ISC1229" s="296"/>
      <c r="ISD1229" s="296"/>
      <c r="ISE1229" s="296"/>
      <c r="ISF1229" s="296"/>
      <c r="ISG1229" s="296"/>
      <c r="ISH1229" s="296"/>
      <c r="ISI1229" s="296"/>
      <c r="ISJ1229" s="296"/>
      <c r="ISK1229" s="296"/>
      <c r="ISL1229" s="296"/>
      <c r="ISM1229" s="296"/>
      <c r="ISN1229" s="296"/>
      <c r="ISO1229" s="296"/>
      <c r="ISP1229" s="296"/>
      <c r="ISQ1229" s="296"/>
      <c r="ISR1229" s="296"/>
      <c r="ISS1229" s="296"/>
      <c r="IST1229" s="296"/>
      <c r="ISU1229" s="296"/>
      <c r="ISV1229" s="296"/>
      <c r="ISW1229" s="296"/>
      <c r="ISX1229" s="296"/>
      <c r="ISY1229" s="296"/>
      <c r="ISZ1229" s="296"/>
      <c r="ITA1229" s="296"/>
      <c r="ITB1229" s="296"/>
      <c r="ITC1229" s="296"/>
      <c r="ITD1229" s="296"/>
      <c r="ITE1229" s="296"/>
      <c r="ITF1229" s="296"/>
      <c r="ITG1229" s="296"/>
      <c r="ITH1229" s="296"/>
      <c r="ITI1229" s="296"/>
      <c r="ITJ1229" s="296"/>
      <c r="ITK1229" s="296"/>
      <c r="ITL1229" s="296"/>
      <c r="ITM1229" s="296"/>
      <c r="ITN1229" s="296"/>
      <c r="ITO1229" s="296"/>
      <c r="ITP1229" s="296"/>
      <c r="ITQ1229" s="296"/>
      <c r="ITR1229" s="296"/>
      <c r="ITS1229" s="296"/>
      <c r="ITT1229" s="296"/>
      <c r="ITU1229" s="296"/>
      <c r="ITV1229" s="296"/>
      <c r="ITW1229" s="296"/>
      <c r="ITX1229" s="296"/>
      <c r="ITY1229" s="296"/>
      <c r="ITZ1229" s="296"/>
      <c r="IUA1229" s="296"/>
      <c r="IUB1229" s="296"/>
      <c r="IUC1229" s="296"/>
      <c r="IUD1229" s="296"/>
      <c r="IUE1229" s="296"/>
      <c r="IUF1229" s="296"/>
      <c r="IUG1229" s="296"/>
      <c r="IUH1229" s="296"/>
      <c r="IUI1229" s="296"/>
      <c r="IUJ1229" s="296"/>
      <c r="IUK1229" s="296"/>
      <c r="IUL1229" s="296"/>
      <c r="IUM1229" s="296"/>
      <c r="IUN1229" s="296"/>
      <c r="IUO1229" s="296"/>
      <c r="IUP1229" s="296"/>
      <c r="IUQ1229" s="296"/>
      <c r="IUR1229" s="296"/>
      <c r="IUS1229" s="296"/>
      <c r="IUT1229" s="296"/>
      <c r="IUU1229" s="296"/>
      <c r="IUV1229" s="296"/>
      <c r="IUW1229" s="296"/>
      <c r="IUX1229" s="296"/>
      <c r="IUY1229" s="296"/>
      <c r="IUZ1229" s="296"/>
      <c r="IVA1229" s="296"/>
      <c r="IVB1229" s="296"/>
      <c r="IVC1229" s="296"/>
      <c r="IVD1229" s="296"/>
      <c r="IVE1229" s="296"/>
      <c r="IVF1229" s="296"/>
      <c r="IVG1229" s="296"/>
      <c r="IVH1229" s="296"/>
      <c r="IVI1229" s="296"/>
      <c r="IVJ1229" s="296"/>
      <c r="IVK1229" s="296"/>
      <c r="IVL1229" s="296"/>
      <c r="IVM1229" s="296"/>
      <c r="IVN1229" s="296"/>
      <c r="IVO1229" s="296"/>
      <c r="IVP1229" s="296"/>
      <c r="IVQ1229" s="296"/>
      <c r="IVR1229" s="296"/>
      <c r="IVS1229" s="296"/>
      <c r="IVT1229" s="296"/>
      <c r="IVU1229" s="296"/>
      <c r="IVV1229" s="296"/>
      <c r="IVW1229" s="296"/>
      <c r="IVX1229" s="296"/>
      <c r="IVY1229" s="296"/>
      <c r="IVZ1229" s="296"/>
      <c r="IWA1229" s="296"/>
      <c r="IWB1229" s="296"/>
      <c r="IWC1229" s="296"/>
      <c r="IWD1229" s="296"/>
      <c r="IWE1229" s="296"/>
      <c r="IWF1229" s="296"/>
      <c r="IWG1229" s="296"/>
      <c r="IWH1229" s="296"/>
      <c r="IWI1229" s="296"/>
      <c r="IWJ1229" s="296"/>
      <c r="IWK1229" s="296"/>
      <c r="IWL1229" s="296"/>
      <c r="IWM1229" s="296"/>
      <c r="IWN1229" s="296"/>
      <c r="IWO1229" s="296"/>
      <c r="IWP1229" s="296"/>
      <c r="IWQ1229" s="296"/>
      <c r="IWR1229" s="296"/>
      <c r="IWS1229" s="296"/>
      <c r="IWT1229" s="296"/>
      <c r="IWU1229" s="296"/>
      <c r="IWV1229" s="296"/>
      <c r="IWW1229" s="296"/>
      <c r="IWX1229" s="296"/>
      <c r="IWY1229" s="296"/>
      <c r="IWZ1229" s="296"/>
      <c r="IXA1229" s="296"/>
      <c r="IXB1229" s="296"/>
      <c r="IXC1229" s="296"/>
      <c r="IXD1229" s="296"/>
      <c r="IXE1229" s="296"/>
      <c r="IXF1229" s="296"/>
      <c r="IXG1229" s="296"/>
      <c r="IXH1229" s="296"/>
      <c r="IXI1229" s="296"/>
      <c r="IXJ1229" s="296"/>
      <c r="IXK1229" s="296"/>
      <c r="IXL1229" s="296"/>
      <c r="IXM1229" s="296"/>
      <c r="IXN1229" s="296"/>
      <c r="IXO1229" s="296"/>
      <c r="IXP1229" s="296"/>
      <c r="IXQ1229" s="296"/>
      <c r="IXR1229" s="296"/>
      <c r="IXS1229" s="296"/>
      <c r="IXT1229" s="296"/>
      <c r="IXU1229" s="296"/>
      <c r="IXV1229" s="296"/>
      <c r="IXW1229" s="296"/>
      <c r="IXX1229" s="296"/>
      <c r="IXY1229" s="296"/>
      <c r="IXZ1229" s="296"/>
      <c r="IYA1229" s="296"/>
      <c r="IYB1229" s="296"/>
      <c r="IYC1229" s="296"/>
      <c r="IYD1229" s="296"/>
      <c r="IYE1229" s="296"/>
      <c r="IYF1229" s="296"/>
      <c r="IYG1229" s="296"/>
      <c r="IYH1229" s="296"/>
      <c r="IYI1229" s="296"/>
      <c r="IYJ1229" s="296"/>
      <c r="IYK1229" s="296"/>
      <c r="IYL1229" s="296"/>
      <c r="IYM1229" s="296"/>
      <c r="IYN1229" s="296"/>
      <c r="IYO1229" s="296"/>
      <c r="IYP1229" s="296"/>
      <c r="IYQ1229" s="296"/>
      <c r="IYR1229" s="296"/>
      <c r="IYS1229" s="296"/>
      <c r="IYT1229" s="296"/>
      <c r="IYU1229" s="296"/>
      <c r="IYV1229" s="296"/>
      <c r="IYW1229" s="296"/>
      <c r="IYX1229" s="296"/>
      <c r="IYY1229" s="296"/>
      <c r="IYZ1229" s="296"/>
      <c r="IZA1229" s="296"/>
      <c r="IZB1229" s="296"/>
      <c r="IZC1229" s="296"/>
      <c r="IZD1229" s="296"/>
      <c r="IZE1229" s="296"/>
      <c r="IZF1229" s="296"/>
      <c r="IZG1229" s="296"/>
      <c r="IZH1229" s="296"/>
      <c r="IZI1229" s="296"/>
      <c r="IZJ1229" s="296"/>
      <c r="IZK1229" s="296"/>
      <c r="IZL1229" s="296"/>
      <c r="IZM1229" s="296"/>
      <c r="IZN1229" s="296"/>
      <c r="IZO1229" s="296"/>
      <c r="IZP1229" s="296"/>
      <c r="IZQ1229" s="296"/>
      <c r="IZR1229" s="296"/>
      <c r="IZS1229" s="296"/>
      <c r="IZT1229" s="296"/>
      <c r="IZU1229" s="296"/>
      <c r="IZV1229" s="296"/>
      <c r="IZW1229" s="296"/>
      <c r="IZX1229" s="296"/>
      <c r="IZY1229" s="296"/>
      <c r="IZZ1229" s="296"/>
      <c r="JAA1229" s="296"/>
      <c r="JAB1229" s="296"/>
      <c r="JAC1229" s="296"/>
      <c r="JAD1229" s="296"/>
      <c r="JAE1229" s="296"/>
      <c r="JAF1229" s="296"/>
      <c r="JAG1229" s="296"/>
      <c r="JAH1229" s="296"/>
      <c r="JAI1229" s="296"/>
      <c r="JAJ1229" s="296"/>
      <c r="JAK1229" s="296"/>
      <c r="JAL1229" s="296"/>
      <c r="JAM1229" s="296"/>
      <c r="JAN1229" s="296"/>
      <c r="JAO1229" s="296"/>
      <c r="JAP1229" s="296"/>
      <c r="JAQ1229" s="296"/>
      <c r="JAR1229" s="296"/>
      <c r="JAS1229" s="296"/>
      <c r="JAT1229" s="296"/>
      <c r="JAU1229" s="296"/>
      <c r="JAV1229" s="296"/>
      <c r="JAW1229" s="296"/>
      <c r="JAX1229" s="296"/>
      <c r="JAY1229" s="296"/>
      <c r="JAZ1229" s="296"/>
      <c r="JBA1229" s="296"/>
      <c r="JBB1229" s="296"/>
      <c r="JBC1229" s="296"/>
      <c r="JBD1229" s="296"/>
      <c r="JBE1229" s="296"/>
      <c r="JBF1229" s="296"/>
      <c r="JBG1229" s="296"/>
      <c r="JBH1229" s="296"/>
      <c r="JBI1229" s="296"/>
      <c r="JBJ1229" s="296"/>
      <c r="JBK1229" s="296"/>
      <c r="JBL1229" s="296"/>
      <c r="JBM1229" s="296"/>
      <c r="JBN1229" s="296"/>
      <c r="JBO1229" s="296"/>
      <c r="JBP1229" s="296"/>
      <c r="JBQ1229" s="296"/>
      <c r="JBR1229" s="296"/>
      <c r="JBS1229" s="296"/>
      <c r="JBT1229" s="296"/>
      <c r="JBU1229" s="296"/>
      <c r="JBV1229" s="296"/>
      <c r="JBW1229" s="296"/>
      <c r="JBX1229" s="296"/>
      <c r="JBY1229" s="296"/>
      <c r="JBZ1229" s="296"/>
      <c r="JCA1229" s="296"/>
      <c r="JCB1229" s="296"/>
      <c r="JCC1229" s="296"/>
      <c r="JCD1229" s="296"/>
      <c r="JCE1229" s="296"/>
      <c r="JCF1229" s="296"/>
      <c r="JCG1229" s="296"/>
      <c r="JCH1229" s="296"/>
      <c r="JCI1229" s="296"/>
      <c r="JCJ1229" s="296"/>
      <c r="JCK1229" s="296"/>
      <c r="JCL1229" s="296"/>
      <c r="JCM1229" s="296"/>
      <c r="JCN1229" s="296"/>
      <c r="JCO1229" s="296"/>
      <c r="JCP1229" s="296"/>
      <c r="JCQ1229" s="296"/>
      <c r="JCR1229" s="296"/>
      <c r="JCS1229" s="296"/>
      <c r="JCT1229" s="296"/>
      <c r="JCU1229" s="296"/>
      <c r="JCV1229" s="296"/>
      <c r="JCW1229" s="296"/>
      <c r="JCX1229" s="296"/>
      <c r="JCY1229" s="296"/>
      <c r="JCZ1229" s="296"/>
      <c r="JDA1229" s="296"/>
      <c r="JDB1229" s="296"/>
      <c r="JDC1229" s="296"/>
      <c r="JDD1229" s="296"/>
      <c r="JDE1229" s="296"/>
      <c r="JDF1229" s="296"/>
      <c r="JDG1229" s="296"/>
      <c r="JDH1229" s="296"/>
      <c r="JDI1229" s="296"/>
      <c r="JDJ1229" s="296"/>
      <c r="JDK1229" s="296"/>
      <c r="JDL1229" s="296"/>
      <c r="JDM1229" s="296"/>
      <c r="JDN1229" s="296"/>
      <c r="JDO1229" s="296"/>
      <c r="JDP1229" s="296"/>
      <c r="JDQ1229" s="296"/>
      <c r="JDR1229" s="296"/>
      <c r="JDS1229" s="296"/>
      <c r="JDT1229" s="296"/>
      <c r="JDU1229" s="296"/>
      <c r="JDV1229" s="296"/>
      <c r="JDW1229" s="296"/>
      <c r="JDX1229" s="296"/>
      <c r="JDY1229" s="296"/>
      <c r="JDZ1229" s="296"/>
      <c r="JEA1229" s="296"/>
      <c r="JEB1229" s="296"/>
      <c r="JEC1229" s="296"/>
      <c r="JED1229" s="296"/>
      <c r="JEE1229" s="296"/>
      <c r="JEF1229" s="296"/>
      <c r="JEG1229" s="296"/>
      <c r="JEH1229" s="296"/>
      <c r="JEI1229" s="296"/>
      <c r="JEJ1229" s="296"/>
      <c r="JEK1229" s="296"/>
      <c r="JEL1229" s="296"/>
      <c r="JEM1229" s="296"/>
      <c r="JEN1229" s="296"/>
      <c r="JEO1229" s="296"/>
      <c r="JEP1229" s="296"/>
      <c r="JEQ1229" s="296"/>
      <c r="JER1229" s="296"/>
      <c r="JES1229" s="296"/>
      <c r="JET1229" s="296"/>
      <c r="JEU1229" s="296"/>
      <c r="JEV1229" s="296"/>
      <c r="JEW1229" s="296"/>
      <c r="JEX1229" s="296"/>
      <c r="JEY1229" s="296"/>
      <c r="JEZ1229" s="296"/>
      <c r="JFA1229" s="296"/>
      <c r="JFB1229" s="296"/>
      <c r="JFC1229" s="296"/>
      <c r="JFD1229" s="296"/>
      <c r="JFE1229" s="296"/>
      <c r="JFF1229" s="296"/>
      <c r="JFG1229" s="296"/>
      <c r="JFH1229" s="296"/>
      <c r="JFI1229" s="296"/>
      <c r="JFJ1229" s="296"/>
      <c r="JFK1229" s="296"/>
      <c r="JFL1229" s="296"/>
      <c r="JFM1229" s="296"/>
      <c r="JFN1229" s="296"/>
      <c r="JFO1229" s="296"/>
      <c r="JFP1229" s="296"/>
      <c r="JFQ1229" s="296"/>
      <c r="JFR1229" s="296"/>
      <c r="JFS1229" s="296"/>
      <c r="JFT1229" s="296"/>
      <c r="JFU1229" s="296"/>
      <c r="JFV1229" s="296"/>
      <c r="JFW1229" s="296"/>
      <c r="JFX1229" s="296"/>
      <c r="JFY1229" s="296"/>
      <c r="JFZ1229" s="296"/>
      <c r="JGA1229" s="296"/>
      <c r="JGB1229" s="296"/>
      <c r="JGC1229" s="296"/>
      <c r="JGD1229" s="296"/>
      <c r="JGE1229" s="296"/>
      <c r="JGF1229" s="296"/>
      <c r="JGG1229" s="296"/>
      <c r="JGH1229" s="296"/>
      <c r="JGI1229" s="296"/>
      <c r="JGJ1229" s="296"/>
      <c r="JGK1229" s="296"/>
      <c r="JGL1229" s="296"/>
      <c r="JGM1229" s="296"/>
      <c r="JGN1229" s="296"/>
      <c r="JGO1229" s="296"/>
      <c r="JGP1229" s="296"/>
      <c r="JGQ1229" s="296"/>
      <c r="JGR1229" s="296"/>
      <c r="JGS1229" s="296"/>
      <c r="JGT1229" s="296"/>
      <c r="JGU1229" s="296"/>
      <c r="JGV1229" s="296"/>
      <c r="JGW1229" s="296"/>
      <c r="JGX1229" s="296"/>
      <c r="JGY1229" s="296"/>
      <c r="JGZ1229" s="296"/>
      <c r="JHA1229" s="296"/>
      <c r="JHB1229" s="296"/>
      <c r="JHC1229" s="296"/>
      <c r="JHD1229" s="296"/>
      <c r="JHE1229" s="296"/>
      <c r="JHF1229" s="296"/>
      <c r="JHG1229" s="296"/>
      <c r="JHH1229" s="296"/>
      <c r="JHI1229" s="296"/>
      <c r="JHJ1229" s="296"/>
      <c r="JHK1229" s="296"/>
      <c r="JHL1229" s="296"/>
      <c r="JHM1229" s="296"/>
      <c r="JHN1229" s="296"/>
      <c r="JHO1229" s="296"/>
      <c r="JHP1229" s="296"/>
      <c r="JHQ1229" s="296"/>
      <c r="JHR1229" s="296"/>
      <c r="JHS1229" s="296"/>
      <c r="JHT1229" s="296"/>
      <c r="JHU1229" s="296"/>
      <c r="JHV1229" s="296"/>
      <c r="JHW1229" s="296"/>
      <c r="JHX1229" s="296"/>
      <c r="JHY1229" s="296"/>
      <c r="JHZ1229" s="296"/>
      <c r="JIA1229" s="296"/>
      <c r="JIB1229" s="296"/>
      <c r="JIC1229" s="296"/>
      <c r="JID1229" s="296"/>
      <c r="JIE1229" s="296"/>
      <c r="JIF1229" s="296"/>
      <c r="JIG1229" s="296"/>
      <c r="JIH1229" s="296"/>
      <c r="JII1229" s="296"/>
      <c r="JIJ1229" s="296"/>
      <c r="JIK1229" s="296"/>
      <c r="JIL1229" s="296"/>
      <c r="JIM1229" s="296"/>
      <c r="JIN1229" s="296"/>
      <c r="JIO1229" s="296"/>
      <c r="JIP1229" s="296"/>
      <c r="JIQ1229" s="296"/>
      <c r="JIR1229" s="296"/>
      <c r="JIS1229" s="296"/>
      <c r="JIT1229" s="296"/>
      <c r="JIU1229" s="296"/>
      <c r="JIV1229" s="296"/>
      <c r="JIW1229" s="296"/>
      <c r="JIX1229" s="296"/>
      <c r="JIY1229" s="296"/>
      <c r="JIZ1229" s="296"/>
      <c r="JJA1229" s="296"/>
      <c r="JJB1229" s="296"/>
      <c r="JJC1229" s="296"/>
      <c r="JJD1229" s="296"/>
      <c r="JJE1229" s="296"/>
      <c r="JJF1229" s="296"/>
      <c r="JJG1229" s="296"/>
      <c r="JJH1229" s="296"/>
      <c r="JJI1229" s="296"/>
      <c r="JJJ1229" s="296"/>
      <c r="JJK1229" s="296"/>
      <c r="JJL1229" s="296"/>
      <c r="JJM1229" s="296"/>
      <c r="JJN1229" s="296"/>
      <c r="JJO1229" s="296"/>
      <c r="JJP1229" s="296"/>
      <c r="JJQ1229" s="296"/>
      <c r="JJR1229" s="296"/>
      <c r="JJS1229" s="296"/>
      <c r="JJT1229" s="296"/>
      <c r="JJU1229" s="296"/>
      <c r="JJV1229" s="296"/>
      <c r="JJW1229" s="296"/>
      <c r="JJX1229" s="296"/>
      <c r="JJY1229" s="296"/>
      <c r="JJZ1229" s="296"/>
      <c r="JKA1229" s="296"/>
      <c r="JKB1229" s="296"/>
      <c r="JKC1229" s="296"/>
      <c r="JKD1229" s="296"/>
      <c r="JKE1229" s="296"/>
      <c r="JKF1229" s="296"/>
      <c r="JKG1229" s="296"/>
      <c r="JKH1229" s="296"/>
      <c r="JKI1229" s="296"/>
      <c r="JKJ1229" s="296"/>
      <c r="JKK1229" s="296"/>
      <c r="JKL1229" s="296"/>
      <c r="JKM1229" s="296"/>
      <c r="JKN1229" s="296"/>
      <c r="JKO1229" s="296"/>
      <c r="JKP1229" s="296"/>
      <c r="JKQ1229" s="296"/>
      <c r="JKR1229" s="296"/>
      <c r="JKS1229" s="296"/>
      <c r="JKT1229" s="296"/>
      <c r="JKU1229" s="296"/>
      <c r="JKV1229" s="296"/>
      <c r="JKW1229" s="296"/>
      <c r="JKX1229" s="296"/>
      <c r="JKY1229" s="296"/>
      <c r="JKZ1229" s="296"/>
      <c r="JLA1229" s="296"/>
      <c r="JLB1229" s="296"/>
      <c r="JLC1229" s="296"/>
      <c r="JLD1229" s="296"/>
      <c r="JLE1229" s="296"/>
      <c r="JLF1229" s="296"/>
      <c r="JLG1229" s="296"/>
      <c r="JLH1229" s="296"/>
      <c r="JLI1229" s="296"/>
      <c r="JLJ1229" s="296"/>
      <c r="JLK1229" s="296"/>
      <c r="JLL1229" s="296"/>
      <c r="JLM1229" s="296"/>
      <c r="JLN1229" s="296"/>
      <c r="JLO1229" s="296"/>
      <c r="JLP1229" s="296"/>
      <c r="JLQ1229" s="296"/>
      <c r="JLR1229" s="296"/>
      <c r="JLS1229" s="296"/>
      <c r="JLT1229" s="296"/>
      <c r="JLU1229" s="296"/>
      <c r="JLV1229" s="296"/>
      <c r="JLW1229" s="296"/>
      <c r="JLX1229" s="296"/>
      <c r="JLY1229" s="296"/>
      <c r="JLZ1229" s="296"/>
      <c r="JMA1229" s="296"/>
      <c r="JMB1229" s="296"/>
      <c r="JMC1229" s="296"/>
      <c r="JMD1229" s="296"/>
      <c r="JME1229" s="296"/>
      <c r="JMF1229" s="296"/>
      <c r="JMG1229" s="296"/>
      <c r="JMH1229" s="296"/>
      <c r="JMI1229" s="296"/>
      <c r="JMJ1229" s="296"/>
      <c r="JMK1229" s="296"/>
      <c r="JML1229" s="296"/>
      <c r="JMM1229" s="296"/>
      <c r="JMN1229" s="296"/>
      <c r="JMO1229" s="296"/>
      <c r="JMP1229" s="296"/>
      <c r="JMQ1229" s="296"/>
      <c r="JMR1229" s="296"/>
      <c r="JMS1229" s="296"/>
      <c r="JMT1229" s="296"/>
      <c r="JMU1229" s="296"/>
      <c r="JMV1229" s="296"/>
      <c r="JMW1229" s="296"/>
      <c r="JMX1229" s="296"/>
      <c r="JMY1229" s="296"/>
      <c r="JMZ1229" s="296"/>
      <c r="JNA1229" s="296"/>
      <c r="JNB1229" s="296"/>
      <c r="JNC1229" s="296"/>
      <c r="JND1229" s="296"/>
      <c r="JNE1229" s="296"/>
      <c r="JNF1229" s="296"/>
      <c r="JNG1229" s="296"/>
      <c r="JNH1229" s="296"/>
      <c r="JNI1229" s="296"/>
      <c r="JNJ1229" s="296"/>
      <c r="JNK1229" s="296"/>
      <c r="JNL1229" s="296"/>
      <c r="JNM1229" s="296"/>
      <c r="JNN1229" s="296"/>
      <c r="JNO1229" s="296"/>
      <c r="JNP1229" s="296"/>
      <c r="JNQ1229" s="296"/>
      <c r="JNR1229" s="296"/>
      <c r="JNS1229" s="296"/>
      <c r="JNT1229" s="296"/>
      <c r="JNU1229" s="296"/>
      <c r="JNV1229" s="296"/>
      <c r="JNW1229" s="296"/>
      <c r="JNX1229" s="296"/>
      <c r="JNY1229" s="296"/>
      <c r="JNZ1229" s="296"/>
      <c r="JOA1229" s="296"/>
      <c r="JOB1229" s="296"/>
      <c r="JOC1229" s="296"/>
      <c r="JOD1229" s="296"/>
      <c r="JOE1229" s="296"/>
      <c r="JOF1229" s="296"/>
      <c r="JOG1229" s="296"/>
      <c r="JOH1229" s="296"/>
      <c r="JOI1229" s="296"/>
      <c r="JOJ1229" s="296"/>
      <c r="JOK1229" s="296"/>
      <c r="JOL1229" s="296"/>
      <c r="JOM1229" s="296"/>
      <c r="JON1229" s="296"/>
      <c r="JOO1229" s="296"/>
      <c r="JOP1229" s="296"/>
      <c r="JOQ1229" s="296"/>
      <c r="JOR1229" s="296"/>
      <c r="JOS1229" s="296"/>
      <c r="JOT1229" s="296"/>
      <c r="JOU1229" s="296"/>
      <c r="JOV1229" s="296"/>
      <c r="JOW1229" s="296"/>
      <c r="JOX1229" s="296"/>
      <c r="JOY1229" s="296"/>
      <c r="JOZ1229" s="296"/>
      <c r="JPA1229" s="296"/>
      <c r="JPB1229" s="296"/>
      <c r="JPC1229" s="296"/>
      <c r="JPD1229" s="296"/>
      <c r="JPE1229" s="296"/>
      <c r="JPF1229" s="296"/>
      <c r="JPG1229" s="296"/>
      <c r="JPH1229" s="296"/>
      <c r="JPI1229" s="296"/>
      <c r="JPJ1229" s="296"/>
      <c r="JPK1229" s="296"/>
      <c r="JPL1229" s="296"/>
      <c r="JPM1229" s="296"/>
      <c r="JPN1229" s="296"/>
      <c r="JPO1229" s="296"/>
      <c r="JPP1229" s="296"/>
      <c r="JPQ1229" s="296"/>
      <c r="JPR1229" s="296"/>
      <c r="JPS1229" s="296"/>
      <c r="JPT1229" s="296"/>
      <c r="JPU1229" s="296"/>
      <c r="JPV1229" s="296"/>
      <c r="JPW1229" s="296"/>
      <c r="JPX1229" s="296"/>
      <c r="JPY1229" s="296"/>
      <c r="JPZ1229" s="296"/>
      <c r="JQA1229" s="296"/>
      <c r="JQB1229" s="296"/>
      <c r="JQC1229" s="296"/>
      <c r="JQD1229" s="296"/>
      <c r="JQE1229" s="296"/>
      <c r="JQF1229" s="296"/>
      <c r="JQG1229" s="296"/>
      <c r="JQH1229" s="296"/>
      <c r="JQI1229" s="296"/>
      <c r="JQJ1229" s="296"/>
      <c r="JQK1229" s="296"/>
      <c r="JQL1229" s="296"/>
      <c r="JQM1229" s="296"/>
      <c r="JQN1229" s="296"/>
      <c r="JQO1229" s="296"/>
      <c r="JQP1229" s="296"/>
      <c r="JQQ1229" s="296"/>
      <c r="JQR1229" s="296"/>
      <c r="JQS1229" s="296"/>
      <c r="JQT1229" s="296"/>
      <c r="JQU1229" s="296"/>
      <c r="JQV1229" s="296"/>
      <c r="JQW1229" s="296"/>
      <c r="JQX1229" s="296"/>
      <c r="JQY1229" s="296"/>
      <c r="JQZ1229" s="296"/>
      <c r="JRA1229" s="296"/>
      <c r="JRB1229" s="296"/>
      <c r="JRC1229" s="296"/>
      <c r="JRD1229" s="296"/>
      <c r="JRE1229" s="296"/>
      <c r="JRF1229" s="296"/>
      <c r="JRG1229" s="296"/>
      <c r="JRH1229" s="296"/>
      <c r="JRI1229" s="296"/>
      <c r="JRJ1229" s="296"/>
      <c r="JRK1229" s="296"/>
      <c r="JRL1229" s="296"/>
      <c r="JRM1229" s="296"/>
      <c r="JRN1229" s="296"/>
      <c r="JRO1229" s="296"/>
      <c r="JRP1229" s="296"/>
      <c r="JRQ1229" s="296"/>
      <c r="JRR1229" s="296"/>
      <c r="JRS1229" s="296"/>
      <c r="JRT1229" s="296"/>
      <c r="JRU1229" s="296"/>
      <c r="JRV1229" s="296"/>
      <c r="JRW1229" s="296"/>
      <c r="JRX1229" s="296"/>
      <c r="JRY1229" s="296"/>
      <c r="JRZ1229" s="296"/>
      <c r="JSA1229" s="296"/>
      <c r="JSB1229" s="296"/>
      <c r="JSC1229" s="296"/>
      <c r="JSD1229" s="296"/>
      <c r="JSE1229" s="296"/>
      <c r="JSF1229" s="296"/>
      <c r="JSG1229" s="296"/>
      <c r="JSH1229" s="296"/>
      <c r="JSI1229" s="296"/>
      <c r="JSJ1229" s="296"/>
      <c r="JSK1229" s="296"/>
      <c r="JSL1229" s="296"/>
      <c r="JSM1229" s="296"/>
      <c r="JSN1229" s="296"/>
      <c r="JSO1229" s="296"/>
      <c r="JSP1229" s="296"/>
      <c r="JSQ1229" s="296"/>
      <c r="JSR1229" s="296"/>
      <c r="JSS1229" s="296"/>
      <c r="JST1229" s="296"/>
      <c r="JSU1229" s="296"/>
      <c r="JSV1229" s="296"/>
      <c r="JSW1229" s="296"/>
      <c r="JSX1229" s="296"/>
      <c r="JSY1229" s="296"/>
      <c r="JSZ1229" s="296"/>
      <c r="JTA1229" s="296"/>
      <c r="JTB1229" s="296"/>
      <c r="JTC1229" s="296"/>
      <c r="JTD1229" s="296"/>
      <c r="JTE1229" s="296"/>
      <c r="JTF1229" s="296"/>
      <c r="JTG1229" s="296"/>
      <c r="JTH1229" s="296"/>
      <c r="JTI1229" s="296"/>
      <c r="JTJ1229" s="296"/>
      <c r="JTK1229" s="296"/>
      <c r="JTL1229" s="296"/>
      <c r="JTM1229" s="296"/>
      <c r="JTN1229" s="296"/>
      <c r="JTO1229" s="296"/>
      <c r="JTP1229" s="296"/>
      <c r="JTQ1229" s="296"/>
      <c r="JTR1229" s="296"/>
      <c r="JTS1229" s="296"/>
      <c r="JTT1229" s="296"/>
      <c r="JTU1229" s="296"/>
      <c r="JTV1229" s="296"/>
      <c r="JTW1229" s="296"/>
      <c r="JTX1229" s="296"/>
      <c r="JTY1229" s="296"/>
      <c r="JTZ1229" s="296"/>
      <c r="JUA1229" s="296"/>
      <c r="JUB1229" s="296"/>
      <c r="JUC1229" s="296"/>
      <c r="JUD1229" s="296"/>
      <c r="JUE1229" s="296"/>
      <c r="JUF1229" s="296"/>
      <c r="JUG1229" s="296"/>
      <c r="JUH1229" s="296"/>
      <c r="JUI1229" s="296"/>
      <c r="JUJ1229" s="296"/>
      <c r="JUK1229" s="296"/>
      <c r="JUL1229" s="296"/>
      <c r="JUM1229" s="296"/>
      <c r="JUN1229" s="296"/>
      <c r="JUO1229" s="296"/>
      <c r="JUP1229" s="296"/>
      <c r="JUQ1229" s="296"/>
      <c r="JUR1229" s="296"/>
      <c r="JUS1229" s="296"/>
      <c r="JUT1229" s="296"/>
      <c r="JUU1229" s="296"/>
      <c r="JUV1229" s="296"/>
      <c r="JUW1229" s="296"/>
      <c r="JUX1229" s="296"/>
      <c r="JUY1229" s="296"/>
      <c r="JUZ1229" s="296"/>
      <c r="JVA1229" s="296"/>
      <c r="JVB1229" s="296"/>
      <c r="JVC1229" s="296"/>
      <c r="JVD1229" s="296"/>
      <c r="JVE1229" s="296"/>
      <c r="JVF1229" s="296"/>
      <c r="JVG1229" s="296"/>
      <c r="JVH1229" s="296"/>
      <c r="JVI1229" s="296"/>
      <c r="JVJ1229" s="296"/>
      <c r="JVK1229" s="296"/>
      <c r="JVL1229" s="296"/>
      <c r="JVM1229" s="296"/>
      <c r="JVN1229" s="296"/>
      <c r="JVO1229" s="296"/>
      <c r="JVP1229" s="296"/>
      <c r="JVQ1229" s="296"/>
      <c r="JVR1229" s="296"/>
      <c r="JVS1229" s="296"/>
      <c r="JVT1229" s="296"/>
      <c r="JVU1229" s="296"/>
      <c r="JVV1229" s="296"/>
      <c r="JVW1229" s="296"/>
      <c r="JVX1229" s="296"/>
      <c r="JVY1229" s="296"/>
      <c r="JVZ1229" s="296"/>
      <c r="JWA1229" s="296"/>
      <c r="JWB1229" s="296"/>
      <c r="JWC1229" s="296"/>
      <c r="JWD1229" s="296"/>
      <c r="JWE1229" s="296"/>
      <c r="JWF1229" s="296"/>
      <c r="JWG1229" s="296"/>
      <c r="JWH1229" s="296"/>
      <c r="JWI1229" s="296"/>
      <c r="JWJ1229" s="296"/>
      <c r="JWK1229" s="296"/>
      <c r="JWL1229" s="296"/>
      <c r="JWM1229" s="296"/>
      <c r="JWN1229" s="296"/>
      <c r="JWO1229" s="296"/>
      <c r="JWP1229" s="296"/>
      <c r="JWQ1229" s="296"/>
      <c r="JWR1229" s="296"/>
      <c r="JWS1229" s="296"/>
      <c r="JWT1229" s="296"/>
      <c r="JWU1229" s="296"/>
      <c r="JWV1229" s="296"/>
      <c r="JWW1229" s="296"/>
      <c r="JWX1229" s="296"/>
      <c r="JWY1229" s="296"/>
      <c r="JWZ1229" s="296"/>
      <c r="JXA1229" s="296"/>
      <c r="JXB1229" s="296"/>
      <c r="JXC1229" s="296"/>
      <c r="JXD1229" s="296"/>
      <c r="JXE1229" s="296"/>
      <c r="JXF1229" s="296"/>
      <c r="JXG1229" s="296"/>
      <c r="JXH1229" s="296"/>
      <c r="JXI1229" s="296"/>
      <c r="JXJ1229" s="296"/>
      <c r="JXK1229" s="296"/>
      <c r="JXL1229" s="296"/>
      <c r="JXM1229" s="296"/>
      <c r="JXN1229" s="296"/>
      <c r="JXO1229" s="296"/>
      <c r="JXP1229" s="296"/>
      <c r="JXQ1229" s="296"/>
      <c r="JXR1229" s="296"/>
      <c r="JXS1229" s="296"/>
      <c r="JXT1229" s="296"/>
      <c r="JXU1229" s="296"/>
      <c r="JXV1229" s="296"/>
      <c r="JXW1229" s="296"/>
      <c r="JXX1229" s="296"/>
      <c r="JXY1229" s="296"/>
      <c r="JXZ1229" s="296"/>
      <c r="JYA1229" s="296"/>
      <c r="JYB1229" s="296"/>
      <c r="JYC1229" s="296"/>
      <c r="JYD1229" s="296"/>
      <c r="JYE1229" s="296"/>
      <c r="JYF1229" s="296"/>
      <c r="JYG1229" s="296"/>
      <c r="JYH1229" s="296"/>
      <c r="JYI1229" s="296"/>
      <c r="JYJ1229" s="296"/>
      <c r="JYK1229" s="296"/>
      <c r="JYL1229" s="296"/>
      <c r="JYM1229" s="296"/>
      <c r="JYN1229" s="296"/>
      <c r="JYO1229" s="296"/>
      <c r="JYP1229" s="296"/>
      <c r="JYQ1229" s="296"/>
      <c r="JYR1229" s="296"/>
      <c r="JYS1229" s="296"/>
      <c r="JYT1229" s="296"/>
      <c r="JYU1229" s="296"/>
      <c r="JYV1229" s="296"/>
      <c r="JYW1229" s="296"/>
      <c r="JYX1229" s="296"/>
      <c r="JYY1229" s="296"/>
      <c r="JYZ1229" s="296"/>
      <c r="JZA1229" s="296"/>
      <c r="JZB1229" s="296"/>
      <c r="JZC1229" s="296"/>
      <c r="JZD1229" s="296"/>
      <c r="JZE1229" s="296"/>
      <c r="JZF1229" s="296"/>
      <c r="JZG1229" s="296"/>
      <c r="JZH1229" s="296"/>
      <c r="JZI1229" s="296"/>
      <c r="JZJ1229" s="296"/>
      <c r="JZK1229" s="296"/>
      <c r="JZL1229" s="296"/>
      <c r="JZM1229" s="296"/>
      <c r="JZN1229" s="296"/>
      <c r="JZO1229" s="296"/>
      <c r="JZP1229" s="296"/>
      <c r="JZQ1229" s="296"/>
      <c r="JZR1229" s="296"/>
      <c r="JZS1229" s="296"/>
      <c r="JZT1229" s="296"/>
      <c r="JZU1229" s="296"/>
      <c r="JZV1229" s="296"/>
      <c r="JZW1229" s="296"/>
      <c r="JZX1229" s="296"/>
      <c r="JZY1229" s="296"/>
      <c r="JZZ1229" s="296"/>
      <c r="KAA1229" s="296"/>
      <c r="KAB1229" s="296"/>
      <c r="KAC1229" s="296"/>
      <c r="KAD1229" s="296"/>
      <c r="KAE1229" s="296"/>
      <c r="KAF1229" s="296"/>
      <c r="KAG1229" s="296"/>
      <c r="KAH1229" s="296"/>
      <c r="KAI1229" s="296"/>
      <c r="KAJ1229" s="296"/>
      <c r="KAK1229" s="296"/>
      <c r="KAL1229" s="296"/>
      <c r="KAM1229" s="296"/>
      <c r="KAN1229" s="296"/>
      <c r="KAO1229" s="296"/>
      <c r="KAP1229" s="296"/>
      <c r="KAQ1229" s="296"/>
      <c r="KAR1229" s="296"/>
      <c r="KAS1229" s="296"/>
      <c r="KAT1229" s="296"/>
      <c r="KAU1229" s="296"/>
      <c r="KAV1229" s="296"/>
      <c r="KAW1229" s="296"/>
      <c r="KAX1229" s="296"/>
      <c r="KAY1229" s="296"/>
      <c r="KAZ1229" s="296"/>
      <c r="KBA1229" s="296"/>
      <c r="KBB1229" s="296"/>
      <c r="KBC1229" s="296"/>
      <c r="KBD1229" s="296"/>
      <c r="KBE1229" s="296"/>
      <c r="KBF1229" s="296"/>
      <c r="KBG1229" s="296"/>
      <c r="KBH1229" s="296"/>
      <c r="KBI1229" s="296"/>
      <c r="KBJ1229" s="296"/>
      <c r="KBK1229" s="296"/>
      <c r="KBL1229" s="296"/>
      <c r="KBM1229" s="296"/>
      <c r="KBN1229" s="296"/>
      <c r="KBO1229" s="296"/>
      <c r="KBP1229" s="296"/>
      <c r="KBQ1229" s="296"/>
      <c r="KBR1229" s="296"/>
      <c r="KBS1229" s="296"/>
      <c r="KBT1229" s="296"/>
      <c r="KBU1229" s="296"/>
      <c r="KBV1229" s="296"/>
      <c r="KBW1229" s="296"/>
      <c r="KBX1229" s="296"/>
      <c r="KBY1229" s="296"/>
      <c r="KBZ1229" s="296"/>
      <c r="KCA1229" s="296"/>
      <c r="KCB1229" s="296"/>
      <c r="KCC1229" s="296"/>
      <c r="KCD1229" s="296"/>
      <c r="KCE1229" s="296"/>
      <c r="KCF1229" s="296"/>
      <c r="KCG1229" s="296"/>
      <c r="KCH1229" s="296"/>
      <c r="KCI1229" s="296"/>
      <c r="KCJ1229" s="296"/>
      <c r="KCK1229" s="296"/>
      <c r="KCL1229" s="296"/>
      <c r="KCM1229" s="296"/>
      <c r="KCN1229" s="296"/>
      <c r="KCO1229" s="296"/>
      <c r="KCP1229" s="296"/>
      <c r="KCQ1229" s="296"/>
      <c r="KCR1229" s="296"/>
      <c r="KCS1229" s="296"/>
      <c r="KCT1229" s="296"/>
      <c r="KCU1229" s="296"/>
      <c r="KCV1229" s="296"/>
      <c r="KCW1229" s="296"/>
      <c r="KCX1229" s="296"/>
      <c r="KCY1229" s="296"/>
      <c r="KCZ1229" s="296"/>
      <c r="KDA1229" s="296"/>
      <c r="KDB1229" s="296"/>
      <c r="KDC1229" s="296"/>
      <c r="KDD1229" s="296"/>
      <c r="KDE1229" s="296"/>
      <c r="KDF1229" s="296"/>
      <c r="KDG1229" s="296"/>
      <c r="KDH1229" s="296"/>
      <c r="KDI1229" s="296"/>
      <c r="KDJ1229" s="296"/>
      <c r="KDK1229" s="296"/>
      <c r="KDL1229" s="296"/>
      <c r="KDM1229" s="296"/>
      <c r="KDN1229" s="296"/>
      <c r="KDO1229" s="296"/>
      <c r="KDP1229" s="296"/>
      <c r="KDQ1229" s="296"/>
      <c r="KDR1229" s="296"/>
      <c r="KDS1229" s="296"/>
      <c r="KDT1229" s="296"/>
      <c r="KDU1229" s="296"/>
      <c r="KDV1229" s="296"/>
      <c r="KDW1229" s="296"/>
      <c r="KDX1229" s="296"/>
      <c r="KDY1229" s="296"/>
      <c r="KDZ1229" s="296"/>
      <c r="KEA1229" s="296"/>
      <c r="KEB1229" s="296"/>
      <c r="KEC1229" s="296"/>
      <c r="KED1229" s="296"/>
      <c r="KEE1229" s="296"/>
      <c r="KEF1229" s="296"/>
      <c r="KEG1229" s="296"/>
      <c r="KEH1229" s="296"/>
      <c r="KEI1229" s="296"/>
      <c r="KEJ1229" s="296"/>
      <c r="KEK1229" s="296"/>
      <c r="KEL1229" s="296"/>
      <c r="KEM1229" s="296"/>
      <c r="KEN1229" s="296"/>
      <c r="KEO1229" s="296"/>
      <c r="KEP1229" s="296"/>
      <c r="KEQ1229" s="296"/>
      <c r="KER1229" s="296"/>
      <c r="KES1229" s="296"/>
      <c r="KET1229" s="296"/>
      <c r="KEU1229" s="296"/>
      <c r="KEV1229" s="296"/>
      <c r="KEW1229" s="296"/>
      <c r="KEX1229" s="296"/>
      <c r="KEY1229" s="296"/>
      <c r="KEZ1229" s="296"/>
      <c r="KFA1229" s="296"/>
      <c r="KFB1229" s="296"/>
      <c r="KFC1229" s="296"/>
      <c r="KFD1229" s="296"/>
      <c r="KFE1229" s="296"/>
      <c r="KFF1229" s="296"/>
      <c r="KFG1229" s="296"/>
      <c r="KFH1229" s="296"/>
      <c r="KFI1229" s="296"/>
      <c r="KFJ1229" s="296"/>
      <c r="KFK1229" s="296"/>
      <c r="KFL1229" s="296"/>
      <c r="KFM1229" s="296"/>
      <c r="KFN1229" s="296"/>
      <c r="KFO1229" s="296"/>
      <c r="KFP1229" s="296"/>
      <c r="KFQ1229" s="296"/>
      <c r="KFR1229" s="296"/>
      <c r="KFS1229" s="296"/>
      <c r="KFT1229" s="296"/>
      <c r="KFU1229" s="296"/>
      <c r="KFV1229" s="296"/>
      <c r="KFW1229" s="296"/>
      <c r="KFX1229" s="296"/>
      <c r="KFY1229" s="296"/>
      <c r="KFZ1229" s="296"/>
      <c r="KGA1229" s="296"/>
      <c r="KGB1229" s="296"/>
      <c r="KGC1229" s="296"/>
      <c r="KGD1229" s="296"/>
      <c r="KGE1229" s="296"/>
      <c r="KGF1229" s="296"/>
      <c r="KGG1229" s="296"/>
      <c r="KGH1229" s="296"/>
      <c r="KGI1229" s="296"/>
      <c r="KGJ1229" s="296"/>
      <c r="KGK1229" s="296"/>
      <c r="KGL1229" s="296"/>
      <c r="KGM1229" s="296"/>
      <c r="KGN1229" s="296"/>
      <c r="KGO1229" s="296"/>
      <c r="KGP1229" s="296"/>
      <c r="KGQ1229" s="296"/>
      <c r="KGR1229" s="296"/>
      <c r="KGS1229" s="296"/>
      <c r="KGT1229" s="296"/>
      <c r="KGU1229" s="296"/>
      <c r="KGV1229" s="296"/>
      <c r="KGW1229" s="296"/>
      <c r="KGX1229" s="296"/>
      <c r="KGY1229" s="296"/>
      <c r="KGZ1229" s="296"/>
      <c r="KHA1229" s="296"/>
      <c r="KHB1229" s="296"/>
      <c r="KHC1229" s="296"/>
      <c r="KHD1229" s="296"/>
      <c r="KHE1229" s="296"/>
      <c r="KHF1229" s="296"/>
      <c r="KHG1229" s="296"/>
      <c r="KHH1229" s="296"/>
      <c r="KHI1229" s="296"/>
      <c r="KHJ1229" s="296"/>
      <c r="KHK1229" s="296"/>
      <c r="KHL1229" s="296"/>
      <c r="KHM1229" s="296"/>
      <c r="KHN1229" s="296"/>
      <c r="KHO1229" s="296"/>
      <c r="KHP1229" s="296"/>
      <c r="KHQ1229" s="296"/>
      <c r="KHR1229" s="296"/>
      <c r="KHS1229" s="296"/>
      <c r="KHT1229" s="296"/>
      <c r="KHU1229" s="296"/>
      <c r="KHV1229" s="296"/>
      <c r="KHW1229" s="296"/>
      <c r="KHX1229" s="296"/>
      <c r="KHY1229" s="296"/>
      <c r="KHZ1229" s="296"/>
      <c r="KIA1229" s="296"/>
      <c r="KIB1229" s="296"/>
      <c r="KIC1229" s="296"/>
      <c r="KID1229" s="296"/>
      <c r="KIE1229" s="296"/>
      <c r="KIF1229" s="296"/>
      <c r="KIG1229" s="296"/>
      <c r="KIH1229" s="296"/>
      <c r="KII1229" s="296"/>
      <c r="KIJ1229" s="296"/>
      <c r="KIK1229" s="296"/>
      <c r="KIL1229" s="296"/>
      <c r="KIM1229" s="296"/>
      <c r="KIN1229" s="296"/>
      <c r="KIO1229" s="296"/>
      <c r="KIP1229" s="296"/>
      <c r="KIQ1229" s="296"/>
      <c r="KIR1229" s="296"/>
      <c r="KIS1229" s="296"/>
      <c r="KIT1229" s="296"/>
      <c r="KIU1229" s="296"/>
      <c r="KIV1229" s="296"/>
      <c r="KIW1229" s="296"/>
      <c r="KIX1229" s="296"/>
      <c r="KIY1229" s="296"/>
      <c r="KIZ1229" s="296"/>
      <c r="KJA1229" s="296"/>
      <c r="KJB1229" s="296"/>
      <c r="KJC1229" s="296"/>
      <c r="KJD1229" s="296"/>
      <c r="KJE1229" s="296"/>
      <c r="KJF1229" s="296"/>
      <c r="KJG1229" s="296"/>
      <c r="KJH1229" s="296"/>
      <c r="KJI1229" s="296"/>
      <c r="KJJ1229" s="296"/>
      <c r="KJK1229" s="296"/>
      <c r="KJL1229" s="296"/>
      <c r="KJM1229" s="296"/>
      <c r="KJN1229" s="296"/>
      <c r="KJO1229" s="296"/>
      <c r="KJP1229" s="296"/>
      <c r="KJQ1229" s="296"/>
      <c r="KJR1229" s="296"/>
      <c r="KJS1229" s="296"/>
      <c r="KJT1229" s="296"/>
      <c r="KJU1229" s="296"/>
      <c r="KJV1229" s="296"/>
      <c r="KJW1229" s="296"/>
      <c r="KJX1229" s="296"/>
      <c r="KJY1229" s="296"/>
      <c r="KJZ1229" s="296"/>
      <c r="KKA1229" s="296"/>
      <c r="KKB1229" s="296"/>
      <c r="KKC1229" s="296"/>
      <c r="KKD1229" s="296"/>
      <c r="KKE1229" s="296"/>
      <c r="KKF1229" s="296"/>
      <c r="KKG1229" s="296"/>
      <c r="KKH1229" s="296"/>
      <c r="KKI1229" s="296"/>
      <c r="KKJ1229" s="296"/>
      <c r="KKK1229" s="296"/>
      <c r="KKL1229" s="296"/>
      <c r="KKM1229" s="296"/>
      <c r="KKN1229" s="296"/>
      <c r="KKO1229" s="296"/>
      <c r="KKP1229" s="296"/>
      <c r="KKQ1229" s="296"/>
      <c r="KKR1229" s="296"/>
      <c r="KKS1229" s="296"/>
      <c r="KKT1229" s="296"/>
      <c r="KKU1229" s="296"/>
      <c r="KKV1229" s="296"/>
      <c r="KKW1229" s="296"/>
      <c r="KKX1229" s="296"/>
      <c r="KKY1229" s="296"/>
      <c r="KKZ1229" s="296"/>
      <c r="KLA1229" s="296"/>
      <c r="KLB1229" s="296"/>
      <c r="KLC1229" s="296"/>
      <c r="KLD1229" s="296"/>
      <c r="KLE1229" s="296"/>
      <c r="KLF1229" s="296"/>
      <c r="KLG1229" s="296"/>
      <c r="KLH1229" s="296"/>
      <c r="KLI1229" s="296"/>
      <c r="KLJ1229" s="296"/>
      <c r="KLK1229" s="296"/>
      <c r="KLL1229" s="296"/>
      <c r="KLM1229" s="296"/>
      <c r="KLN1229" s="296"/>
      <c r="KLO1229" s="296"/>
      <c r="KLP1229" s="296"/>
      <c r="KLQ1229" s="296"/>
      <c r="KLR1229" s="296"/>
      <c r="KLS1229" s="296"/>
      <c r="KLT1229" s="296"/>
      <c r="KLU1229" s="296"/>
      <c r="KLV1229" s="296"/>
      <c r="KLW1229" s="296"/>
      <c r="KLX1229" s="296"/>
      <c r="KLY1229" s="296"/>
      <c r="KLZ1229" s="296"/>
      <c r="KMA1229" s="296"/>
      <c r="KMB1229" s="296"/>
      <c r="KMC1229" s="296"/>
      <c r="KMD1229" s="296"/>
      <c r="KME1229" s="296"/>
      <c r="KMF1229" s="296"/>
      <c r="KMG1229" s="296"/>
      <c r="KMH1229" s="296"/>
      <c r="KMI1229" s="296"/>
      <c r="KMJ1229" s="296"/>
      <c r="KMK1229" s="296"/>
      <c r="KML1229" s="296"/>
      <c r="KMM1229" s="296"/>
      <c r="KMN1229" s="296"/>
      <c r="KMO1229" s="296"/>
      <c r="KMP1229" s="296"/>
      <c r="KMQ1229" s="296"/>
      <c r="KMR1229" s="296"/>
      <c r="KMS1229" s="296"/>
      <c r="KMT1229" s="296"/>
      <c r="KMU1229" s="296"/>
      <c r="KMV1229" s="296"/>
      <c r="KMW1229" s="296"/>
      <c r="KMX1229" s="296"/>
      <c r="KMY1229" s="296"/>
      <c r="KMZ1229" s="296"/>
      <c r="KNA1229" s="296"/>
      <c r="KNB1229" s="296"/>
      <c r="KNC1229" s="296"/>
      <c r="KND1229" s="296"/>
      <c r="KNE1229" s="296"/>
      <c r="KNF1229" s="296"/>
      <c r="KNG1229" s="296"/>
      <c r="KNH1229" s="296"/>
      <c r="KNI1229" s="296"/>
      <c r="KNJ1229" s="296"/>
      <c r="KNK1229" s="296"/>
      <c r="KNL1229" s="296"/>
      <c r="KNM1229" s="296"/>
      <c r="KNN1229" s="296"/>
      <c r="KNO1229" s="296"/>
      <c r="KNP1229" s="296"/>
      <c r="KNQ1229" s="296"/>
      <c r="KNR1229" s="296"/>
      <c r="KNS1229" s="296"/>
      <c r="KNT1229" s="296"/>
      <c r="KNU1229" s="296"/>
      <c r="KNV1229" s="296"/>
      <c r="KNW1229" s="296"/>
      <c r="KNX1229" s="296"/>
      <c r="KNY1229" s="296"/>
      <c r="KNZ1229" s="296"/>
      <c r="KOA1229" s="296"/>
      <c r="KOB1229" s="296"/>
      <c r="KOC1229" s="296"/>
      <c r="KOD1229" s="296"/>
      <c r="KOE1229" s="296"/>
      <c r="KOF1229" s="296"/>
      <c r="KOG1229" s="296"/>
      <c r="KOH1229" s="296"/>
      <c r="KOI1229" s="296"/>
      <c r="KOJ1229" s="296"/>
      <c r="KOK1229" s="296"/>
      <c r="KOL1229" s="296"/>
      <c r="KOM1229" s="296"/>
      <c r="KON1229" s="296"/>
      <c r="KOO1229" s="296"/>
      <c r="KOP1229" s="296"/>
      <c r="KOQ1229" s="296"/>
      <c r="KOR1229" s="296"/>
      <c r="KOS1229" s="296"/>
      <c r="KOT1229" s="296"/>
      <c r="KOU1229" s="296"/>
      <c r="KOV1229" s="296"/>
      <c r="KOW1229" s="296"/>
      <c r="KOX1229" s="296"/>
      <c r="KOY1229" s="296"/>
      <c r="KOZ1229" s="296"/>
      <c r="KPA1229" s="296"/>
      <c r="KPB1229" s="296"/>
      <c r="KPC1229" s="296"/>
      <c r="KPD1229" s="296"/>
      <c r="KPE1229" s="296"/>
      <c r="KPF1229" s="296"/>
      <c r="KPG1229" s="296"/>
      <c r="KPH1229" s="296"/>
      <c r="KPI1229" s="296"/>
      <c r="KPJ1229" s="296"/>
      <c r="KPK1229" s="296"/>
      <c r="KPL1229" s="296"/>
      <c r="KPM1229" s="296"/>
      <c r="KPN1229" s="296"/>
      <c r="KPO1229" s="296"/>
      <c r="KPP1229" s="296"/>
      <c r="KPQ1229" s="296"/>
      <c r="KPR1229" s="296"/>
      <c r="KPS1229" s="296"/>
      <c r="KPT1229" s="296"/>
      <c r="KPU1229" s="296"/>
      <c r="KPV1229" s="296"/>
      <c r="KPW1229" s="296"/>
      <c r="KPX1229" s="296"/>
      <c r="KPY1229" s="296"/>
      <c r="KPZ1229" s="296"/>
      <c r="KQA1229" s="296"/>
      <c r="KQB1229" s="296"/>
      <c r="KQC1229" s="296"/>
      <c r="KQD1229" s="296"/>
      <c r="KQE1229" s="296"/>
      <c r="KQF1229" s="296"/>
      <c r="KQG1229" s="296"/>
      <c r="KQH1229" s="296"/>
      <c r="KQI1229" s="296"/>
      <c r="KQJ1229" s="296"/>
      <c r="KQK1229" s="296"/>
      <c r="KQL1229" s="296"/>
      <c r="KQM1229" s="296"/>
      <c r="KQN1229" s="296"/>
      <c r="KQO1229" s="296"/>
      <c r="KQP1229" s="296"/>
      <c r="KQQ1229" s="296"/>
      <c r="KQR1229" s="296"/>
      <c r="KQS1229" s="296"/>
      <c r="KQT1229" s="296"/>
      <c r="KQU1229" s="296"/>
      <c r="KQV1229" s="296"/>
      <c r="KQW1229" s="296"/>
      <c r="KQX1229" s="296"/>
      <c r="KQY1229" s="296"/>
      <c r="KQZ1229" s="296"/>
      <c r="KRA1229" s="296"/>
      <c r="KRB1229" s="296"/>
      <c r="KRC1229" s="296"/>
      <c r="KRD1229" s="296"/>
      <c r="KRE1229" s="296"/>
      <c r="KRF1229" s="296"/>
      <c r="KRG1229" s="296"/>
      <c r="KRH1229" s="296"/>
      <c r="KRI1229" s="296"/>
      <c r="KRJ1229" s="296"/>
      <c r="KRK1229" s="296"/>
      <c r="KRL1229" s="296"/>
      <c r="KRM1229" s="296"/>
      <c r="KRN1229" s="296"/>
      <c r="KRO1229" s="296"/>
      <c r="KRP1229" s="296"/>
      <c r="KRQ1229" s="296"/>
      <c r="KRR1229" s="296"/>
      <c r="KRS1229" s="296"/>
      <c r="KRT1229" s="296"/>
      <c r="KRU1229" s="296"/>
      <c r="KRV1229" s="296"/>
      <c r="KRW1229" s="296"/>
      <c r="KRX1229" s="296"/>
      <c r="KRY1229" s="296"/>
      <c r="KRZ1229" s="296"/>
      <c r="KSA1229" s="296"/>
      <c r="KSB1229" s="296"/>
      <c r="KSC1229" s="296"/>
      <c r="KSD1229" s="296"/>
      <c r="KSE1229" s="296"/>
      <c r="KSF1229" s="296"/>
      <c r="KSG1229" s="296"/>
      <c r="KSH1229" s="296"/>
      <c r="KSI1229" s="296"/>
      <c r="KSJ1229" s="296"/>
      <c r="KSK1229" s="296"/>
      <c r="KSL1229" s="296"/>
      <c r="KSM1229" s="296"/>
      <c r="KSN1229" s="296"/>
      <c r="KSO1229" s="296"/>
      <c r="KSP1229" s="296"/>
      <c r="KSQ1229" s="296"/>
      <c r="KSR1229" s="296"/>
      <c r="KSS1229" s="296"/>
      <c r="KST1229" s="296"/>
      <c r="KSU1229" s="296"/>
      <c r="KSV1229" s="296"/>
      <c r="KSW1229" s="296"/>
      <c r="KSX1229" s="296"/>
      <c r="KSY1229" s="296"/>
      <c r="KSZ1229" s="296"/>
      <c r="KTA1229" s="296"/>
      <c r="KTB1229" s="296"/>
      <c r="KTC1229" s="296"/>
      <c r="KTD1229" s="296"/>
      <c r="KTE1229" s="296"/>
      <c r="KTF1229" s="296"/>
      <c r="KTG1229" s="296"/>
      <c r="KTH1229" s="296"/>
      <c r="KTI1229" s="296"/>
      <c r="KTJ1229" s="296"/>
      <c r="KTK1229" s="296"/>
      <c r="KTL1229" s="296"/>
      <c r="KTM1229" s="296"/>
      <c r="KTN1229" s="296"/>
      <c r="KTO1229" s="296"/>
      <c r="KTP1229" s="296"/>
      <c r="KTQ1229" s="296"/>
      <c r="KTR1229" s="296"/>
      <c r="KTS1229" s="296"/>
      <c r="KTT1229" s="296"/>
      <c r="KTU1229" s="296"/>
      <c r="KTV1229" s="296"/>
      <c r="KTW1229" s="296"/>
      <c r="KTX1229" s="296"/>
      <c r="KTY1229" s="296"/>
      <c r="KTZ1229" s="296"/>
      <c r="KUA1229" s="296"/>
      <c r="KUB1229" s="296"/>
      <c r="KUC1229" s="296"/>
      <c r="KUD1229" s="296"/>
      <c r="KUE1229" s="296"/>
      <c r="KUF1229" s="296"/>
      <c r="KUG1229" s="296"/>
      <c r="KUH1229" s="296"/>
      <c r="KUI1229" s="296"/>
      <c r="KUJ1229" s="296"/>
      <c r="KUK1229" s="296"/>
      <c r="KUL1229" s="296"/>
      <c r="KUM1229" s="296"/>
      <c r="KUN1229" s="296"/>
      <c r="KUO1229" s="296"/>
      <c r="KUP1229" s="296"/>
      <c r="KUQ1229" s="296"/>
      <c r="KUR1229" s="296"/>
      <c r="KUS1229" s="296"/>
      <c r="KUT1229" s="296"/>
      <c r="KUU1229" s="296"/>
      <c r="KUV1229" s="296"/>
      <c r="KUW1229" s="296"/>
      <c r="KUX1229" s="296"/>
      <c r="KUY1229" s="296"/>
      <c r="KUZ1229" s="296"/>
      <c r="KVA1229" s="296"/>
      <c r="KVB1229" s="296"/>
      <c r="KVC1229" s="296"/>
      <c r="KVD1229" s="296"/>
      <c r="KVE1229" s="296"/>
      <c r="KVF1229" s="296"/>
      <c r="KVG1229" s="296"/>
      <c r="KVH1229" s="296"/>
      <c r="KVI1229" s="296"/>
      <c r="KVJ1229" s="296"/>
      <c r="KVK1229" s="296"/>
      <c r="KVL1229" s="296"/>
      <c r="KVM1229" s="296"/>
      <c r="KVN1229" s="296"/>
      <c r="KVO1229" s="296"/>
      <c r="KVP1229" s="296"/>
      <c r="KVQ1229" s="296"/>
      <c r="KVR1229" s="296"/>
      <c r="KVS1229" s="296"/>
      <c r="KVT1229" s="296"/>
      <c r="KVU1229" s="296"/>
      <c r="KVV1229" s="296"/>
      <c r="KVW1229" s="296"/>
      <c r="KVX1229" s="296"/>
      <c r="KVY1229" s="296"/>
      <c r="KVZ1229" s="296"/>
      <c r="KWA1229" s="296"/>
      <c r="KWB1229" s="296"/>
      <c r="KWC1229" s="296"/>
      <c r="KWD1229" s="296"/>
      <c r="KWE1229" s="296"/>
      <c r="KWF1229" s="296"/>
      <c r="KWG1229" s="296"/>
      <c r="KWH1229" s="296"/>
      <c r="KWI1229" s="296"/>
      <c r="KWJ1229" s="296"/>
      <c r="KWK1229" s="296"/>
      <c r="KWL1229" s="296"/>
      <c r="KWM1229" s="296"/>
      <c r="KWN1229" s="296"/>
      <c r="KWO1229" s="296"/>
      <c r="KWP1229" s="296"/>
      <c r="KWQ1229" s="296"/>
      <c r="KWR1229" s="296"/>
      <c r="KWS1229" s="296"/>
      <c r="KWT1229" s="296"/>
      <c r="KWU1229" s="296"/>
      <c r="KWV1229" s="296"/>
      <c r="KWW1229" s="296"/>
      <c r="KWX1229" s="296"/>
      <c r="KWY1229" s="296"/>
      <c r="KWZ1229" s="296"/>
      <c r="KXA1229" s="296"/>
      <c r="KXB1229" s="296"/>
      <c r="KXC1229" s="296"/>
      <c r="KXD1229" s="296"/>
      <c r="KXE1229" s="296"/>
      <c r="KXF1229" s="296"/>
      <c r="KXG1229" s="296"/>
      <c r="KXH1229" s="296"/>
      <c r="KXI1229" s="296"/>
      <c r="KXJ1229" s="296"/>
      <c r="KXK1229" s="296"/>
      <c r="KXL1229" s="296"/>
      <c r="KXM1229" s="296"/>
      <c r="KXN1229" s="296"/>
      <c r="KXO1229" s="296"/>
      <c r="KXP1229" s="296"/>
      <c r="KXQ1229" s="296"/>
      <c r="KXR1229" s="296"/>
      <c r="KXS1229" s="296"/>
      <c r="KXT1229" s="296"/>
      <c r="KXU1229" s="296"/>
      <c r="KXV1229" s="296"/>
      <c r="KXW1229" s="296"/>
      <c r="KXX1229" s="296"/>
      <c r="KXY1229" s="296"/>
      <c r="KXZ1229" s="296"/>
      <c r="KYA1229" s="296"/>
      <c r="KYB1229" s="296"/>
      <c r="KYC1229" s="296"/>
      <c r="KYD1229" s="296"/>
      <c r="KYE1229" s="296"/>
      <c r="KYF1229" s="296"/>
      <c r="KYG1229" s="296"/>
      <c r="KYH1229" s="296"/>
      <c r="KYI1229" s="296"/>
      <c r="KYJ1229" s="296"/>
      <c r="KYK1229" s="296"/>
      <c r="KYL1229" s="296"/>
      <c r="KYM1229" s="296"/>
      <c r="KYN1229" s="296"/>
      <c r="KYO1229" s="296"/>
      <c r="KYP1229" s="296"/>
      <c r="KYQ1229" s="296"/>
      <c r="KYR1229" s="296"/>
      <c r="KYS1229" s="296"/>
      <c r="KYT1229" s="296"/>
      <c r="KYU1229" s="296"/>
      <c r="KYV1229" s="296"/>
      <c r="KYW1229" s="296"/>
      <c r="KYX1229" s="296"/>
      <c r="KYY1229" s="296"/>
      <c r="KYZ1229" s="296"/>
      <c r="KZA1229" s="296"/>
      <c r="KZB1229" s="296"/>
      <c r="KZC1229" s="296"/>
      <c r="KZD1229" s="296"/>
      <c r="KZE1229" s="296"/>
      <c r="KZF1229" s="296"/>
      <c r="KZG1229" s="296"/>
      <c r="KZH1229" s="296"/>
      <c r="KZI1229" s="296"/>
      <c r="KZJ1229" s="296"/>
      <c r="KZK1229" s="296"/>
      <c r="KZL1229" s="296"/>
      <c r="KZM1229" s="296"/>
      <c r="KZN1229" s="296"/>
      <c r="KZO1229" s="296"/>
      <c r="KZP1229" s="296"/>
      <c r="KZQ1229" s="296"/>
      <c r="KZR1229" s="296"/>
      <c r="KZS1229" s="296"/>
      <c r="KZT1229" s="296"/>
      <c r="KZU1229" s="296"/>
      <c r="KZV1229" s="296"/>
      <c r="KZW1229" s="296"/>
      <c r="KZX1229" s="296"/>
      <c r="KZY1229" s="296"/>
      <c r="KZZ1229" s="296"/>
      <c r="LAA1229" s="296"/>
      <c r="LAB1229" s="296"/>
      <c r="LAC1229" s="296"/>
      <c r="LAD1229" s="296"/>
      <c r="LAE1229" s="296"/>
      <c r="LAF1229" s="296"/>
      <c r="LAG1229" s="296"/>
      <c r="LAH1229" s="296"/>
      <c r="LAI1229" s="296"/>
      <c r="LAJ1229" s="296"/>
      <c r="LAK1229" s="296"/>
      <c r="LAL1229" s="296"/>
      <c r="LAM1229" s="296"/>
      <c r="LAN1229" s="296"/>
      <c r="LAO1229" s="296"/>
      <c r="LAP1229" s="296"/>
      <c r="LAQ1229" s="296"/>
      <c r="LAR1229" s="296"/>
      <c r="LAS1229" s="296"/>
      <c r="LAT1229" s="296"/>
      <c r="LAU1229" s="296"/>
      <c r="LAV1229" s="296"/>
      <c r="LAW1229" s="296"/>
      <c r="LAX1229" s="296"/>
      <c r="LAY1229" s="296"/>
      <c r="LAZ1229" s="296"/>
      <c r="LBA1229" s="296"/>
      <c r="LBB1229" s="296"/>
      <c r="LBC1229" s="296"/>
      <c r="LBD1229" s="296"/>
      <c r="LBE1229" s="296"/>
      <c r="LBF1229" s="296"/>
      <c r="LBG1229" s="296"/>
      <c r="LBH1229" s="296"/>
      <c r="LBI1229" s="296"/>
      <c r="LBJ1229" s="296"/>
      <c r="LBK1229" s="296"/>
      <c r="LBL1229" s="296"/>
      <c r="LBM1229" s="296"/>
      <c r="LBN1229" s="296"/>
      <c r="LBO1229" s="296"/>
      <c r="LBP1229" s="296"/>
      <c r="LBQ1229" s="296"/>
      <c r="LBR1229" s="296"/>
      <c r="LBS1229" s="296"/>
      <c r="LBT1229" s="296"/>
      <c r="LBU1229" s="296"/>
      <c r="LBV1229" s="296"/>
      <c r="LBW1229" s="296"/>
      <c r="LBX1229" s="296"/>
      <c r="LBY1229" s="296"/>
      <c r="LBZ1229" s="296"/>
      <c r="LCA1229" s="296"/>
      <c r="LCB1229" s="296"/>
      <c r="LCC1229" s="296"/>
      <c r="LCD1229" s="296"/>
      <c r="LCE1229" s="296"/>
      <c r="LCF1229" s="296"/>
      <c r="LCG1229" s="296"/>
      <c r="LCH1229" s="296"/>
      <c r="LCI1229" s="296"/>
      <c r="LCJ1229" s="296"/>
      <c r="LCK1229" s="296"/>
      <c r="LCL1229" s="296"/>
      <c r="LCM1229" s="296"/>
      <c r="LCN1229" s="296"/>
      <c r="LCO1229" s="296"/>
      <c r="LCP1229" s="296"/>
      <c r="LCQ1229" s="296"/>
      <c r="LCR1229" s="296"/>
      <c r="LCS1229" s="296"/>
      <c r="LCT1229" s="296"/>
      <c r="LCU1229" s="296"/>
      <c r="LCV1229" s="296"/>
      <c r="LCW1229" s="296"/>
      <c r="LCX1229" s="296"/>
      <c r="LCY1229" s="296"/>
      <c r="LCZ1229" s="296"/>
      <c r="LDA1229" s="296"/>
      <c r="LDB1229" s="296"/>
      <c r="LDC1229" s="296"/>
      <c r="LDD1229" s="296"/>
      <c r="LDE1229" s="296"/>
      <c r="LDF1229" s="296"/>
      <c r="LDG1229" s="296"/>
      <c r="LDH1229" s="296"/>
      <c r="LDI1229" s="296"/>
      <c r="LDJ1229" s="296"/>
      <c r="LDK1229" s="296"/>
      <c r="LDL1229" s="296"/>
      <c r="LDM1229" s="296"/>
      <c r="LDN1229" s="296"/>
      <c r="LDO1229" s="296"/>
      <c r="LDP1229" s="296"/>
      <c r="LDQ1229" s="296"/>
      <c r="LDR1229" s="296"/>
      <c r="LDS1229" s="296"/>
      <c r="LDT1229" s="296"/>
      <c r="LDU1229" s="296"/>
      <c r="LDV1229" s="296"/>
      <c r="LDW1229" s="296"/>
      <c r="LDX1229" s="296"/>
      <c r="LDY1229" s="296"/>
      <c r="LDZ1229" s="296"/>
      <c r="LEA1229" s="296"/>
      <c r="LEB1229" s="296"/>
      <c r="LEC1229" s="296"/>
      <c r="LED1229" s="296"/>
      <c r="LEE1229" s="296"/>
      <c r="LEF1229" s="296"/>
      <c r="LEG1229" s="296"/>
      <c r="LEH1229" s="296"/>
      <c r="LEI1229" s="296"/>
      <c r="LEJ1229" s="296"/>
      <c r="LEK1229" s="296"/>
      <c r="LEL1229" s="296"/>
      <c r="LEM1229" s="296"/>
      <c r="LEN1229" s="296"/>
      <c r="LEO1229" s="296"/>
      <c r="LEP1229" s="296"/>
      <c r="LEQ1229" s="296"/>
      <c r="LER1229" s="296"/>
      <c r="LES1229" s="296"/>
      <c r="LET1229" s="296"/>
      <c r="LEU1229" s="296"/>
      <c r="LEV1229" s="296"/>
      <c r="LEW1229" s="296"/>
      <c r="LEX1229" s="296"/>
      <c r="LEY1229" s="296"/>
      <c r="LEZ1229" s="296"/>
      <c r="LFA1229" s="296"/>
      <c r="LFB1229" s="296"/>
      <c r="LFC1229" s="296"/>
      <c r="LFD1229" s="296"/>
      <c r="LFE1229" s="296"/>
      <c r="LFF1229" s="296"/>
      <c r="LFG1229" s="296"/>
      <c r="LFH1229" s="296"/>
      <c r="LFI1229" s="296"/>
      <c r="LFJ1229" s="296"/>
      <c r="LFK1229" s="296"/>
      <c r="LFL1229" s="296"/>
      <c r="LFM1229" s="296"/>
      <c r="LFN1229" s="296"/>
      <c r="LFO1229" s="296"/>
      <c r="LFP1229" s="296"/>
      <c r="LFQ1229" s="296"/>
      <c r="LFR1229" s="296"/>
      <c r="LFS1229" s="296"/>
      <c r="LFT1229" s="296"/>
      <c r="LFU1229" s="296"/>
      <c r="LFV1229" s="296"/>
      <c r="LFW1229" s="296"/>
      <c r="LFX1229" s="296"/>
      <c r="LFY1229" s="296"/>
      <c r="LFZ1229" s="296"/>
      <c r="LGA1229" s="296"/>
      <c r="LGB1229" s="296"/>
      <c r="LGC1229" s="296"/>
      <c r="LGD1229" s="296"/>
      <c r="LGE1229" s="296"/>
      <c r="LGF1229" s="296"/>
      <c r="LGG1229" s="296"/>
      <c r="LGH1229" s="296"/>
      <c r="LGI1229" s="296"/>
      <c r="LGJ1229" s="296"/>
      <c r="LGK1229" s="296"/>
      <c r="LGL1229" s="296"/>
      <c r="LGM1229" s="296"/>
      <c r="LGN1229" s="296"/>
      <c r="LGO1229" s="296"/>
      <c r="LGP1229" s="296"/>
      <c r="LGQ1229" s="296"/>
      <c r="LGR1229" s="296"/>
      <c r="LGS1229" s="296"/>
      <c r="LGT1229" s="296"/>
      <c r="LGU1229" s="296"/>
      <c r="LGV1229" s="296"/>
      <c r="LGW1229" s="296"/>
      <c r="LGX1229" s="296"/>
      <c r="LGY1229" s="296"/>
      <c r="LGZ1229" s="296"/>
      <c r="LHA1229" s="296"/>
      <c r="LHB1229" s="296"/>
      <c r="LHC1229" s="296"/>
      <c r="LHD1229" s="296"/>
      <c r="LHE1229" s="296"/>
      <c r="LHF1229" s="296"/>
      <c r="LHG1229" s="296"/>
      <c r="LHH1229" s="296"/>
      <c r="LHI1229" s="296"/>
      <c r="LHJ1229" s="296"/>
      <c r="LHK1229" s="296"/>
      <c r="LHL1229" s="296"/>
      <c r="LHM1229" s="296"/>
      <c r="LHN1229" s="296"/>
      <c r="LHO1229" s="296"/>
      <c r="LHP1229" s="296"/>
      <c r="LHQ1229" s="296"/>
      <c r="LHR1229" s="296"/>
      <c r="LHS1229" s="296"/>
      <c r="LHT1229" s="296"/>
      <c r="LHU1229" s="296"/>
      <c r="LHV1229" s="296"/>
      <c r="LHW1229" s="296"/>
      <c r="LHX1229" s="296"/>
      <c r="LHY1229" s="296"/>
      <c r="LHZ1229" s="296"/>
      <c r="LIA1229" s="296"/>
      <c r="LIB1229" s="296"/>
      <c r="LIC1229" s="296"/>
      <c r="LID1229" s="296"/>
      <c r="LIE1229" s="296"/>
      <c r="LIF1229" s="296"/>
      <c r="LIG1229" s="296"/>
      <c r="LIH1229" s="296"/>
      <c r="LII1229" s="296"/>
      <c r="LIJ1229" s="296"/>
      <c r="LIK1229" s="296"/>
      <c r="LIL1229" s="296"/>
      <c r="LIM1229" s="296"/>
      <c r="LIN1229" s="296"/>
      <c r="LIO1229" s="296"/>
      <c r="LIP1229" s="296"/>
      <c r="LIQ1229" s="296"/>
      <c r="LIR1229" s="296"/>
      <c r="LIS1229" s="296"/>
      <c r="LIT1229" s="296"/>
      <c r="LIU1229" s="296"/>
      <c r="LIV1229" s="296"/>
      <c r="LIW1229" s="296"/>
      <c r="LIX1229" s="296"/>
      <c r="LIY1229" s="296"/>
      <c r="LIZ1229" s="296"/>
      <c r="LJA1229" s="296"/>
      <c r="LJB1229" s="296"/>
      <c r="LJC1229" s="296"/>
      <c r="LJD1229" s="296"/>
      <c r="LJE1229" s="296"/>
      <c r="LJF1229" s="296"/>
      <c r="LJG1229" s="296"/>
      <c r="LJH1229" s="296"/>
      <c r="LJI1229" s="296"/>
      <c r="LJJ1229" s="296"/>
      <c r="LJK1229" s="296"/>
      <c r="LJL1229" s="296"/>
      <c r="LJM1229" s="296"/>
      <c r="LJN1229" s="296"/>
      <c r="LJO1229" s="296"/>
      <c r="LJP1229" s="296"/>
      <c r="LJQ1229" s="296"/>
      <c r="LJR1229" s="296"/>
      <c r="LJS1229" s="296"/>
      <c r="LJT1229" s="296"/>
      <c r="LJU1229" s="296"/>
      <c r="LJV1229" s="296"/>
      <c r="LJW1229" s="296"/>
      <c r="LJX1229" s="296"/>
      <c r="LJY1229" s="296"/>
      <c r="LJZ1229" s="296"/>
      <c r="LKA1229" s="296"/>
      <c r="LKB1229" s="296"/>
      <c r="LKC1229" s="296"/>
      <c r="LKD1229" s="296"/>
      <c r="LKE1229" s="296"/>
      <c r="LKF1229" s="296"/>
      <c r="LKG1229" s="296"/>
      <c r="LKH1229" s="296"/>
      <c r="LKI1229" s="296"/>
      <c r="LKJ1229" s="296"/>
      <c r="LKK1229" s="296"/>
      <c r="LKL1229" s="296"/>
      <c r="LKM1229" s="296"/>
      <c r="LKN1229" s="296"/>
      <c r="LKO1229" s="296"/>
      <c r="LKP1229" s="296"/>
      <c r="LKQ1229" s="296"/>
      <c r="LKR1229" s="296"/>
      <c r="LKS1229" s="296"/>
      <c r="LKT1229" s="296"/>
      <c r="LKU1229" s="296"/>
      <c r="LKV1229" s="296"/>
      <c r="LKW1229" s="296"/>
      <c r="LKX1229" s="296"/>
      <c r="LKY1229" s="296"/>
      <c r="LKZ1229" s="296"/>
      <c r="LLA1229" s="296"/>
      <c r="LLB1229" s="296"/>
      <c r="LLC1229" s="296"/>
      <c r="LLD1229" s="296"/>
      <c r="LLE1229" s="296"/>
      <c r="LLF1229" s="296"/>
      <c r="LLG1229" s="296"/>
      <c r="LLH1229" s="296"/>
      <c r="LLI1229" s="296"/>
      <c r="LLJ1229" s="296"/>
      <c r="LLK1229" s="296"/>
      <c r="LLL1229" s="296"/>
      <c r="LLM1229" s="296"/>
      <c r="LLN1229" s="296"/>
      <c r="LLO1229" s="296"/>
      <c r="LLP1229" s="296"/>
      <c r="LLQ1229" s="296"/>
      <c r="LLR1229" s="296"/>
      <c r="LLS1229" s="296"/>
      <c r="LLT1229" s="296"/>
      <c r="LLU1229" s="296"/>
      <c r="LLV1229" s="296"/>
      <c r="LLW1229" s="296"/>
      <c r="LLX1229" s="296"/>
      <c r="LLY1229" s="296"/>
      <c r="LLZ1229" s="296"/>
      <c r="LMA1229" s="296"/>
      <c r="LMB1229" s="296"/>
      <c r="LMC1229" s="296"/>
      <c r="LMD1229" s="296"/>
      <c r="LME1229" s="296"/>
      <c r="LMF1229" s="296"/>
      <c r="LMG1229" s="296"/>
      <c r="LMH1229" s="296"/>
      <c r="LMI1229" s="296"/>
      <c r="LMJ1229" s="296"/>
      <c r="LMK1229" s="296"/>
      <c r="LML1229" s="296"/>
      <c r="LMM1229" s="296"/>
      <c r="LMN1229" s="296"/>
      <c r="LMO1229" s="296"/>
      <c r="LMP1229" s="296"/>
      <c r="LMQ1229" s="296"/>
      <c r="LMR1229" s="296"/>
      <c r="LMS1229" s="296"/>
      <c r="LMT1229" s="296"/>
      <c r="LMU1229" s="296"/>
      <c r="LMV1229" s="296"/>
      <c r="LMW1229" s="296"/>
      <c r="LMX1229" s="296"/>
      <c r="LMY1229" s="296"/>
      <c r="LMZ1229" s="296"/>
      <c r="LNA1229" s="296"/>
      <c r="LNB1229" s="296"/>
      <c r="LNC1229" s="296"/>
      <c r="LND1229" s="296"/>
      <c r="LNE1229" s="296"/>
      <c r="LNF1229" s="296"/>
      <c r="LNG1229" s="296"/>
      <c r="LNH1229" s="296"/>
      <c r="LNI1229" s="296"/>
      <c r="LNJ1229" s="296"/>
      <c r="LNK1229" s="296"/>
      <c r="LNL1229" s="296"/>
      <c r="LNM1229" s="296"/>
      <c r="LNN1229" s="296"/>
      <c r="LNO1229" s="296"/>
      <c r="LNP1229" s="296"/>
      <c r="LNQ1229" s="296"/>
      <c r="LNR1229" s="296"/>
      <c r="LNS1229" s="296"/>
      <c r="LNT1229" s="296"/>
      <c r="LNU1229" s="296"/>
      <c r="LNV1229" s="296"/>
      <c r="LNW1229" s="296"/>
      <c r="LNX1229" s="296"/>
      <c r="LNY1229" s="296"/>
      <c r="LNZ1229" s="296"/>
      <c r="LOA1229" s="296"/>
      <c r="LOB1229" s="296"/>
      <c r="LOC1229" s="296"/>
      <c r="LOD1229" s="296"/>
      <c r="LOE1229" s="296"/>
      <c r="LOF1229" s="296"/>
      <c r="LOG1229" s="296"/>
      <c r="LOH1229" s="296"/>
      <c r="LOI1229" s="296"/>
      <c r="LOJ1229" s="296"/>
      <c r="LOK1229" s="296"/>
      <c r="LOL1229" s="296"/>
      <c r="LOM1229" s="296"/>
      <c r="LON1229" s="296"/>
      <c r="LOO1229" s="296"/>
      <c r="LOP1229" s="296"/>
      <c r="LOQ1229" s="296"/>
      <c r="LOR1229" s="296"/>
      <c r="LOS1229" s="296"/>
      <c r="LOT1229" s="296"/>
      <c r="LOU1229" s="296"/>
      <c r="LOV1229" s="296"/>
      <c r="LOW1229" s="296"/>
      <c r="LOX1229" s="296"/>
      <c r="LOY1229" s="296"/>
      <c r="LOZ1229" s="296"/>
      <c r="LPA1229" s="296"/>
      <c r="LPB1229" s="296"/>
      <c r="LPC1229" s="296"/>
      <c r="LPD1229" s="296"/>
      <c r="LPE1229" s="296"/>
      <c r="LPF1229" s="296"/>
      <c r="LPG1229" s="296"/>
      <c r="LPH1229" s="296"/>
      <c r="LPI1229" s="296"/>
      <c r="LPJ1229" s="296"/>
      <c r="LPK1229" s="296"/>
      <c r="LPL1229" s="296"/>
      <c r="LPM1229" s="296"/>
      <c r="LPN1229" s="296"/>
      <c r="LPO1229" s="296"/>
      <c r="LPP1229" s="296"/>
      <c r="LPQ1229" s="296"/>
      <c r="LPR1229" s="296"/>
      <c r="LPS1229" s="296"/>
      <c r="LPT1229" s="296"/>
      <c r="LPU1229" s="296"/>
      <c r="LPV1229" s="296"/>
      <c r="LPW1229" s="296"/>
      <c r="LPX1229" s="296"/>
      <c r="LPY1229" s="296"/>
      <c r="LPZ1229" s="296"/>
      <c r="LQA1229" s="296"/>
      <c r="LQB1229" s="296"/>
      <c r="LQC1229" s="296"/>
      <c r="LQD1229" s="296"/>
      <c r="LQE1229" s="296"/>
      <c r="LQF1229" s="296"/>
      <c r="LQG1229" s="296"/>
      <c r="LQH1229" s="296"/>
      <c r="LQI1229" s="296"/>
      <c r="LQJ1229" s="296"/>
      <c r="LQK1229" s="296"/>
      <c r="LQL1229" s="296"/>
      <c r="LQM1229" s="296"/>
      <c r="LQN1229" s="296"/>
      <c r="LQO1229" s="296"/>
      <c r="LQP1229" s="296"/>
      <c r="LQQ1229" s="296"/>
      <c r="LQR1229" s="296"/>
      <c r="LQS1229" s="296"/>
      <c r="LQT1229" s="296"/>
      <c r="LQU1229" s="296"/>
      <c r="LQV1229" s="296"/>
      <c r="LQW1229" s="296"/>
      <c r="LQX1229" s="296"/>
      <c r="LQY1229" s="296"/>
      <c r="LQZ1229" s="296"/>
      <c r="LRA1229" s="296"/>
      <c r="LRB1229" s="296"/>
      <c r="LRC1229" s="296"/>
      <c r="LRD1229" s="296"/>
      <c r="LRE1229" s="296"/>
      <c r="LRF1229" s="296"/>
      <c r="LRG1229" s="296"/>
      <c r="LRH1229" s="296"/>
      <c r="LRI1229" s="296"/>
      <c r="LRJ1229" s="296"/>
      <c r="LRK1229" s="296"/>
      <c r="LRL1229" s="296"/>
      <c r="LRM1229" s="296"/>
      <c r="LRN1229" s="296"/>
      <c r="LRO1229" s="296"/>
      <c r="LRP1229" s="296"/>
      <c r="LRQ1229" s="296"/>
      <c r="LRR1229" s="296"/>
      <c r="LRS1229" s="296"/>
      <c r="LRT1229" s="296"/>
      <c r="LRU1229" s="296"/>
      <c r="LRV1229" s="296"/>
      <c r="LRW1229" s="296"/>
      <c r="LRX1229" s="296"/>
      <c r="LRY1229" s="296"/>
      <c r="LRZ1229" s="296"/>
      <c r="LSA1229" s="296"/>
      <c r="LSB1229" s="296"/>
      <c r="LSC1229" s="296"/>
      <c r="LSD1229" s="296"/>
      <c r="LSE1229" s="296"/>
      <c r="LSF1229" s="296"/>
      <c r="LSG1229" s="296"/>
      <c r="LSH1229" s="296"/>
      <c r="LSI1229" s="296"/>
      <c r="LSJ1229" s="296"/>
      <c r="LSK1229" s="296"/>
      <c r="LSL1229" s="296"/>
      <c r="LSM1229" s="296"/>
      <c r="LSN1229" s="296"/>
      <c r="LSO1229" s="296"/>
      <c r="LSP1229" s="296"/>
      <c r="LSQ1229" s="296"/>
      <c r="LSR1229" s="296"/>
      <c r="LSS1229" s="296"/>
      <c r="LST1229" s="296"/>
      <c r="LSU1229" s="296"/>
      <c r="LSV1229" s="296"/>
      <c r="LSW1229" s="296"/>
      <c r="LSX1229" s="296"/>
      <c r="LSY1229" s="296"/>
      <c r="LSZ1229" s="296"/>
      <c r="LTA1229" s="296"/>
      <c r="LTB1229" s="296"/>
      <c r="LTC1229" s="296"/>
      <c r="LTD1229" s="296"/>
      <c r="LTE1229" s="296"/>
      <c r="LTF1229" s="296"/>
      <c r="LTG1229" s="296"/>
      <c r="LTH1229" s="296"/>
      <c r="LTI1229" s="296"/>
      <c r="LTJ1229" s="296"/>
      <c r="LTK1229" s="296"/>
      <c r="LTL1229" s="296"/>
      <c r="LTM1229" s="296"/>
      <c r="LTN1229" s="296"/>
      <c r="LTO1229" s="296"/>
      <c r="LTP1229" s="296"/>
      <c r="LTQ1229" s="296"/>
      <c r="LTR1229" s="296"/>
      <c r="LTS1229" s="296"/>
      <c r="LTT1229" s="296"/>
      <c r="LTU1229" s="296"/>
      <c r="LTV1229" s="296"/>
      <c r="LTW1229" s="296"/>
      <c r="LTX1229" s="296"/>
      <c r="LTY1229" s="296"/>
      <c r="LTZ1229" s="296"/>
      <c r="LUA1229" s="296"/>
      <c r="LUB1229" s="296"/>
      <c r="LUC1229" s="296"/>
      <c r="LUD1229" s="296"/>
      <c r="LUE1229" s="296"/>
      <c r="LUF1229" s="296"/>
      <c r="LUG1229" s="296"/>
      <c r="LUH1229" s="296"/>
      <c r="LUI1229" s="296"/>
      <c r="LUJ1229" s="296"/>
      <c r="LUK1229" s="296"/>
      <c r="LUL1229" s="296"/>
      <c r="LUM1229" s="296"/>
      <c r="LUN1229" s="296"/>
      <c r="LUO1229" s="296"/>
      <c r="LUP1229" s="296"/>
      <c r="LUQ1229" s="296"/>
      <c r="LUR1229" s="296"/>
      <c r="LUS1229" s="296"/>
      <c r="LUT1229" s="296"/>
      <c r="LUU1229" s="296"/>
      <c r="LUV1229" s="296"/>
      <c r="LUW1229" s="296"/>
      <c r="LUX1229" s="296"/>
      <c r="LUY1229" s="296"/>
      <c r="LUZ1229" s="296"/>
      <c r="LVA1229" s="296"/>
      <c r="LVB1229" s="296"/>
      <c r="LVC1229" s="296"/>
      <c r="LVD1229" s="296"/>
      <c r="LVE1229" s="296"/>
      <c r="LVF1229" s="296"/>
      <c r="LVG1229" s="296"/>
      <c r="LVH1229" s="296"/>
      <c r="LVI1229" s="296"/>
      <c r="LVJ1229" s="296"/>
      <c r="LVK1229" s="296"/>
      <c r="LVL1229" s="296"/>
      <c r="LVM1229" s="296"/>
      <c r="LVN1229" s="296"/>
      <c r="LVO1229" s="296"/>
      <c r="LVP1229" s="296"/>
      <c r="LVQ1229" s="296"/>
      <c r="LVR1229" s="296"/>
      <c r="LVS1229" s="296"/>
      <c r="LVT1229" s="296"/>
      <c r="LVU1229" s="296"/>
      <c r="LVV1229" s="296"/>
      <c r="LVW1229" s="296"/>
      <c r="LVX1229" s="296"/>
      <c r="LVY1229" s="296"/>
      <c r="LVZ1229" s="296"/>
      <c r="LWA1229" s="296"/>
      <c r="LWB1229" s="296"/>
      <c r="LWC1229" s="296"/>
      <c r="LWD1229" s="296"/>
      <c r="LWE1229" s="296"/>
      <c r="LWF1229" s="296"/>
      <c r="LWG1229" s="296"/>
      <c r="LWH1229" s="296"/>
      <c r="LWI1229" s="296"/>
      <c r="LWJ1229" s="296"/>
      <c r="LWK1229" s="296"/>
      <c r="LWL1229" s="296"/>
      <c r="LWM1229" s="296"/>
      <c r="LWN1229" s="296"/>
      <c r="LWO1229" s="296"/>
      <c r="LWP1229" s="296"/>
      <c r="LWQ1229" s="296"/>
      <c r="LWR1229" s="296"/>
      <c r="LWS1229" s="296"/>
      <c r="LWT1229" s="296"/>
      <c r="LWU1229" s="296"/>
      <c r="LWV1229" s="296"/>
      <c r="LWW1229" s="296"/>
      <c r="LWX1229" s="296"/>
      <c r="LWY1229" s="296"/>
      <c r="LWZ1229" s="296"/>
      <c r="LXA1229" s="296"/>
      <c r="LXB1229" s="296"/>
      <c r="LXC1229" s="296"/>
      <c r="LXD1229" s="296"/>
      <c r="LXE1229" s="296"/>
      <c r="LXF1229" s="296"/>
      <c r="LXG1229" s="296"/>
      <c r="LXH1229" s="296"/>
      <c r="LXI1229" s="296"/>
      <c r="LXJ1229" s="296"/>
      <c r="LXK1229" s="296"/>
      <c r="LXL1229" s="296"/>
      <c r="LXM1229" s="296"/>
      <c r="LXN1229" s="296"/>
      <c r="LXO1229" s="296"/>
      <c r="LXP1229" s="296"/>
      <c r="LXQ1229" s="296"/>
      <c r="LXR1229" s="296"/>
      <c r="LXS1229" s="296"/>
      <c r="LXT1229" s="296"/>
      <c r="LXU1229" s="296"/>
      <c r="LXV1229" s="296"/>
      <c r="LXW1229" s="296"/>
      <c r="LXX1229" s="296"/>
      <c r="LXY1229" s="296"/>
      <c r="LXZ1229" s="296"/>
      <c r="LYA1229" s="296"/>
      <c r="LYB1229" s="296"/>
      <c r="LYC1229" s="296"/>
      <c r="LYD1229" s="296"/>
      <c r="LYE1229" s="296"/>
      <c r="LYF1229" s="296"/>
      <c r="LYG1229" s="296"/>
      <c r="LYH1229" s="296"/>
      <c r="LYI1229" s="296"/>
      <c r="LYJ1229" s="296"/>
      <c r="LYK1229" s="296"/>
      <c r="LYL1229" s="296"/>
      <c r="LYM1229" s="296"/>
      <c r="LYN1229" s="296"/>
      <c r="LYO1229" s="296"/>
      <c r="LYP1229" s="296"/>
      <c r="LYQ1229" s="296"/>
      <c r="LYR1229" s="296"/>
      <c r="LYS1229" s="296"/>
      <c r="LYT1229" s="296"/>
      <c r="LYU1229" s="296"/>
      <c r="LYV1229" s="296"/>
      <c r="LYW1229" s="296"/>
      <c r="LYX1229" s="296"/>
      <c r="LYY1229" s="296"/>
      <c r="LYZ1229" s="296"/>
      <c r="LZA1229" s="296"/>
      <c r="LZB1229" s="296"/>
      <c r="LZC1229" s="296"/>
      <c r="LZD1229" s="296"/>
      <c r="LZE1229" s="296"/>
      <c r="LZF1229" s="296"/>
      <c r="LZG1229" s="296"/>
      <c r="LZH1229" s="296"/>
      <c r="LZI1229" s="296"/>
      <c r="LZJ1229" s="296"/>
      <c r="LZK1229" s="296"/>
      <c r="LZL1229" s="296"/>
      <c r="LZM1229" s="296"/>
      <c r="LZN1229" s="296"/>
      <c r="LZO1229" s="296"/>
      <c r="LZP1229" s="296"/>
      <c r="LZQ1229" s="296"/>
      <c r="LZR1229" s="296"/>
      <c r="LZS1229" s="296"/>
      <c r="LZT1229" s="296"/>
      <c r="LZU1229" s="296"/>
      <c r="LZV1229" s="296"/>
      <c r="LZW1229" s="296"/>
      <c r="LZX1229" s="296"/>
      <c r="LZY1229" s="296"/>
      <c r="LZZ1229" s="296"/>
      <c r="MAA1229" s="296"/>
      <c r="MAB1229" s="296"/>
      <c r="MAC1229" s="296"/>
      <c r="MAD1229" s="296"/>
      <c r="MAE1229" s="296"/>
      <c r="MAF1229" s="296"/>
      <c r="MAG1229" s="296"/>
      <c r="MAH1229" s="296"/>
      <c r="MAI1229" s="296"/>
      <c r="MAJ1229" s="296"/>
      <c r="MAK1229" s="296"/>
      <c r="MAL1229" s="296"/>
      <c r="MAM1229" s="296"/>
      <c r="MAN1229" s="296"/>
      <c r="MAO1229" s="296"/>
      <c r="MAP1229" s="296"/>
      <c r="MAQ1229" s="296"/>
      <c r="MAR1229" s="296"/>
      <c r="MAS1229" s="296"/>
      <c r="MAT1229" s="296"/>
      <c r="MAU1229" s="296"/>
      <c r="MAV1229" s="296"/>
      <c r="MAW1229" s="296"/>
      <c r="MAX1229" s="296"/>
      <c r="MAY1229" s="296"/>
      <c r="MAZ1229" s="296"/>
      <c r="MBA1229" s="296"/>
      <c r="MBB1229" s="296"/>
      <c r="MBC1229" s="296"/>
      <c r="MBD1229" s="296"/>
      <c r="MBE1229" s="296"/>
      <c r="MBF1229" s="296"/>
      <c r="MBG1229" s="296"/>
      <c r="MBH1229" s="296"/>
      <c r="MBI1229" s="296"/>
      <c r="MBJ1229" s="296"/>
      <c r="MBK1229" s="296"/>
      <c r="MBL1229" s="296"/>
      <c r="MBM1229" s="296"/>
      <c r="MBN1229" s="296"/>
      <c r="MBO1229" s="296"/>
      <c r="MBP1229" s="296"/>
      <c r="MBQ1229" s="296"/>
      <c r="MBR1229" s="296"/>
      <c r="MBS1229" s="296"/>
      <c r="MBT1229" s="296"/>
      <c r="MBU1229" s="296"/>
      <c r="MBV1229" s="296"/>
      <c r="MBW1229" s="296"/>
      <c r="MBX1229" s="296"/>
      <c r="MBY1229" s="296"/>
      <c r="MBZ1229" s="296"/>
      <c r="MCA1229" s="296"/>
      <c r="MCB1229" s="296"/>
      <c r="MCC1229" s="296"/>
      <c r="MCD1229" s="296"/>
      <c r="MCE1229" s="296"/>
      <c r="MCF1229" s="296"/>
      <c r="MCG1229" s="296"/>
      <c r="MCH1229" s="296"/>
      <c r="MCI1229" s="296"/>
      <c r="MCJ1229" s="296"/>
      <c r="MCK1229" s="296"/>
      <c r="MCL1229" s="296"/>
      <c r="MCM1229" s="296"/>
      <c r="MCN1229" s="296"/>
      <c r="MCO1229" s="296"/>
      <c r="MCP1229" s="296"/>
      <c r="MCQ1229" s="296"/>
      <c r="MCR1229" s="296"/>
      <c r="MCS1229" s="296"/>
      <c r="MCT1229" s="296"/>
      <c r="MCU1229" s="296"/>
      <c r="MCV1229" s="296"/>
      <c r="MCW1229" s="296"/>
      <c r="MCX1229" s="296"/>
      <c r="MCY1229" s="296"/>
      <c r="MCZ1229" s="296"/>
      <c r="MDA1229" s="296"/>
      <c r="MDB1229" s="296"/>
      <c r="MDC1229" s="296"/>
      <c r="MDD1229" s="296"/>
      <c r="MDE1229" s="296"/>
      <c r="MDF1229" s="296"/>
      <c r="MDG1229" s="296"/>
      <c r="MDH1229" s="296"/>
      <c r="MDI1229" s="296"/>
      <c r="MDJ1229" s="296"/>
      <c r="MDK1229" s="296"/>
      <c r="MDL1229" s="296"/>
      <c r="MDM1229" s="296"/>
      <c r="MDN1229" s="296"/>
      <c r="MDO1229" s="296"/>
      <c r="MDP1229" s="296"/>
      <c r="MDQ1229" s="296"/>
      <c r="MDR1229" s="296"/>
      <c r="MDS1229" s="296"/>
      <c r="MDT1229" s="296"/>
      <c r="MDU1229" s="296"/>
      <c r="MDV1229" s="296"/>
      <c r="MDW1229" s="296"/>
      <c r="MDX1229" s="296"/>
      <c r="MDY1229" s="296"/>
      <c r="MDZ1229" s="296"/>
      <c r="MEA1229" s="296"/>
      <c r="MEB1229" s="296"/>
      <c r="MEC1229" s="296"/>
      <c r="MED1229" s="296"/>
      <c r="MEE1229" s="296"/>
      <c r="MEF1229" s="296"/>
      <c r="MEG1229" s="296"/>
      <c r="MEH1229" s="296"/>
      <c r="MEI1229" s="296"/>
      <c r="MEJ1229" s="296"/>
      <c r="MEK1229" s="296"/>
      <c r="MEL1229" s="296"/>
      <c r="MEM1229" s="296"/>
      <c r="MEN1229" s="296"/>
      <c r="MEO1229" s="296"/>
      <c r="MEP1229" s="296"/>
      <c r="MEQ1229" s="296"/>
      <c r="MER1229" s="296"/>
      <c r="MES1229" s="296"/>
      <c r="MET1229" s="296"/>
      <c r="MEU1229" s="296"/>
      <c r="MEV1229" s="296"/>
      <c r="MEW1229" s="296"/>
      <c r="MEX1229" s="296"/>
      <c r="MEY1229" s="296"/>
      <c r="MEZ1229" s="296"/>
      <c r="MFA1229" s="296"/>
      <c r="MFB1229" s="296"/>
      <c r="MFC1229" s="296"/>
      <c r="MFD1229" s="296"/>
      <c r="MFE1229" s="296"/>
      <c r="MFF1229" s="296"/>
      <c r="MFG1229" s="296"/>
      <c r="MFH1229" s="296"/>
      <c r="MFI1229" s="296"/>
      <c r="MFJ1229" s="296"/>
      <c r="MFK1229" s="296"/>
      <c r="MFL1229" s="296"/>
      <c r="MFM1229" s="296"/>
      <c r="MFN1229" s="296"/>
      <c r="MFO1229" s="296"/>
      <c r="MFP1229" s="296"/>
      <c r="MFQ1229" s="296"/>
      <c r="MFR1229" s="296"/>
      <c r="MFS1229" s="296"/>
      <c r="MFT1229" s="296"/>
      <c r="MFU1229" s="296"/>
      <c r="MFV1229" s="296"/>
      <c r="MFW1229" s="296"/>
      <c r="MFX1229" s="296"/>
      <c r="MFY1229" s="296"/>
      <c r="MFZ1229" s="296"/>
      <c r="MGA1229" s="296"/>
      <c r="MGB1229" s="296"/>
      <c r="MGC1229" s="296"/>
      <c r="MGD1229" s="296"/>
      <c r="MGE1229" s="296"/>
      <c r="MGF1229" s="296"/>
      <c r="MGG1229" s="296"/>
      <c r="MGH1229" s="296"/>
      <c r="MGI1229" s="296"/>
      <c r="MGJ1229" s="296"/>
      <c r="MGK1229" s="296"/>
      <c r="MGL1229" s="296"/>
      <c r="MGM1229" s="296"/>
      <c r="MGN1229" s="296"/>
      <c r="MGO1229" s="296"/>
      <c r="MGP1229" s="296"/>
      <c r="MGQ1229" s="296"/>
      <c r="MGR1229" s="296"/>
      <c r="MGS1229" s="296"/>
      <c r="MGT1229" s="296"/>
      <c r="MGU1229" s="296"/>
      <c r="MGV1229" s="296"/>
      <c r="MGW1229" s="296"/>
      <c r="MGX1229" s="296"/>
      <c r="MGY1229" s="296"/>
      <c r="MGZ1229" s="296"/>
      <c r="MHA1229" s="296"/>
      <c r="MHB1229" s="296"/>
      <c r="MHC1229" s="296"/>
      <c r="MHD1229" s="296"/>
      <c r="MHE1229" s="296"/>
      <c r="MHF1229" s="296"/>
      <c r="MHG1229" s="296"/>
      <c r="MHH1229" s="296"/>
      <c r="MHI1229" s="296"/>
      <c r="MHJ1229" s="296"/>
      <c r="MHK1229" s="296"/>
      <c r="MHL1229" s="296"/>
      <c r="MHM1229" s="296"/>
      <c r="MHN1229" s="296"/>
      <c r="MHO1229" s="296"/>
      <c r="MHP1229" s="296"/>
      <c r="MHQ1229" s="296"/>
      <c r="MHR1229" s="296"/>
      <c r="MHS1229" s="296"/>
      <c r="MHT1229" s="296"/>
      <c r="MHU1229" s="296"/>
      <c r="MHV1229" s="296"/>
      <c r="MHW1229" s="296"/>
      <c r="MHX1229" s="296"/>
      <c r="MHY1229" s="296"/>
      <c r="MHZ1229" s="296"/>
      <c r="MIA1229" s="296"/>
      <c r="MIB1229" s="296"/>
      <c r="MIC1229" s="296"/>
      <c r="MID1229" s="296"/>
      <c r="MIE1229" s="296"/>
      <c r="MIF1229" s="296"/>
      <c r="MIG1229" s="296"/>
      <c r="MIH1229" s="296"/>
      <c r="MII1229" s="296"/>
      <c r="MIJ1229" s="296"/>
      <c r="MIK1229" s="296"/>
      <c r="MIL1229" s="296"/>
      <c r="MIM1229" s="296"/>
      <c r="MIN1229" s="296"/>
      <c r="MIO1229" s="296"/>
      <c r="MIP1229" s="296"/>
      <c r="MIQ1229" s="296"/>
      <c r="MIR1229" s="296"/>
      <c r="MIS1229" s="296"/>
      <c r="MIT1229" s="296"/>
      <c r="MIU1229" s="296"/>
      <c r="MIV1229" s="296"/>
      <c r="MIW1229" s="296"/>
      <c r="MIX1229" s="296"/>
      <c r="MIY1229" s="296"/>
      <c r="MIZ1229" s="296"/>
      <c r="MJA1229" s="296"/>
      <c r="MJB1229" s="296"/>
      <c r="MJC1229" s="296"/>
      <c r="MJD1229" s="296"/>
      <c r="MJE1229" s="296"/>
      <c r="MJF1229" s="296"/>
      <c r="MJG1229" s="296"/>
      <c r="MJH1229" s="296"/>
      <c r="MJI1229" s="296"/>
      <c r="MJJ1229" s="296"/>
      <c r="MJK1229" s="296"/>
      <c r="MJL1229" s="296"/>
      <c r="MJM1229" s="296"/>
      <c r="MJN1229" s="296"/>
      <c r="MJO1229" s="296"/>
      <c r="MJP1229" s="296"/>
      <c r="MJQ1229" s="296"/>
      <c r="MJR1229" s="296"/>
      <c r="MJS1229" s="296"/>
      <c r="MJT1229" s="296"/>
      <c r="MJU1229" s="296"/>
      <c r="MJV1229" s="296"/>
      <c r="MJW1229" s="296"/>
      <c r="MJX1229" s="296"/>
      <c r="MJY1229" s="296"/>
      <c r="MJZ1229" s="296"/>
      <c r="MKA1229" s="296"/>
      <c r="MKB1229" s="296"/>
      <c r="MKC1229" s="296"/>
      <c r="MKD1229" s="296"/>
      <c r="MKE1229" s="296"/>
      <c r="MKF1229" s="296"/>
      <c r="MKG1229" s="296"/>
      <c r="MKH1229" s="296"/>
      <c r="MKI1229" s="296"/>
      <c r="MKJ1229" s="296"/>
      <c r="MKK1229" s="296"/>
      <c r="MKL1229" s="296"/>
      <c r="MKM1229" s="296"/>
      <c r="MKN1229" s="296"/>
      <c r="MKO1229" s="296"/>
      <c r="MKP1229" s="296"/>
      <c r="MKQ1229" s="296"/>
      <c r="MKR1229" s="296"/>
      <c r="MKS1229" s="296"/>
      <c r="MKT1229" s="296"/>
      <c r="MKU1229" s="296"/>
      <c r="MKV1229" s="296"/>
      <c r="MKW1229" s="296"/>
      <c r="MKX1229" s="296"/>
      <c r="MKY1229" s="296"/>
      <c r="MKZ1229" s="296"/>
      <c r="MLA1229" s="296"/>
      <c r="MLB1229" s="296"/>
      <c r="MLC1229" s="296"/>
      <c r="MLD1229" s="296"/>
      <c r="MLE1229" s="296"/>
      <c r="MLF1229" s="296"/>
      <c r="MLG1229" s="296"/>
      <c r="MLH1229" s="296"/>
      <c r="MLI1229" s="296"/>
      <c r="MLJ1229" s="296"/>
      <c r="MLK1229" s="296"/>
      <c r="MLL1229" s="296"/>
      <c r="MLM1229" s="296"/>
      <c r="MLN1229" s="296"/>
      <c r="MLO1229" s="296"/>
      <c r="MLP1229" s="296"/>
      <c r="MLQ1229" s="296"/>
      <c r="MLR1229" s="296"/>
      <c r="MLS1229" s="296"/>
      <c r="MLT1229" s="296"/>
      <c r="MLU1229" s="296"/>
      <c r="MLV1229" s="296"/>
      <c r="MLW1229" s="296"/>
      <c r="MLX1229" s="296"/>
      <c r="MLY1229" s="296"/>
      <c r="MLZ1229" s="296"/>
      <c r="MMA1229" s="296"/>
      <c r="MMB1229" s="296"/>
      <c r="MMC1229" s="296"/>
      <c r="MMD1229" s="296"/>
      <c r="MME1229" s="296"/>
      <c r="MMF1229" s="296"/>
      <c r="MMG1229" s="296"/>
      <c r="MMH1229" s="296"/>
      <c r="MMI1229" s="296"/>
      <c r="MMJ1229" s="296"/>
      <c r="MMK1229" s="296"/>
      <c r="MML1229" s="296"/>
      <c r="MMM1229" s="296"/>
      <c r="MMN1229" s="296"/>
      <c r="MMO1229" s="296"/>
      <c r="MMP1229" s="296"/>
      <c r="MMQ1229" s="296"/>
      <c r="MMR1229" s="296"/>
      <c r="MMS1229" s="296"/>
      <c r="MMT1229" s="296"/>
      <c r="MMU1229" s="296"/>
      <c r="MMV1229" s="296"/>
      <c r="MMW1229" s="296"/>
      <c r="MMX1229" s="296"/>
      <c r="MMY1229" s="296"/>
      <c r="MMZ1229" s="296"/>
      <c r="MNA1229" s="296"/>
      <c r="MNB1229" s="296"/>
      <c r="MNC1229" s="296"/>
      <c r="MND1229" s="296"/>
      <c r="MNE1229" s="296"/>
      <c r="MNF1229" s="296"/>
      <c r="MNG1229" s="296"/>
      <c r="MNH1229" s="296"/>
      <c r="MNI1229" s="296"/>
      <c r="MNJ1229" s="296"/>
      <c r="MNK1229" s="296"/>
      <c r="MNL1229" s="296"/>
      <c r="MNM1229" s="296"/>
      <c r="MNN1229" s="296"/>
      <c r="MNO1229" s="296"/>
      <c r="MNP1229" s="296"/>
      <c r="MNQ1229" s="296"/>
      <c r="MNR1229" s="296"/>
      <c r="MNS1229" s="296"/>
      <c r="MNT1229" s="296"/>
      <c r="MNU1229" s="296"/>
      <c r="MNV1229" s="296"/>
      <c r="MNW1229" s="296"/>
      <c r="MNX1229" s="296"/>
      <c r="MNY1229" s="296"/>
      <c r="MNZ1229" s="296"/>
      <c r="MOA1229" s="296"/>
      <c r="MOB1229" s="296"/>
      <c r="MOC1229" s="296"/>
      <c r="MOD1229" s="296"/>
      <c r="MOE1229" s="296"/>
      <c r="MOF1229" s="296"/>
      <c r="MOG1229" s="296"/>
      <c r="MOH1229" s="296"/>
      <c r="MOI1229" s="296"/>
      <c r="MOJ1229" s="296"/>
      <c r="MOK1229" s="296"/>
      <c r="MOL1229" s="296"/>
      <c r="MOM1229" s="296"/>
      <c r="MON1229" s="296"/>
      <c r="MOO1229" s="296"/>
      <c r="MOP1229" s="296"/>
      <c r="MOQ1229" s="296"/>
      <c r="MOR1229" s="296"/>
      <c r="MOS1229" s="296"/>
      <c r="MOT1229" s="296"/>
      <c r="MOU1229" s="296"/>
      <c r="MOV1229" s="296"/>
      <c r="MOW1229" s="296"/>
      <c r="MOX1229" s="296"/>
      <c r="MOY1229" s="296"/>
      <c r="MOZ1229" s="296"/>
      <c r="MPA1229" s="296"/>
      <c r="MPB1229" s="296"/>
      <c r="MPC1229" s="296"/>
      <c r="MPD1229" s="296"/>
      <c r="MPE1229" s="296"/>
      <c r="MPF1229" s="296"/>
      <c r="MPG1229" s="296"/>
      <c r="MPH1229" s="296"/>
      <c r="MPI1229" s="296"/>
      <c r="MPJ1229" s="296"/>
      <c r="MPK1229" s="296"/>
      <c r="MPL1229" s="296"/>
      <c r="MPM1229" s="296"/>
      <c r="MPN1229" s="296"/>
      <c r="MPO1229" s="296"/>
      <c r="MPP1229" s="296"/>
      <c r="MPQ1229" s="296"/>
      <c r="MPR1229" s="296"/>
      <c r="MPS1229" s="296"/>
      <c r="MPT1229" s="296"/>
      <c r="MPU1229" s="296"/>
      <c r="MPV1229" s="296"/>
      <c r="MPW1229" s="296"/>
      <c r="MPX1229" s="296"/>
      <c r="MPY1229" s="296"/>
      <c r="MPZ1229" s="296"/>
      <c r="MQA1229" s="296"/>
      <c r="MQB1229" s="296"/>
      <c r="MQC1229" s="296"/>
      <c r="MQD1229" s="296"/>
      <c r="MQE1229" s="296"/>
      <c r="MQF1229" s="296"/>
      <c r="MQG1229" s="296"/>
      <c r="MQH1229" s="296"/>
      <c r="MQI1229" s="296"/>
      <c r="MQJ1229" s="296"/>
      <c r="MQK1229" s="296"/>
      <c r="MQL1229" s="296"/>
      <c r="MQM1229" s="296"/>
      <c r="MQN1229" s="296"/>
      <c r="MQO1229" s="296"/>
      <c r="MQP1229" s="296"/>
      <c r="MQQ1229" s="296"/>
      <c r="MQR1229" s="296"/>
      <c r="MQS1229" s="296"/>
      <c r="MQT1229" s="296"/>
      <c r="MQU1229" s="296"/>
      <c r="MQV1229" s="296"/>
      <c r="MQW1229" s="296"/>
      <c r="MQX1229" s="296"/>
      <c r="MQY1229" s="296"/>
      <c r="MQZ1229" s="296"/>
      <c r="MRA1229" s="296"/>
      <c r="MRB1229" s="296"/>
      <c r="MRC1229" s="296"/>
      <c r="MRD1229" s="296"/>
      <c r="MRE1229" s="296"/>
      <c r="MRF1229" s="296"/>
      <c r="MRG1229" s="296"/>
      <c r="MRH1229" s="296"/>
      <c r="MRI1229" s="296"/>
      <c r="MRJ1229" s="296"/>
      <c r="MRK1229" s="296"/>
      <c r="MRL1229" s="296"/>
      <c r="MRM1229" s="296"/>
      <c r="MRN1229" s="296"/>
      <c r="MRO1229" s="296"/>
      <c r="MRP1229" s="296"/>
      <c r="MRQ1229" s="296"/>
      <c r="MRR1229" s="296"/>
      <c r="MRS1229" s="296"/>
      <c r="MRT1229" s="296"/>
      <c r="MRU1229" s="296"/>
      <c r="MRV1229" s="296"/>
      <c r="MRW1229" s="296"/>
      <c r="MRX1229" s="296"/>
      <c r="MRY1229" s="296"/>
      <c r="MRZ1229" s="296"/>
      <c r="MSA1229" s="296"/>
      <c r="MSB1229" s="296"/>
      <c r="MSC1229" s="296"/>
      <c r="MSD1229" s="296"/>
      <c r="MSE1229" s="296"/>
      <c r="MSF1229" s="296"/>
      <c r="MSG1229" s="296"/>
      <c r="MSH1229" s="296"/>
      <c r="MSI1229" s="296"/>
      <c r="MSJ1229" s="296"/>
      <c r="MSK1229" s="296"/>
      <c r="MSL1229" s="296"/>
      <c r="MSM1229" s="296"/>
      <c r="MSN1229" s="296"/>
      <c r="MSO1229" s="296"/>
      <c r="MSP1229" s="296"/>
      <c r="MSQ1229" s="296"/>
      <c r="MSR1229" s="296"/>
      <c r="MSS1229" s="296"/>
      <c r="MST1229" s="296"/>
      <c r="MSU1229" s="296"/>
      <c r="MSV1229" s="296"/>
      <c r="MSW1229" s="296"/>
      <c r="MSX1229" s="296"/>
      <c r="MSY1229" s="296"/>
      <c r="MSZ1229" s="296"/>
      <c r="MTA1229" s="296"/>
      <c r="MTB1229" s="296"/>
      <c r="MTC1229" s="296"/>
      <c r="MTD1229" s="296"/>
      <c r="MTE1229" s="296"/>
      <c r="MTF1229" s="296"/>
      <c r="MTG1229" s="296"/>
      <c r="MTH1229" s="296"/>
      <c r="MTI1229" s="296"/>
      <c r="MTJ1229" s="296"/>
      <c r="MTK1229" s="296"/>
      <c r="MTL1229" s="296"/>
      <c r="MTM1229" s="296"/>
      <c r="MTN1229" s="296"/>
      <c r="MTO1229" s="296"/>
      <c r="MTP1229" s="296"/>
      <c r="MTQ1229" s="296"/>
      <c r="MTR1229" s="296"/>
      <c r="MTS1229" s="296"/>
      <c r="MTT1229" s="296"/>
      <c r="MTU1229" s="296"/>
      <c r="MTV1229" s="296"/>
      <c r="MTW1229" s="296"/>
      <c r="MTX1229" s="296"/>
      <c r="MTY1229" s="296"/>
      <c r="MTZ1229" s="296"/>
      <c r="MUA1229" s="296"/>
      <c r="MUB1229" s="296"/>
      <c r="MUC1229" s="296"/>
      <c r="MUD1229" s="296"/>
      <c r="MUE1229" s="296"/>
      <c r="MUF1229" s="296"/>
      <c r="MUG1229" s="296"/>
      <c r="MUH1229" s="296"/>
      <c r="MUI1229" s="296"/>
      <c r="MUJ1229" s="296"/>
      <c r="MUK1229" s="296"/>
      <c r="MUL1229" s="296"/>
      <c r="MUM1229" s="296"/>
      <c r="MUN1229" s="296"/>
      <c r="MUO1229" s="296"/>
      <c r="MUP1229" s="296"/>
      <c r="MUQ1229" s="296"/>
      <c r="MUR1229" s="296"/>
      <c r="MUS1229" s="296"/>
      <c r="MUT1229" s="296"/>
      <c r="MUU1229" s="296"/>
      <c r="MUV1229" s="296"/>
      <c r="MUW1229" s="296"/>
      <c r="MUX1229" s="296"/>
      <c r="MUY1229" s="296"/>
      <c r="MUZ1229" s="296"/>
      <c r="MVA1229" s="296"/>
      <c r="MVB1229" s="296"/>
      <c r="MVC1229" s="296"/>
      <c r="MVD1229" s="296"/>
      <c r="MVE1229" s="296"/>
      <c r="MVF1229" s="296"/>
      <c r="MVG1229" s="296"/>
      <c r="MVH1229" s="296"/>
      <c r="MVI1229" s="296"/>
      <c r="MVJ1229" s="296"/>
      <c r="MVK1229" s="296"/>
      <c r="MVL1229" s="296"/>
      <c r="MVM1229" s="296"/>
      <c r="MVN1229" s="296"/>
      <c r="MVO1229" s="296"/>
      <c r="MVP1229" s="296"/>
      <c r="MVQ1229" s="296"/>
      <c r="MVR1229" s="296"/>
      <c r="MVS1229" s="296"/>
      <c r="MVT1229" s="296"/>
      <c r="MVU1229" s="296"/>
      <c r="MVV1229" s="296"/>
      <c r="MVW1229" s="296"/>
      <c r="MVX1229" s="296"/>
      <c r="MVY1229" s="296"/>
      <c r="MVZ1229" s="296"/>
      <c r="MWA1229" s="296"/>
      <c r="MWB1229" s="296"/>
      <c r="MWC1229" s="296"/>
      <c r="MWD1229" s="296"/>
      <c r="MWE1229" s="296"/>
      <c r="MWF1229" s="296"/>
      <c r="MWG1229" s="296"/>
      <c r="MWH1229" s="296"/>
      <c r="MWI1229" s="296"/>
      <c r="MWJ1229" s="296"/>
      <c r="MWK1229" s="296"/>
      <c r="MWL1229" s="296"/>
      <c r="MWM1229" s="296"/>
      <c r="MWN1229" s="296"/>
      <c r="MWO1229" s="296"/>
      <c r="MWP1229" s="296"/>
      <c r="MWQ1229" s="296"/>
      <c r="MWR1229" s="296"/>
      <c r="MWS1229" s="296"/>
      <c r="MWT1229" s="296"/>
      <c r="MWU1229" s="296"/>
      <c r="MWV1229" s="296"/>
      <c r="MWW1229" s="296"/>
      <c r="MWX1229" s="296"/>
      <c r="MWY1229" s="296"/>
      <c r="MWZ1229" s="296"/>
      <c r="MXA1229" s="296"/>
      <c r="MXB1229" s="296"/>
      <c r="MXC1229" s="296"/>
      <c r="MXD1229" s="296"/>
      <c r="MXE1229" s="296"/>
      <c r="MXF1229" s="296"/>
      <c r="MXG1229" s="296"/>
      <c r="MXH1229" s="296"/>
      <c r="MXI1229" s="296"/>
      <c r="MXJ1229" s="296"/>
      <c r="MXK1229" s="296"/>
      <c r="MXL1229" s="296"/>
      <c r="MXM1229" s="296"/>
      <c r="MXN1229" s="296"/>
      <c r="MXO1229" s="296"/>
      <c r="MXP1229" s="296"/>
      <c r="MXQ1229" s="296"/>
      <c r="MXR1229" s="296"/>
      <c r="MXS1229" s="296"/>
      <c r="MXT1229" s="296"/>
      <c r="MXU1229" s="296"/>
      <c r="MXV1229" s="296"/>
      <c r="MXW1229" s="296"/>
      <c r="MXX1229" s="296"/>
      <c r="MXY1229" s="296"/>
      <c r="MXZ1229" s="296"/>
      <c r="MYA1229" s="296"/>
      <c r="MYB1229" s="296"/>
      <c r="MYC1229" s="296"/>
      <c r="MYD1229" s="296"/>
      <c r="MYE1229" s="296"/>
      <c r="MYF1229" s="296"/>
      <c r="MYG1229" s="296"/>
      <c r="MYH1229" s="296"/>
      <c r="MYI1229" s="296"/>
      <c r="MYJ1229" s="296"/>
      <c r="MYK1229" s="296"/>
      <c r="MYL1229" s="296"/>
      <c r="MYM1229" s="296"/>
      <c r="MYN1229" s="296"/>
      <c r="MYO1229" s="296"/>
      <c r="MYP1229" s="296"/>
      <c r="MYQ1229" s="296"/>
      <c r="MYR1229" s="296"/>
      <c r="MYS1229" s="296"/>
      <c r="MYT1229" s="296"/>
      <c r="MYU1229" s="296"/>
      <c r="MYV1229" s="296"/>
      <c r="MYW1229" s="296"/>
      <c r="MYX1229" s="296"/>
      <c r="MYY1229" s="296"/>
      <c r="MYZ1229" s="296"/>
      <c r="MZA1229" s="296"/>
      <c r="MZB1229" s="296"/>
      <c r="MZC1229" s="296"/>
      <c r="MZD1229" s="296"/>
      <c r="MZE1229" s="296"/>
      <c r="MZF1229" s="296"/>
      <c r="MZG1229" s="296"/>
      <c r="MZH1229" s="296"/>
      <c r="MZI1229" s="296"/>
      <c r="MZJ1229" s="296"/>
      <c r="MZK1229" s="296"/>
      <c r="MZL1229" s="296"/>
      <c r="MZM1229" s="296"/>
      <c r="MZN1229" s="296"/>
      <c r="MZO1229" s="296"/>
      <c r="MZP1229" s="296"/>
      <c r="MZQ1229" s="296"/>
      <c r="MZR1229" s="296"/>
      <c r="MZS1229" s="296"/>
      <c r="MZT1229" s="296"/>
      <c r="MZU1229" s="296"/>
      <c r="MZV1229" s="296"/>
      <c r="MZW1229" s="296"/>
      <c r="MZX1229" s="296"/>
      <c r="MZY1229" s="296"/>
      <c r="MZZ1229" s="296"/>
      <c r="NAA1229" s="296"/>
      <c r="NAB1229" s="296"/>
      <c r="NAC1229" s="296"/>
      <c r="NAD1229" s="296"/>
      <c r="NAE1229" s="296"/>
      <c r="NAF1229" s="296"/>
      <c r="NAG1229" s="296"/>
      <c r="NAH1229" s="296"/>
      <c r="NAI1229" s="296"/>
      <c r="NAJ1229" s="296"/>
      <c r="NAK1229" s="296"/>
      <c r="NAL1229" s="296"/>
      <c r="NAM1229" s="296"/>
      <c r="NAN1229" s="296"/>
      <c r="NAO1229" s="296"/>
      <c r="NAP1229" s="296"/>
      <c r="NAQ1229" s="296"/>
      <c r="NAR1229" s="296"/>
      <c r="NAS1229" s="296"/>
      <c r="NAT1229" s="296"/>
      <c r="NAU1229" s="296"/>
      <c r="NAV1229" s="296"/>
      <c r="NAW1229" s="296"/>
      <c r="NAX1229" s="296"/>
      <c r="NAY1229" s="296"/>
      <c r="NAZ1229" s="296"/>
      <c r="NBA1229" s="296"/>
      <c r="NBB1229" s="296"/>
      <c r="NBC1229" s="296"/>
      <c r="NBD1229" s="296"/>
      <c r="NBE1229" s="296"/>
      <c r="NBF1229" s="296"/>
      <c r="NBG1229" s="296"/>
      <c r="NBH1229" s="296"/>
      <c r="NBI1229" s="296"/>
      <c r="NBJ1229" s="296"/>
      <c r="NBK1229" s="296"/>
      <c r="NBL1229" s="296"/>
      <c r="NBM1229" s="296"/>
      <c r="NBN1229" s="296"/>
      <c r="NBO1229" s="296"/>
      <c r="NBP1229" s="296"/>
      <c r="NBQ1229" s="296"/>
      <c r="NBR1229" s="296"/>
      <c r="NBS1229" s="296"/>
      <c r="NBT1229" s="296"/>
      <c r="NBU1229" s="296"/>
      <c r="NBV1229" s="296"/>
      <c r="NBW1229" s="296"/>
      <c r="NBX1229" s="296"/>
      <c r="NBY1229" s="296"/>
      <c r="NBZ1229" s="296"/>
      <c r="NCA1229" s="296"/>
      <c r="NCB1229" s="296"/>
      <c r="NCC1229" s="296"/>
      <c r="NCD1229" s="296"/>
      <c r="NCE1229" s="296"/>
      <c r="NCF1229" s="296"/>
      <c r="NCG1229" s="296"/>
      <c r="NCH1229" s="296"/>
      <c r="NCI1229" s="296"/>
      <c r="NCJ1229" s="296"/>
      <c r="NCK1229" s="296"/>
      <c r="NCL1229" s="296"/>
      <c r="NCM1229" s="296"/>
      <c r="NCN1229" s="296"/>
      <c r="NCO1229" s="296"/>
      <c r="NCP1229" s="296"/>
      <c r="NCQ1229" s="296"/>
      <c r="NCR1229" s="296"/>
      <c r="NCS1229" s="296"/>
      <c r="NCT1229" s="296"/>
      <c r="NCU1229" s="296"/>
      <c r="NCV1229" s="296"/>
      <c r="NCW1229" s="296"/>
      <c r="NCX1229" s="296"/>
      <c r="NCY1229" s="296"/>
      <c r="NCZ1229" s="296"/>
      <c r="NDA1229" s="296"/>
      <c r="NDB1229" s="296"/>
      <c r="NDC1229" s="296"/>
      <c r="NDD1229" s="296"/>
      <c r="NDE1229" s="296"/>
      <c r="NDF1229" s="296"/>
      <c r="NDG1229" s="296"/>
      <c r="NDH1229" s="296"/>
      <c r="NDI1229" s="296"/>
      <c r="NDJ1229" s="296"/>
      <c r="NDK1229" s="296"/>
      <c r="NDL1229" s="296"/>
      <c r="NDM1229" s="296"/>
      <c r="NDN1229" s="296"/>
      <c r="NDO1229" s="296"/>
      <c r="NDP1229" s="296"/>
      <c r="NDQ1229" s="296"/>
      <c r="NDR1229" s="296"/>
      <c r="NDS1229" s="296"/>
      <c r="NDT1229" s="296"/>
      <c r="NDU1229" s="296"/>
      <c r="NDV1229" s="296"/>
      <c r="NDW1229" s="296"/>
      <c r="NDX1229" s="296"/>
      <c r="NDY1229" s="296"/>
      <c r="NDZ1229" s="296"/>
      <c r="NEA1229" s="296"/>
      <c r="NEB1229" s="296"/>
      <c r="NEC1229" s="296"/>
      <c r="NED1229" s="296"/>
      <c r="NEE1229" s="296"/>
      <c r="NEF1229" s="296"/>
      <c r="NEG1229" s="296"/>
      <c r="NEH1229" s="296"/>
      <c r="NEI1229" s="296"/>
      <c r="NEJ1229" s="296"/>
      <c r="NEK1229" s="296"/>
      <c r="NEL1229" s="296"/>
      <c r="NEM1229" s="296"/>
      <c r="NEN1229" s="296"/>
      <c r="NEO1229" s="296"/>
      <c r="NEP1229" s="296"/>
      <c r="NEQ1229" s="296"/>
      <c r="NER1229" s="296"/>
      <c r="NES1229" s="296"/>
      <c r="NET1229" s="296"/>
      <c r="NEU1229" s="296"/>
      <c r="NEV1229" s="296"/>
      <c r="NEW1229" s="296"/>
      <c r="NEX1229" s="296"/>
      <c r="NEY1229" s="296"/>
      <c r="NEZ1229" s="296"/>
      <c r="NFA1229" s="296"/>
      <c r="NFB1229" s="296"/>
      <c r="NFC1229" s="296"/>
      <c r="NFD1229" s="296"/>
      <c r="NFE1229" s="296"/>
      <c r="NFF1229" s="296"/>
      <c r="NFG1229" s="296"/>
      <c r="NFH1229" s="296"/>
      <c r="NFI1229" s="296"/>
      <c r="NFJ1229" s="296"/>
      <c r="NFK1229" s="296"/>
      <c r="NFL1229" s="296"/>
      <c r="NFM1229" s="296"/>
      <c r="NFN1229" s="296"/>
      <c r="NFO1229" s="296"/>
      <c r="NFP1229" s="296"/>
      <c r="NFQ1229" s="296"/>
      <c r="NFR1229" s="296"/>
      <c r="NFS1229" s="296"/>
      <c r="NFT1229" s="296"/>
      <c r="NFU1229" s="296"/>
      <c r="NFV1229" s="296"/>
      <c r="NFW1229" s="296"/>
      <c r="NFX1229" s="296"/>
      <c r="NFY1229" s="296"/>
      <c r="NFZ1229" s="296"/>
      <c r="NGA1229" s="296"/>
      <c r="NGB1229" s="296"/>
      <c r="NGC1229" s="296"/>
      <c r="NGD1229" s="296"/>
      <c r="NGE1229" s="296"/>
      <c r="NGF1229" s="296"/>
      <c r="NGG1229" s="296"/>
      <c r="NGH1229" s="296"/>
      <c r="NGI1229" s="296"/>
      <c r="NGJ1229" s="296"/>
      <c r="NGK1229" s="296"/>
      <c r="NGL1229" s="296"/>
      <c r="NGM1229" s="296"/>
      <c r="NGN1229" s="296"/>
      <c r="NGO1229" s="296"/>
      <c r="NGP1229" s="296"/>
      <c r="NGQ1229" s="296"/>
      <c r="NGR1229" s="296"/>
      <c r="NGS1229" s="296"/>
      <c r="NGT1229" s="296"/>
      <c r="NGU1229" s="296"/>
      <c r="NGV1229" s="296"/>
      <c r="NGW1229" s="296"/>
      <c r="NGX1229" s="296"/>
      <c r="NGY1229" s="296"/>
      <c r="NGZ1229" s="296"/>
      <c r="NHA1229" s="296"/>
      <c r="NHB1229" s="296"/>
      <c r="NHC1229" s="296"/>
      <c r="NHD1229" s="296"/>
      <c r="NHE1229" s="296"/>
      <c r="NHF1229" s="296"/>
      <c r="NHG1229" s="296"/>
      <c r="NHH1229" s="296"/>
      <c r="NHI1229" s="296"/>
      <c r="NHJ1229" s="296"/>
      <c r="NHK1229" s="296"/>
      <c r="NHL1229" s="296"/>
      <c r="NHM1229" s="296"/>
      <c r="NHN1229" s="296"/>
      <c r="NHO1229" s="296"/>
      <c r="NHP1229" s="296"/>
      <c r="NHQ1229" s="296"/>
      <c r="NHR1229" s="296"/>
      <c r="NHS1229" s="296"/>
      <c r="NHT1229" s="296"/>
      <c r="NHU1229" s="296"/>
      <c r="NHV1229" s="296"/>
      <c r="NHW1229" s="296"/>
      <c r="NHX1229" s="296"/>
      <c r="NHY1229" s="296"/>
      <c r="NHZ1229" s="296"/>
      <c r="NIA1229" s="296"/>
      <c r="NIB1229" s="296"/>
      <c r="NIC1229" s="296"/>
      <c r="NID1229" s="296"/>
      <c r="NIE1229" s="296"/>
      <c r="NIF1229" s="296"/>
      <c r="NIG1229" s="296"/>
      <c r="NIH1229" s="296"/>
      <c r="NII1229" s="296"/>
      <c r="NIJ1229" s="296"/>
      <c r="NIK1229" s="296"/>
      <c r="NIL1229" s="296"/>
      <c r="NIM1229" s="296"/>
      <c r="NIN1229" s="296"/>
      <c r="NIO1229" s="296"/>
      <c r="NIP1229" s="296"/>
      <c r="NIQ1229" s="296"/>
      <c r="NIR1229" s="296"/>
      <c r="NIS1229" s="296"/>
      <c r="NIT1229" s="296"/>
      <c r="NIU1229" s="296"/>
      <c r="NIV1229" s="296"/>
      <c r="NIW1229" s="296"/>
      <c r="NIX1229" s="296"/>
      <c r="NIY1229" s="296"/>
      <c r="NIZ1229" s="296"/>
      <c r="NJA1229" s="296"/>
      <c r="NJB1229" s="296"/>
      <c r="NJC1229" s="296"/>
      <c r="NJD1229" s="296"/>
      <c r="NJE1229" s="296"/>
      <c r="NJF1229" s="296"/>
      <c r="NJG1229" s="296"/>
      <c r="NJH1229" s="296"/>
      <c r="NJI1229" s="296"/>
      <c r="NJJ1229" s="296"/>
      <c r="NJK1229" s="296"/>
      <c r="NJL1229" s="296"/>
      <c r="NJM1229" s="296"/>
      <c r="NJN1229" s="296"/>
      <c r="NJO1229" s="296"/>
      <c r="NJP1229" s="296"/>
      <c r="NJQ1229" s="296"/>
      <c r="NJR1229" s="296"/>
      <c r="NJS1229" s="296"/>
      <c r="NJT1229" s="296"/>
      <c r="NJU1229" s="296"/>
      <c r="NJV1229" s="296"/>
      <c r="NJW1229" s="296"/>
      <c r="NJX1229" s="296"/>
      <c r="NJY1229" s="296"/>
      <c r="NJZ1229" s="296"/>
      <c r="NKA1229" s="296"/>
      <c r="NKB1229" s="296"/>
      <c r="NKC1229" s="296"/>
      <c r="NKD1229" s="296"/>
      <c r="NKE1229" s="296"/>
      <c r="NKF1229" s="296"/>
      <c r="NKG1229" s="296"/>
      <c r="NKH1229" s="296"/>
      <c r="NKI1229" s="296"/>
      <c r="NKJ1229" s="296"/>
      <c r="NKK1229" s="296"/>
      <c r="NKL1229" s="296"/>
      <c r="NKM1229" s="296"/>
      <c r="NKN1229" s="296"/>
      <c r="NKO1229" s="296"/>
      <c r="NKP1229" s="296"/>
      <c r="NKQ1229" s="296"/>
      <c r="NKR1229" s="296"/>
      <c r="NKS1229" s="296"/>
      <c r="NKT1229" s="296"/>
      <c r="NKU1229" s="296"/>
      <c r="NKV1229" s="296"/>
      <c r="NKW1229" s="296"/>
      <c r="NKX1229" s="296"/>
      <c r="NKY1229" s="296"/>
      <c r="NKZ1229" s="296"/>
      <c r="NLA1229" s="296"/>
      <c r="NLB1229" s="296"/>
      <c r="NLC1229" s="296"/>
      <c r="NLD1229" s="296"/>
      <c r="NLE1229" s="296"/>
      <c r="NLF1229" s="296"/>
      <c r="NLG1229" s="296"/>
      <c r="NLH1229" s="296"/>
      <c r="NLI1229" s="296"/>
      <c r="NLJ1229" s="296"/>
      <c r="NLK1229" s="296"/>
      <c r="NLL1229" s="296"/>
      <c r="NLM1229" s="296"/>
      <c r="NLN1229" s="296"/>
      <c r="NLO1229" s="296"/>
      <c r="NLP1229" s="296"/>
      <c r="NLQ1229" s="296"/>
      <c r="NLR1229" s="296"/>
      <c r="NLS1229" s="296"/>
      <c r="NLT1229" s="296"/>
      <c r="NLU1229" s="296"/>
      <c r="NLV1229" s="296"/>
      <c r="NLW1229" s="296"/>
      <c r="NLX1229" s="296"/>
      <c r="NLY1229" s="296"/>
      <c r="NLZ1229" s="296"/>
      <c r="NMA1229" s="296"/>
      <c r="NMB1229" s="296"/>
      <c r="NMC1229" s="296"/>
      <c r="NMD1229" s="296"/>
      <c r="NME1229" s="296"/>
      <c r="NMF1229" s="296"/>
      <c r="NMG1229" s="296"/>
      <c r="NMH1229" s="296"/>
      <c r="NMI1229" s="296"/>
      <c r="NMJ1229" s="296"/>
      <c r="NMK1229" s="296"/>
      <c r="NML1229" s="296"/>
      <c r="NMM1229" s="296"/>
      <c r="NMN1229" s="296"/>
      <c r="NMO1229" s="296"/>
      <c r="NMP1229" s="296"/>
      <c r="NMQ1229" s="296"/>
      <c r="NMR1229" s="296"/>
      <c r="NMS1229" s="296"/>
      <c r="NMT1229" s="296"/>
      <c r="NMU1229" s="296"/>
      <c r="NMV1229" s="296"/>
      <c r="NMW1229" s="296"/>
      <c r="NMX1229" s="296"/>
      <c r="NMY1229" s="296"/>
      <c r="NMZ1229" s="296"/>
      <c r="NNA1229" s="296"/>
      <c r="NNB1229" s="296"/>
      <c r="NNC1229" s="296"/>
      <c r="NND1229" s="296"/>
      <c r="NNE1229" s="296"/>
      <c r="NNF1229" s="296"/>
      <c r="NNG1229" s="296"/>
      <c r="NNH1229" s="296"/>
      <c r="NNI1229" s="296"/>
      <c r="NNJ1229" s="296"/>
      <c r="NNK1229" s="296"/>
      <c r="NNL1229" s="296"/>
      <c r="NNM1229" s="296"/>
      <c r="NNN1229" s="296"/>
      <c r="NNO1229" s="296"/>
      <c r="NNP1229" s="296"/>
      <c r="NNQ1229" s="296"/>
      <c r="NNR1229" s="296"/>
      <c r="NNS1229" s="296"/>
      <c r="NNT1229" s="296"/>
      <c r="NNU1229" s="296"/>
      <c r="NNV1229" s="296"/>
      <c r="NNW1229" s="296"/>
      <c r="NNX1229" s="296"/>
      <c r="NNY1229" s="296"/>
      <c r="NNZ1229" s="296"/>
      <c r="NOA1229" s="296"/>
      <c r="NOB1229" s="296"/>
      <c r="NOC1229" s="296"/>
      <c r="NOD1229" s="296"/>
      <c r="NOE1229" s="296"/>
      <c r="NOF1229" s="296"/>
      <c r="NOG1229" s="296"/>
      <c r="NOH1229" s="296"/>
      <c r="NOI1229" s="296"/>
      <c r="NOJ1229" s="296"/>
      <c r="NOK1229" s="296"/>
      <c r="NOL1229" s="296"/>
      <c r="NOM1229" s="296"/>
      <c r="NON1229" s="296"/>
      <c r="NOO1229" s="296"/>
      <c r="NOP1229" s="296"/>
      <c r="NOQ1229" s="296"/>
      <c r="NOR1229" s="296"/>
      <c r="NOS1229" s="296"/>
      <c r="NOT1229" s="296"/>
      <c r="NOU1229" s="296"/>
      <c r="NOV1229" s="296"/>
      <c r="NOW1229" s="296"/>
      <c r="NOX1229" s="296"/>
      <c r="NOY1229" s="296"/>
      <c r="NOZ1229" s="296"/>
      <c r="NPA1229" s="296"/>
      <c r="NPB1229" s="296"/>
      <c r="NPC1229" s="296"/>
      <c r="NPD1229" s="296"/>
      <c r="NPE1229" s="296"/>
      <c r="NPF1229" s="296"/>
      <c r="NPG1229" s="296"/>
      <c r="NPH1229" s="296"/>
      <c r="NPI1229" s="296"/>
      <c r="NPJ1229" s="296"/>
      <c r="NPK1229" s="296"/>
      <c r="NPL1229" s="296"/>
      <c r="NPM1229" s="296"/>
      <c r="NPN1229" s="296"/>
      <c r="NPO1229" s="296"/>
      <c r="NPP1229" s="296"/>
      <c r="NPQ1229" s="296"/>
      <c r="NPR1229" s="296"/>
      <c r="NPS1229" s="296"/>
      <c r="NPT1229" s="296"/>
      <c r="NPU1229" s="296"/>
      <c r="NPV1229" s="296"/>
      <c r="NPW1229" s="296"/>
      <c r="NPX1229" s="296"/>
      <c r="NPY1229" s="296"/>
      <c r="NPZ1229" s="296"/>
      <c r="NQA1229" s="296"/>
      <c r="NQB1229" s="296"/>
      <c r="NQC1229" s="296"/>
      <c r="NQD1229" s="296"/>
      <c r="NQE1229" s="296"/>
      <c r="NQF1229" s="296"/>
      <c r="NQG1229" s="296"/>
      <c r="NQH1229" s="296"/>
      <c r="NQI1229" s="296"/>
      <c r="NQJ1229" s="296"/>
      <c r="NQK1229" s="296"/>
      <c r="NQL1229" s="296"/>
      <c r="NQM1229" s="296"/>
      <c r="NQN1229" s="296"/>
      <c r="NQO1229" s="296"/>
      <c r="NQP1229" s="296"/>
      <c r="NQQ1229" s="296"/>
      <c r="NQR1229" s="296"/>
      <c r="NQS1229" s="296"/>
      <c r="NQT1229" s="296"/>
      <c r="NQU1229" s="296"/>
      <c r="NQV1229" s="296"/>
      <c r="NQW1229" s="296"/>
      <c r="NQX1229" s="296"/>
      <c r="NQY1229" s="296"/>
      <c r="NQZ1229" s="296"/>
      <c r="NRA1229" s="296"/>
      <c r="NRB1229" s="296"/>
      <c r="NRC1229" s="296"/>
      <c r="NRD1229" s="296"/>
      <c r="NRE1229" s="296"/>
      <c r="NRF1229" s="296"/>
      <c r="NRG1229" s="296"/>
      <c r="NRH1229" s="296"/>
      <c r="NRI1229" s="296"/>
      <c r="NRJ1229" s="296"/>
      <c r="NRK1229" s="296"/>
      <c r="NRL1229" s="296"/>
      <c r="NRM1229" s="296"/>
      <c r="NRN1229" s="296"/>
      <c r="NRO1229" s="296"/>
      <c r="NRP1229" s="296"/>
      <c r="NRQ1229" s="296"/>
      <c r="NRR1229" s="296"/>
      <c r="NRS1229" s="296"/>
      <c r="NRT1229" s="296"/>
      <c r="NRU1229" s="296"/>
      <c r="NRV1229" s="296"/>
      <c r="NRW1229" s="296"/>
      <c r="NRX1229" s="296"/>
      <c r="NRY1229" s="296"/>
      <c r="NRZ1229" s="296"/>
      <c r="NSA1229" s="296"/>
      <c r="NSB1229" s="296"/>
      <c r="NSC1229" s="296"/>
      <c r="NSD1229" s="296"/>
      <c r="NSE1229" s="296"/>
      <c r="NSF1229" s="296"/>
      <c r="NSG1229" s="296"/>
      <c r="NSH1229" s="296"/>
      <c r="NSI1229" s="296"/>
      <c r="NSJ1229" s="296"/>
      <c r="NSK1229" s="296"/>
      <c r="NSL1229" s="296"/>
      <c r="NSM1229" s="296"/>
      <c r="NSN1229" s="296"/>
      <c r="NSO1229" s="296"/>
      <c r="NSP1229" s="296"/>
      <c r="NSQ1229" s="296"/>
      <c r="NSR1229" s="296"/>
      <c r="NSS1229" s="296"/>
      <c r="NST1229" s="296"/>
      <c r="NSU1229" s="296"/>
      <c r="NSV1229" s="296"/>
      <c r="NSW1229" s="296"/>
      <c r="NSX1229" s="296"/>
      <c r="NSY1229" s="296"/>
      <c r="NSZ1229" s="296"/>
      <c r="NTA1229" s="296"/>
      <c r="NTB1229" s="296"/>
      <c r="NTC1229" s="296"/>
      <c r="NTD1229" s="296"/>
      <c r="NTE1229" s="296"/>
      <c r="NTF1229" s="296"/>
      <c r="NTG1229" s="296"/>
      <c r="NTH1229" s="296"/>
      <c r="NTI1229" s="296"/>
      <c r="NTJ1229" s="296"/>
      <c r="NTK1229" s="296"/>
      <c r="NTL1229" s="296"/>
      <c r="NTM1229" s="296"/>
      <c r="NTN1229" s="296"/>
      <c r="NTO1229" s="296"/>
      <c r="NTP1229" s="296"/>
      <c r="NTQ1229" s="296"/>
      <c r="NTR1229" s="296"/>
      <c r="NTS1229" s="296"/>
      <c r="NTT1229" s="296"/>
      <c r="NTU1229" s="296"/>
      <c r="NTV1229" s="296"/>
      <c r="NTW1229" s="296"/>
      <c r="NTX1229" s="296"/>
      <c r="NTY1229" s="296"/>
      <c r="NTZ1229" s="296"/>
      <c r="NUA1229" s="296"/>
      <c r="NUB1229" s="296"/>
      <c r="NUC1229" s="296"/>
      <c r="NUD1229" s="296"/>
      <c r="NUE1229" s="296"/>
      <c r="NUF1229" s="296"/>
      <c r="NUG1229" s="296"/>
      <c r="NUH1229" s="296"/>
      <c r="NUI1229" s="296"/>
      <c r="NUJ1229" s="296"/>
      <c r="NUK1229" s="296"/>
      <c r="NUL1229" s="296"/>
      <c r="NUM1229" s="296"/>
      <c r="NUN1229" s="296"/>
      <c r="NUO1229" s="296"/>
      <c r="NUP1229" s="296"/>
      <c r="NUQ1229" s="296"/>
      <c r="NUR1229" s="296"/>
      <c r="NUS1229" s="296"/>
      <c r="NUT1229" s="296"/>
      <c r="NUU1229" s="296"/>
      <c r="NUV1229" s="296"/>
      <c r="NUW1229" s="296"/>
      <c r="NUX1229" s="296"/>
      <c r="NUY1229" s="296"/>
      <c r="NUZ1229" s="296"/>
      <c r="NVA1229" s="296"/>
      <c r="NVB1229" s="296"/>
      <c r="NVC1229" s="296"/>
      <c r="NVD1229" s="296"/>
      <c r="NVE1229" s="296"/>
      <c r="NVF1229" s="296"/>
      <c r="NVG1229" s="296"/>
      <c r="NVH1229" s="296"/>
      <c r="NVI1229" s="296"/>
      <c r="NVJ1229" s="296"/>
      <c r="NVK1229" s="296"/>
      <c r="NVL1229" s="296"/>
      <c r="NVM1229" s="296"/>
      <c r="NVN1229" s="296"/>
      <c r="NVO1229" s="296"/>
      <c r="NVP1229" s="296"/>
      <c r="NVQ1229" s="296"/>
      <c r="NVR1229" s="296"/>
      <c r="NVS1229" s="296"/>
      <c r="NVT1229" s="296"/>
      <c r="NVU1229" s="296"/>
      <c r="NVV1229" s="296"/>
      <c r="NVW1229" s="296"/>
      <c r="NVX1229" s="296"/>
      <c r="NVY1229" s="296"/>
      <c r="NVZ1229" s="296"/>
      <c r="NWA1229" s="296"/>
      <c r="NWB1229" s="296"/>
      <c r="NWC1229" s="296"/>
      <c r="NWD1229" s="296"/>
      <c r="NWE1229" s="296"/>
      <c r="NWF1229" s="296"/>
      <c r="NWG1229" s="296"/>
      <c r="NWH1229" s="296"/>
      <c r="NWI1229" s="296"/>
      <c r="NWJ1229" s="296"/>
      <c r="NWK1229" s="296"/>
      <c r="NWL1229" s="296"/>
      <c r="NWM1229" s="296"/>
      <c r="NWN1229" s="296"/>
      <c r="NWO1229" s="296"/>
      <c r="NWP1229" s="296"/>
      <c r="NWQ1229" s="296"/>
      <c r="NWR1229" s="296"/>
      <c r="NWS1229" s="296"/>
      <c r="NWT1229" s="296"/>
      <c r="NWU1229" s="296"/>
      <c r="NWV1229" s="296"/>
      <c r="NWW1229" s="296"/>
      <c r="NWX1229" s="296"/>
      <c r="NWY1229" s="296"/>
      <c r="NWZ1229" s="296"/>
      <c r="NXA1229" s="296"/>
      <c r="NXB1229" s="296"/>
      <c r="NXC1229" s="296"/>
      <c r="NXD1229" s="296"/>
      <c r="NXE1229" s="296"/>
      <c r="NXF1229" s="296"/>
      <c r="NXG1229" s="296"/>
      <c r="NXH1229" s="296"/>
      <c r="NXI1229" s="296"/>
      <c r="NXJ1229" s="296"/>
      <c r="NXK1229" s="296"/>
      <c r="NXL1229" s="296"/>
      <c r="NXM1229" s="296"/>
      <c r="NXN1229" s="296"/>
      <c r="NXO1229" s="296"/>
      <c r="NXP1229" s="296"/>
      <c r="NXQ1229" s="296"/>
      <c r="NXR1229" s="296"/>
      <c r="NXS1229" s="296"/>
      <c r="NXT1229" s="296"/>
      <c r="NXU1229" s="296"/>
      <c r="NXV1229" s="296"/>
      <c r="NXW1229" s="296"/>
      <c r="NXX1229" s="296"/>
      <c r="NXY1229" s="296"/>
      <c r="NXZ1229" s="296"/>
      <c r="NYA1229" s="296"/>
      <c r="NYB1229" s="296"/>
      <c r="NYC1229" s="296"/>
      <c r="NYD1229" s="296"/>
      <c r="NYE1229" s="296"/>
      <c r="NYF1229" s="296"/>
      <c r="NYG1229" s="296"/>
      <c r="NYH1229" s="296"/>
      <c r="NYI1229" s="296"/>
      <c r="NYJ1229" s="296"/>
      <c r="NYK1229" s="296"/>
      <c r="NYL1229" s="296"/>
      <c r="NYM1229" s="296"/>
      <c r="NYN1229" s="296"/>
      <c r="NYO1229" s="296"/>
      <c r="NYP1229" s="296"/>
      <c r="NYQ1229" s="296"/>
      <c r="NYR1229" s="296"/>
      <c r="NYS1229" s="296"/>
      <c r="NYT1229" s="296"/>
      <c r="NYU1229" s="296"/>
      <c r="NYV1229" s="296"/>
      <c r="NYW1229" s="296"/>
      <c r="NYX1229" s="296"/>
      <c r="NYY1229" s="296"/>
      <c r="NYZ1229" s="296"/>
      <c r="NZA1229" s="296"/>
      <c r="NZB1229" s="296"/>
      <c r="NZC1229" s="296"/>
      <c r="NZD1229" s="296"/>
      <c r="NZE1229" s="296"/>
      <c r="NZF1229" s="296"/>
      <c r="NZG1229" s="296"/>
      <c r="NZH1229" s="296"/>
      <c r="NZI1229" s="296"/>
      <c r="NZJ1229" s="296"/>
      <c r="NZK1229" s="296"/>
      <c r="NZL1229" s="296"/>
      <c r="NZM1229" s="296"/>
      <c r="NZN1229" s="296"/>
      <c r="NZO1229" s="296"/>
      <c r="NZP1229" s="296"/>
      <c r="NZQ1229" s="296"/>
      <c r="NZR1229" s="296"/>
      <c r="NZS1229" s="296"/>
      <c r="NZT1229" s="296"/>
      <c r="NZU1229" s="296"/>
      <c r="NZV1229" s="296"/>
      <c r="NZW1229" s="296"/>
      <c r="NZX1229" s="296"/>
      <c r="NZY1229" s="296"/>
      <c r="NZZ1229" s="296"/>
      <c r="OAA1229" s="296"/>
      <c r="OAB1229" s="296"/>
      <c r="OAC1229" s="296"/>
      <c r="OAD1229" s="296"/>
      <c r="OAE1229" s="296"/>
      <c r="OAF1229" s="296"/>
      <c r="OAG1229" s="296"/>
      <c r="OAH1229" s="296"/>
      <c r="OAI1229" s="296"/>
      <c r="OAJ1229" s="296"/>
      <c r="OAK1229" s="296"/>
      <c r="OAL1229" s="296"/>
      <c r="OAM1229" s="296"/>
      <c r="OAN1229" s="296"/>
      <c r="OAO1229" s="296"/>
      <c r="OAP1229" s="296"/>
      <c r="OAQ1229" s="296"/>
      <c r="OAR1229" s="296"/>
      <c r="OAS1229" s="296"/>
      <c r="OAT1229" s="296"/>
      <c r="OAU1229" s="296"/>
      <c r="OAV1229" s="296"/>
      <c r="OAW1229" s="296"/>
      <c r="OAX1229" s="296"/>
      <c r="OAY1229" s="296"/>
      <c r="OAZ1229" s="296"/>
      <c r="OBA1229" s="296"/>
      <c r="OBB1229" s="296"/>
      <c r="OBC1229" s="296"/>
      <c r="OBD1229" s="296"/>
      <c r="OBE1229" s="296"/>
      <c r="OBF1229" s="296"/>
      <c r="OBG1229" s="296"/>
      <c r="OBH1229" s="296"/>
      <c r="OBI1229" s="296"/>
      <c r="OBJ1229" s="296"/>
      <c r="OBK1229" s="296"/>
      <c r="OBL1229" s="296"/>
      <c r="OBM1229" s="296"/>
      <c r="OBN1229" s="296"/>
      <c r="OBO1229" s="296"/>
      <c r="OBP1229" s="296"/>
      <c r="OBQ1229" s="296"/>
      <c r="OBR1229" s="296"/>
      <c r="OBS1229" s="296"/>
      <c r="OBT1229" s="296"/>
      <c r="OBU1229" s="296"/>
      <c r="OBV1229" s="296"/>
      <c r="OBW1229" s="296"/>
      <c r="OBX1229" s="296"/>
      <c r="OBY1229" s="296"/>
      <c r="OBZ1229" s="296"/>
      <c r="OCA1229" s="296"/>
      <c r="OCB1229" s="296"/>
      <c r="OCC1229" s="296"/>
      <c r="OCD1229" s="296"/>
      <c r="OCE1229" s="296"/>
      <c r="OCF1229" s="296"/>
      <c r="OCG1229" s="296"/>
      <c r="OCH1229" s="296"/>
      <c r="OCI1229" s="296"/>
      <c r="OCJ1229" s="296"/>
      <c r="OCK1229" s="296"/>
      <c r="OCL1229" s="296"/>
      <c r="OCM1229" s="296"/>
      <c r="OCN1229" s="296"/>
      <c r="OCO1229" s="296"/>
      <c r="OCP1229" s="296"/>
      <c r="OCQ1229" s="296"/>
      <c r="OCR1229" s="296"/>
      <c r="OCS1229" s="296"/>
      <c r="OCT1229" s="296"/>
      <c r="OCU1229" s="296"/>
      <c r="OCV1229" s="296"/>
      <c r="OCW1229" s="296"/>
      <c r="OCX1229" s="296"/>
      <c r="OCY1229" s="296"/>
      <c r="OCZ1229" s="296"/>
      <c r="ODA1229" s="296"/>
      <c r="ODB1229" s="296"/>
      <c r="ODC1229" s="296"/>
      <c r="ODD1229" s="296"/>
      <c r="ODE1229" s="296"/>
      <c r="ODF1229" s="296"/>
      <c r="ODG1229" s="296"/>
      <c r="ODH1229" s="296"/>
      <c r="ODI1229" s="296"/>
      <c r="ODJ1229" s="296"/>
      <c r="ODK1229" s="296"/>
      <c r="ODL1229" s="296"/>
      <c r="ODM1229" s="296"/>
      <c r="ODN1229" s="296"/>
      <c r="ODO1229" s="296"/>
      <c r="ODP1229" s="296"/>
      <c r="ODQ1229" s="296"/>
      <c r="ODR1229" s="296"/>
      <c r="ODS1229" s="296"/>
      <c r="ODT1229" s="296"/>
      <c r="ODU1229" s="296"/>
      <c r="ODV1229" s="296"/>
      <c r="ODW1229" s="296"/>
      <c r="ODX1229" s="296"/>
      <c r="ODY1229" s="296"/>
      <c r="ODZ1229" s="296"/>
      <c r="OEA1229" s="296"/>
      <c r="OEB1229" s="296"/>
      <c r="OEC1229" s="296"/>
      <c r="OED1229" s="296"/>
      <c r="OEE1229" s="296"/>
      <c r="OEF1229" s="296"/>
      <c r="OEG1229" s="296"/>
      <c r="OEH1229" s="296"/>
      <c r="OEI1229" s="296"/>
      <c r="OEJ1229" s="296"/>
      <c r="OEK1229" s="296"/>
      <c r="OEL1229" s="296"/>
      <c r="OEM1229" s="296"/>
      <c r="OEN1229" s="296"/>
      <c r="OEO1229" s="296"/>
      <c r="OEP1229" s="296"/>
      <c r="OEQ1229" s="296"/>
      <c r="OER1229" s="296"/>
      <c r="OES1229" s="296"/>
      <c r="OET1229" s="296"/>
      <c r="OEU1229" s="296"/>
      <c r="OEV1229" s="296"/>
      <c r="OEW1229" s="296"/>
      <c r="OEX1229" s="296"/>
      <c r="OEY1229" s="296"/>
      <c r="OEZ1229" s="296"/>
      <c r="OFA1229" s="296"/>
      <c r="OFB1229" s="296"/>
      <c r="OFC1229" s="296"/>
      <c r="OFD1229" s="296"/>
      <c r="OFE1229" s="296"/>
      <c r="OFF1229" s="296"/>
      <c r="OFG1229" s="296"/>
      <c r="OFH1229" s="296"/>
      <c r="OFI1229" s="296"/>
      <c r="OFJ1229" s="296"/>
      <c r="OFK1229" s="296"/>
      <c r="OFL1229" s="296"/>
      <c r="OFM1229" s="296"/>
      <c r="OFN1229" s="296"/>
      <c r="OFO1229" s="296"/>
      <c r="OFP1229" s="296"/>
      <c r="OFQ1229" s="296"/>
      <c r="OFR1229" s="296"/>
      <c r="OFS1229" s="296"/>
      <c r="OFT1229" s="296"/>
      <c r="OFU1229" s="296"/>
      <c r="OFV1229" s="296"/>
      <c r="OFW1229" s="296"/>
      <c r="OFX1229" s="296"/>
      <c r="OFY1229" s="296"/>
      <c r="OFZ1229" s="296"/>
      <c r="OGA1229" s="296"/>
      <c r="OGB1229" s="296"/>
      <c r="OGC1229" s="296"/>
      <c r="OGD1229" s="296"/>
      <c r="OGE1229" s="296"/>
      <c r="OGF1229" s="296"/>
      <c r="OGG1229" s="296"/>
      <c r="OGH1229" s="296"/>
      <c r="OGI1229" s="296"/>
      <c r="OGJ1229" s="296"/>
      <c r="OGK1229" s="296"/>
      <c r="OGL1229" s="296"/>
      <c r="OGM1229" s="296"/>
      <c r="OGN1229" s="296"/>
      <c r="OGO1229" s="296"/>
      <c r="OGP1229" s="296"/>
      <c r="OGQ1229" s="296"/>
      <c r="OGR1229" s="296"/>
      <c r="OGS1229" s="296"/>
      <c r="OGT1229" s="296"/>
      <c r="OGU1229" s="296"/>
      <c r="OGV1229" s="296"/>
      <c r="OGW1229" s="296"/>
      <c r="OGX1229" s="296"/>
      <c r="OGY1229" s="296"/>
      <c r="OGZ1229" s="296"/>
      <c r="OHA1229" s="296"/>
      <c r="OHB1229" s="296"/>
      <c r="OHC1229" s="296"/>
      <c r="OHD1229" s="296"/>
      <c r="OHE1229" s="296"/>
      <c r="OHF1229" s="296"/>
      <c r="OHG1229" s="296"/>
      <c r="OHH1229" s="296"/>
      <c r="OHI1229" s="296"/>
      <c r="OHJ1229" s="296"/>
      <c r="OHK1229" s="296"/>
      <c r="OHL1229" s="296"/>
      <c r="OHM1229" s="296"/>
      <c r="OHN1229" s="296"/>
      <c r="OHO1229" s="296"/>
      <c r="OHP1229" s="296"/>
      <c r="OHQ1229" s="296"/>
      <c r="OHR1229" s="296"/>
      <c r="OHS1229" s="296"/>
      <c r="OHT1229" s="296"/>
      <c r="OHU1229" s="296"/>
      <c r="OHV1229" s="296"/>
      <c r="OHW1229" s="296"/>
      <c r="OHX1229" s="296"/>
      <c r="OHY1229" s="296"/>
      <c r="OHZ1229" s="296"/>
      <c r="OIA1229" s="296"/>
      <c r="OIB1229" s="296"/>
      <c r="OIC1229" s="296"/>
      <c r="OID1229" s="296"/>
      <c r="OIE1229" s="296"/>
      <c r="OIF1229" s="296"/>
      <c r="OIG1229" s="296"/>
      <c r="OIH1229" s="296"/>
      <c r="OII1229" s="296"/>
      <c r="OIJ1229" s="296"/>
      <c r="OIK1229" s="296"/>
      <c r="OIL1229" s="296"/>
      <c r="OIM1229" s="296"/>
      <c r="OIN1229" s="296"/>
      <c r="OIO1229" s="296"/>
      <c r="OIP1229" s="296"/>
      <c r="OIQ1229" s="296"/>
      <c r="OIR1229" s="296"/>
      <c r="OIS1229" s="296"/>
      <c r="OIT1229" s="296"/>
      <c r="OIU1229" s="296"/>
      <c r="OIV1229" s="296"/>
      <c r="OIW1229" s="296"/>
      <c r="OIX1229" s="296"/>
      <c r="OIY1229" s="296"/>
      <c r="OIZ1229" s="296"/>
      <c r="OJA1229" s="296"/>
      <c r="OJB1229" s="296"/>
      <c r="OJC1229" s="296"/>
      <c r="OJD1229" s="296"/>
      <c r="OJE1229" s="296"/>
      <c r="OJF1229" s="296"/>
      <c r="OJG1229" s="296"/>
      <c r="OJH1229" s="296"/>
      <c r="OJI1229" s="296"/>
      <c r="OJJ1229" s="296"/>
      <c r="OJK1229" s="296"/>
      <c r="OJL1229" s="296"/>
      <c r="OJM1229" s="296"/>
      <c r="OJN1229" s="296"/>
      <c r="OJO1229" s="296"/>
      <c r="OJP1229" s="296"/>
      <c r="OJQ1229" s="296"/>
      <c r="OJR1229" s="296"/>
      <c r="OJS1229" s="296"/>
      <c r="OJT1229" s="296"/>
      <c r="OJU1229" s="296"/>
      <c r="OJV1229" s="296"/>
      <c r="OJW1229" s="296"/>
      <c r="OJX1229" s="296"/>
      <c r="OJY1229" s="296"/>
      <c r="OJZ1229" s="296"/>
      <c r="OKA1229" s="296"/>
      <c r="OKB1229" s="296"/>
      <c r="OKC1229" s="296"/>
      <c r="OKD1229" s="296"/>
      <c r="OKE1229" s="296"/>
      <c r="OKF1229" s="296"/>
      <c r="OKG1229" s="296"/>
      <c r="OKH1229" s="296"/>
      <c r="OKI1229" s="296"/>
      <c r="OKJ1229" s="296"/>
      <c r="OKK1229" s="296"/>
      <c r="OKL1229" s="296"/>
      <c r="OKM1229" s="296"/>
      <c r="OKN1229" s="296"/>
      <c r="OKO1229" s="296"/>
      <c r="OKP1229" s="296"/>
      <c r="OKQ1229" s="296"/>
      <c r="OKR1229" s="296"/>
      <c r="OKS1229" s="296"/>
      <c r="OKT1229" s="296"/>
      <c r="OKU1229" s="296"/>
      <c r="OKV1229" s="296"/>
      <c r="OKW1229" s="296"/>
      <c r="OKX1229" s="296"/>
      <c r="OKY1229" s="296"/>
      <c r="OKZ1229" s="296"/>
      <c r="OLA1229" s="296"/>
      <c r="OLB1229" s="296"/>
      <c r="OLC1229" s="296"/>
      <c r="OLD1229" s="296"/>
      <c r="OLE1229" s="296"/>
      <c r="OLF1229" s="296"/>
      <c r="OLG1229" s="296"/>
      <c r="OLH1229" s="296"/>
      <c r="OLI1229" s="296"/>
      <c r="OLJ1229" s="296"/>
      <c r="OLK1229" s="296"/>
      <c r="OLL1229" s="296"/>
      <c r="OLM1229" s="296"/>
      <c r="OLN1229" s="296"/>
      <c r="OLO1229" s="296"/>
      <c r="OLP1229" s="296"/>
      <c r="OLQ1229" s="296"/>
      <c r="OLR1229" s="296"/>
      <c r="OLS1229" s="296"/>
      <c r="OLT1229" s="296"/>
      <c r="OLU1229" s="296"/>
      <c r="OLV1229" s="296"/>
      <c r="OLW1229" s="296"/>
      <c r="OLX1229" s="296"/>
      <c r="OLY1229" s="296"/>
      <c r="OLZ1229" s="296"/>
      <c r="OMA1229" s="296"/>
      <c r="OMB1229" s="296"/>
      <c r="OMC1229" s="296"/>
      <c r="OMD1229" s="296"/>
      <c r="OME1229" s="296"/>
      <c r="OMF1229" s="296"/>
      <c r="OMG1229" s="296"/>
      <c r="OMH1229" s="296"/>
      <c r="OMI1229" s="296"/>
      <c r="OMJ1229" s="296"/>
      <c r="OMK1229" s="296"/>
      <c r="OML1229" s="296"/>
      <c r="OMM1229" s="296"/>
      <c r="OMN1229" s="296"/>
      <c r="OMO1229" s="296"/>
      <c r="OMP1229" s="296"/>
      <c r="OMQ1229" s="296"/>
      <c r="OMR1229" s="296"/>
      <c r="OMS1229" s="296"/>
      <c r="OMT1229" s="296"/>
      <c r="OMU1229" s="296"/>
      <c r="OMV1229" s="296"/>
      <c r="OMW1229" s="296"/>
      <c r="OMX1229" s="296"/>
      <c r="OMY1229" s="296"/>
      <c r="OMZ1229" s="296"/>
      <c r="ONA1229" s="296"/>
      <c r="ONB1229" s="296"/>
      <c r="ONC1229" s="296"/>
      <c r="OND1229" s="296"/>
      <c r="ONE1229" s="296"/>
      <c r="ONF1229" s="296"/>
      <c r="ONG1229" s="296"/>
      <c r="ONH1229" s="296"/>
      <c r="ONI1229" s="296"/>
      <c r="ONJ1229" s="296"/>
      <c r="ONK1229" s="296"/>
      <c r="ONL1229" s="296"/>
      <c r="ONM1229" s="296"/>
      <c r="ONN1229" s="296"/>
      <c r="ONO1229" s="296"/>
      <c r="ONP1229" s="296"/>
      <c r="ONQ1229" s="296"/>
      <c r="ONR1229" s="296"/>
      <c r="ONS1229" s="296"/>
      <c r="ONT1229" s="296"/>
      <c r="ONU1229" s="296"/>
      <c r="ONV1229" s="296"/>
      <c r="ONW1229" s="296"/>
      <c r="ONX1229" s="296"/>
      <c r="ONY1229" s="296"/>
      <c r="ONZ1229" s="296"/>
      <c r="OOA1229" s="296"/>
      <c r="OOB1229" s="296"/>
      <c r="OOC1229" s="296"/>
      <c r="OOD1229" s="296"/>
      <c r="OOE1229" s="296"/>
      <c r="OOF1229" s="296"/>
      <c r="OOG1229" s="296"/>
      <c r="OOH1229" s="296"/>
      <c r="OOI1229" s="296"/>
      <c r="OOJ1229" s="296"/>
      <c r="OOK1229" s="296"/>
      <c r="OOL1229" s="296"/>
      <c r="OOM1229" s="296"/>
      <c r="OON1229" s="296"/>
      <c r="OOO1229" s="296"/>
      <c r="OOP1229" s="296"/>
      <c r="OOQ1229" s="296"/>
      <c r="OOR1229" s="296"/>
      <c r="OOS1229" s="296"/>
      <c r="OOT1229" s="296"/>
      <c r="OOU1229" s="296"/>
      <c r="OOV1229" s="296"/>
      <c r="OOW1229" s="296"/>
      <c r="OOX1229" s="296"/>
      <c r="OOY1229" s="296"/>
      <c r="OOZ1229" s="296"/>
      <c r="OPA1229" s="296"/>
      <c r="OPB1229" s="296"/>
      <c r="OPC1229" s="296"/>
      <c r="OPD1229" s="296"/>
      <c r="OPE1229" s="296"/>
      <c r="OPF1229" s="296"/>
      <c r="OPG1229" s="296"/>
      <c r="OPH1229" s="296"/>
      <c r="OPI1229" s="296"/>
      <c r="OPJ1229" s="296"/>
      <c r="OPK1229" s="296"/>
      <c r="OPL1229" s="296"/>
      <c r="OPM1229" s="296"/>
      <c r="OPN1229" s="296"/>
      <c r="OPO1229" s="296"/>
      <c r="OPP1229" s="296"/>
      <c r="OPQ1229" s="296"/>
      <c r="OPR1229" s="296"/>
      <c r="OPS1229" s="296"/>
      <c r="OPT1229" s="296"/>
      <c r="OPU1229" s="296"/>
      <c r="OPV1229" s="296"/>
      <c r="OPW1229" s="296"/>
      <c r="OPX1229" s="296"/>
      <c r="OPY1229" s="296"/>
      <c r="OPZ1229" s="296"/>
      <c r="OQA1229" s="296"/>
      <c r="OQB1229" s="296"/>
      <c r="OQC1229" s="296"/>
      <c r="OQD1229" s="296"/>
      <c r="OQE1229" s="296"/>
      <c r="OQF1229" s="296"/>
      <c r="OQG1229" s="296"/>
      <c r="OQH1229" s="296"/>
      <c r="OQI1229" s="296"/>
      <c r="OQJ1229" s="296"/>
      <c r="OQK1229" s="296"/>
      <c r="OQL1229" s="296"/>
      <c r="OQM1229" s="296"/>
      <c r="OQN1229" s="296"/>
      <c r="OQO1229" s="296"/>
      <c r="OQP1229" s="296"/>
      <c r="OQQ1229" s="296"/>
      <c r="OQR1229" s="296"/>
      <c r="OQS1229" s="296"/>
      <c r="OQT1229" s="296"/>
      <c r="OQU1229" s="296"/>
      <c r="OQV1229" s="296"/>
      <c r="OQW1229" s="296"/>
      <c r="OQX1229" s="296"/>
      <c r="OQY1229" s="296"/>
      <c r="OQZ1229" s="296"/>
      <c r="ORA1229" s="296"/>
      <c r="ORB1229" s="296"/>
      <c r="ORC1229" s="296"/>
      <c r="ORD1229" s="296"/>
      <c r="ORE1229" s="296"/>
      <c r="ORF1229" s="296"/>
      <c r="ORG1229" s="296"/>
      <c r="ORH1229" s="296"/>
      <c r="ORI1229" s="296"/>
      <c r="ORJ1229" s="296"/>
      <c r="ORK1229" s="296"/>
      <c r="ORL1229" s="296"/>
      <c r="ORM1229" s="296"/>
      <c r="ORN1229" s="296"/>
      <c r="ORO1229" s="296"/>
      <c r="ORP1229" s="296"/>
      <c r="ORQ1229" s="296"/>
      <c r="ORR1229" s="296"/>
      <c r="ORS1229" s="296"/>
      <c r="ORT1229" s="296"/>
      <c r="ORU1229" s="296"/>
      <c r="ORV1229" s="296"/>
      <c r="ORW1229" s="296"/>
      <c r="ORX1229" s="296"/>
      <c r="ORY1229" s="296"/>
      <c r="ORZ1229" s="296"/>
      <c r="OSA1229" s="296"/>
      <c r="OSB1229" s="296"/>
      <c r="OSC1229" s="296"/>
      <c r="OSD1229" s="296"/>
      <c r="OSE1229" s="296"/>
      <c r="OSF1229" s="296"/>
      <c r="OSG1229" s="296"/>
      <c r="OSH1229" s="296"/>
      <c r="OSI1229" s="296"/>
      <c r="OSJ1229" s="296"/>
      <c r="OSK1229" s="296"/>
      <c r="OSL1229" s="296"/>
      <c r="OSM1229" s="296"/>
      <c r="OSN1229" s="296"/>
      <c r="OSO1229" s="296"/>
      <c r="OSP1229" s="296"/>
      <c r="OSQ1229" s="296"/>
      <c r="OSR1229" s="296"/>
      <c r="OSS1229" s="296"/>
      <c r="OST1229" s="296"/>
      <c r="OSU1229" s="296"/>
      <c r="OSV1229" s="296"/>
      <c r="OSW1229" s="296"/>
      <c r="OSX1229" s="296"/>
      <c r="OSY1229" s="296"/>
      <c r="OSZ1229" s="296"/>
      <c r="OTA1229" s="296"/>
      <c r="OTB1229" s="296"/>
      <c r="OTC1229" s="296"/>
      <c r="OTD1229" s="296"/>
      <c r="OTE1229" s="296"/>
      <c r="OTF1229" s="296"/>
      <c r="OTG1229" s="296"/>
      <c r="OTH1229" s="296"/>
      <c r="OTI1229" s="296"/>
      <c r="OTJ1229" s="296"/>
      <c r="OTK1229" s="296"/>
      <c r="OTL1229" s="296"/>
      <c r="OTM1229" s="296"/>
      <c r="OTN1229" s="296"/>
      <c r="OTO1229" s="296"/>
      <c r="OTP1229" s="296"/>
      <c r="OTQ1229" s="296"/>
      <c r="OTR1229" s="296"/>
      <c r="OTS1229" s="296"/>
      <c r="OTT1229" s="296"/>
      <c r="OTU1229" s="296"/>
      <c r="OTV1229" s="296"/>
      <c r="OTW1229" s="296"/>
      <c r="OTX1229" s="296"/>
      <c r="OTY1229" s="296"/>
      <c r="OTZ1229" s="296"/>
      <c r="OUA1229" s="296"/>
      <c r="OUB1229" s="296"/>
      <c r="OUC1229" s="296"/>
      <c r="OUD1229" s="296"/>
      <c r="OUE1229" s="296"/>
      <c r="OUF1229" s="296"/>
      <c r="OUG1229" s="296"/>
      <c r="OUH1229" s="296"/>
      <c r="OUI1229" s="296"/>
      <c r="OUJ1229" s="296"/>
      <c r="OUK1229" s="296"/>
      <c r="OUL1229" s="296"/>
      <c r="OUM1229" s="296"/>
      <c r="OUN1229" s="296"/>
      <c r="OUO1229" s="296"/>
      <c r="OUP1229" s="296"/>
      <c r="OUQ1229" s="296"/>
      <c r="OUR1229" s="296"/>
      <c r="OUS1229" s="296"/>
      <c r="OUT1229" s="296"/>
      <c r="OUU1229" s="296"/>
      <c r="OUV1229" s="296"/>
      <c r="OUW1229" s="296"/>
      <c r="OUX1229" s="296"/>
      <c r="OUY1229" s="296"/>
      <c r="OUZ1229" s="296"/>
      <c r="OVA1229" s="296"/>
      <c r="OVB1229" s="296"/>
      <c r="OVC1229" s="296"/>
      <c r="OVD1229" s="296"/>
      <c r="OVE1229" s="296"/>
      <c r="OVF1229" s="296"/>
      <c r="OVG1229" s="296"/>
      <c r="OVH1229" s="296"/>
      <c r="OVI1229" s="296"/>
      <c r="OVJ1229" s="296"/>
      <c r="OVK1229" s="296"/>
      <c r="OVL1229" s="296"/>
      <c r="OVM1229" s="296"/>
      <c r="OVN1229" s="296"/>
      <c r="OVO1229" s="296"/>
      <c r="OVP1229" s="296"/>
      <c r="OVQ1229" s="296"/>
      <c r="OVR1229" s="296"/>
      <c r="OVS1229" s="296"/>
      <c r="OVT1229" s="296"/>
      <c r="OVU1229" s="296"/>
      <c r="OVV1229" s="296"/>
      <c r="OVW1229" s="296"/>
      <c r="OVX1229" s="296"/>
      <c r="OVY1229" s="296"/>
      <c r="OVZ1229" s="296"/>
      <c r="OWA1229" s="296"/>
      <c r="OWB1229" s="296"/>
      <c r="OWC1229" s="296"/>
      <c r="OWD1229" s="296"/>
      <c r="OWE1229" s="296"/>
      <c r="OWF1229" s="296"/>
      <c r="OWG1229" s="296"/>
      <c r="OWH1229" s="296"/>
      <c r="OWI1229" s="296"/>
      <c r="OWJ1229" s="296"/>
      <c r="OWK1229" s="296"/>
      <c r="OWL1229" s="296"/>
      <c r="OWM1229" s="296"/>
      <c r="OWN1229" s="296"/>
      <c r="OWO1229" s="296"/>
      <c r="OWP1229" s="296"/>
      <c r="OWQ1229" s="296"/>
      <c r="OWR1229" s="296"/>
      <c r="OWS1229" s="296"/>
      <c r="OWT1229" s="296"/>
      <c r="OWU1229" s="296"/>
      <c r="OWV1229" s="296"/>
      <c r="OWW1229" s="296"/>
      <c r="OWX1229" s="296"/>
      <c r="OWY1229" s="296"/>
      <c r="OWZ1229" s="296"/>
      <c r="OXA1229" s="296"/>
      <c r="OXB1229" s="296"/>
      <c r="OXC1229" s="296"/>
      <c r="OXD1229" s="296"/>
      <c r="OXE1229" s="296"/>
      <c r="OXF1229" s="296"/>
      <c r="OXG1229" s="296"/>
      <c r="OXH1229" s="296"/>
      <c r="OXI1229" s="296"/>
      <c r="OXJ1229" s="296"/>
      <c r="OXK1229" s="296"/>
      <c r="OXL1229" s="296"/>
      <c r="OXM1229" s="296"/>
      <c r="OXN1229" s="296"/>
      <c r="OXO1229" s="296"/>
      <c r="OXP1229" s="296"/>
      <c r="OXQ1229" s="296"/>
      <c r="OXR1229" s="296"/>
      <c r="OXS1229" s="296"/>
      <c r="OXT1229" s="296"/>
      <c r="OXU1229" s="296"/>
      <c r="OXV1229" s="296"/>
      <c r="OXW1229" s="296"/>
      <c r="OXX1229" s="296"/>
      <c r="OXY1229" s="296"/>
      <c r="OXZ1229" s="296"/>
      <c r="OYA1229" s="296"/>
      <c r="OYB1229" s="296"/>
      <c r="OYC1229" s="296"/>
      <c r="OYD1229" s="296"/>
      <c r="OYE1229" s="296"/>
      <c r="OYF1229" s="296"/>
      <c r="OYG1229" s="296"/>
      <c r="OYH1229" s="296"/>
      <c r="OYI1229" s="296"/>
      <c r="OYJ1229" s="296"/>
      <c r="OYK1229" s="296"/>
      <c r="OYL1229" s="296"/>
      <c r="OYM1229" s="296"/>
      <c r="OYN1229" s="296"/>
      <c r="OYO1229" s="296"/>
      <c r="OYP1229" s="296"/>
      <c r="OYQ1229" s="296"/>
      <c r="OYR1229" s="296"/>
      <c r="OYS1229" s="296"/>
      <c r="OYT1229" s="296"/>
      <c r="OYU1229" s="296"/>
      <c r="OYV1229" s="296"/>
      <c r="OYW1229" s="296"/>
      <c r="OYX1229" s="296"/>
      <c r="OYY1229" s="296"/>
      <c r="OYZ1229" s="296"/>
      <c r="OZA1229" s="296"/>
      <c r="OZB1229" s="296"/>
      <c r="OZC1229" s="296"/>
      <c r="OZD1229" s="296"/>
      <c r="OZE1229" s="296"/>
      <c r="OZF1229" s="296"/>
      <c r="OZG1229" s="296"/>
      <c r="OZH1229" s="296"/>
      <c r="OZI1229" s="296"/>
      <c r="OZJ1229" s="296"/>
      <c r="OZK1229" s="296"/>
      <c r="OZL1229" s="296"/>
      <c r="OZM1229" s="296"/>
      <c r="OZN1229" s="296"/>
      <c r="OZO1229" s="296"/>
      <c r="OZP1229" s="296"/>
      <c r="OZQ1229" s="296"/>
      <c r="OZR1229" s="296"/>
      <c r="OZS1229" s="296"/>
      <c r="OZT1229" s="296"/>
      <c r="OZU1229" s="296"/>
      <c r="OZV1229" s="296"/>
      <c r="OZW1229" s="296"/>
      <c r="OZX1229" s="296"/>
      <c r="OZY1229" s="296"/>
      <c r="OZZ1229" s="296"/>
      <c r="PAA1229" s="296"/>
      <c r="PAB1229" s="296"/>
      <c r="PAC1229" s="296"/>
      <c r="PAD1229" s="296"/>
      <c r="PAE1229" s="296"/>
      <c r="PAF1229" s="296"/>
      <c r="PAG1229" s="296"/>
      <c r="PAH1229" s="296"/>
      <c r="PAI1229" s="296"/>
      <c r="PAJ1229" s="296"/>
      <c r="PAK1229" s="296"/>
      <c r="PAL1229" s="296"/>
      <c r="PAM1229" s="296"/>
      <c r="PAN1229" s="296"/>
      <c r="PAO1229" s="296"/>
      <c r="PAP1229" s="296"/>
      <c r="PAQ1229" s="296"/>
      <c r="PAR1229" s="296"/>
      <c r="PAS1229" s="296"/>
      <c r="PAT1229" s="296"/>
      <c r="PAU1229" s="296"/>
      <c r="PAV1229" s="296"/>
      <c r="PAW1229" s="296"/>
      <c r="PAX1229" s="296"/>
      <c r="PAY1229" s="296"/>
      <c r="PAZ1229" s="296"/>
      <c r="PBA1229" s="296"/>
      <c r="PBB1229" s="296"/>
      <c r="PBC1229" s="296"/>
      <c r="PBD1229" s="296"/>
      <c r="PBE1229" s="296"/>
      <c r="PBF1229" s="296"/>
      <c r="PBG1229" s="296"/>
      <c r="PBH1229" s="296"/>
      <c r="PBI1229" s="296"/>
      <c r="PBJ1229" s="296"/>
      <c r="PBK1229" s="296"/>
      <c r="PBL1229" s="296"/>
      <c r="PBM1229" s="296"/>
      <c r="PBN1229" s="296"/>
      <c r="PBO1229" s="296"/>
      <c r="PBP1229" s="296"/>
      <c r="PBQ1229" s="296"/>
      <c r="PBR1229" s="296"/>
      <c r="PBS1229" s="296"/>
      <c r="PBT1229" s="296"/>
      <c r="PBU1229" s="296"/>
      <c r="PBV1229" s="296"/>
      <c r="PBW1229" s="296"/>
      <c r="PBX1229" s="296"/>
      <c r="PBY1229" s="296"/>
      <c r="PBZ1229" s="296"/>
      <c r="PCA1229" s="296"/>
      <c r="PCB1229" s="296"/>
      <c r="PCC1229" s="296"/>
      <c r="PCD1229" s="296"/>
      <c r="PCE1229" s="296"/>
      <c r="PCF1229" s="296"/>
      <c r="PCG1229" s="296"/>
      <c r="PCH1229" s="296"/>
      <c r="PCI1229" s="296"/>
      <c r="PCJ1229" s="296"/>
      <c r="PCK1229" s="296"/>
      <c r="PCL1229" s="296"/>
      <c r="PCM1229" s="296"/>
      <c r="PCN1229" s="296"/>
      <c r="PCO1229" s="296"/>
      <c r="PCP1229" s="296"/>
      <c r="PCQ1229" s="296"/>
      <c r="PCR1229" s="296"/>
      <c r="PCS1229" s="296"/>
      <c r="PCT1229" s="296"/>
      <c r="PCU1229" s="296"/>
      <c r="PCV1229" s="296"/>
      <c r="PCW1229" s="296"/>
      <c r="PCX1229" s="296"/>
      <c r="PCY1229" s="296"/>
      <c r="PCZ1229" s="296"/>
      <c r="PDA1229" s="296"/>
      <c r="PDB1229" s="296"/>
      <c r="PDC1229" s="296"/>
      <c r="PDD1229" s="296"/>
      <c r="PDE1229" s="296"/>
      <c r="PDF1229" s="296"/>
      <c r="PDG1229" s="296"/>
      <c r="PDH1229" s="296"/>
      <c r="PDI1229" s="296"/>
      <c r="PDJ1229" s="296"/>
      <c r="PDK1229" s="296"/>
      <c r="PDL1229" s="296"/>
      <c r="PDM1229" s="296"/>
      <c r="PDN1229" s="296"/>
      <c r="PDO1229" s="296"/>
      <c r="PDP1229" s="296"/>
      <c r="PDQ1229" s="296"/>
      <c r="PDR1229" s="296"/>
      <c r="PDS1229" s="296"/>
      <c r="PDT1229" s="296"/>
      <c r="PDU1229" s="296"/>
      <c r="PDV1229" s="296"/>
      <c r="PDW1229" s="296"/>
      <c r="PDX1229" s="296"/>
      <c r="PDY1229" s="296"/>
      <c r="PDZ1229" s="296"/>
      <c r="PEA1229" s="296"/>
      <c r="PEB1229" s="296"/>
      <c r="PEC1229" s="296"/>
      <c r="PED1229" s="296"/>
      <c r="PEE1229" s="296"/>
      <c r="PEF1229" s="296"/>
      <c r="PEG1229" s="296"/>
      <c r="PEH1229" s="296"/>
      <c r="PEI1229" s="296"/>
      <c r="PEJ1229" s="296"/>
      <c r="PEK1229" s="296"/>
      <c r="PEL1229" s="296"/>
      <c r="PEM1229" s="296"/>
      <c r="PEN1229" s="296"/>
      <c r="PEO1229" s="296"/>
      <c r="PEP1229" s="296"/>
      <c r="PEQ1229" s="296"/>
      <c r="PER1229" s="296"/>
      <c r="PES1229" s="296"/>
      <c r="PET1229" s="296"/>
      <c r="PEU1229" s="296"/>
      <c r="PEV1229" s="296"/>
      <c r="PEW1229" s="296"/>
      <c r="PEX1229" s="296"/>
      <c r="PEY1229" s="296"/>
      <c r="PEZ1229" s="296"/>
      <c r="PFA1229" s="296"/>
      <c r="PFB1229" s="296"/>
      <c r="PFC1229" s="296"/>
      <c r="PFD1229" s="296"/>
      <c r="PFE1229" s="296"/>
      <c r="PFF1229" s="296"/>
      <c r="PFG1229" s="296"/>
      <c r="PFH1229" s="296"/>
      <c r="PFI1229" s="296"/>
      <c r="PFJ1229" s="296"/>
      <c r="PFK1229" s="296"/>
      <c r="PFL1229" s="296"/>
      <c r="PFM1229" s="296"/>
      <c r="PFN1229" s="296"/>
      <c r="PFO1229" s="296"/>
      <c r="PFP1229" s="296"/>
      <c r="PFQ1229" s="296"/>
      <c r="PFR1229" s="296"/>
      <c r="PFS1229" s="296"/>
      <c r="PFT1229" s="296"/>
      <c r="PFU1229" s="296"/>
      <c r="PFV1229" s="296"/>
      <c r="PFW1229" s="296"/>
      <c r="PFX1229" s="296"/>
      <c r="PFY1229" s="296"/>
      <c r="PFZ1229" s="296"/>
      <c r="PGA1229" s="296"/>
      <c r="PGB1229" s="296"/>
      <c r="PGC1229" s="296"/>
      <c r="PGD1229" s="296"/>
      <c r="PGE1229" s="296"/>
      <c r="PGF1229" s="296"/>
      <c r="PGG1229" s="296"/>
      <c r="PGH1229" s="296"/>
      <c r="PGI1229" s="296"/>
      <c r="PGJ1229" s="296"/>
      <c r="PGK1229" s="296"/>
      <c r="PGL1229" s="296"/>
      <c r="PGM1229" s="296"/>
      <c r="PGN1229" s="296"/>
      <c r="PGO1229" s="296"/>
      <c r="PGP1229" s="296"/>
      <c r="PGQ1229" s="296"/>
      <c r="PGR1229" s="296"/>
      <c r="PGS1229" s="296"/>
      <c r="PGT1229" s="296"/>
      <c r="PGU1229" s="296"/>
      <c r="PGV1229" s="296"/>
      <c r="PGW1229" s="296"/>
      <c r="PGX1229" s="296"/>
      <c r="PGY1229" s="296"/>
      <c r="PGZ1229" s="296"/>
      <c r="PHA1229" s="296"/>
      <c r="PHB1229" s="296"/>
      <c r="PHC1229" s="296"/>
      <c r="PHD1229" s="296"/>
      <c r="PHE1229" s="296"/>
      <c r="PHF1229" s="296"/>
      <c r="PHG1229" s="296"/>
      <c r="PHH1229" s="296"/>
      <c r="PHI1229" s="296"/>
      <c r="PHJ1229" s="296"/>
      <c r="PHK1229" s="296"/>
      <c r="PHL1229" s="296"/>
      <c r="PHM1229" s="296"/>
      <c r="PHN1229" s="296"/>
      <c r="PHO1229" s="296"/>
      <c r="PHP1229" s="296"/>
      <c r="PHQ1229" s="296"/>
      <c r="PHR1229" s="296"/>
      <c r="PHS1229" s="296"/>
      <c r="PHT1229" s="296"/>
      <c r="PHU1229" s="296"/>
      <c r="PHV1229" s="296"/>
      <c r="PHW1229" s="296"/>
      <c r="PHX1229" s="296"/>
      <c r="PHY1229" s="296"/>
      <c r="PHZ1229" s="296"/>
      <c r="PIA1229" s="296"/>
      <c r="PIB1229" s="296"/>
      <c r="PIC1229" s="296"/>
      <c r="PID1229" s="296"/>
      <c r="PIE1229" s="296"/>
      <c r="PIF1229" s="296"/>
      <c r="PIG1229" s="296"/>
      <c r="PIH1229" s="296"/>
      <c r="PII1229" s="296"/>
      <c r="PIJ1229" s="296"/>
      <c r="PIK1229" s="296"/>
      <c r="PIL1229" s="296"/>
      <c r="PIM1229" s="296"/>
      <c r="PIN1229" s="296"/>
      <c r="PIO1229" s="296"/>
      <c r="PIP1229" s="296"/>
      <c r="PIQ1229" s="296"/>
      <c r="PIR1229" s="296"/>
      <c r="PIS1229" s="296"/>
      <c r="PIT1229" s="296"/>
      <c r="PIU1229" s="296"/>
      <c r="PIV1229" s="296"/>
      <c r="PIW1229" s="296"/>
      <c r="PIX1229" s="296"/>
      <c r="PIY1229" s="296"/>
      <c r="PIZ1229" s="296"/>
      <c r="PJA1229" s="296"/>
      <c r="PJB1229" s="296"/>
      <c r="PJC1229" s="296"/>
      <c r="PJD1229" s="296"/>
      <c r="PJE1229" s="296"/>
      <c r="PJF1229" s="296"/>
      <c r="PJG1229" s="296"/>
      <c r="PJH1229" s="296"/>
      <c r="PJI1229" s="296"/>
      <c r="PJJ1229" s="296"/>
      <c r="PJK1229" s="296"/>
      <c r="PJL1229" s="296"/>
      <c r="PJM1229" s="296"/>
      <c r="PJN1229" s="296"/>
      <c r="PJO1229" s="296"/>
      <c r="PJP1229" s="296"/>
      <c r="PJQ1229" s="296"/>
      <c r="PJR1229" s="296"/>
      <c r="PJS1229" s="296"/>
      <c r="PJT1229" s="296"/>
      <c r="PJU1229" s="296"/>
      <c r="PJV1229" s="296"/>
      <c r="PJW1229" s="296"/>
      <c r="PJX1229" s="296"/>
      <c r="PJY1229" s="296"/>
      <c r="PJZ1229" s="296"/>
      <c r="PKA1229" s="296"/>
      <c r="PKB1229" s="296"/>
      <c r="PKC1229" s="296"/>
      <c r="PKD1229" s="296"/>
      <c r="PKE1229" s="296"/>
      <c r="PKF1229" s="296"/>
      <c r="PKG1229" s="296"/>
      <c r="PKH1229" s="296"/>
      <c r="PKI1229" s="296"/>
      <c r="PKJ1229" s="296"/>
      <c r="PKK1229" s="296"/>
      <c r="PKL1229" s="296"/>
      <c r="PKM1229" s="296"/>
      <c r="PKN1229" s="296"/>
      <c r="PKO1229" s="296"/>
      <c r="PKP1229" s="296"/>
      <c r="PKQ1229" s="296"/>
      <c r="PKR1229" s="296"/>
      <c r="PKS1229" s="296"/>
      <c r="PKT1229" s="296"/>
      <c r="PKU1229" s="296"/>
      <c r="PKV1229" s="296"/>
      <c r="PKW1229" s="296"/>
      <c r="PKX1229" s="296"/>
      <c r="PKY1229" s="296"/>
      <c r="PKZ1229" s="296"/>
      <c r="PLA1229" s="296"/>
      <c r="PLB1229" s="296"/>
      <c r="PLC1229" s="296"/>
      <c r="PLD1229" s="296"/>
      <c r="PLE1229" s="296"/>
      <c r="PLF1229" s="296"/>
      <c r="PLG1229" s="296"/>
      <c r="PLH1229" s="296"/>
      <c r="PLI1229" s="296"/>
      <c r="PLJ1229" s="296"/>
      <c r="PLK1229" s="296"/>
      <c r="PLL1229" s="296"/>
      <c r="PLM1229" s="296"/>
      <c r="PLN1229" s="296"/>
      <c r="PLO1229" s="296"/>
      <c r="PLP1229" s="296"/>
      <c r="PLQ1229" s="296"/>
      <c r="PLR1229" s="296"/>
      <c r="PLS1229" s="296"/>
      <c r="PLT1229" s="296"/>
      <c r="PLU1229" s="296"/>
      <c r="PLV1229" s="296"/>
      <c r="PLW1229" s="296"/>
      <c r="PLX1229" s="296"/>
      <c r="PLY1229" s="296"/>
      <c r="PLZ1229" s="296"/>
      <c r="PMA1229" s="296"/>
      <c r="PMB1229" s="296"/>
      <c r="PMC1229" s="296"/>
      <c r="PMD1229" s="296"/>
      <c r="PME1229" s="296"/>
      <c r="PMF1229" s="296"/>
      <c r="PMG1229" s="296"/>
      <c r="PMH1229" s="296"/>
      <c r="PMI1229" s="296"/>
      <c r="PMJ1229" s="296"/>
      <c r="PMK1229" s="296"/>
      <c r="PML1229" s="296"/>
      <c r="PMM1229" s="296"/>
      <c r="PMN1229" s="296"/>
      <c r="PMO1229" s="296"/>
      <c r="PMP1229" s="296"/>
      <c r="PMQ1229" s="296"/>
      <c r="PMR1229" s="296"/>
      <c r="PMS1229" s="296"/>
      <c r="PMT1229" s="296"/>
      <c r="PMU1229" s="296"/>
      <c r="PMV1229" s="296"/>
      <c r="PMW1229" s="296"/>
      <c r="PMX1229" s="296"/>
      <c r="PMY1229" s="296"/>
      <c r="PMZ1229" s="296"/>
      <c r="PNA1229" s="296"/>
      <c r="PNB1229" s="296"/>
      <c r="PNC1229" s="296"/>
      <c r="PND1229" s="296"/>
      <c r="PNE1229" s="296"/>
      <c r="PNF1229" s="296"/>
      <c r="PNG1229" s="296"/>
      <c r="PNH1229" s="296"/>
      <c r="PNI1229" s="296"/>
      <c r="PNJ1229" s="296"/>
      <c r="PNK1229" s="296"/>
      <c r="PNL1229" s="296"/>
      <c r="PNM1229" s="296"/>
      <c r="PNN1229" s="296"/>
      <c r="PNO1229" s="296"/>
      <c r="PNP1229" s="296"/>
      <c r="PNQ1229" s="296"/>
      <c r="PNR1229" s="296"/>
      <c r="PNS1229" s="296"/>
      <c r="PNT1229" s="296"/>
      <c r="PNU1229" s="296"/>
      <c r="PNV1229" s="296"/>
      <c r="PNW1229" s="296"/>
      <c r="PNX1229" s="296"/>
      <c r="PNY1229" s="296"/>
      <c r="PNZ1229" s="296"/>
      <c r="POA1229" s="296"/>
      <c r="POB1229" s="296"/>
      <c r="POC1229" s="296"/>
      <c r="POD1229" s="296"/>
      <c r="POE1229" s="296"/>
      <c r="POF1229" s="296"/>
      <c r="POG1229" s="296"/>
      <c r="POH1229" s="296"/>
      <c r="POI1229" s="296"/>
      <c r="POJ1229" s="296"/>
      <c r="POK1229" s="296"/>
      <c r="POL1229" s="296"/>
      <c r="POM1229" s="296"/>
      <c r="PON1229" s="296"/>
      <c r="POO1229" s="296"/>
      <c r="POP1229" s="296"/>
      <c r="POQ1229" s="296"/>
      <c r="POR1229" s="296"/>
      <c r="POS1229" s="296"/>
      <c r="POT1229" s="296"/>
      <c r="POU1229" s="296"/>
      <c r="POV1229" s="296"/>
      <c r="POW1229" s="296"/>
      <c r="POX1229" s="296"/>
      <c r="POY1229" s="296"/>
      <c r="POZ1229" s="296"/>
      <c r="PPA1229" s="296"/>
      <c r="PPB1229" s="296"/>
      <c r="PPC1229" s="296"/>
      <c r="PPD1229" s="296"/>
      <c r="PPE1229" s="296"/>
      <c r="PPF1229" s="296"/>
      <c r="PPG1229" s="296"/>
      <c r="PPH1229" s="296"/>
      <c r="PPI1229" s="296"/>
      <c r="PPJ1229" s="296"/>
      <c r="PPK1229" s="296"/>
      <c r="PPL1229" s="296"/>
      <c r="PPM1229" s="296"/>
      <c r="PPN1229" s="296"/>
      <c r="PPO1229" s="296"/>
      <c r="PPP1229" s="296"/>
      <c r="PPQ1229" s="296"/>
      <c r="PPR1229" s="296"/>
      <c r="PPS1229" s="296"/>
      <c r="PPT1229" s="296"/>
      <c r="PPU1229" s="296"/>
      <c r="PPV1229" s="296"/>
      <c r="PPW1229" s="296"/>
      <c r="PPX1229" s="296"/>
      <c r="PPY1229" s="296"/>
      <c r="PPZ1229" s="296"/>
      <c r="PQA1229" s="296"/>
      <c r="PQB1229" s="296"/>
      <c r="PQC1229" s="296"/>
      <c r="PQD1229" s="296"/>
      <c r="PQE1229" s="296"/>
      <c r="PQF1229" s="296"/>
      <c r="PQG1229" s="296"/>
      <c r="PQH1229" s="296"/>
      <c r="PQI1229" s="296"/>
      <c r="PQJ1229" s="296"/>
      <c r="PQK1229" s="296"/>
      <c r="PQL1229" s="296"/>
      <c r="PQM1229" s="296"/>
      <c r="PQN1229" s="296"/>
      <c r="PQO1229" s="296"/>
      <c r="PQP1229" s="296"/>
      <c r="PQQ1229" s="296"/>
      <c r="PQR1229" s="296"/>
      <c r="PQS1229" s="296"/>
      <c r="PQT1229" s="296"/>
      <c r="PQU1229" s="296"/>
      <c r="PQV1229" s="296"/>
      <c r="PQW1229" s="296"/>
      <c r="PQX1229" s="296"/>
      <c r="PQY1229" s="296"/>
      <c r="PQZ1229" s="296"/>
      <c r="PRA1229" s="296"/>
      <c r="PRB1229" s="296"/>
      <c r="PRC1229" s="296"/>
      <c r="PRD1229" s="296"/>
      <c r="PRE1229" s="296"/>
      <c r="PRF1229" s="296"/>
      <c r="PRG1229" s="296"/>
      <c r="PRH1229" s="296"/>
      <c r="PRI1229" s="296"/>
      <c r="PRJ1229" s="296"/>
      <c r="PRK1229" s="296"/>
      <c r="PRL1229" s="296"/>
      <c r="PRM1229" s="296"/>
      <c r="PRN1229" s="296"/>
      <c r="PRO1229" s="296"/>
      <c r="PRP1229" s="296"/>
      <c r="PRQ1229" s="296"/>
      <c r="PRR1229" s="296"/>
      <c r="PRS1229" s="296"/>
      <c r="PRT1229" s="296"/>
      <c r="PRU1229" s="296"/>
      <c r="PRV1229" s="296"/>
      <c r="PRW1229" s="296"/>
      <c r="PRX1229" s="296"/>
      <c r="PRY1229" s="296"/>
      <c r="PRZ1229" s="296"/>
      <c r="PSA1229" s="296"/>
      <c r="PSB1229" s="296"/>
      <c r="PSC1229" s="296"/>
      <c r="PSD1229" s="296"/>
      <c r="PSE1229" s="296"/>
      <c r="PSF1229" s="296"/>
      <c r="PSG1229" s="296"/>
      <c r="PSH1229" s="296"/>
      <c r="PSI1229" s="296"/>
      <c r="PSJ1229" s="296"/>
      <c r="PSK1229" s="296"/>
      <c r="PSL1229" s="296"/>
      <c r="PSM1229" s="296"/>
      <c r="PSN1229" s="296"/>
      <c r="PSO1229" s="296"/>
      <c r="PSP1229" s="296"/>
      <c r="PSQ1229" s="296"/>
      <c r="PSR1229" s="296"/>
      <c r="PSS1229" s="296"/>
      <c r="PST1229" s="296"/>
      <c r="PSU1229" s="296"/>
      <c r="PSV1229" s="296"/>
      <c r="PSW1229" s="296"/>
      <c r="PSX1229" s="296"/>
      <c r="PSY1229" s="296"/>
      <c r="PSZ1229" s="296"/>
      <c r="PTA1229" s="296"/>
      <c r="PTB1229" s="296"/>
      <c r="PTC1229" s="296"/>
      <c r="PTD1229" s="296"/>
      <c r="PTE1229" s="296"/>
      <c r="PTF1229" s="296"/>
      <c r="PTG1229" s="296"/>
      <c r="PTH1229" s="296"/>
      <c r="PTI1229" s="296"/>
      <c r="PTJ1229" s="296"/>
      <c r="PTK1229" s="296"/>
      <c r="PTL1229" s="296"/>
      <c r="PTM1229" s="296"/>
      <c r="PTN1229" s="296"/>
      <c r="PTO1229" s="296"/>
      <c r="PTP1229" s="296"/>
      <c r="PTQ1229" s="296"/>
      <c r="PTR1229" s="296"/>
      <c r="PTS1229" s="296"/>
      <c r="PTT1229" s="296"/>
      <c r="PTU1229" s="296"/>
      <c r="PTV1229" s="296"/>
      <c r="PTW1229" s="296"/>
      <c r="PTX1229" s="296"/>
      <c r="PTY1229" s="296"/>
      <c r="PTZ1229" s="296"/>
      <c r="PUA1229" s="296"/>
      <c r="PUB1229" s="296"/>
      <c r="PUC1229" s="296"/>
      <c r="PUD1229" s="296"/>
      <c r="PUE1229" s="296"/>
      <c r="PUF1229" s="296"/>
      <c r="PUG1229" s="296"/>
      <c r="PUH1229" s="296"/>
      <c r="PUI1229" s="296"/>
      <c r="PUJ1229" s="296"/>
      <c r="PUK1229" s="296"/>
      <c r="PUL1229" s="296"/>
      <c r="PUM1229" s="296"/>
      <c r="PUN1229" s="296"/>
      <c r="PUO1229" s="296"/>
      <c r="PUP1229" s="296"/>
      <c r="PUQ1229" s="296"/>
      <c r="PUR1229" s="296"/>
      <c r="PUS1229" s="296"/>
      <c r="PUT1229" s="296"/>
      <c r="PUU1229" s="296"/>
      <c r="PUV1229" s="296"/>
      <c r="PUW1229" s="296"/>
      <c r="PUX1229" s="296"/>
      <c r="PUY1229" s="296"/>
      <c r="PUZ1229" s="296"/>
      <c r="PVA1229" s="296"/>
      <c r="PVB1229" s="296"/>
      <c r="PVC1229" s="296"/>
      <c r="PVD1229" s="296"/>
      <c r="PVE1229" s="296"/>
      <c r="PVF1229" s="296"/>
      <c r="PVG1229" s="296"/>
      <c r="PVH1229" s="296"/>
      <c r="PVI1229" s="296"/>
      <c r="PVJ1229" s="296"/>
      <c r="PVK1229" s="296"/>
      <c r="PVL1229" s="296"/>
      <c r="PVM1229" s="296"/>
      <c r="PVN1229" s="296"/>
      <c r="PVO1229" s="296"/>
      <c r="PVP1229" s="296"/>
      <c r="PVQ1229" s="296"/>
      <c r="PVR1229" s="296"/>
      <c r="PVS1229" s="296"/>
      <c r="PVT1229" s="296"/>
      <c r="PVU1229" s="296"/>
      <c r="PVV1229" s="296"/>
      <c r="PVW1229" s="296"/>
      <c r="PVX1229" s="296"/>
      <c r="PVY1229" s="296"/>
      <c r="PVZ1229" s="296"/>
      <c r="PWA1229" s="296"/>
      <c r="PWB1229" s="296"/>
      <c r="PWC1229" s="296"/>
      <c r="PWD1229" s="296"/>
      <c r="PWE1229" s="296"/>
      <c r="PWF1229" s="296"/>
      <c r="PWG1229" s="296"/>
      <c r="PWH1229" s="296"/>
      <c r="PWI1229" s="296"/>
      <c r="PWJ1229" s="296"/>
      <c r="PWK1229" s="296"/>
      <c r="PWL1229" s="296"/>
      <c r="PWM1229" s="296"/>
      <c r="PWN1229" s="296"/>
      <c r="PWO1229" s="296"/>
      <c r="PWP1229" s="296"/>
      <c r="PWQ1229" s="296"/>
      <c r="PWR1229" s="296"/>
      <c r="PWS1229" s="296"/>
      <c r="PWT1229" s="296"/>
      <c r="PWU1229" s="296"/>
      <c r="PWV1229" s="296"/>
      <c r="PWW1229" s="296"/>
      <c r="PWX1229" s="296"/>
      <c r="PWY1229" s="296"/>
      <c r="PWZ1229" s="296"/>
      <c r="PXA1229" s="296"/>
      <c r="PXB1229" s="296"/>
      <c r="PXC1229" s="296"/>
      <c r="PXD1229" s="296"/>
      <c r="PXE1229" s="296"/>
      <c r="PXF1229" s="296"/>
      <c r="PXG1229" s="296"/>
      <c r="PXH1229" s="296"/>
      <c r="PXI1229" s="296"/>
      <c r="PXJ1229" s="296"/>
      <c r="PXK1229" s="296"/>
      <c r="PXL1229" s="296"/>
      <c r="PXM1229" s="296"/>
      <c r="PXN1229" s="296"/>
      <c r="PXO1229" s="296"/>
      <c r="PXP1229" s="296"/>
      <c r="PXQ1229" s="296"/>
      <c r="PXR1229" s="296"/>
      <c r="PXS1229" s="296"/>
      <c r="PXT1229" s="296"/>
      <c r="PXU1229" s="296"/>
      <c r="PXV1229" s="296"/>
      <c r="PXW1229" s="296"/>
      <c r="PXX1229" s="296"/>
      <c r="PXY1229" s="296"/>
      <c r="PXZ1229" s="296"/>
      <c r="PYA1229" s="296"/>
      <c r="PYB1229" s="296"/>
      <c r="PYC1229" s="296"/>
      <c r="PYD1229" s="296"/>
      <c r="PYE1229" s="296"/>
      <c r="PYF1229" s="296"/>
      <c r="PYG1229" s="296"/>
      <c r="PYH1229" s="296"/>
      <c r="PYI1229" s="296"/>
      <c r="PYJ1229" s="296"/>
      <c r="PYK1229" s="296"/>
      <c r="PYL1229" s="296"/>
      <c r="PYM1229" s="296"/>
      <c r="PYN1229" s="296"/>
      <c r="PYO1229" s="296"/>
      <c r="PYP1229" s="296"/>
      <c r="PYQ1229" s="296"/>
      <c r="PYR1229" s="296"/>
      <c r="PYS1229" s="296"/>
      <c r="PYT1229" s="296"/>
      <c r="PYU1229" s="296"/>
      <c r="PYV1229" s="296"/>
      <c r="PYW1229" s="296"/>
      <c r="PYX1229" s="296"/>
      <c r="PYY1229" s="296"/>
      <c r="PYZ1229" s="296"/>
      <c r="PZA1229" s="296"/>
      <c r="PZB1229" s="296"/>
      <c r="PZC1229" s="296"/>
      <c r="PZD1229" s="296"/>
      <c r="PZE1229" s="296"/>
      <c r="PZF1229" s="296"/>
      <c r="PZG1229" s="296"/>
      <c r="PZH1229" s="296"/>
      <c r="PZI1229" s="296"/>
      <c r="PZJ1229" s="296"/>
      <c r="PZK1229" s="296"/>
      <c r="PZL1229" s="296"/>
      <c r="PZM1229" s="296"/>
      <c r="PZN1229" s="296"/>
      <c r="PZO1229" s="296"/>
      <c r="PZP1229" s="296"/>
      <c r="PZQ1229" s="296"/>
      <c r="PZR1229" s="296"/>
      <c r="PZS1229" s="296"/>
      <c r="PZT1229" s="296"/>
      <c r="PZU1229" s="296"/>
      <c r="PZV1229" s="296"/>
      <c r="PZW1229" s="296"/>
      <c r="PZX1229" s="296"/>
      <c r="PZY1229" s="296"/>
      <c r="PZZ1229" s="296"/>
      <c r="QAA1229" s="296"/>
      <c r="QAB1229" s="296"/>
      <c r="QAC1229" s="296"/>
      <c r="QAD1229" s="296"/>
      <c r="QAE1229" s="296"/>
      <c r="QAF1229" s="296"/>
      <c r="QAG1229" s="296"/>
      <c r="QAH1229" s="296"/>
      <c r="QAI1229" s="296"/>
      <c r="QAJ1229" s="296"/>
      <c r="QAK1229" s="296"/>
      <c r="QAL1229" s="296"/>
      <c r="QAM1229" s="296"/>
      <c r="QAN1229" s="296"/>
      <c r="QAO1229" s="296"/>
      <c r="QAP1229" s="296"/>
      <c r="QAQ1229" s="296"/>
      <c r="QAR1229" s="296"/>
      <c r="QAS1229" s="296"/>
      <c r="QAT1229" s="296"/>
      <c r="QAU1229" s="296"/>
      <c r="QAV1229" s="296"/>
      <c r="QAW1229" s="296"/>
      <c r="QAX1229" s="296"/>
      <c r="QAY1229" s="296"/>
      <c r="QAZ1229" s="296"/>
      <c r="QBA1229" s="296"/>
      <c r="QBB1229" s="296"/>
      <c r="QBC1229" s="296"/>
      <c r="QBD1229" s="296"/>
      <c r="QBE1229" s="296"/>
      <c r="QBF1229" s="296"/>
      <c r="QBG1229" s="296"/>
      <c r="QBH1229" s="296"/>
      <c r="QBI1229" s="296"/>
      <c r="QBJ1229" s="296"/>
      <c r="QBK1229" s="296"/>
      <c r="QBL1229" s="296"/>
      <c r="QBM1229" s="296"/>
      <c r="QBN1229" s="296"/>
      <c r="QBO1229" s="296"/>
      <c r="QBP1229" s="296"/>
      <c r="QBQ1229" s="296"/>
      <c r="QBR1229" s="296"/>
      <c r="QBS1229" s="296"/>
      <c r="QBT1229" s="296"/>
      <c r="QBU1229" s="296"/>
      <c r="QBV1229" s="296"/>
      <c r="QBW1229" s="296"/>
      <c r="QBX1229" s="296"/>
      <c r="QBY1229" s="296"/>
      <c r="QBZ1229" s="296"/>
      <c r="QCA1229" s="296"/>
      <c r="QCB1229" s="296"/>
      <c r="QCC1229" s="296"/>
      <c r="QCD1229" s="296"/>
      <c r="QCE1229" s="296"/>
      <c r="QCF1229" s="296"/>
      <c r="QCG1229" s="296"/>
      <c r="QCH1229" s="296"/>
      <c r="QCI1229" s="296"/>
      <c r="QCJ1229" s="296"/>
      <c r="QCK1229" s="296"/>
      <c r="QCL1229" s="296"/>
      <c r="QCM1229" s="296"/>
      <c r="QCN1229" s="296"/>
      <c r="QCO1229" s="296"/>
      <c r="QCP1229" s="296"/>
      <c r="QCQ1229" s="296"/>
      <c r="QCR1229" s="296"/>
      <c r="QCS1229" s="296"/>
      <c r="QCT1229" s="296"/>
      <c r="QCU1229" s="296"/>
      <c r="QCV1229" s="296"/>
      <c r="QCW1229" s="296"/>
      <c r="QCX1229" s="296"/>
      <c r="QCY1229" s="296"/>
      <c r="QCZ1229" s="296"/>
      <c r="QDA1229" s="296"/>
      <c r="QDB1229" s="296"/>
      <c r="QDC1229" s="296"/>
      <c r="QDD1229" s="296"/>
      <c r="QDE1229" s="296"/>
      <c r="QDF1229" s="296"/>
      <c r="QDG1229" s="296"/>
      <c r="QDH1229" s="296"/>
      <c r="QDI1229" s="296"/>
      <c r="QDJ1229" s="296"/>
      <c r="QDK1229" s="296"/>
      <c r="QDL1229" s="296"/>
      <c r="QDM1229" s="296"/>
      <c r="QDN1229" s="296"/>
      <c r="QDO1229" s="296"/>
      <c r="QDP1229" s="296"/>
      <c r="QDQ1229" s="296"/>
      <c r="QDR1229" s="296"/>
      <c r="QDS1229" s="296"/>
      <c r="QDT1229" s="296"/>
      <c r="QDU1229" s="296"/>
      <c r="QDV1229" s="296"/>
      <c r="QDW1229" s="296"/>
      <c r="QDX1229" s="296"/>
      <c r="QDY1229" s="296"/>
      <c r="QDZ1229" s="296"/>
      <c r="QEA1229" s="296"/>
      <c r="QEB1229" s="296"/>
      <c r="QEC1229" s="296"/>
      <c r="QED1229" s="296"/>
      <c r="QEE1229" s="296"/>
      <c r="QEF1229" s="296"/>
      <c r="QEG1229" s="296"/>
      <c r="QEH1229" s="296"/>
      <c r="QEI1229" s="296"/>
      <c r="QEJ1229" s="296"/>
      <c r="QEK1229" s="296"/>
      <c r="QEL1229" s="296"/>
      <c r="QEM1229" s="296"/>
      <c r="QEN1229" s="296"/>
      <c r="QEO1229" s="296"/>
      <c r="QEP1229" s="296"/>
      <c r="QEQ1229" s="296"/>
      <c r="QER1229" s="296"/>
      <c r="QES1229" s="296"/>
      <c r="QET1229" s="296"/>
      <c r="QEU1229" s="296"/>
      <c r="QEV1229" s="296"/>
      <c r="QEW1229" s="296"/>
      <c r="QEX1229" s="296"/>
      <c r="QEY1229" s="296"/>
      <c r="QEZ1229" s="296"/>
      <c r="QFA1229" s="296"/>
      <c r="QFB1229" s="296"/>
      <c r="QFC1229" s="296"/>
      <c r="QFD1229" s="296"/>
      <c r="QFE1229" s="296"/>
      <c r="QFF1229" s="296"/>
      <c r="QFG1229" s="296"/>
      <c r="QFH1229" s="296"/>
      <c r="QFI1229" s="296"/>
      <c r="QFJ1229" s="296"/>
      <c r="QFK1229" s="296"/>
      <c r="QFL1229" s="296"/>
      <c r="QFM1229" s="296"/>
      <c r="QFN1229" s="296"/>
      <c r="QFO1229" s="296"/>
      <c r="QFP1229" s="296"/>
      <c r="QFQ1229" s="296"/>
      <c r="QFR1229" s="296"/>
      <c r="QFS1229" s="296"/>
      <c r="QFT1229" s="296"/>
      <c r="QFU1229" s="296"/>
      <c r="QFV1229" s="296"/>
      <c r="QFW1229" s="296"/>
      <c r="QFX1229" s="296"/>
      <c r="QFY1229" s="296"/>
      <c r="QFZ1229" s="296"/>
      <c r="QGA1229" s="296"/>
      <c r="QGB1229" s="296"/>
      <c r="QGC1229" s="296"/>
      <c r="QGD1229" s="296"/>
      <c r="QGE1229" s="296"/>
      <c r="QGF1229" s="296"/>
      <c r="QGG1229" s="296"/>
      <c r="QGH1229" s="296"/>
      <c r="QGI1229" s="296"/>
      <c r="QGJ1229" s="296"/>
      <c r="QGK1229" s="296"/>
      <c r="QGL1229" s="296"/>
      <c r="QGM1229" s="296"/>
      <c r="QGN1229" s="296"/>
      <c r="QGO1229" s="296"/>
      <c r="QGP1229" s="296"/>
      <c r="QGQ1229" s="296"/>
      <c r="QGR1229" s="296"/>
      <c r="QGS1229" s="296"/>
      <c r="QGT1229" s="296"/>
      <c r="QGU1229" s="296"/>
      <c r="QGV1229" s="296"/>
      <c r="QGW1229" s="296"/>
      <c r="QGX1229" s="296"/>
      <c r="QGY1229" s="296"/>
      <c r="QGZ1229" s="296"/>
      <c r="QHA1229" s="296"/>
      <c r="QHB1229" s="296"/>
      <c r="QHC1229" s="296"/>
      <c r="QHD1229" s="296"/>
      <c r="QHE1229" s="296"/>
      <c r="QHF1229" s="296"/>
      <c r="QHG1229" s="296"/>
      <c r="QHH1229" s="296"/>
      <c r="QHI1229" s="296"/>
      <c r="QHJ1229" s="296"/>
      <c r="QHK1229" s="296"/>
      <c r="QHL1229" s="296"/>
      <c r="QHM1229" s="296"/>
      <c r="QHN1229" s="296"/>
      <c r="QHO1229" s="296"/>
      <c r="QHP1229" s="296"/>
      <c r="QHQ1229" s="296"/>
      <c r="QHR1229" s="296"/>
      <c r="QHS1229" s="296"/>
      <c r="QHT1229" s="296"/>
      <c r="QHU1229" s="296"/>
      <c r="QHV1229" s="296"/>
      <c r="QHW1229" s="296"/>
      <c r="QHX1229" s="296"/>
      <c r="QHY1229" s="296"/>
      <c r="QHZ1229" s="296"/>
      <c r="QIA1229" s="296"/>
      <c r="QIB1229" s="296"/>
      <c r="QIC1229" s="296"/>
      <c r="QID1229" s="296"/>
      <c r="QIE1229" s="296"/>
      <c r="QIF1229" s="296"/>
      <c r="QIG1229" s="296"/>
      <c r="QIH1229" s="296"/>
      <c r="QII1229" s="296"/>
      <c r="QIJ1229" s="296"/>
      <c r="QIK1229" s="296"/>
      <c r="QIL1229" s="296"/>
      <c r="QIM1229" s="296"/>
      <c r="QIN1229" s="296"/>
      <c r="QIO1229" s="296"/>
      <c r="QIP1229" s="296"/>
      <c r="QIQ1229" s="296"/>
      <c r="QIR1229" s="296"/>
      <c r="QIS1229" s="296"/>
      <c r="QIT1229" s="296"/>
      <c r="QIU1229" s="296"/>
      <c r="QIV1229" s="296"/>
      <c r="QIW1229" s="296"/>
      <c r="QIX1229" s="296"/>
      <c r="QIY1229" s="296"/>
      <c r="QIZ1229" s="296"/>
      <c r="QJA1229" s="296"/>
      <c r="QJB1229" s="296"/>
      <c r="QJC1229" s="296"/>
      <c r="QJD1229" s="296"/>
      <c r="QJE1229" s="296"/>
      <c r="QJF1229" s="296"/>
      <c r="QJG1229" s="296"/>
      <c r="QJH1229" s="296"/>
      <c r="QJI1229" s="296"/>
      <c r="QJJ1229" s="296"/>
      <c r="QJK1229" s="296"/>
      <c r="QJL1229" s="296"/>
      <c r="QJM1229" s="296"/>
      <c r="QJN1229" s="296"/>
      <c r="QJO1229" s="296"/>
      <c r="QJP1229" s="296"/>
      <c r="QJQ1229" s="296"/>
      <c r="QJR1229" s="296"/>
      <c r="QJS1229" s="296"/>
      <c r="QJT1229" s="296"/>
      <c r="QJU1229" s="296"/>
      <c r="QJV1229" s="296"/>
      <c r="QJW1229" s="296"/>
      <c r="QJX1229" s="296"/>
      <c r="QJY1229" s="296"/>
      <c r="QJZ1229" s="296"/>
      <c r="QKA1229" s="296"/>
      <c r="QKB1229" s="296"/>
      <c r="QKC1229" s="296"/>
      <c r="QKD1229" s="296"/>
      <c r="QKE1229" s="296"/>
      <c r="QKF1229" s="296"/>
      <c r="QKG1229" s="296"/>
      <c r="QKH1229" s="296"/>
      <c r="QKI1229" s="296"/>
      <c r="QKJ1229" s="296"/>
      <c r="QKK1229" s="296"/>
      <c r="QKL1229" s="296"/>
      <c r="QKM1229" s="296"/>
      <c r="QKN1229" s="296"/>
      <c r="QKO1229" s="296"/>
      <c r="QKP1229" s="296"/>
      <c r="QKQ1229" s="296"/>
      <c r="QKR1229" s="296"/>
      <c r="QKS1229" s="296"/>
      <c r="QKT1229" s="296"/>
      <c r="QKU1229" s="296"/>
      <c r="QKV1229" s="296"/>
      <c r="QKW1229" s="296"/>
      <c r="QKX1229" s="296"/>
      <c r="QKY1229" s="296"/>
      <c r="QKZ1229" s="296"/>
      <c r="QLA1229" s="296"/>
      <c r="QLB1229" s="296"/>
      <c r="QLC1229" s="296"/>
      <c r="QLD1229" s="296"/>
      <c r="QLE1229" s="296"/>
      <c r="QLF1229" s="296"/>
      <c r="QLG1229" s="296"/>
      <c r="QLH1229" s="296"/>
      <c r="QLI1229" s="296"/>
      <c r="QLJ1229" s="296"/>
      <c r="QLK1229" s="296"/>
      <c r="QLL1229" s="296"/>
      <c r="QLM1229" s="296"/>
      <c r="QLN1229" s="296"/>
      <c r="QLO1229" s="296"/>
      <c r="QLP1229" s="296"/>
      <c r="QLQ1229" s="296"/>
      <c r="QLR1229" s="296"/>
      <c r="QLS1229" s="296"/>
      <c r="QLT1229" s="296"/>
      <c r="QLU1229" s="296"/>
      <c r="QLV1229" s="296"/>
      <c r="QLW1229" s="296"/>
      <c r="QLX1229" s="296"/>
      <c r="QLY1229" s="296"/>
      <c r="QLZ1229" s="296"/>
      <c r="QMA1229" s="296"/>
      <c r="QMB1229" s="296"/>
      <c r="QMC1229" s="296"/>
      <c r="QMD1229" s="296"/>
      <c r="QME1229" s="296"/>
      <c r="QMF1229" s="296"/>
      <c r="QMG1229" s="296"/>
      <c r="QMH1229" s="296"/>
      <c r="QMI1229" s="296"/>
      <c r="QMJ1229" s="296"/>
      <c r="QMK1229" s="296"/>
      <c r="QML1229" s="296"/>
      <c r="QMM1229" s="296"/>
      <c r="QMN1229" s="296"/>
      <c r="QMO1229" s="296"/>
      <c r="QMP1229" s="296"/>
      <c r="QMQ1229" s="296"/>
      <c r="QMR1229" s="296"/>
      <c r="QMS1229" s="296"/>
      <c r="QMT1229" s="296"/>
      <c r="QMU1229" s="296"/>
      <c r="QMV1229" s="296"/>
      <c r="QMW1229" s="296"/>
      <c r="QMX1229" s="296"/>
      <c r="QMY1229" s="296"/>
      <c r="QMZ1229" s="296"/>
      <c r="QNA1229" s="296"/>
      <c r="QNB1229" s="296"/>
      <c r="QNC1229" s="296"/>
      <c r="QND1229" s="296"/>
      <c r="QNE1229" s="296"/>
      <c r="QNF1229" s="296"/>
      <c r="QNG1229" s="296"/>
      <c r="QNH1229" s="296"/>
      <c r="QNI1229" s="296"/>
      <c r="QNJ1229" s="296"/>
      <c r="QNK1229" s="296"/>
      <c r="QNL1229" s="296"/>
      <c r="QNM1229" s="296"/>
      <c r="QNN1229" s="296"/>
      <c r="QNO1229" s="296"/>
      <c r="QNP1229" s="296"/>
      <c r="QNQ1229" s="296"/>
      <c r="QNR1229" s="296"/>
      <c r="QNS1229" s="296"/>
      <c r="QNT1229" s="296"/>
      <c r="QNU1229" s="296"/>
      <c r="QNV1229" s="296"/>
      <c r="QNW1229" s="296"/>
      <c r="QNX1229" s="296"/>
      <c r="QNY1229" s="296"/>
      <c r="QNZ1229" s="296"/>
      <c r="QOA1229" s="296"/>
      <c r="QOB1229" s="296"/>
      <c r="QOC1229" s="296"/>
      <c r="QOD1229" s="296"/>
      <c r="QOE1229" s="296"/>
      <c r="QOF1229" s="296"/>
      <c r="QOG1229" s="296"/>
      <c r="QOH1229" s="296"/>
      <c r="QOI1229" s="296"/>
      <c r="QOJ1229" s="296"/>
      <c r="QOK1229" s="296"/>
      <c r="QOL1229" s="296"/>
      <c r="QOM1229" s="296"/>
      <c r="QON1229" s="296"/>
      <c r="QOO1229" s="296"/>
      <c r="QOP1229" s="296"/>
      <c r="QOQ1229" s="296"/>
      <c r="QOR1229" s="296"/>
      <c r="QOS1229" s="296"/>
      <c r="QOT1229" s="296"/>
      <c r="QOU1229" s="296"/>
      <c r="QOV1229" s="296"/>
      <c r="QOW1229" s="296"/>
      <c r="QOX1229" s="296"/>
      <c r="QOY1229" s="296"/>
      <c r="QOZ1229" s="296"/>
      <c r="QPA1229" s="296"/>
      <c r="QPB1229" s="296"/>
      <c r="QPC1229" s="296"/>
      <c r="QPD1229" s="296"/>
      <c r="QPE1229" s="296"/>
      <c r="QPF1229" s="296"/>
      <c r="QPG1229" s="296"/>
      <c r="QPH1229" s="296"/>
      <c r="QPI1229" s="296"/>
      <c r="QPJ1229" s="296"/>
      <c r="QPK1229" s="296"/>
      <c r="QPL1229" s="296"/>
      <c r="QPM1229" s="296"/>
      <c r="QPN1229" s="296"/>
      <c r="QPO1229" s="296"/>
      <c r="QPP1229" s="296"/>
      <c r="QPQ1229" s="296"/>
      <c r="QPR1229" s="296"/>
      <c r="QPS1229" s="296"/>
      <c r="QPT1229" s="296"/>
      <c r="QPU1229" s="296"/>
      <c r="QPV1229" s="296"/>
      <c r="QPW1229" s="296"/>
      <c r="QPX1229" s="296"/>
      <c r="QPY1229" s="296"/>
      <c r="QPZ1229" s="296"/>
      <c r="QQA1229" s="296"/>
      <c r="QQB1229" s="296"/>
      <c r="QQC1229" s="296"/>
      <c r="QQD1229" s="296"/>
      <c r="QQE1229" s="296"/>
      <c r="QQF1229" s="296"/>
      <c r="QQG1229" s="296"/>
      <c r="QQH1229" s="296"/>
      <c r="QQI1229" s="296"/>
      <c r="QQJ1229" s="296"/>
      <c r="QQK1229" s="296"/>
      <c r="QQL1229" s="296"/>
      <c r="QQM1229" s="296"/>
      <c r="QQN1229" s="296"/>
      <c r="QQO1229" s="296"/>
      <c r="QQP1229" s="296"/>
      <c r="QQQ1229" s="296"/>
      <c r="QQR1229" s="296"/>
      <c r="QQS1229" s="296"/>
      <c r="QQT1229" s="296"/>
      <c r="QQU1229" s="296"/>
      <c r="QQV1229" s="296"/>
      <c r="QQW1229" s="296"/>
      <c r="QQX1229" s="296"/>
      <c r="QQY1229" s="296"/>
      <c r="QQZ1229" s="296"/>
      <c r="QRA1229" s="296"/>
      <c r="QRB1229" s="296"/>
      <c r="QRC1229" s="296"/>
      <c r="QRD1229" s="296"/>
      <c r="QRE1229" s="296"/>
      <c r="QRF1229" s="296"/>
      <c r="QRG1229" s="296"/>
      <c r="QRH1229" s="296"/>
      <c r="QRI1229" s="296"/>
      <c r="QRJ1229" s="296"/>
      <c r="QRK1229" s="296"/>
      <c r="QRL1229" s="296"/>
      <c r="QRM1229" s="296"/>
      <c r="QRN1229" s="296"/>
      <c r="QRO1229" s="296"/>
      <c r="QRP1229" s="296"/>
      <c r="QRQ1229" s="296"/>
      <c r="QRR1229" s="296"/>
      <c r="QRS1229" s="296"/>
      <c r="QRT1229" s="296"/>
      <c r="QRU1229" s="296"/>
      <c r="QRV1229" s="296"/>
      <c r="QRW1229" s="296"/>
      <c r="QRX1229" s="296"/>
      <c r="QRY1229" s="296"/>
      <c r="QRZ1229" s="296"/>
      <c r="QSA1229" s="296"/>
      <c r="QSB1229" s="296"/>
      <c r="QSC1229" s="296"/>
      <c r="QSD1229" s="296"/>
      <c r="QSE1229" s="296"/>
      <c r="QSF1229" s="296"/>
      <c r="QSG1229" s="296"/>
      <c r="QSH1229" s="296"/>
      <c r="QSI1229" s="296"/>
      <c r="QSJ1229" s="296"/>
      <c r="QSK1229" s="296"/>
      <c r="QSL1229" s="296"/>
      <c r="QSM1229" s="296"/>
      <c r="QSN1229" s="296"/>
      <c r="QSO1229" s="296"/>
      <c r="QSP1229" s="296"/>
      <c r="QSQ1229" s="296"/>
      <c r="QSR1229" s="296"/>
      <c r="QSS1229" s="296"/>
      <c r="QST1229" s="296"/>
      <c r="QSU1229" s="296"/>
      <c r="QSV1229" s="296"/>
      <c r="QSW1229" s="296"/>
      <c r="QSX1229" s="296"/>
      <c r="QSY1229" s="296"/>
      <c r="QSZ1229" s="296"/>
      <c r="QTA1229" s="296"/>
      <c r="QTB1229" s="296"/>
      <c r="QTC1229" s="296"/>
      <c r="QTD1229" s="296"/>
      <c r="QTE1229" s="296"/>
      <c r="QTF1229" s="296"/>
      <c r="QTG1229" s="296"/>
      <c r="QTH1229" s="296"/>
      <c r="QTI1229" s="296"/>
      <c r="QTJ1229" s="296"/>
      <c r="QTK1229" s="296"/>
      <c r="QTL1229" s="296"/>
      <c r="QTM1229" s="296"/>
      <c r="QTN1229" s="296"/>
      <c r="QTO1229" s="296"/>
      <c r="QTP1229" s="296"/>
      <c r="QTQ1229" s="296"/>
      <c r="QTR1229" s="296"/>
      <c r="QTS1229" s="296"/>
      <c r="QTT1229" s="296"/>
      <c r="QTU1229" s="296"/>
      <c r="QTV1229" s="296"/>
      <c r="QTW1229" s="296"/>
      <c r="QTX1229" s="296"/>
      <c r="QTY1229" s="296"/>
      <c r="QTZ1229" s="296"/>
      <c r="QUA1229" s="296"/>
      <c r="QUB1229" s="296"/>
      <c r="QUC1229" s="296"/>
      <c r="QUD1229" s="296"/>
      <c r="QUE1229" s="296"/>
      <c r="QUF1229" s="296"/>
      <c r="QUG1229" s="296"/>
      <c r="QUH1229" s="296"/>
      <c r="QUI1229" s="296"/>
      <c r="QUJ1229" s="296"/>
      <c r="QUK1229" s="296"/>
      <c r="QUL1229" s="296"/>
      <c r="QUM1229" s="296"/>
      <c r="QUN1229" s="296"/>
      <c r="QUO1229" s="296"/>
      <c r="QUP1229" s="296"/>
      <c r="QUQ1229" s="296"/>
      <c r="QUR1229" s="296"/>
      <c r="QUS1229" s="296"/>
      <c r="QUT1229" s="296"/>
      <c r="QUU1229" s="296"/>
      <c r="QUV1229" s="296"/>
      <c r="QUW1229" s="296"/>
      <c r="QUX1229" s="296"/>
      <c r="QUY1229" s="296"/>
      <c r="QUZ1229" s="296"/>
      <c r="QVA1229" s="296"/>
      <c r="QVB1229" s="296"/>
      <c r="QVC1229" s="296"/>
      <c r="QVD1229" s="296"/>
      <c r="QVE1229" s="296"/>
      <c r="QVF1229" s="296"/>
      <c r="QVG1229" s="296"/>
      <c r="QVH1229" s="296"/>
      <c r="QVI1229" s="296"/>
      <c r="QVJ1229" s="296"/>
      <c r="QVK1229" s="296"/>
      <c r="QVL1229" s="296"/>
      <c r="QVM1229" s="296"/>
      <c r="QVN1229" s="296"/>
      <c r="QVO1229" s="296"/>
      <c r="QVP1229" s="296"/>
      <c r="QVQ1229" s="296"/>
      <c r="QVR1229" s="296"/>
      <c r="QVS1229" s="296"/>
      <c r="QVT1229" s="296"/>
      <c r="QVU1229" s="296"/>
      <c r="QVV1229" s="296"/>
      <c r="QVW1229" s="296"/>
      <c r="QVX1229" s="296"/>
      <c r="QVY1229" s="296"/>
      <c r="QVZ1229" s="296"/>
      <c r="QWA1229" s="296"/>
      <c r="QWB1229" s="296"/>
      <c r="QWC1229" s="296"/>
      <c r="QWD1229" s="296"/>
      <c r="QWE1229" s="296"/>
      <c r="QWF1229" s="296"/>
      <c r="QWG1229" s="296"/>
      <c r="QWH1229" s="296"/>
      <c r="QWI1229" s="296"/>
      <c r="QWJ1229" s="296"/>
      <c r="QWK1229" s="296"/>
      <c r="QWL1229" s="296"/>
      <c r="QWM1229" s="296"/>
      <c r="QWN1229" s="296"/>
      <c r="QWO1229" s="296"/>
      <c r="QWP1229" s="296"/>
      <c r="QWQ1229" s="296"/>
      <c r="QWR1229" s="296"/>
      <c r="QWS1229" s="296"/>
      <c r="QWT1229" s="296"/>
      <c r="QWU1229" s="296"/>
      <c r="QWV1229" s="296"/>
      <c r="QWW1229" s="296"/>
      <c r="QWX1229" s="296"/>
      <c r="QWY1229" s="296"/>
      <c r="QWZ1229" s="296"/>
      <c r="QXA1229" s="296"/>
      <c r="QXB1229" s="296"/>
      <c r="QXC1229" s="296"/>
      <c r="QXD1229" s="296"/>
      <c r="QXE1229" s="296"/>
      <c r="QXF1229" s="296"/>
      <c r="QXG1229" s="296"/>
      <c r="QXH1229" s="296"/>
      <c r="QXI1229" s="296"/>
      <c r="QXJ1229" s="296"/>
      <c r="QXK1229" s="296"/>
      <c r="QXL1229" s="296"/>
      <c r="QXM1229" s="296"/>
      <c r="QXN1229" s="296"/>
      <c r="QXO1229" s="296"/>
      <c r="QXP1229" s="296"/>
      <c r="QXQ1229" s="296"/>
      <c r="QXR1229" s="296"/>
      <c r="QXS1229" s="296"/>
      <c r="QXT1229" s="296"/>
      <c r="QXU1229" s="296"/>
      <c r="QXV1229" s="296"/>
      <c r="QXW1229" s="296"/>
      <c r="QXX1229" s="296"/>
      <c r="QXY1229" s="296"/>
      <c r="QXZ1229" s="296"/>
      <c r="QYA1229" s="296"/>
      <c r="QYB1229" s="296"/>
      <c r="QYC1229" s="296"/>
      <c r="QYD1229" s="296"/>
      <c r="QYE1229" s="296"/>
      <c r="QYF1229" s="296"/>
      <c r="QYG1229" s="296"/>
      <c r="QYH1229" s="296"/>
      <c r="QYI1229" s="296"/>
      <c r="QYJ1229" s="296"/>
      <c r="QYK1229" s="296"/>
      <c r="QYL1229" s="296"/>
      <c r="QYM1229" s="296"/>
      <c r="QYN1229" s="296"/>
      <c r="QYO1229" s="296"/>
      <c r="QYP1229" s="296"/>
      <c r="QYQ1229" s="296"/>
      <c r="QYR1229" s="296"/>
      <c r="QYS1229" s="296"/>
      <c r="QYT1229" s="296"/>
      <c r="QYU1229" s="296"/>
      <c r="QYV1229" s="296"/>
      <c r="QYW1229" s="296"/>
      <c r="QYX1229" s="296"/>
      <c r="QYY1229" s="296"/>
      <c r="QYZ1229" s="296"/>
      <c r="QZA1229" s="296"/>
      <c r="QZB1229" s="296"/>
      <c r="QZC1229" s="296"/>
      <c r="QZD1229" s="296"/>
      <c r="QZE1229" s="296"/>
      <c r="QZF1229" s="296"/>
      <c r="QZG1229" s="296"/>
      <c r="QZH1229" s="296"/>
      <c r="QZI1229" s="296"/>
      <c r="QZJ1229" s="296"/>
      <c r="QZK1229" s="296"/>
      <c r="QZL1229" s="296"/>
      <c r="QZM1229" s="296"/>
      <c r="QZN1229" s="296"/>
      <c r="QZO1229" s="296"/>
      <c r="QZP1229" s="296"/>
      <c r="QZQ1229" s="296"/>
      <c r="QZR1229" s="296"/>
      <c r="QZS1229" s="296"/>
      <c r="QZT1229" s="296"/>
      <c r="QZU1229" s="296"/>
      <c r="QZV1229" s="296"/>
      <c r="QZW1229" s="296"/>
      <c r="QZX1229" s="296"/>
      <c r="QZY1229" s="296"/>
      <c r="QZZ1229" s="296"/>
      <c r="RAA1229" s="296"/>
      <c r="RAB1229" s="296"/>
      <c r="RAC1229" s="296"/>
      <c r="RAD1229" s="296"/>
      <c r="RAE1229" s="296"/>
      <c r="RAF1229" s="296"/>
      <c r="RAG1229" s="296"/>
      <c r="RAH1229" s="296"/>
      <c r="RAI1229" s="296"/>
      <c r="RAJ1229" s="296"/>
      <c r="RAK1229" s="296"/>
      <c r="RAL1229" s="296"/>
      <c r="RAM1229" s="296"/>
      <c r="RAN1229" s="296"/>
      <c r="RAO1229" s="296"/>
      <c r="RAP1229" s="296"/>
      <c r="RAQ1229" s="296"/>
      <c r="RAR1229" s="296"/>
      <c r="RAS1229" s="296"/>
      <c r="RAT1229" s="296"/>
      <c r="RAU1229" s="296"/>
      <c r="RAV1229" s="296"/>
      <c r="RAW1229" s="296"/>
      <c r="RAX1229" s="296"/>
      <c r="RAY1229" s="296"/>
      <c r="RAZ1229" s="296"/>
      <c r="RBA1229" s="296"/>
      <c r="RBB1229" s="296"/>
      <c r="RBC1229" s="296"/>
      <c r="RBD1229" s="296"/>
      <c r="RBE1229" s="296"/>
      <c r="RBF1229" s="296"/>
      <c r="RBG1229" s="296"/>
      <c r="RBH1229" s="296"/>
      <c r="RBI1229" s="296"/>
      <c r="RBJ1229" s="296"/>
      <c r="RBK1229" s="296"/>
      <c r="RBL1229" s="296"/>
      <c r="RBM1229" s="296"/>
      <c r="RBN1229" s="296"/>
      <c r="RBO1229" s="296"/>
      <c r="RBP1229" s="296"/>
      <c r="RBQ1229" s="296"/>
      <c r="RBR1229" s="296"/>
      <c r="RBS1229" s="296"/>
      <c r="RBT1229" s="296"/>
      <c r="RBU1229" s="296"/>
      <c r="RBV1229" s="296"/>
      <c r="RBW1229" s="296"/>
      <c r="RBX1229" s="296"/>
      <c r="RBY1229" s="296"/>
      <c r="RBZ1229" s="296"/>
      <c r="RCA1229" s="296"/>
      <c r="RCB1229" s="296"/>
      <c r="RCC1229" s="296"/>
      <c r="RCD1229" s="296"/>
      <c r="RCE1229" s="296"/>
      <c r="RCF1229" s="296"/>
      <c r="RCG1229" s="296"/>
      <c r="RCH1229" s="296"/>
      <c r="RCI1229" s="296"/>
      <c r="RCJ1229" s="296"/>
      <c r="RCK1229" s="296"/>
      <c r="RCL1229" s="296"/>
      <c r="RCM1229" s="296"/>
      <c r="RCN1229" s="296"/>
      <c r="RCO1229" s="296"/>
      <c r="RCP1229" s="296"/>
      <c r="RCQ1229" s="296"/>
      <c r="RCR1229" s="296"/>
      <c r="RCS1229" s="296"/>
      <c r="RCT1229" s="296"/>
      <c r="RCU1229" s="296"/>
      <c r="RCV1229" s="296"/>
      <c r="RCW1229" s="296"/>
      <c r="RCX1229" s="296"/>
      <c r="RCY1229" s="296"/>
      <c r="RCZ1229" s="296"/>
      <c r="RDA1229" s="296"/>
      <c r="RDB1229" s="296"/>
      <c r="RDC1229" s="296"/>
      <c r="RDD1229" s="296"/>
      <c r="RDE1229" s="296"/>
      <c r="RDF1229" s="296"/>
      <c r="RDG1229" s="296"/>
      <c r="RDH1229" s="296"/>
      <c r="RDI1229" s="296"/>
      <c r="RDJ1229" s="296"/>
      <c r="RDK1229" s="296"/>
      <c r="RDL1229" s="296"/>
      <c r="RDM1229" s="296"/>
      <c r="RDN1229" s="296"/>
      <c r="RDO1229" s="296"/>
      <c r="RDP1229" s="296"/>
      <c r="RDQ1229" s="296"/>
      <c r="RDR1229" s="296"/>
      <c r="RDS1229" s="296"/>
      <c r="RDT1229" s="296"/>
      <c r="RDU1229" s="296"/>
      <c r="RDV1229" s="296"/>
      <c r="RDW1229" s="296"/>
      <c r="RDX1229" s="296"/>
      <c r="RDY1229" s="296"/>
      <c r="RDZ1229" s="296"/>
      <c r="REA1229" s="296"/>
      <c r="REB1229" s="296"/>
      <c r="REC1229" s="296"/>
      <c r="RED1229" s="296"/>
      <c r="REE1229" s="296"/>
      <c r="REF1229" s="296"/>
      <c r="REG1229" s="296"/>
      <c r="REH1229" s="296"/>
      <c r="REI1229" s="296"/>
      <c r="REJ1229" s="296"/>
      <c r="REK1229" s="296"/>
      <c r="REL1229" s="296"/>
      <c r="REM1229" s="296"/>
      <c r="REN1229" s="296"/>
      <c r="REO1229" s="296"/>
      <c r="REP1229" s="296"/>
      <c r="REQ1229" s="296"/>
      <c r="RER1229" s="296"/>
      <c r="RES1229" s="296"/>
      <c r="RET1229" s="296"/>
      <c r="REU1229" s="296"/>
      <c r="REV1229" s="296"/>
      <c r="REW1229" s="296"/>
      <c r="REX1229" s="296"/>
      <c r="REY1229" s="296"/>
      <c r="REZ1229" s="296"/>
      <c r="RFA1229" s="296"/>
      <c r="RFB1229" s="296"/>
      <c r="RFC1229" s="296"/>
      <c r="RFD1229" s="296"/>
      <c r="RFE1229" s="296"/>
      <c r="RFF1229" s="296"/>
      <c r="RFG1229" s="296"/>
      <c r="RFH1229" s="296"/>
      <c r="RFI1229" s="296"/>
      <c r="RFJ1229" s="296"/>
      <c r="RFK1229" s="296"/>
      <c r="RFL1229" s="296"/>
      <c r="RFM1229" s="296"/>
      <c r="RFN1229" s="296"/>
      <c r="RFO1229" s="296"/>
      <c r="RFP1229" s="296"/>
      <c r="RFQ1229" s="296"/>
      <c r="RFR1229" s="296"/>
      <c r="RFS1229" s="296"/>
      <c r="RFT1229" s="296"/>
      <c r="RFU1229" s="296"/>
      <c r="RFV1229" s="296"/>
      <c r="RFW1229" s="296"/>
      <c r="RFX1229" s="296"/>
      <c r="RFY1229" s="296"/>
      <c r="RFZ1229" s="296"/>
      <c r="RGA1229" s="296"/>
      <c r="RGB1229" s="296"/>
      <c r="RGC1229" s="296"/>
      <c r="RGD1229" s="296"/>
      <c r="RGE1229" s="296"/>
      <c r="RGF1229" s="296"/>
      <c r="RGG1229" s="296"/>
      <c r="RGH1229" s="296"/>
      <c r="RGI1229" s="296"/>
      <c r="RGJ1229" s="296"/>
      <c r="RGK1229" s="296"/>
      <c r="RGL1229" s="296"/>
      <c r="RGM1229" s="296"/>
      <c r="RGN1229" s="296"/>
      <c r="RGO1229" s="296"/>
      <c r="RGP1229" s="296"/>
      <c r="RGQ1229" s="296"/>
      <c r="RGR1229" s="296"/>
      <c r="RGS1229" s="296"/>
      <c r="RGT1229" s="296"/>
      <c r="RGU1229" s="296"/>
      <c r="RGV1229" s="296"/>
      <c r="RGW1229" s="296"/>
      <c r="RGX1229" s="296"/>
      <c r="RGY1229" s="296"/>
      <c r="RGZ1229" s="296"/>
      <c r="RHA1229" s="296"/>
      <c r="RHB1229" s="296"/>
      <c r="RHC1229" s="296"/>
      <c r="RHD1229" s="296"/>
      <c r="RHE1229" s="296"/>
      <c r="RHF1229" s="296"/>
      <c r="RHG1229" s="296"/>
      <c r="RHH1229" s="296"/>
      <c r="RHI1229" s="296"/>
      <c r="RHJ1229" s="296"/>
      <c r="RHK1229" s="296"/>
      <c r="RHL1229" s="296"/>
      <c r="RHM1229" s="296"/>
      <c r="RHN1229" s="296"/>
      <c r="RHO1229" s="296"/>
      <c r="RHP1229" s="296"/>
      <c r="RHQ1229" s="296"/>
      <c r="RHR1229" s="296"/>
      <c r="RHS1229" s="296"/>
      <c r="RHT1229" s="296"/>
      <c r="RHU1229" s="296"/>
      <c r="RHV1229" s="296"/>
      <c r="RHW1229" s="296"/>
      <c r="RHX1229" s="296"/>
      <c r="RHY1229" s="296"/>
      <c r="RHZ1229" s="296"/>
      <c r="RIA1229" s="296"/>
      <c r="RIB1229" s="296"/>
      <c r="RIC1229" s="296"/>
      <c r="RID1229" s="296"/>
      <c r="RIE1229" s="296"/>
      <c r="RIF1229" s="296"/>
      <c r="RIG1229" s="296"/>
      <c r="RIH1229" s="296"/>
      <c r="RII1229" s="296"/>
      <c r="RIJ1229" s="296"/>
      <c r="RIK1229" s="296"/>
      <c r="RIL1229" s="296"/>
      <c r="RIM1229" s="296"/>
      <c r="RIN1229" s="296"/>
      <c r="RIO1229" s="296"/>
      <c r="RIP1229" s="296"/>
      <c r="RIQ1229" s="296"/>
      <c r="RIR1229" s="296"/>
      <c r="RIS1229" s="296"/>
      <c r="RIT1229" s="296"/>
      <c r="RIU1229" s="296"/>
      <c r="RIV1229" s="296"/>
      <c r="RIW1229" s="296"/>
      <c r="RIX1229" s="296"/>
      <c r="RIY1229" s="296"/>
      <c r="RIZ1229" s="296"/>
      <c r="RJA1229" s="296"/>
      <c r="RJB1229" s="296"/>
      <c r="RJC1229" s="296"/>
      <c r="RJD1229" s="296"/>
      <c r="RJE1229" s="296"/>
      <c r="RJF1229" s="296"/>
      <c r="RJG1229" s="296"/>
      <c r="RJH1229" s="296"/>
      <c r="RJI1229" s="296"/>
      <c r="RJJ1229" s="296"/>
      <c r="RJK1229" s="296"/>
      <c r="RJL1229" s="296"/>
      <c r="RJM1229" s="296"/>
      <c r="RJN1229" s="296"/>
      <c r="RJO1229" s="296"/>
      <c r="RJP1229" s="296"/>
      <c r="RJQ1229" s="296"/>
      <c r="RJR1229" s="296"/>
      <c r="RJS1229" s="296"/>
      <c r="RJT1229" s="296"/>
      <c r="RJU1229" s="296"/>
      <c r="RJV1229" s="296"/>
      <c r="RJW1229" s="296"/>
      <c r="RJX1229" s="296"/>
      <c r="RJY1229" s="296"/>
      <c r="RJZ1229" s="296"/>
      <c r="RKA1229" s="296"/>
      <c r="RKB1229" s="296"/>
      <c r="RKC1229" s="296"/>
      <c r="RKD1229" s="296"/>
      <c r="RKE1229" s="296"/>
      <c r="RKF1229" s="296"/>
      <c r="RKG1229" s="296"/>
      <c r="RKH1229" s="296"/>
      <c r="RKI1229" s="296"/>
      <c r="RKJ1229" s="296"/>
      <c r="RKK1229" s="296"/>
      <c r="RKL1229" s="296"/>
      <c r="RKM1229" s="296"/>
      <c r="RKN1229" s="296"/>
      <c r="RKO1229" s="296"/>
      <c r="RKP1229" s="296"/>
      <c r="RKQ1229" s="296"/>
      <c r="RKR1229" s="296"/>
      <c r="RKS1229" s="296"/>
      <c r="RKT1229" s="296"/>
      <c r="RKU1229" s="296"/>
      <c r="RKV1229" s="296"/>
      <c r="RKW1229" s="296"/>
      <c r="RKX1229" s="296"/>
      <c r="RKY1229" s="296"/>
      <c r="RKZ1229" s="296"/>
      <c r="RLA1229" s="296"/>
      <c r="RLB1229" s="296"/>
      <c r="RLC1229" s="296"/>
      <c r="RLD1229" s="296"/>
      <c r="RLE1229" s="296"/>
      <c r="RLF1229" s="296"/>
      <c r="RLG1229" s="296"/>
      <c r="RLH1229" s="296"/>
      <c r="RLI1229" s="296"/>
      <c r="RLJ1229" s="296"/>
      <c r="RLK1229" s="296"/>
      <c r="RLL1229" s="296"/>
      <c r="RLM1229" s="296"/>
      <c r="RLN1229" s="296"/>
      <c r="RLO1229" s="296"/>
      <c r="RLP1229" s="296"/>
      <c r="RLQ1229" s="296"/>
      <c r="RLR1229" s="296"/>
      <c r="RLS1229" s="296"/>
      <c r="RLT1229" s="296"/>
      <c r="RLU1229" s="296"/>
      <c r="RLV1229" s="296"/>
      <c r="RLW1229" s="296"/>
      <c r="RLX1229" s="296"/>
      <c r="RLY1229" s="296"/>
      <c r="RLZ1229" s="296"/>
      <c r="RMA1229" s="296"/>
      <c r="RMB1229" s="296"/>
      <c r="RMC1229" s="296"/>
      <c r="RMD1229" s="296"/>
      <c r="RME1229" s="296"/>
      <c r="RMF1229" s="296"/>
      <c r="RMG1229" s="296"/>
      <c r="RMH1229" s="296"/>
      <c r="RMI1229" s="296"/>
      <c r="RMJ1229" s="296"/>
      <c r="RMK1229" s="296"/>
      <c r="RML1229" s="296"/>
      <c r="RMM1229" s="296"/>
      <c r="RMN1229" s="296"/>
      <c r="RMO1229" s="296"/>
      <c r="RMP1229" s="296"/>
      <c r="RMQ1229" s="296"/>
      <c r="RMR1229" s="296"/>
      <c r="RMS1229" s="296"/>
      <c r="RMT1229" s="296"/>
      <c r="RMU1229" s="296"/>
      <c r="RMV1229" s="296"/>
      <c r="RMW1229" s="296"/>
      <c r="RMX1229" s="296"/>
      <c r="RMY1229" s="296"/>
      <c r="RMZ1229" s="296"/>
      <c r="RNA1229" s="296"/>
      <c r="RNB1229" s="296"/>
      <c r="RNC1229" s="296"/>
      <c r="RND1229" s="296"/>
      <c r="RNE1229" s="296"/>
      <c r="RNF1229" s="296"/>
      <c r="RNG1229" s="296"/>
      <c r="RNH1229" s="296"/>
      <c r="RNI1229" s="296"/>
      <c r="RNJ1229" s="296"/>
      <c r="RNK1229" s="296"/>
      <c r="RNL1229" s="296"/>
      <c r="RNM1229" s="296"/>
      <c r="RNN1229" s="296"/>
      <c r="RNO1229" s="296"/>
      <c r="RNP1229" s="296"/>
      <c r="RNQ1229" s="296"/>
      <c r="RNR1229" s="296"/>
      <c r="RNS1229" s="296"/>
      <c r="RNT1229" s="296"/>
      <c r="RNU1229" s="296"/>
      <c r="RNV1229" s="296"/>
      <c r="RNW1229" s="296"/>
      <c r="RNX1229" s="296"/>
      <c r="RNY1229" s="296"/>
      <c r="RNZ1229" s="296"/>
      <c r="ROA1229" s="296"/>
      <c r="ROB1229" s="296"/>
      <c r="ROC1229" s="296"/>
      <c r="ROD1229" s="296"/>
      <c r="ROE1229" s="296"/>
      <c r="ROF1229" s="296"/>
      <c r="ROG1229" s="296"/>
      <c r="ROH1229" s="296"/>
      <c r="ROI1229" s="296"/>
      <c r="ROJ1229" s="296"/>
      <c r="ROK1229" s="296"/>
      <c r="ROL1229" s="296"/>
      <c r="ROM1229" s="296"/>
      <c r="RON1229" s="296"/>
      <c r="ROO1229" s="296"/>
      <c r="ROP1229" s="296"/>
      <c r="ROQ1229" s="296"/>
      <c r="ROR1229" s="296"/>
      <c r="ROS1229" s="296"/>
      <c r="ROT1229" s="296"/>
      <c r="ROU1229" s="296"/>
      <c r="ROV1229" s="296"/>
      <c r="ROW1229" s="296"/>
      <c r="ROX1229" s="296"/>
      <c r="ROY1229" s="296"/>
      <c r="ROZ1229" s="296"/>
      <c r="RPA1229" s="296"/>
      <c r="RPB1229" s="296"/>
      <c r="RPC1229" s="296"/>
      <c r="RPD1229" s="296"/>
      <c r="RPE1229" s="296"/>
      <c r="RPF1229" s="296"/>
      <c r="RPG1229" s="296"/>
      <c r="RPH1229" s="296"/>
      <c r="RPI1229" s="296"/>
      <c r="RPJ1229" s="296"/>
      <c r="RPK1229" s="296"/>
      <c r="RPL1229" s="296"/>
      <c r="RPM1229" s="296"/>
      <c r="RPN1229" s="296"/>
      <c r="RPO1229" s="296"/>
      <c r="RPP1229" s="296"/>
      <c r="RPQ1229" s="296"/>
      <c r="RPR1229" s="296"/>
      <c r="RPS1229" s="296"/>
      <c r="RPT1229" s="296"/>
      <c r="RPU1229" s="296"/>
      <c r="RPV1229" s="296"/>
      <c r="RPW1229" s="296"/>
      <c r="RPX1229" s="296"/>
      <c r="RPY1229" s="296"/>
      <c r="RPZ1229" s="296"/>
      <c r="RQA1229" s="296"/>
      <c r="RQB1229" s="296"/>
      <c r="RQC1229" s="296"/>
      <c r="RQD1229" s="296"/>
      <c r="RQE1229" s="296"/>
      <c r="RQF1229" s="296"/>
      <c r="RQG1229" s="296"/>
      <c r="RQH1229" s="296"/>
      <c r="RQI1229" s="296"/>
      <c r="RQJ1229" s="296"/>
      <c r="RQK1229" s="296"/>
      <c r="RQL1229" s="296"/>
      <c r="RQM1229" s="296"/>
      <c r="RQN1229" s="296"/>
      <c r="RQO1229" s="296"/>
      <c r="RQP1229" s="296"/>
      <c r="RQQ1229" s="296"/>
      <c r="RQR1229" s="296"/>
      <c r="RQS1229" s="296"/>
      <c r="RQT1229" s="296"/>
      <c r="RQU1229" s="296"/>
      <c r="RQV1229" s="296"/>
      <c r="RQW1229" s="296"/>
      <c r="RQX1229" s="296"/>
      <c r="RQY1229" s="296"/>
      <c r="RQZ1229" s="296"/>
      <c r="RRA1229" s="296"/>
      <c r="RRB1229" s="296"/>
      <c r="RRC1229" s="296"/>
      <c r="RRD1229" s="296"/>
      <c r="RRE1229" s="296"/>
      <c r="RRF1229" s="296"/>
      <c r="RRG1229" s="296"/>
      <c r="RRH1229" s="296"/>
      <c r="RRI1229" s="296"/>
      <c r="RRJ1229" s="296"/>
      <c r="RRK1229" s="296"/>
      <c r="RRL1229" s="296"/>
      <c r="RRM1229" s="296"/>
      <c r="RRN1229" s="296"/>
      <c r="RRO1229" s="296"/>
      <c r="RRP1229" s="296"/>
      <c r="RRQ1229" s="296"/>
      <c r="RRR1229" s="296"/>
      <c r="RRS1229" s="296"/>
      <c r="RRT1229" s="296"/>
      <c r="RRU1229" s="296"/>
      <c r="RRV1229" s="296"/>
      <c r="RRW1229" s="296"/>
      <c r="RRX1229" s="296"/>
      <c r="RRY1229" s="296"/>
      <c r="RRZ1229" s="296"/>
      <c r="RSA1229" s="296"/>
      <c r="RSB1229" s="296"/>
      <c r="RSC1229" s="296"/>
      <c r="RSD1229" s="296"/>
      <c r="RSE1229" s="296"/>
      <c r="RSF1229" s="296"/>
      <c r="RSG1229" s="296"/>
      <c r="RSH1229" s="296"/>
      <c r="RSI1229" s="296"/>
      <c r="RSJ1229" s="296"/>
      <c r="RSK1229" s="296"/>
      <c r="RSL1229" s="296"/>
      <c r="RSM1229" s="296"/>
      <c r="RSN1229" s="296"/>
      <c r="RSO1229" s="296"/>
      <c r="RSP1229" s="296"/>
      <c r="RSQ1229" s="296"/>
      <c r="RSR1229" s="296"/>
      <c r="RSS1229" s="296"/>
      <c r="RST1229" s="296"/>
      <c r="RSU1229" s="296"/>
      <c r="RSV1229" s="296"/>
      <c r="RSW1229" s="296"/>
      <c r="RSX1229" s="296"/>
      <c r="RSY1229" s="296"/>
      <c r="RSZ1229" s="296"/>
      <c r="RTA1229" s="296"/>
      <c r="RTB1229" s="296"/>
      <c r="RTC1229" s="296"/>
      <c r="RTD1229" s="296"/>
      <c r="RTE1229" s="296"/>
      <c r="RTF1229" s="296"/>
      <c r="RTG1229" s="296"/>
      <c r="RTH1229" s="296"/>
      <c r="RTI1229" s="296"/>
      <c r="RTJ1229" s="296"/>
      <c r="RTK1229" s="296"/>
      <c r="RTL1229" s="296"/>
      <c r="RTM1229" s="296"/>
      <c r="RTN1229" s="296"/>
      <c r="RTO1229" s="296"/>
      <c r="RTP1229" s="296"/>
      <c r="RTQ1229" s="296"/>
      <c r="RTR1229" s="296"/>
      <c r="RTS1229" s="296"/>
      <c r="RTT1229" s="296"/>
      <c r="RTU1229" s="296"/>
      <c r="RTV1229" s="296"/>
      <c r="RTW1229" s="296"/>
      <c r="RTX1229" s="296"/>
      <c r="RTY1229" s="296"/>
      <c r="RTZ1229" s="296"/>
      <c r="RUA1229" s="296"/>
      <c r="RUB1229" s="296"/>
      <c r="RUC1229" s="296"/>
      <c r="RUD1229" s="296"/>
      <c r="RUE1229" s="296"/>
      <c r="RUF1229" s="296"/>
      <c r="RUG1229" s="296"/>
      <c r="RUH1229" s="296"/>
      <c r="RUI1229" s="296"/>
      <c r="RUJ1229" s="296"/>
      <c r="RUK1229" s="296"/>
      <c r="RUL1229" s="296"/>
      <c r="RUM1229" s="296"/>
      <c r="RUN1229" s="296"/>
      <c r="RUO1229" s="296"/>
      <c r="RUP1229" s="296"/>
      <c r="RUQ1229" s="296"/>
      <c r="RUR1229" s="296"/>
      <c r="RUS1229" s="296"/>
      <c r="RUT1229" s="296"/>
      <c r="RUU1229" s="296"/>
      <c r="RUV1229" s="296"/>
      <c r="RUW1229" s="296"/>
      <c r="RUX1229" s="296"/>
      <c r="RUY1229" s="296"/>
      <c r="RUZ1229" s="296"/>
      <c r="RVA1229" s="296"/>
      <c r="RVB1229" s="296"/>
      <c r="RVC1229" s="296"/>
      <c r="RVD1229" s="296"/>
      <c r="RVE1229" s="296"/>
      <c r="RVF1229" s="296"/>
      <c r="RVG1229" s="296"/>
      <c r="RVH1229" s="296"/>
      <c r="RVI1229" s="296"/>
      <c r="RVJ1229" s="296"/>
      <c r="RVK1229" s="296"/>
      <c r="RVL1229" s="296"/>
      <c r="RVM1229" s="296"/>
      <c r="RVN1229" s="296"/>
      <c r="RVO1229" s="296"/>
      <c r="RVP1229" s="296"/>
      <c r="RVQ1229" s="296"/>
      <c r="RVR1229" s="296"/>
      <c r="RVS1229" s="296"/>
      <c r="RVT1229" s="296"/>
      <c r="RVU1229" s="296"/>
      <c r="RVV1229" s="296"/>
      <c r="RVW1229" s="296"/>
      <c r="RVX1229" s="296"/>
      <c r="RVY1229" s="296"/>
      <c r="RVZ1229" s="296"/>
      <c r="RWA1229" s="296"/>
      <c r="RWB1229" s="296"/>
      <c r="RWC1229" s="296"/>
      <c r="RWD1229" s="296"/>
      <c r="RWE1229" s="296"/>
      <c r="RWF1229" s="296"/>
      <c r="RWG1229" s="296"/>
      <c r="RWH1229" s="296"/>
      <c r="RWI1229" s="296"/>
      <c r="RWJ1229" s="296"/>
      <c r="RWK1229" s="296"/>
      <c r="RWL1229" s="296"/>
      <c r="RWM1229" s="296"/>
      <c r="RWN1229" s="296"/>
      <c r="RWO1229" s="296"/>
      <c r="RWP1229" s="296"/>
      <c r="RWQ1229" s="296"/>
      <c r="RWR1229" s="296"/>
      <c r="RWS1229" s="296"/>
      <c r="RWT1229" s="296"/>
      <c r="RWU1229" s="296"/>
      <c r="RWV1229" s="296"/>
      <c r="RWW1229" s="296"/>
      <c r="RWX1229" s="296"/>
      <c r="RWY1229" s="296"/>
      <c r="RWZ1229" s="296"/>
      <c r="RXA1229" s="296"/>
      <c r="RXB1229" s="296"/>
      <c r="RXC1229" s="296"/>
      <c r="RXD1229" s="296"/>
      <c r="RXE1229" s="296"/>
      <c r="RXF1229" s="296"/>
      <c r="RXG1229" s="296"/>
      <c r="RXH1229" s="296"/>
      <c r="RXI1229" s="296"/>
      <c r="RXJ1229" s="296"/>
      <c r="RXK1229" s="296"/>
      <c r="RXL1229" s="296"/>
      <c r="RXM1229" s="296"/>
      <c r="RXN1229" s="296"/>
      <c r="RXO1229" s="296"/>
      <c r="RXP1229" s="296"/>
      <c r="RXQ1229" s="296"/>
      <c r="RXR1229" s="296"/>
      <c r="RXS1229" s="296"/>
      <c r="RXT1229" s="296"/>
      <c r="RXU1229" s="296"/>
      <c r="RXV1229" s="296"/>
      <c r="RXW1229" s="296"/>
      <c r="RXX1229" s="296"/>
      <c r="RXY1229" s="296"/>
      <c r="RXZ1229" s="296"/>
      <c r="RYA1229" s="296"/>
      <c r="RYB1229" s="296"/>
      <c r="RYC1229" s="296"/>
      <c r="RYD1229" s="296"/>
      <c r="RYE1229" s="296"/>
      <c r="RYF1229" s="296"/>
      <c r="RYG1229" s="296"/>
      <c r="RYH1229" s="296"/>
      <c r="RYI1229" s="296"/>
      <c r="RYJ1229" s="296"/>
      <c r="RYK1229" s="296"/>
      <c r="RYL1229" s="296"/>
      <c r="RYM1229" s="296"/>
      <c r="RYN1229" s="296"/>
      <c r="RYO1229" s="296"/>
      <c r="RYP1229" s="296"/>
      <c r="RYQ1229" s="296"/>
      <c r="RYR1229" s="296"/>
      <c r="RYS1229" s="296"/>
      <c r="RYT1229" s="296"/>
      <c r="RYU1229" s="296"/>
      <c r="RYV1229" s="296"/>
      <c r="RYW1229" s="296"/>
      <c r="RYX1229" s="296"/>
      <c r="RYY1229" s="296"/>
      <c r="RYZ1229" s="296"/>
      <c r="RZA1229" s="296"/>
      <c r="RZB1229" s="296"/>
      <c r="RZC1229" s="296"/>
      <c r="RZD1229" s="296"/>
      <c r="RZE1229" s="296"/>
      <c r="RZF1229" s="296"/>
      <c r="RZG1229" s="296"/>
      <c r="RZH1229" s="296"/>
      <c r="RZI1229" s="296"/>
      <c r="RZJ1229" s="296"/>
      <c r="RZK1229" s="296"/>
      <c r="RZL1229" s="296"/>
      <c r="RZM1229" s="296"/>
      <c r="RZN1229" s="296"/>
      <c r="RZO1229" s="296"/>
      <c r="RZP1229" s="296"/>
      <c r="RZQ1229" s="296"/>
      <c r="RZR1229" s="296"/>
      <c r="RZS1229" s="296"/>
      <c r="RZT1229" s="296"/>
      <c r="RZU1229" s="296"/>
      <c r="RZV1229" s="296"/>
      <c r="RZW1229" s="296"/>
      <c r="RZX1229" s="296"/>
      <c r="RZY1229" s="296"/>
      <c r="RZZ1229" s="296"/>
      <c r="SAA1229" s="296"/>
      <c r="SAB1229" s="296"/>
      <c r="SAC1229" s="296"/>
      <c r="SAD1229" s="296"/>
      <c r="SAE1229" s="296"/>
      <c r="SAF1229" s="296"/>
      <c r="SAG1229" s="296"/>
      <c r="SAH1229" s="296"/>
      <c r="SAI1229" s="296"/>
      <c r="SAJ1229" s="296"/>
      <c r="SAK1229" s="296"/>
      <c r="SAL1229" s="296"/>
      <c r="SAM1229" s="296"/>
      <c r="SAN1229" s="296"/>
      <c r="SAO1229" s="296"/>
      <c r="SAP1229" s="296"/>
      <c r="SAQ1229" s="296"/>
      <c r="SAR1229" s="296"/>
      <c r="SAS1229" s="296"/>
      <c r="SAT1229" s="296"/>
      <c r="SAU1229" s="296"/>
      <c r="SAV1229" s="296"/>
      <c r="SAW1229" s="296"/>
      <c r="SAX1229" s="296"/>
      <c r="SAY1229" s="296"/>
      <c r="SAZ1229" s="296"/>
      <c r="SBA1229" s="296"/>
      <c r="SBB1229" s="296"/>
      <c r="SBC1229" s="296"/>
      <c r="SBD1229" s="296"/>
      <c r="SBE1229" s="296"/>
      <c r="SBF1229" s="296"/>
      <c r="SBG1229" s="296"/>
      <c r="SBH1229" s="296"/>
      <c r="SBI1229" s="296"/>
      <c r="SBJ1229" s="296"/>
      <c r="SBK1229" s="296"/>
      <c r="SBL1229" s="296"/>
      <c r="SBM1229" s="296"/>
      <c r="SBN1229" s="296"/>
      <c r="SBO1229" s="296"/>
      <c r="SBP1229" s="296"/>
      <c r="SBQ1229" s="296"/>
      <c r="SBR1229" s="296"/>
      <c r="SBS1229" s="296"/>
      <c r="SBT1229" s="296"/>
      <c r="SBU1229" s="296"/>
      <c r="SBV1229" s="296"/>
      <c r="SBW1229" s="296"/>
      <c r="SBX1229" s="296"/>
      <c r="SBY1229" s="296"/>
      <c r="SBZ1229" s="296"/>
      <c r="SCA1229" s="296"/>
      <c r="SCB1229" s="296"/>
      <c r="SCC1229" s="296"/>
      <c r="SCD1229" s="296"/>
      <c r="SCE1229" s="296"/>
      <c r="SCF1229" s="296"/>
      <c r="SCG1229" s="296"/>
      <c r="SCH1229" s="296"/>
      <c r="SCI1229" s="296"/>
      <c r="SCJ1229" s="296"/>
      <c r="SCK1229" s="296"/>
      <c r="SCL1229" s="296"/>
      <c r="SCM1229" s="296"/>
      <c r="SCN1229" s="296"/>
      <c r="SCO1229" s="296"/>
      <c r="SCP1229" s="296"/>
      <c r="SCQ1229" s="296"/>
      <c r="SCR1229" s="296"/>
      <c r="SCS1229" s="296"/>
      <c r="SCT1229" s="296"/>
      <c r="SCU1229" s="296"/>
      <c r="SCV1229" s="296"/>
      <c r="SCW1229" s="296"/>
      <c r="SCX1229" s="296"/>
      <c r="SCY1229" s="296"/>
      <c r="SCZ1229" s="296"/>
      <c r="SDA1229" s="296"/>
      <c r="SDB1229" s="296"/>
      <c r="SDC1229" s="296"/>
      <c r="SDD1229" s="296"/>
      <c r="SDE1229" s="296"/>
      <c r="SDF1229" s="296"/>
      <c r="SDG1229" s="296"/>
      <c r="SDH1229" s="296"/>
      <c r="SDI1229" s="296"/>
      <c r="SDJ1229" s="296"/>
      <c r="SDK1229" s="296"/>
      <c r="SDL1229" s="296"/>
      <c r="SDM1229" s="296"/>
      <c r="SDN1229" s="296"/>
      <c r="SDO1229" s="296"/>
      <c r="SDP1229" s="296"/>
      <c r="SDQ1229" s="296"/>
      <c r="SDR1229" s="296"/>
      <c r="SDS1229" s="296"/>
      <c r="SDT1229" s="296"/>
      <c r="SDU1229" s="296"/>
      <c r="SDV1229" s="296"/>
      <c r="SDW1229" s="296"/>
      <c r="SDX1229" s="296"/>
      <c r="SDY1229" s="296"/>
      <c r="SDZ1229" s="296"/>
      <c r="SEA1229" s="296"/>
      <c r="SEB1229" s="296"/>
      <c r="SEC1229" s="296"/>
      <c r="SED1229" s="296"/>
      <c r="SEE1229" s="296"/>
      <c r="SEF1229" s="296"/>
      <c r="SEG1229" s="296"/>
      <c r="SEH1229" s="296"/>
      <c r="SEI1229" s="296"/>
      <c r="SEJ1229" s="296"/>
      <c r="SEK1229" s="296"/>
      <c r="SEL1229" s="296"/>
      <c r="SEM1229" s="296"/>
      <c r="SEN1229" s="296"/>
      <c r="SEO1229" s="296"/>
      <c r="SEP1229" s="296"/>
      <c r="SEQ1229" s="296"/>
      <c r="SER1229" s="296"/>
      <c r="SES1229" s="296"/>
      <c r="SET1229" s="296"/>
      <c r="SEU1229" s="296"/>
      <c r="SEV1229" s="296"/>
      <c r="SEW1229" s="296"/>
      <c r="SEX1229" s="296"/>
      <c r="SEY1229" s="296"/>
      <c r="SEZ1229" s="296"/>
      <c r="SFA1229" s="296"/>
      <c r="SFB1229" s="296"/>
      <c r="SFC1229" s="296"/>
      <c r="SFD1229" s="296"/>
      <c r="SFE1229" s="296"/>
      <c r="SFF1229" s="296"/>
      <c r="SFG1229" s="296"/>
      <c r="SFH1229" s="296"/>
      <c r="SFI1229" s="296"/>
      <c r="SFJ1229" s="296"/>
      <c r="SFK1229" s="296"/>
      <c r="SFL1229" s="296"/>
      <c r="SFM1229" s="296"/>
      <c r="SFN1229" s="296"/>
      <c r="SFO1229" s="296"/>
      <c r="SFP1229" s="296"/>
      <c r="SFQ1229" s="296"/>
      <c r="SFR1229" s="296"/>
      <c r="SFS1229" s="296"/>
      <c r="SFT1229" s="296"/>
      <c r="SFU1229" s="296"/>
      <c r="SFV1229" s="296"/>
      <c r="SFW1229" s="296"/>
      <c r="SFX1229" s="296"/>
      <c r="SFY1229" s="296"/>
      <c r="SFZ1229" s="296"/>
      <c r="SGA1229" s="296"/>
      <c r="SGB1229" s="296"/>
      <c r="SGC1229" s="296"/>
      <c r="SGD1229" s="296"/>
      <c r="SGE1229" s="296"/>
      <c r="SGF1229" s="296"/>
      <c r="SGG1229" s="296"/>
      <c r="SGH1229" s="296"/>
      <c r="SGI1229" s="296"/>
      <c r="SGJ1229" s="296"/>
      <c r="SGK1229" s="296"/>
      <c r="SGL1229" s="296"/>
      <c r="SGM1229" s="296"/>
      <c r="SGN1229" s="296"/>
      <c r="SGO1229" s="296"/>
      <c r="SGP1229" s="296"/>
      <c r="SGQ1229" s="296"/>
      <c r="SGR1229" s="296"/>
      <c r="SGS1229" s="296"/>
      <c r="SGT1229" s="296"/>
      <c r="SGU1229" s="296"/>
      <c r="SGV1229" s="296"/>
      <c r="SGW1229" s="296"/>
      <c r="SGX1229" s="296"/>
      <c r="SGY1229" s="296"/>
      <c r="SGZ1229" s="296"/>
      <c r="SHA1229" s="296"/>
      <c r="SHB1229" s="296"/>
      <c r="SHC1229" s="296"/>
      <c r="SHD1229" s="296"/>
      <c r="SHE1229" s="296"/>
      <c r="SHF1229" s="296"/>
      <c r="SHG1229" s="296"/>
      <c r="SHH1229" s="296"/>
      <c r="SHI1229" s="296"/>
      <c r="SHJ1229" s="296"/>
      <c r="SHK1229" s="296"/>
      <c r="SHL1229" s="296"/>
      <c r="SHM1229" s="296"/>
      <c r="SHN1229" s="296"/>
      <c r="SHO1229" s="296"/>
      <c r="SHP1229" s="296"/>
      <c r="SHQ1229" s="296"/>
      <c r="SHR1229" s="296"/>
      <c r="SHS1229" s="296"/>
      <c r="SHT1229" s="296"/>
      <c r="SHU1229" s="296"/>
      <c r="SHV1229" s="296"/>
      <c r="SHW1229" s="296"/>
      <c r="SHX1229" s="296"/>
      <c r="SHY1229" s="296"/>
      <c r="SHZ1229" s="296"/>
      <c r="SIA1229" s="296"/>
      <c r="SIB1229" s="296"/>
      <c r="SIC1229" s="296"/>
      <c r="SID1229" s="296"/>
      <c r="SIE1229" s="296"/>
      <c r="SIF1229" s="296"/>
      <c r="SIG1229" s="296"/>
      <c r="SIH1229" s="296"/>
      <c r="SII1229" s="296"/>
      <c r="SIJ1229" s="296"/>
      <c r="SIK1229" s="296"/>
      <c r="SIL1229" s="296"/>
      <c r="SIM1229" s="296"/>
      <c r="SIN1229" s="296"/>
      <c r="SIO1229" s="296"/>
      <c r="SIP1229" s="296"/>
      <c r="SIQ1229" s="296"/>
      <c r="SIR1229" s="296"/>
      <c r="SIS1229" s="296"/>
      <c r="SIT1229" s="296"/>
      <c r="SIU1229" s="296"/>
      <c r="SIV1229" s="296"/>
      <c r="SIW1229" s="296"/>
      <c r="SIX1229" s="296"/>
      <c r="SIY1229" s="296"/>
      <c r="SIZ1229" s="296"/>
      <c r="SJA1229" s="296"/>
      <c r="SJB1229" s="296"/>
      <c r="SJC1229" s="296"/>
      <c r="SJD1229" s="296"/>
      <c r="SJE1229" s="296"/>
      <c r="SJF1229" s="296"/>
      <c r="SJG1229" s="296"/>
      <c r="SJH1229" s="296"/>
      <c r="SJI1229" s="296"/>
      <c r="SJJ1229" s="296"/>
      <c r="SJK1229" s="296"/>
      <c r="SJL1229" s="296"/>
      <c r="SJM1229" s="296"/>
      <c r="SJN1229" s="296"/>
      <c r="SJO1229" s="296"/>
      <c r="SJP1229" s="296"/>
      <c r="SJQ1229" s="296"/>
      <c r="SJR1229" s="296"/>
      <c r="SJS1229" s="296"/>
      <c r="SJT1229" s="296"/>
      <c r="SJU1229" s="296"/>
      <c r="SJV1229" s="296"/>
      <c r="SJW1229" s="296"/>
      <c r="SJX1229" s="296"/>
      <c r="SJY1229" s="296"/>
      <c r="SJZ1229" s="296"/>
      <c r="SKA1229" s="296"/>
      <c r="SKB1229" s="296"/>
      <c r="SKC1229" s="296"/>
      <c r="SKD1229" s="296"/>
      <c r="SKE1229" s="296"/>
      <c r="SKF1229" s="296"/>
      <c r="SKG1229" s="296"/>
      <c r="SKH1229" s="296"/>
      <c r="SKI1229" s="296"/>
      <c r="SKJ1229" s="296"/>
      <c r="SKK1229" s="296"/>
      <c r="SKL1229" s="296"/>
      <c r="SKM1229" s="296"/>
      <c r="SKN1229" s="296"/>
      <c r="SKO1229" s="296"/>
      <c r="SKP1229" s="296"/>
      <c r="SKQ1229" s="296"/>
      <c r="SKR1229" s="296"/>
      <c r="SKS1229" s="296"/>
      <c r="SKT1229" s="296"/>
      <c r="SKU1229" s="296"/>
      <c r="SKV1229" s="296"/>
      <c r="SKW1229" s="296"/>
      <c r="SKX1229" s="296"/>
      <c r="SKY1229" s="296"/>
      <c r="SKZ1229" s="296"/>
      <c r="SLA1229" s="296"/>
      <c r="SLB1229" s="296"/>
      <c r="SLC1229" s="296"/>
      <c r="SLD1229" s="296"/>
      <c r="SLE1229" s="296"/>
      <c r="SLF1229" s="296"/>
      <c r="SLG1229" s="296"/>
      <c r="SLH1229" s="296"/>
      <c r="SLI1229" s="296"/>
      <c r="SLJ1229" s="296"/>
      <c r="SLK1229" s="296"/>
      <c r="SLL1229" s="296"/>
      <c r="SLM1229" s="296"/>
      <c r="SLN1229" s="296"/>
      <c r="SLO1229" s="296"/>
      <c r="SLP1229" s="296"/>
      <c r="SLQ1229" s="296"/>
      <c r="SLR1229" s="296"/>
      <c r="SLS1229" s="296"/>
      <c r="SLT1229" s="296"/>
      <c r="SLU1229" s="296"/>
      <c r="SLV1229" s="296"/>
      <c r="SLW1229" s="296"/>
      <c r="SLX1229" s="296"/>
      <c r="SLY1229" s="296"/>
      <c r="SLZ1229" s="296"/>
      <c r="SMA1229" s="296"/>
      <c r="SMB1229" s="296"/>
      <c r="SMC1229" s="296"/>
      <c r="SMD1229" s="296"/>
      <c r="SME1229" s="296"/>
      <c r="SMF1229" s="296"/>
      <c r="SMG1229" s="296"/>
      <c r="SMH1229" s="296"/>
      <c r="SMI1229" s="296"/>
      <c r="SMJ1229" s="296"/>
      <c r="SMK1229" s="296"/>
      <c r="SML1229" s="296"/>
      <c r="SMM1229" s="296"/>
      <c r="SMN1229" s="296"/>
      <c r="SMO1229" s="296"/>
      <c r="SMP1229" s="296"/>
      <c r="SMQ1229" s="296"/>
      <c r="SMR1229" s="296"/>
      <c r="SMS1229" s="296"/>
      <c r="SMT1229" s="296"/>
      <c r="SMU1229" s="296"/>
      <c r="SMV1229" s="296"/>
      <c r="SMW1229" s="296"/>
      <c r="SMX1229" s="296"/>
      <c r="SMY1229" s="296"/>
      <c r="SMZ1229" s="296"/>
      <c r="SNA1229" s="296"/>
      <c r="SNB1229" s="296"/>
      <c r="SNC1229" s="296"/>
      <c r="SND1229" s="296"/>
      <c r="SNE1229" s="296"/>
      <c r="SNF1229" s="296"/>
      <c r="SNG1229" s="296"/>
      <c r="SNH1229" s="296"/>
      <c r="SNI1229" s="296"/>
      <c r="SNJ1229" s="296"/>
      <c r="SNK1229" s="296"/>
      <c r="SNL1229" s="296"/>
      <c r="SNM1229" s="296"/>
      <c r="SNN1229" s="296"/>
      <c r="SNO1229" s="296"/>
      <c r="SNP1229" s="296"/>
      <c r="SNQ1229" s="296"/>
      <c r="SNR1229" s="296"/>
      <c r="SNS1229" s="296"/>
      <c r="SNT1229" s="296"/>
      <c r="SNU1229" s="296"/>
      <c r="SNV1229" s="296"/>
      <c r="SNW1229" s="296"/>
      <c r="SNX1229" s="296"/>
      <c r="SNY1229" s="296"/>
      <c r="SNZ1229" s="296"/>
      <c r="SOA1229" s="296"/>
      <c r="SOB1229" s="296"/>
      <c r="SOC1229" s="296"/>
      <c r="SOD1229" s="296"/>
      <c r="SOE1229" s="296"/>
      <c r="SOF1229" s="296"/>
      <c r="SOG1229" s="296"/>
      <c r="SOH1229" s="296"/>
      <c r="SOI1229" s="296"/>
      <c r="SOJ1229" s="296"/>
      <c r="SOK1229" s="296"/>
      <c r="SOL1229" s="296"/>
      <c r="SOM1229" s="296"/>
      <c r="SON1229" s="296"/>
      <c r="SOO1229" s="296"/>
      <c r="SOP1229" s="296"/>
      <c r="SOQ1229" s="296"/>
      <c r="SOR1229" s="296"/>
      <c r="SOS1229" s="296"/>
      <c r="SOT1229" s="296"/>
      <c r="SOU1229" s="296"/>
      <c r="SOV1229" s="296"/>
      <c r="SOW1229" s="296"/>
      <c r="SOX1229" s="296"/>
      <c r="SOY1229" s="296"/>
      <c r="SOZ1229" s="296"/>
      <c r="SPA1229" s="296"/>
      <c r="SPB1229" s="296"/>
      <c r="SPC1229" s="296"/>
      <c r="SPD1229" s="296"/>
      <c r="SPE1229" s="296"/>
      <c r="SPF1229" s="296"/>
      <c r="SPG1229" s="296"/>
      <c r="SPH1229" s="296"/>
      <c r="SPI1229" s="296"/>
      <c r="SPJ1229" s="296"/>
      <c r="SPK1229" s="296"/>
      <c r="SPL1229" s="296"/>
      <c r="SPM1229" s="296"/>
      <c r="SPN1229" s="296"/>
      <c r="SPO1229" s="296"/>
      <c r="SPP1229" s="296"/>
      <c r="SPQ1229" s="296"/>
      <c r="SPR1229" s="296"/>
      <c r="SPS1229" s="296"/>
      <c r="SPT1229" s="296"/>
      <c r="SPU1229" s="296"/>
      <c r="SPV1229" s="296"/>
      <c r="SPW1229" s="296"/>
      <c r="SPX1229" s="296"/>
      <c r="SPY1229" s="296"/>
      <c r="SPZ1229" s="296"/>
      <c r="SQA1229" s="296"/>
      <c r="SQB1229" s="296"/>
      <c r="SQC1229" s="296"/>
      <c r="SQD1229" s="296"/>
      <c r="SQE1229" s="296"/>
      <c r="SQF1229" s="296"/>
      <c r="SQG1229" s="296"/>
      <c r="SQH1229" s="296"/>
      <c r="SQI1229" s="296"/>
      <c r="SQJ1229" s="296"/>
      <c r="SQK1229" s="296"/>
      <c r="SQL1229" s="296"/>
      <c r="SQM1229" s="296"/>
      <c r="SQN1229" s="296"/>
      <c r="SQO1229" s="296"/>
      <c r="SQP1229" s="296"/>
      <c r="SQQ1229" s="296"/>
      <c r="SQR1229" s="296"/>
      <c r="SQS1229" s="296"/>
      <c r="SQT1229" s="296"/>
      <c r="SQU1229" s="296"/>
      <c r="SQV1229" s="296"/>
      <c r="SQW1229" s="296"/>
      <c r="SQX1229" s="296"/>
      <c r="SQY1229" s="296"/>
      <c r="SQZ1229" s="296"/>
      <c r="SRA1229" s="296"/>
      <c r="SRB1229" s="296"/>
      <c r="SRC1229" s="296"/>
      <c r="SRD1229" s="296"/>
      <c r="SRE1229" s="296"/>
      <c r="SRF1229" s="296"/>
      <c r="SRG1229" s="296"/>
      <c r="SRH1229" s="296"/>
      <c r="SRI1229" s="296"/>
      <c r="SRJ1229" s="296"/>
      <c r="SRK1229" s="296"/>
      <c r="SRL1229" s="296"/>
      <c r="SRM1229" s="296"/>
      <c r="SRN1229" s="296"/>
      <c r="SRO1229" s="296"/>
      <c r="SRP1229" s="296"/>
      <c r="SRQ1229" s="296"/>
      <c r="SRR1229" s="296"/>
      <c r="SRS1229" s="296"/>
      <c r="SRT1229" s="296"/>
      <c r="SRU1229" s="296"/>
      <c r="SRV1229" s="296"/>
      <c r="SRW1229" s="296"/>
      <c r="SRX1229" s="296"/>
      <c r="SRY1229" s="296"/>
      <c r="SRZ1229" s="296"/>
      <c r="SSA1229" s="296"/>
      <c r="SSB1229" s="296"/>
      <c r="SSC1229" s="296"/>
      <c r="SSD1229" s="296"/>
      <c r="SSE1229" s="296"/>
      <c r="SSF1229" s="296"/>
      <c r="SSG1229" s="296"/>
      <c r="SSH1229" s="296"/>
      <c r="SSI1229" s="296"/>
      <c r="SSJ1229" s="296"/>
      <c r="SSK1229" s="296"/>
      <c r="SSL1229" s="296"/>
      <c r="SSM1229" s="296"/>
      <c r="SSN1229" s="296"/>
      <c r="SSO1229" s="296"/>
      <c r="SSP1229" s="296"/>
      <c r="SSQ1229" s="296"/>
      <c r="SSR1229" s="296"/>
      <c r="SSS1229" s="296"/>
      <c r="SST1229" s="296"/>
      <c r="SSU1229" s="296"/>
      <c r="SSV1229" s="296"/>
      <c r="SSW1229" s="296"/>
      <c r="SSX1229" s="296"/>
      <c r="SSY1229" s="296"/>
      <c r="SSZ1229" s="296"/>
      <c r="STA1229" s="296"/>
      <c r="STB1229" s="296"/>
      <c r="STC1229" s="296"/>
      <c r="STD1229" s="296"/>
      <c r="STE1229" s="296"/>
      <c r="STF1229" s="296"/>
      <c r="STG1229" s="296"/>
      <c r="STH1229" s="296"/>
      <c r="STI1229" s="296"/>
      <c r="STJ1229" s="296"/>
      <c r="STK1229" s="296"/>
      <c r="STL1229" s="296"/>
      <c r="STM1229" s="296"/>
      <c r="STN1229" s="296"/>
      <c r="STO1229" s="296"/>
      <c r="STP1229" s="296"/>
      <c r="STQ1229" s="296"/>
      <c r="STR1229" s="296"/>
      <c r="STS1229" s="296"/>
      <c r="STT1229" s="296"/>
      <c r="STU1229" s="296"/>
      <c r="STV1229" s="296"/>
      <c r="STW1229" s="296"/>
      <c r="STX1229" s="296"/>
      <c r="STY1229" s="296"/>
      <c r="STZ1229" s="296"/>
      <c r="SUA1229" s="296"/>
      <c r="SUB1229" s="296"/>
      <c r="SUC1229" s="296"/>
      <c r="SUD1229" s="296"/>
      <c r="SUE1229" s="296"/>
      <c r="SUF1229" s="296"/>
      <c r="SUG1229" s="296"/>
      <c r="SUH1229" s="296"/>
      <c r="SUI1229" s="296"/>
      <c r="SUJ1229" s="296"/>
      <c r="SUK1229" s="296"/>
      <c r="SUL1229" s="296"/>
      <c r="SUM1229" s="296"/>
      <c r="SUN1229" s="296"/>
      <c r="SUO1229" s="296"/>
      <c r="SUP1229" s="296"/>
      <c r="SUQ1229" s="296"/>
      <c r="SUR1229" s="296"/>
      <c r="SUS1229" s="296"/>
      <c r="SUT1229" s="296"/>
      <c r="SUU1229" s="296"/>
      <c r="SUV1229" s="296"/>
      <c r="SUW1229" s="296"/>
      <c r="SUX1229" s="296"/>
      <c r="SUY1229" s="296"/>
      <c r="SUZ1229" s="296"/>
      <c r="SVA1229" s="296"/>
      <c r="SVB1229" s="296"/>
      <c r="SVC1229" s="296"/>
      <c r="SVD1229" s="296"/>
      <c r="SVE1229" s="296"/>
      <c r="SVF1229" s="296"/>
      <c r="SVG1229" s="296"/>
      <c r="SVH1229" s="296"/>
      <c r="SVI1229" s="296"/>
      <c r="SVJ1229" s="296"/>
      <c r="SVK1229" s="296"/>
      <c r="SVL1229" s="296"/>
      <c r="SVM1229" s="296"/>
      <c r="SVN1229" s="296"/>
      <c r="SVO1229" s="296"/>
      <c r="SVP1229" s="296"/>
      <c r="SVQ1229" s="296"/>
      <c r="SVR1229" s="296"/>
      <c r="SVS1229" s="296"/>
      <c r="SVT1229" s="296"/>
      <c r="SVU1229" s="296"/>
      <c r="SVV1229" s="296"/>
      <c r="SVW1229" s="296"/>
      <c r="SVX1229" s="296"/>
      <c r="SVY1229" s="296"/>
      <c r="SVZ1229" s="296"/>
      <c r="SWA1229" s="296"/>
      <c r="SWB1229" s="296"/>
      <c r="SWC1229" s="296"/>
      <c r="SWD1229" s="296"/>
      <c r="SWE1229" s="296"/>
      <c r="SWF1229" s="296"/>
      <c r="SWG1229" s="296"/>
      <c r="SWH1229" s="296"/>
      <c r="SWI1229" s="296"/>
      <c r="SWJ1229" s="296"/>
      <c r="SWK1229" s="296"/>
      <c r="SWL1229" s="296"/>
      <c r="SWM1229" s="296"/>
      <c r="SWN1229" s="296"/>
      <c r="SWO1229" s="296"/>
      <c r="SWP1229" s="296"/>
      <c r="SWQ1229" s="296"/>
      <c r="SWR1229" s="296"/>
      <c r="SWS1229" s="296"/>
      <c r="SWT1229" s="296"/>
      <c r="SWU1229" s="296"/>
      <c r="SWV1229" s="296"/>
      <c r="SWW1229" s="296"/>
      <c r="SWX1229" s="296"/>
      <c r="SWY1229" s="296"/>
      <c r="SWZ1229" s="296"/>
      <c r="SXA1229" s="296"/>
      <c r="SXB1229" s="296"/>
      <c r="SXC1229" s="296"/>
      <c r="SXD1229" s="296"/>
      <c r="SXE1229" s="296"/>
      <c r="SXF1229" s="296"/>
      <c r="SXG1229" s="296"/>
      <c r="SXH1229" s="296"/>
      <c r="SXI1229" s="296"/>
      <c r="SXJ1229" s="296"/>
      <c r="SXK1229" s="296"/>
      <c r="SXL1229" s="296"/>
      <c r="SXM1229" s="296"/>
      <c r="SXN1229" s="296"/>
      <c r="SXO1229" s="296"/>
      <c r="SXP1229" s="296"/>
      <c r="SXQ1229" s="296"/>
      <c r="SXR1229" s="296"/>
      <c r="SXS1229" s="296"/>
      <c r="SXT1229" s="296"/>
      <c r="SXU1229" s="296"/>
      <c r="SXV1229" s="296"/>
      <c r="SXW1229" s="296"/>
      <c r="SXX1229" s="296"/>
      <c r="SXY1229" s="296"/>
      <c r="SXZ1229" s="296"/>
      <c r="SYA1229" s="296"/>
      <c r="SYB1229" s="296"/>
      <c r="SYC1229" s="296"/>
      <c r="SYD1229" s="296"/>
      <c r="SYE1229" s="296"/>
      <c r="SYF1229" s="296"/>
      <c r="SYG1229" s="296"/>
      <c r="SYH1229" s="296"/>
      <c r="SYI1229" s="296"/>
      <c r="SYJ1229" s="296"/>
      <c r="SYK1229" s="296"/>
      <c r="SYL1229" s="296"/>
      <c r="SYM1229" s="296"/>
      <c r="SYN1229" s="296"/>
      <c r="SYO1229" s="296"/>
      <c r="SYP1229" s="296"/>
      <c r="SYQ1229" s="296"/>
      <c r="SYR1229" s="296"/>
      <c r="SYS1229" s="296"/>
      <c r="SYT1229" s="296"/>
      <c r="SYU1229" s="296"/>
      <c r="SYV1229" s="296"/>
      <c r="SYW1229" s="296"/>
      <c r="SYX1229" s="296"/>
      <c r="SYY1229" s="296"/>
      <c r="SYZ1229" s="296"/>
      <c r="SZA1229" s="296"/>
      <c r="SZB1229" s="296"/>
      <c r="SZC1229" s="296"/>
      <c r="SZD1229" s="296"/>
      <c r="SZE1229" s="296"/>
      <c r="SZF1229" s="296"/>
      <c r="SZG1229" s="296"/>
      <c r="SZH1229" s="296"/>
      <c r="SZI1229" s="296"/>
      <c r="SZJ1229" s="296"/>
      <c r="SZK1229" s="296"/>
      <c r="SZL1229" s="296"/>
      <c r="SZM1229" s="296"/>
      <c r="SZN1229" s="296"/>
      <c r="SZO1229" s="296"/>
      <c r="SZP1229" s="296"/>
      <c r="SZQ1229" s="296"/>
      <c r="SZR1229" s="296"/>
      <c r="SZS1229" s="296"/>
      <c r="SZT1229" s="296"/>
      <c r="SZU1229" s="296"/>
      <c r="SZV1229" s="296"/>
      <c r="SZW1229" s="296"/>
      <c r="SZX1229" s="296"/>
      <c r="SZY1229" s="296"/>
      <c r="SZZ1229" s="296"/>
      <c r="TAA1229" s="296"/>
      <c r="TAB1229" s="296"/>
      <c r="TAC1229" s="296"/>
      <c r="TAD1229" s="296"/>
      <c r="TAE1229" s="296"/>
      <c r="TAF1229" s="296"/>
      <c r="TAG1229" s="296"/>
      <c r="TAH1229" s="296"/>
      <c r="TAI1229" s="296"/>
      <c r="TAJ1229" s="296"/>
      <c r="TAK1229" s="296"/>
      <c r="TAL1229" s="296"/>
      <c r="TAM1229" s="296"/>
      <c r="TAN1229" s="296"/>
      <c r="TAO1229" s="296"/>
      <c r="TAP1229" s="296"/>
      <c r="TAQ1229" s="296"/>
      <c r="TAR1229" s="296"/>
      <c r="TAS1229" s="296"/>
      <c r="TAT1229" s="296"/>
      <c r="TAU1229" s="296"/>
      <c r="TAV1229" s="296"/>
      <c r="TAW1229" s="296"/>
      <c r="TAX1229" s="296"/>
      <c r="TAY1229" s="296"/>
      <c r="TAZ1229" s="296"/>
      <c r="TBA1229" s="296"/>
      <c r="TBB1229" s="296"/>
      <c r="TBC1229" s="296"/>
      <c r="TBD1229" s="296"/>
      <c r="TBE1229" s="296"/>
      <c r="TBF1229" s="296"/>
      <c r="TBG1229" s="296"/>
      <c r="TBH1229" s="296"/>
      <c r="TBI1229" s="296"/>
      <c r="TBJ1229" s="296"/>
      <c r="TBK1229" s="296"/>
      <c r="TBL1229" s="296"/>
      <c r="TBM1229" s="296"/>
      <c r="TBN1229" s="296"/>
      <c r="TBO1229" s="296"/>
      <c r="TBP1229" s="296"/>
      <c r="TBQ1229" s="296"/>
      <c r="TBR1229" s="296"/>
      <c r="TBS1229" s="296"/>
      <c r="TBT1229" s="296"/>
      <c r="TBU1229" s="296"/>
      <c r="TBV1229" s="296"/>
      <c r="TBW1229" s="296"/>
      <c r="TBX1229" s="296"/>
      <c r="TBY1229" s="296"/>
      <c r="TBZ1229" s="296"/>
      <c r="TCA1229" s="296"/>
      <c r="TCB1229" s="296"/>
      <c r="TCC1229" s="296"/>
      <c r="TCD1229" s="296"/>
      <c r="TCE1229" s="296"/>
      <c r="TCF1229" s="296"/>
      <c r="TCG1229" s="296"/>
      <c r="TCH1229" s="296"/>
      <c r="TCI1229" s="296"/>
      <c r="TCJ1229" s="296"/>
      <c r="TCK1229" s="296"/>
      <c r="TCL1229" s="296"/>
      <c r="TCM1229" s="296"/>
      <c r="TCN1229" s="296"/>
      <c r="TCO1229" s="296"/>
      <c r="TCP1229" s="296"/>
      <c r="TCQ1229" s="296"/>
      <c r="TCR1229" s="296"/>
      <c r="TCS1229" s="296"/>
      <c r="TCT1229" s="296"/>
      <c r="TCU1229" s="296"/>
      <c r="TCV1229" s="296"/>
      <c r="TCW1229" s="296"/>
      <c r="TCX1229" s="296"/>
      <c r="TCY1229" s="296"/>
      <c r="TCZ1229" s="296"/>
      <c r="TDA1229" s="296"/>
      <c r="TDB1229" s="296"/>
      <c r="TDC1229" s="296"/>
      <c r="TDD1229" s="296"/>
      <c r="TDE1229" s="296"/>
      <c r="TDF1229" s="296"/>
      <c r="TDG1229" s="296"/>
      <c r="TDH1229" s="296"/>
      <c r="TDI1229" s="296"/>
      <c r="TDJ1229" s="296"/>
      <c r="TDK1229" s="296"/>
      <c r="TDL1229" s="296"/>
      <c r="TDM1229" s="296"/>
      <c r="TDN1229" s="296"/>
      <c r="TDO1229" s="296"/>
      <c r="TDP1229" s="296"/>
      <c r="TDQ1229" s="296"/>
      <c r="TDR1229" s="296"/>
      <c r="TDS1229" s="296"/>
      <c r="TDT1229" s="296"/>
      <c r="TDU1229" s="296"/>
      <c r="TDV1229" s="296"/>
      <c r="TDW1229" s="296"/>
      <c r="TDX1229" s="296"/>
      <c r="TDY1229" s="296"/>
      <c r="TDZ1229" s="296"/>
      <c r="TEA1229" s="296"/>
      <c r="TEB1229" s="296"/>
      <c r="TEC1229" s="296"/>
      <c r="TED1229" s="296"/>
      <c r="TEE1229" s="296"/>
      <c r="TEF1229" s="296"/>
      <c r="TEG1229" s="296"/>
      <c r="TEH1229" s="296"/>
      <c r="TEI1229" s="296"/>
      <c r="TEJ1229" s="296"/>
      <c r="TEK1229" s="296"/>
      <c r="TEL1229" s="296"/>
      <c r="TEM1229" s="296"/>
      <c r="TEN1229" s="296"/>
      <c r="TEO1229" s="296"/>
      <c r="TEP1229" s="296"/>
      <c r="TEQ1229" s="296"/>
      <c r="TER1229" s="296"/>
      <c r="TES1229" s="296"/>
      <c r="TET1229" s="296"/>
      <c r="TEU1229" s="296"/>
      <c r="TEV1229" s="296"/>
      <c r="TEW1229" s="296"/>
      <c r="TEX1229" s="296"/>
      <c r="TEY1229" s="296"/>
      <c r="TEZ1229" s="296"/>
      <c r="TFA1229" s="296"/>
      <c r="TFB1229" s="296"/>
      <c r="TFC1229" s="296"/>
      <c r="TFD1229" s="296"/>
      <c r="TFE1229" s="296"/>
      <c r="TFF1229" s="296"/>
      <c r="TFG1229" s="296"/>
      <c r="TFH1229" s="296"/>
      <c r="TFI1229" s="296"/>
      <c r="TFJ1229" s="296"/>
      <c r="TFK1229" s="296"/>
      <c r="TFL1229" s="296"/>
      <c r="TFM1229" s="296"/>
      <c r="TFN1229" s="296"/>
      <c r="TFO1229" s="296"/>
      <c r="TFP1229" s="296"/>
      <c r="TFQ1229" s="296"/>
      <c r="TFR1229" s="296"/>
      <c r="TFS1229" s="296"/>
      <c r="TFT1229" s="296"/>
      <c r="TFU1229" s="296"/>
      <c r="TFV1229" s="296"/>
      <c r="TFW1229" s="296"/>
      <c r="TFX1229" s="296"/>
      <c r="TFY1229" s="296"/>
      <c r="TFZ1229" s="296"/>
      <c r="TGA1229" s="296"/>
      <c r="TGB1229" s="296"/>
      <c r="TGC1229" s="296"/>
      <c r="TGD1229" s="296"/>
      <c r="TGE1229" s="296"/>
      <c r="TGF1229" s="296"/>
      <c r="TGG1229" s="296"/>
      <c r="TGH1229" s="296"/>
      <c r="TGI1229" s="296"/>
      <c r="TGJ1229" s="296"/>
      <c r="TGK1229" s="296"/>
      <c r="TGL1229" s="296"/>
      <c r="TGM1229" s="296"/>
      <c r="TGN1229" s="296"/>
      <c r="TGO1229" s="296"/>
      <c r="TGP1229" s="296"/>
      <c r="TGQ1229" s="296"/>
      <c r="TGR1229" s="296"/>
      <c r="TGS1229" s="296"/>
      <c r="TGT1229" s="296"/>
      <c r="TGU1229" s="296"/>
      <c r="TGV1229" s="296"/>
      <c r="TGW1229" s="296"/>
      <c r="TGX1229" s="296"/>
      <c r="TGY1229" s="296"/>
      <c r="TGZ1229" s="296"/>
      <c r="THA1229" s="296"/>
      <c r="THB1229" s="296"/>
      <c r="THC1229" s="296"/>
      <c r="THD1229" s="296"/>
      <c r="THE1229" s="296"/>
      <c r="THF1229" s="296"/>
      <c r="THG1229" s="296"/>
      <c r="THH1229" s="296"/>
      <c r="THI1229" s="296"/>
      <c r="THJ1229" s="296"/>
      <c r="THK1229" s="296"/>
      <c r="THL1229" s="296"/>
      <c r="THM1229" s="296"/>
      <c r="THN1229" s="296"/>
      <c r="THO1229" s="296"/>
      <c r="THP1229" s="296"/>
      <c r="THQ1229" s="296"/>
      <c r="THR1229" s="296"/>
      <c r="THS1229" s="296"/>
      <c r="THT1229" s="296"/>
      <c r="THU1229" s="296"/>
      <c r="THV1229" s="296"/>
      <c r="THW1229" s="296"/>
      <c r="THX1229" s="296"/>
      <c r="THY1229" s="296"/>
      <c r="THZ1229" s="296"/>
      <c r="TIA1229" s="296"/>
      <c r="TIB1229" s="296"/>
      <c r="TIC1229" s="296"/>
      <c r="TID1229" s="296"/>
      <c r="TIE1229" s="296"/>
      <c r="TIF1229" s="296"/>
      <c r="TIG1229" s="296"/>
      <c r="TIH1229" s="296"/>
      <c r="TII1229" s="296"/>
      <c r="TIJ1229" s="296"/>
      <c r="TIK1229" s="296"/>
      <c r="TIL1229" s="296"/>
      <c r="TIM1229" s="296"/>
      <c r="TIN1229" s="296"/>
      <c r="TIO1229" s="296"/>
      <c r="TIP1229" s="296"/>
      <c r="TIQ1229" s="296"/>
      <c r="TIR1229" s="296"/>
      <c r="TIS1229" s="296"/>
      <c r="TIT1229" s="296"/>
      <c r="TIU1229" s="296"/>
      <c r="TIV1229" s="296"/>
      <c r="TIW1229" s="296"/>
      <c r="TIX1229" s="296"/>
      <c r="TIY1229" s="296"/>
      <c r="TIZ1229" s="296"/>
      <c r="TJA1229" s="296"/>
      <c r="TJB1229" s="296"/>
      <c r="TJC1229" s="296"/>
      <c r="TJD1229" s="296"/>
      <c r="TJE1229" s="296"/>
      <c r="TJF1229" s="296"/>
      <c r="TJG1229" s="296"/>
      <c r="TJH1229" s="296"/>
      <c r="TJI1229" s="296"/>
      <c r="TJJ1229" s="296"/>
      <c r="TJK1229" s="296"/>
      <c r="TJL1229" s="296"/>
      <c r="TJM1229" s="296"/>
      <c r="TJN1229" s="296"/>
      <c r="TJO1229" s="296"/>
      <c r="TJP1229" s="296"/>
      <c r="TJQ1229" s="296"/>
      <c r="TJR1229" s="296"/>
      <c r="TJS1229" s="296"/>
      <c r="TJT1229" s="296"/>
      <c r="TJU1229" s="296"/>
      <c r="TJV1229" s="296"/>
      <c r="TJW1229" s="296"/>
      <c r="TJX1229" s="296"/>
      <c r="TJY1229" s="296"/>
      <c r="TJZ1229" s="296"/>
      <c r="TKA1229" s="296"/>
      <c r="TKB1229" s="296"/>
      <c r="TKC1229" s="296"/>
      <c r="TKD1229" s="296"/>
      <c r="TKE1229" s="296"/>
      <c r="TKF1229" s="296"/>
      <c r="TKG1229" s="296"/>
      <c r="TKH1229" s="296"/>
      <c r="TKI1229" s="296"/>
      <c r="TKJ1229" s="296"/>
      <c r="TKK1229" s="296"/>
      <c r="TKL1229" s="296"/>
      <c r="TKM1229" s="296"/>
      <c r="TKN1229" s="296"/>
      <c r="TKO1229" s="296"/>
      <c r="TKP1229" s="296"/>
      <c r="TKQ1229" s="296"/>
      <c r="TKR1229" s="296"/>
      <c r="TKS1229" s="296"/>
      <c r="TKT1229" s="296"/>
      <c r="TKU1229" s="296"/>
      <c r="TKV1229" s="296"/>
      <c r="TKW1229" s="296"/>
      <c r="TKX1229" s="296"/>
      <c r="TKY1229" s="296"/>
      <c r="TKZ1229" s="296"/>
      <c r="TLA1229" s="296"/>
      <c r="TLB1229" s="296"/>
      <c r="TLC1229" s="296"/>
      <c r="TLD1229" s="296"/>
      <c r="TLE1229" s="296"/>
      <c r="TLF1229" s="296"/>
      <c r="TLG1229" s="296"/>
      <c r="TLH1229" s="296"/>
      <c r="TLI1229" s="296"/>
      <c r="TLJ1229" s="296"/>
      <c r="TLK1229" s="296"/>
      <c r="TLL1229" s="296"/>
      <c r="TLM1229" s="296"/>
      <c r="TLN1229" s="296"/>
      <c r="TLO1229" s="296"/>
      <c r="TLP1229" s="296"/>
      <c r="TLQ1229" s="296"/>
      <c r="TLR1229" s="296"/>
      <c r="TLS1229" s="296"/>
      <c r="TLT1229" s="296"/>
      <c r="TLU1229" s="296"/>
      <c r="TLV1229" s="296"/>
      <c r="TLW1229" s="296"/>
      <c r="TLX1229" s="296"/>
      <c r="TLY1229" s="296"/>
      <c r="TLZ1229" s="296"/>
      <c r="TMA1229" s="296"/>
      <c r="TMB1229" s="296"/>
      <c r="TMC1229" s="296"/>
      <c r="TMD1229" s="296"/>
      <c r="TME1229" s="296"/>
      <c r="TMF1229" s="296"/>
      <c r="TMG1229" s="296"/>
      <c r="TMH1229" s="296"/>
      <c r="TMI1229" s="296"/>
      <c r="TMJ1229" s="296"/>
      <c r="TMK1229" s="296"/>
      <c r="TML1229" s="296"/>
      <c r="TMM1229" s="296"/>
      <c r="TMN1229" s="296"/>
      <c r="TMO1229" s="296"/>
      <c r="TMP1229" s="296"/>
      <c r="TMQ1229" s="296"/>
      <c r="TMR1229" s="296"/>
      <c r="TMS1229" s="296"/>
      <c r="TMT1229" s="296"/>
      <c r="TMU1229" s="296"/>
      <c r="TMV1229" s="296"/>
      <c r="TMW1229" s="296"/>
      <c r="TMX1229" s="296"/>
      <c r="TMY1229" s="296"/>
      <c r="TMZ1229" s="296"/>
      <c r="TNA1229" s="296"/>
      <c r="TNB1229" s="296"/>
      <c r="TNC1229" s="296"/>
      <c r="TND1229" s="296"/>
      <c r="TNE1229" s="296"/>
      <c r="TNF1229" s="296"/>
      <c r="TNG1229" s="296"/>
      <c r="TNH1229" s="296"/>
      <c r="TNI1229" s="296"/>
      <c r="TNJ1229" s="296"/>
      <c r="TNK1229" s="296"/>
      <c r="TNL1229" s="296"/>
      <c r="TNM1229" s="296"/>
      <c r="TNN1229" s="296"/>
      <c r="TNO1229" s="296"/>
      <c r="TNP1229" s="296"/>
      <c r="TNQ1229" s="296"/>
      <c r="TNR1229" s="296"/>
      <c r="TNS1229" s="296"/>
      <c r="TNT1229" s="296"/>
      <c r="TNU1229" s="296"/>
      <c r="TNV1229" s="296"/>
      <c r="TNW1229" s="296"/>
      <c r="TNX1229" s="296"/>
      <c r="TNY1229" s="296"/>
      <c r="TNZ1229" s="296"/>
      <c r="TOA1229" s="296"/>
      <c r="TOB1229" s="296"/>
      <c r="TOC1229" s="296"/>
      <c r="TOD1229" s="296"/>
      <c r="TOE1229" s="296"/>
      <c r="TOF1229" s="296"/>
      <c r="TOG1229" s="296"/>
      <c r="TOH1229" s="296"/>
      <c r="TOI1229" s="296"/>
      <c r="TOJ1229" s="296"/>
      <c r="TOK1229" s="296"/>
      <c r="TOL1229" s="296"/>
      <c r="TOM1229" s="296"/>
      <c r="TON1229" s="296"/>
      <c r="TOO1229" s="296"/>
      <c r="TOP1229" s="296"/>
      <c r="TOQ1229" s="296"/>
      <c r="TOR1229" s="296"/>
      <c r="TOS1229" s="296"/>
      <c r="TOT1229" s="296"/>
      <c r="TOU1229" s="296"/>
      <c r="TOV1229" s="296"/>
      <c r="TOW1229" s="296"/>
      <c r="TOX1229" s="296"/>
      <c r="TOY1229" s="296"/>
      <c r="TOZ1229" s="296"/>
      <c r="TPA1229" s="296"/>
      <c r="TPB1229" s="296"/>
      <c r="TPC1229" s="296"/>
      <c r="TPD1229" s="296"/>
      <c r="TPE1229" s="296"/>
      <c r="TPF1229" s="296"/>
      <c r="TPG1229" s="296"/>
      <c r="TPH1229" s="296"/>
      <c r="TPI1229" s="296"/>
      <c r="TPJ1229" s="296"/>
      <c r="TPK1229" s="296"/>
      <c r="TPL1229" s="296"/>
      <c r="TPM1229" s="296"/>
      <c r="TPN1229" s="296"/>
      <c r="TPO1229" s="296"/>
      <c r="TPP1229" s="296"/>
      <c r="TPQ1229" s="296"/>
      <c r="TPR1229" s="296"/>
      <c r="TPS1229" s="296"/>
      <c r="TPT1229" s="296"/>
      <c r="TPU1229" s="296"/>
      <c r="TPV1229" s="296"/>
      <c r="TPW1229" s="296"/>
      <c r="TPX1229" s="296"/>
      <c r="TPY1229" s="296"/>
      <c r="TPZ1229" s="296"/>
      <c r="TQA1229" s="296"/>
      <c r="TQB1229" s="296"/>
      <c r="TQC1229" s="296"/>
      <c r="TQD1229" s="296"/>
      <c r="TQE1229" s="296"/>
      <c r="TQF1229" s="296"/>
      <c r="TQG1229" s="296"/>
      <c r="TQH1229" s="296"/>
      <c r="TQI1229" s="296"/>
      <c r="TQJ1229" s="296"/>
      <c r="TQK1229" s="296"/>
      <c r="TQL1229" s="296"/>
      <c r="TQM1229" s="296"/>
      <c r="TQN1229" s="296"/>
      <c r="TQO1229" s="296"/>
      <c r="TQP1229" s="296"/>
      <c r="TQQ1229" s="296"/>
      <c r="TQR1229" s="296"/>
      <c r="TQS1229" s="296"/>
      <c r="TQT1229" s="296"/>
      <c r="TQU1229" s="296"/>
      <c r="TQV1229" s="296"/>
      <c r="TQW1229" s="296"/>
      <c r="TQX1229" s="296"/>
      <c r="TQY1229" s="296"/>
      <c r="TQZ1229" s="296"/>
      <c r="TRA1229" s="296"/>
      <c r="TRB1229" s="296"/>
      <c r="TRC1229" s="296"/>
      <c r="TRD1229" s="296"/>
      <c r="TRE1229" s="296"/>
      <c r="TRF1229" s="296"/>
      <c r="TRG1229" s="296"/>
      <c r="TRH1229" s="296"/>
      <c r="TRI1229" s="296"/>
      <c r="TRJ1229" s="296"/>
      <c r="TRK1229" s="296"/>
      <c r="TRL1229" s="296"/>
      <c r="TRM1229" s="296"/>
      <c r="TRN1229" s="296"/>
      <c r="TRO1229" s="296"/>
      <c r="TRP1229" s="296"/>
      <c r="TRQ1229" s="296"/>
      <c r="TRR1229" s="296"/>
      <c r="TRS1229" s="296"/>
      <c r="TRT1229" s="296"/>
      <c r="TRU1229" s="296"/>
      <c r="TRV1229" s="296"/>
      <c r="TRW1229" s="296"/>
      <c r="TRX1229" s="296"/>
      <c r="TRY1229" s="296"/>
      <c r="TRZ1229" s="296"/>
      <c r="TSA1229" s="296"/>
      <c r="TSB1229" s="296"/>
      <c r="TSC1229" s="296"/>
      <c r="TSD1229" s="296"/>
      <c r="TSE1229" s="296"/>
      <c r="TSF1229" s="296"/>
      <c r="TSG1229" s="296"/>
      <c r="TSH1229" s="296"/>
      <c r="TSI1229" s="296"/>
      <c r="TSJ1229" s="296"/>
      <c r="TSK1229" s="296"/>
      <c r="TSL1229" s="296"/>
      <c r="TSM1229" s="296"/>
      <c r="TSN1229" s="296"/>
      <c r="TSO1229" s="296"/>
      <c r="TSP1229" s="296"/>
      <c r="TSQ1229" s="296"/>
      <c r="TSR1229" s="296"/>
      <c r="TSS1229" s="296"/>
      <c r="TST1229" s="296"/>
      <c r="TSU1229" s="296"/>
      <c r="TSV1229" s="296"/>
      <c r="TSW1229" s="296"/>
      <c r="TSX1229" s="296"/>
      <c r="TSY1229" s="296"/>
      <c r="TSZ1229" s="296"/>
      <c r="TTA1229" s="296"/>
      <c r="TTB1229" s="296"/>
      <c r="TTC1229" s="296"/>
      <c r="TTD1229" s="296"/>
      <c r="TTE1229" s="296"/>
      <c r="TTF1229" s="296"/>
      <c r="TTG1229" s="296"/>
      <c r="TTH1229" s="296"/>
      <c r="TTI1229" s="296"/>
      <c r="TTJ1229" s="296"/>
      <c r="TTK1229" s="296"/>
      <c r="TTL1229" s="296"/>
      <c r="TTM1229" s="296"/>
      <c r="TTN1229" s="296"/>
      <c r="TTO1229" s="296"/>
      <c r="TTP1229" s="296"/>
      <c r="TTQ1229" s="296"/>
      <c r="TTR1229" s="296"/>
      <c r="TTS1229" s="296"/>
      <c r="TTT1229" s="296"/>
      <c r="TTU1229" s="296"/>
      <c r="TTV1229" s="296"/>
      <c r="TTW1229" s="296"/>
      <c r="TTX1229" s="296"/>
      <c r="TTY1229" s="296"/>
      <c r="TTZ1229" s="296"/>
      <c r="TUA1229" s="296"/>
      <c r="TUB1229" s="296"/>
      <c r="TUC1229" s="296"/>
      <c r="TUD1229" s="296"/>
      <c r="TUE1229" s="296"/>
      <c r="TUF1229" s="296"/>
      <c r="TUG1229" s="296"/>
      <c r="TUH1229" s="296"/>
      <c r="TUI1229" s="296"/>
      <c r="TUJ1229" s="296"/>
      <c r="TUK1229" s="296"/>
      <c r="TUL1229" s="296"/>
      <c r="TUM1229" s="296"/>
      <c r="TUN1229" s="296"/>
      <c r="TUO1229" s="296"/>
      <c r="TUP1229" s="296"/>
      <c r="TUQ1229" s="296"/>
      <c r="TUR1229" s="296"/>
      <c r="TUS1229" s="296"/>
      <c r="TUT1229" s="296"/>
      <c r="TUU1229" s="296"/>
      <c r="TUV1229" s="296"/>
      <c r="TUW1229" s="296"/>
      <c r="TUX1229" s="296"/>
      <c r="TUY1229" s="296"/>
      <c r="TUZ1229" s="296"/>
      <c r="TVA1229" s="296"/>
      <c r="TVB1229" s="296"/>
      <c r="TVC1229" s="296"/>
      <c r="TVD1229" s="296"/>
      <c r="TVE1229" s="296"/>
      <c r="TVF1229" s="296"/>
      <c r="TVG1229" s="296"/>
      <c r="TVH1229" s="296"/>
      <c r="TVI1229" s="296"/>
      <c r="TVJ1229" s="296"/>
      <c r="TVK1229" s="296"/>
      <c r="TVL1229" s="296"/>
      <c r="TVM1229" s="296"/>
      <c r="TVN1229" s="296"/>
      <c r="TVO1229" s="296"/>
      <c r="TVP1229" s="296"/>
      <c r="TVQ1229" s="296"/>
      <c r="TVR1229" s="296"/>
      <c r="TVS1229" s="296"/>
      <c r="TVT1229" s="296"/>
      <c r="TVU1229" s="296"/>
      <c r="TVV1229" s="296"/>
      <c r="TVW1229" s="296"/>
      <c r="TVX1229" s="296"/>
      <c r="TVY1229" s="296"/>
      <c r="TVZ1229" s="296"/>
      <c r="TWA1229" s="296"/>
      <c r="TWB1229" s="296"/>
      <c r="TWC1229" s="296"/>
      <c r="TWD1229" s="296"/>
      <c r="TWE1229" s="296"/>
      <c r="TWF1229" s="296"/>
      <c r="TWG1229" s="296"/>
      <c r="TWH1229" s="296"/>
      <c r="TWI1229" s="296"/>
      <c r="TWJ1229" s="296"/>
      <c r="TWK1229" s="296"/>
      <c r="TWL1229" s="296"/>
      <c r="TWM1229" s="296"/>
      <c r="TWN1229" s="296"/>
      <c r="TWO1229" s="296"/>
      <c r="TWP1229" s="296"/>
      <c r="TWQ1229" s="296"/>
      <c r="TWR1229" s="296"/>
      <c r="TWS1229" s="296"/>
      <c r="TWT1229" s="296"/>
      <c r="TWU1229" s="296"/>
      <c r="TWV1229" s="296"/>
      <c r="TWW1229" s="296"/>
      <c r="TWX1229" s="296"/>
      <c r="TWY1229" s="296"/>
      <c r="TWZ1229" s="296"/>
      <c r="TXA1229" s="296"/>
      <c r="TXB1229" s="296"/>
      <c r="TXC1229" s="296"/>
      <c r="TXD1229" s="296"/>
      <c r="TXE1229" s="296"/>
      <c r="TXF1229" s="296"/>
      <c r="TXG1229" s="296"/>
      <c r="TXH1229" s="296"/>
      <c r="TXI1229" s="296"/>
      <c r="TXJ1229" s="296"/>
      <c r="TXK1229" s="296"/>
      <c r="TXL1229" s="296"/>
      <c r="TXM1229" s="296"/>
      <c r="TXN1229" s="296"/>
      <c r="TXO1229" s="296"/>
      <c r="TXP1229" s="296"/>
      <c r="TXQ1229" s="296"/>
      <c r="TXR1229" s="296"/>
      <c r="TXS1229" s="296"/>
      <c r="TXT1229" s="296"/>
      <c r="TXU1229" s="296"/>
      <c r="TXV1229" s="296"/>
      <c r="TXW1229" s="296"/>
      <c r="TXX1229" s="296"/>
      <c r="TXY1229" s="296"/>
      <c r="TXZ1229" s="296"/>
      <c r="TYA1229" s="296"/>
      <c r="TYB1229" s="296"/>
      <c r="TYC1229" s="296"/>
      <c r="TYD1229" s="296"/>
      <c r="TYE1229" s="296"/>
      <c r="TYF1229" s="296"/>
      <c r="TYG1229" s="296"/>
      <c r="TYH1229" s="296"/>
      <c r="TYI1229" s="296"/>
      <c r="TYJ1229" s="296"/>
      <c r="TYK1229" s="296"/>
      <c r="TYL1229" s="296"/>
      <c r="TYM1229" s="296"/>
      <c r="TYN1229" s="296"/>
      <c r="TYO1229" s="296"/>
      <c r="TYP1229" s="296"/>
      <c r="TYQ1229" s="296"/>
      <c r="TYR1229" s="296"/>
      <c r="TYS1229" s="296"/>
      <c r="TYT1229" s="296"/>
      <c r="TYU1229" s="296"/>
      <c r="TYV1229" s="296"/>
      <c r="TYW1229" s="296"/>
      <c r="TYX1229" s="296"/>
      <c r="TYY1229" s="296"/>
      <c r="TYZ1229" s="296"/>
      <c r="TZA1229" s="296"/>
      <c r="TZB1229" s="296"/>
      <c r="TZC1229" s="296"/>
      <c r="TZD1229" s="296"/>
      <c r="TZE1229" s="296"/>
      <c r="TZF1229" s="296"/>
      <c r="TZG1229" s="296"/>
      <c r="TZH1229" s="296"/>
      <c r="TZI1229" s="296"/>
      <c r="TZJ1229" s="296"/>
      <c r="TZK1229" s="296"/>
      <c r="TZL1229" s="296"/>
      <c r="TZM1229" s="296"/>
      <c r="TZN1229" s="296"/>
      <c r="TZO1229" s="296"/>
      <c r="TZP1229" s="296"/>
      <c r="TZQ1229" s="296"/>
      <c r="TZR1229" s="296"/>
      <c r="TZS1229" s="296"/>
      <c r="TZT1229" s="296"/>
      <c r="TZU1229" s="296"/>
      <c r="TZV1229" s="296"/>
      <c r="TZW1229" s="296"/>
      <c r="TZX1229" s="296"/>
      <c r="TZY1229" s="296"/>
      <c r="TZZ1229" s="296"/>
      <c r="UAA1229" s="296"/>
      <c r="UAB1229" s="296"/>
      <c r="UAC1229" s="296"/>
      <c r="UAD1229" s="296"/>
      <c r="UAE1229" s="296"/>
      <c r="UAF1229" s="296"/>
      <c r="UAG1229" s="296"/>
      <c r="UAH1229" s="296"/>
      <c r="UAI1229" s="296"/>
      <c r="UAJ1229" s="296"/>
      <c r="UAK1229" s="296"/>
      <c r="UAL1229" s="296"/>
      <c r="UAM1229" s="296"/>
      <c r="UAN1229" s="296"/>
      <c r="UAO1229" s="296"/>
      <c r="UAP1229" s="296"/>
      <c r="UAQ1229" s="296"/>
      <c r="UAR1229" s="296"/>
      <c r="UAS1229" s="296"/>
      <c r="UAT1229" s="296"/>
      <c r="UAU1229" s="296"/>
      <c r="UAV1229" s="296"/>
      <c r="UAW1229" s="296"/>
      <c r="UAX1229" s="296"/>
      <c r="UAY1229" s="296"/>
      <c r="UAZ1229" s="296"/>
      <c r="UBA1229" s="296"/>
      <c r="UBB1229" s="296"/>
      <c r="UBC1229" s="296"/>
      <c r="UBD1229" s="296"/>
      <c r="UBE1229" s="296"/>
      <c r="UBF1229" s="296"/>
      <c r="UBG1229" s="296"/>
      <c r="UBH1229" s="296"/>
      <c r="UBI1229" s="296"/>
      <c r="UBJ1229" s="296"/>
      <c r="UBK1229" s="296"/>
      <c r="UBL1229" s="296"/>
      <c r="UBM1229" s="296"/>
      <c r="UBN1229" s="296"/>
      <c r="UBO1229" s="296"/>
      <c r="UBP1229" s="296"/>
      <c r="UBQ1229" s="296"/>
      <c r="UBR1229" s="296"/>
      <c r="UBS1229" s="296"/>
      <c r="UBT1229" s="296"/>
      <c r="UBU1229" s="296"/>
      <c r="UBV1229" s="296"/>
      <c r="UBW1229" s="296"/>
      <c r="UBX1229" s="296"/>
      <c r="UBY1229" s="296"/>
      <c r="UBZ1229" s="296"/>
      <c r="UCA1229" s="296"/>
      <c r="UCB1229" s="296"/>
      <c r="UCC1229" s="296"/>
      <c r="UCD1229" s="296"/>
      <c r="UCE1229" s="296"/>
      <c r="UCF1229" s="296"/>
      <c r="UCG1229" s="296"/>
      <c r="UCH1229" s="296"/>
      <c r="UCI1229" s="296"/>
      <c r="UCJ1229" s="296"/>
      <c r="UCK1229" s="296"/>
      <c r="UCL1229" s="296"/>
      <c r="UCM1229" s="296"/>
      <c r="UCN1229" s="296"/>
      <c r="UCO1229" s="296"/>
      <c r="UCP1229" s="296"/>
      <c r="UCQ1229" s="296"/>
      <c r="UCR1229" s="296"/>
      <c r="UCS1229" s="296"/>
      <c r="UCT1229" s="296"/>
      <c r="UCU1229" s="296"/>
      <c r="UCV1229" s="296"/>
      <c r="UCW1229" s="296"/>
      <c r="UCX1229" s="296"/>
      <c r="UCY1229" s="296"/>
      <c r="UCZ1229" s="296"/>
      <c r="UDA1229" s="296"/>
      <c r="UDB1229" s="296"/>
      <c r="UDC1229" s="296"/>
      <c r="UDD1229" s="296"/>
      <c r="UDE1229" s="296"/>
      <c r="UDF1229" s="296"/>
      <c r="UDG1229" s="296"/>
      <c r="UDH1229" s="296"/>
      <c r="UDI1229" s="296"/>
      <c r="UDJ1229" s="296"/>
      <c r="UDK1229" s="296"/>
      <c r="UDL1229" s="296"/>
      <c r="UDM1229" s="296"/>
      <c r="UDN1229" s="296"/>
      <c r="UDO1229" s="296"/>
      <c r="UDP1229" s="296"/>
      <c r="UDQ1229" s="296"/>
      <c r="UDR1229" s="296"/>
      <c r="UDS1229" s="296"/>
      <c r="UDT1229" s="296"/>
      <c r="UDU1229" s="296"/>
      <c r="UDV1229" s="296"/>
      <c r="UDW1229" s="296"/>
      <c r="UDX1229" s="296"/>
      <c r="UDY1229" s="296"/>
      <c r="UDZ1229" s="296"/>
      <c r="UEA1229" s="296"/>
      <c r="UEB1229" s="296"/>
      <c r="UEC1229" s="296"/>
      <c r="UED1229" s="296"/>
      <c r="UEE1229" s="296"/>
      <c r="UEF1229" s="296"/>
      <c r="UEG1229" s="296"/>
      <c r="UEH1229" s="296"/>
      <c r="UEI1229" s="296"/>
      <c r="UEJ1229" s="296"/>
      <c r="UEK1229" s="296"/>
      <c r="UEL1229" s="296"/>
      <c r="UEM1229" s="296"/>
      <c r="UEN1229" s="296"/>
      <c r="UEO1229" s="296"/>
      <c r="UEP1229" s="296"/>
      <c r="UEQ1229" s="296"/>
      <c r="UER1229" s="296"/>
      <c r="UES1229" s="296"/>
      <c r="UET1229" s="296"/>
      <c r="UEU1229" s="296"/>
      <c r="UEV1229" s="296"/>
      <c r="UEW1229" s="296"/>
      <c r="UEX1229" s="296"/>
      <c r="UEY1229" s="296"/>
      <c r="UEZ1229" s="296"/>
      <c r="UFA1229" s="296"/>
      <c r="UFB1229" s="296"/>
      <c r="UFC1229" s="296"/>
      <c r="UFD1229" s="296"/>
      <c r="UFE1229" s="296"/>
      <c r="UFF1229" s="296"/>
      <c r="UFG1229" s="296"/>
      <c r="UFH1229" s="296"/>
      <c r="UFI1229" s="296"/>
      <c r="UFJ1229" s="296"/>
      <c r="UFK1229" s="296"/>
      <c r="UFL1229" s="296"/>
      <c r="UFM1229" s="296"/>
      <c r="UFN1229" s="296"/>
      <c r="UFO1229" s="296"/>
      <c r="UFP1229" s="296"/>
      <c r="UFQ1229" s="296"/>
      <c r="UFR1229" s="296"/>
      <c r="UFS1229" s="296"/>
      <c r="UFT1229" s="296"/>
      <c r="UFU1229" s="296"/>
      <c r="UFV1229" s="296"/>
      <c r="UFW1229" s="296"/>
      <c r="UFX1229" s="296"/>
      <c r="UFY1229" s="296"/>
      <c r="UFZ1229" s="296"/>
      <c r="UGA1229" s="296"/>
      <c r="UGB1229" s="296"/>
      <c r="UGC1229" s="296"/>
      <c r="UGD1229" s="296"/>
      <c r="UGE1229" s="296"/>
      <c r="UGF1229" s="296"/>
      <c r="UGG1229" s="296"/>
      <c r="UGH1229" s="296"/>
      <c r="UGI1229" s="296"/>
      <c r="UGJ1229" s="296"/>
      <c r="UGK1229" s="296"/>
      <c r="UGL1229" s="296"/>
      <c r="UGM1229" s="296"/>
      <c r="UGN1229" s="296"/>
      <c r="UGO1229" s="296"/>
      <c r="UGP1229" s="296"/>
      <c r="UGQ1229" s="296"/>
      <c r="UGR1229" s="296"/>
      <c r="UGS1229" s="296"/>
      <c r="UGT1229" s="296"/>
      <c r="UGU1229" s="296"/>
      <c r="UGV1229" s="296"/>
      <c r="UGW1229" s="296"/>
      <c r="UGX1229" s="296"/>
      <c r="UGY1229" s="296"/>
      <c r="UGZ1229" s="296"/>
      <c r="UHA1229" s="296"/>
      <c r="UHB1229" s="296"/>
      <c r="UHC1229" s="296"/>
      <c r="UHD1229" s="296"/>
      <c r="UHE1229" s="296"/>
      <c r="UHF1229" s="296"/>
      <c r="UHG1229" s="296"/>
      <c r="UHH1229" s="296"/>
      <c r="UHI1229" s="296"/>
      <c r="UHJ1229" s="296"/>
      <c r="UHK1229" s="296"/>
      <c r="UHL1229" s="296"/>
      <c r="UHM1229" s="296"/>
      <c r="UHN1229" s="296"/>
      <c r="UHO1229" s="296"/>
      <c r="UHP1229" s="296"/>
      <c r="UHQ1229" s="296"/>
      <c r="UHR1229" s="296"/>
      <c r="UHS1229" s="296"/>
      <c r="UHT1229" s="296"/>
      <c r="UHU1229" s="296"/>
      <c r="UHV1229" s="296"/>
      <c r="UHW1229" s="296"/>
      <c r="UHX1229" s="296"/>
      <c r="UHY1229" s="296"/>
      <c r="UHZ1229" s="296"/>
      <c r="UIA1229" s="296"/>
      <c r="UIB1229" s="296"/>
      <c r="UIC1229" s="296"/>
      <c r="UID1229" s="296"/>
      <c r="UIE1229" s="296"/>
      <c r="UIF1229" s="296"/>
      <c r="UIG1229" s="296"/>
      <c r="UIH1229" s="296"/>
      <c r="UII1229" s="296"/>
      <c r="UIJ1229" s="296"/>
      <c r="UIK1229" s="296"/>
      <c r="UIL1229" s="296"/>
      <c r="UIM1229" s="296"/>
      <c r="UIN1229" s="296"/>
      <c r="UIO1229" s="296"/>
      <c r="UIP1229" s="296"/>
      <c r="UIQ1229" s="296"/>
      <c r="UIR1229" s="296"/>
      <c r="UIS1229" s="296"/>
      <c r="UIT1229" s="296"/>
      <c r="UIU1229" s="296"/>
      <c r="UIV1229" s="296"/>
      <c r="UIW1229" s="296"/>
      <c r="UIX1229" s="296"/>
      <c r="UIY1229" s="296"/>
      <c r="UIZ1229" s="296"/>
      <c r="UJA1229" s="296"/>
      <c r="UJB1229" s="296"/>
      <c r="UJC1229" s="296"/>
      <c r="UJD1229" s="296"/>
      <c r="UJE1229" s="296"/>
      <c r="UJF1229" s="296"/>
      <c r="UJG1229" s="296"/>
      <c r="UJH1229" s="296"/>
      <c r="UJI1229" s="296"/>
      <c r="UJJ1229" s="296"/>
      <c r="UJK1229" s="296"/>
      <c r="UJL1229" s="296"/>
      <c r="UJM1229" s="296"/>
      <c r="UJN1229" s="296"/>
      <c r="UJO1229" s="296"/>
      <c r="UJP1229" s="296"/>
      <c r="UJQ1229" s="296"/>
      <c r="UJR1229" s="296"/>
      <c r="UJS1229" s="296"/>
      <c r="UJT1229" s="296"/>
      <c r="UJU1229" s="296"/>
      <c r="UJV1229" s="296"/>
      <c r="UJW1229" s="296"/>
      <c r="UJX1229" s="296"/>
      <c r="UJY1229" s="296"/>
      <c r="UJZ1229" s="296"/>
      <c r="UKA1229" s="296"/>
      <c r="UKB1229" s="296"/>
      <c r="UKC1229" s="296"/>
      <c r="UKD1229" s="296"/>
      <c r="UKE1229" s="296"/>
      <c r="UKF1229" s="296"/>
      <c r="UKG1229" s="296"/>
      <c r="UKH1229" s="296"/>
      <c r="UKI1229" s="296"/>
      <c r="UKJ1229" s="296"/>
      <c r="UKK1229" s="296"/>
      <c r="UKL1229" s="296"/>
      <c r="UKM1229" s="296"/>
      <c r="UKN1229" s="296"/>
      <c r="UKO1229" s="296"/>
      <c r="UKP1229" s="296"/>
      <c r="UKQ1229" s="296"/>
      <c r="UKR1229" s="296"/>
      <c r="UKS1229" s="296"/>
      <c r="UKT1229" s="296"/>
      <c r="UKU1229" s="296"/>
      <c r="UKV1229" s="296"/>
      <c r="UKW1229" s="296"/>
      <c r="UKX1229" s="296"/>
      <c r="UKY1229" s="296"/>
      <c r="UKZ1229" s="296"/>
      <c r="ULA1229" s="296"/>
      <c r="ULB1229" s="296"/>
      <c r="ULC1229" s="296"/>
      <c r="ULD1229" s="296"/>
      <c r="ULE1229" s="296"/>
      <c r="ULF1229" s="296"/>
      <c r="ULG1229" s="296"/>
      <c r="ULH1229" s="296"/>
      <c r="ULI1229" s="296"/>
      <c r="ULJ1229" s="296"/>
      <c r="ULK1229" s="296"/>
      <c r="ULL1229" s="296"/>
      <c r="ULM1229" s="296"/>
      <c r="ULN1229" s="296"/>
      <c r="ULO1229" s="296"/>
      <c r="ULP1229" s="296"/>
      <c r="ULQ1229" s="296"/>
      <c r="ULR1229" s="296"/>
      <c r="ULS1229" s="296"/>
      <c r="ULT1229" s="296"/>
      <c r="ULU1229" s="296"/>
      <c r="ULV1229" s="296"/>
      <c r="ULW1229" s="296"/>
      <c r="ULX1229" s="296"/>
      <c r="ULY1229" s="296"/>
      <c r="ULZ1229" s="296"/>
      <c r="UMA1229" s="296"/>
      <c r="UMB1229" s="296"/>
      <c r="UMC1229" s="296"/>
      <c r="UMD1229" s="296"/>
      <c r="UME1229" s="296"/>
      <c r="UMF1229" s="296"/>
      <c r="UMG1229" s="296"/>
      <c r="UMH1229" s="296"/>
      <c r="UMI1229" s="296"/>
      <c r="UMJ1229" s="296"/>
      <c r="UMK1229" s="296"/>
      <c r="UML1229" s="296"/>
      <c r="UMM1229" s="296"/>
      <c r="UMN1229" s="296"/>
      <c r="UMO1229" s="296"/>
      <c r="UMP1229" s="296"/>
      <c r="UMQ1229" s="296"/>
      <c r="UMR1229" s="296"/>
      <c r="UMS1229" s="296"/>
      <c r="UMT1229" s="296"/>
      <c r="UMU1229" s="296"/>
      <c r="UMV1229" s="296"/>
      <c r="UMW1229" s="296"/>
      <c r="UMX1229" s="296"/>
      <c r="UMY1229" s="296"/>
      <c r="UMZ1229" s="296"/>
      <c r="UNA1229" s="296"/>
      <c r="UNB1229" s="296"/>
      <c r="UNC1229" s="296"/>
      <c r="UND1229" s="296"/>
      <c r="UNE1229" s="296"/>
      <c r="UNF1229" s="296"/>
      <c r="UNG1229" s="296"/>
      <c r="UNH1229" s="296"/>
      <c r="UNI1229" s="296"/>
      <c r="UNJ1229" s="296"/>
      <c r="UNK1229" s="296"/>
      <c r="UNL1229" s="296"/>
      <c r="UNM1229" s="296"/>
      <c r="UNN1229" s="296"/>
      <c r="UNO1229" s="296"/>
      <c r="UNP1229" s="296"/>
      <c r="UNQ1229" s="296"/>
      <c r="UNR1229" s="296"/>
      <c r="UNS1229" s="296"/>
      <c r="UNT1229" s="296"/>
      <c r="UNU1229" s="296"/>
      <c r="UNV1229" s="296"/>
      <c r="UNW1229" s="296"/>
      <c r="UNX1229" s="296"/>
      <c r="UNY1229" s="296"/>
      <c r="UNZ1229" s="296"/>
      <c r="UOA1229" s="296"/>
      <c r="UOB1229" s="296"/>
      <c r="UOC1229" s="296"/>
      <c r="UOD1229" s="296"/>
      <c r="UOE1229" s="296"/>
      <c r="UOF1229" s="296"/>
      <c r="UOG1229" s="296"/>
      <c r="UOH1229" s="296"/>
      <c r="UOI1229" s="296"/>
      <c r="UOJ1229" s="296"/>
      <c r="UOK1229" s="296"/>
      <c r="UOL1229" s="296"/>
      <c r="UOM1229" s="296"/>
      <c r="UON1229" s="296"/>
      <c r="UOO1229" s="296"/>
      <c r="UOP1229" s="296"/>
      <c r="UOQ1229" s="296"/>
      <c r="UOR1229" s="296"/>
      <c r="UOS1229" s="296"/>
      <c r="UOT1229" s="296"/>
      <c r="UOU1229" s="296"/>
      <c r="UOV1229" s="296"/>
      <c r="UOW1229" s="296"/>
      <c r="UOX1229" s="296"/>
      <c r="UOY1229" s="296"/>
      <c r="UOZ1229" s="296"/>
      <c r="UPA1229" s="296"/>
      <c r="UPB1229" s="296"/>
      <c r="UPC1229" s="296"/>
      <c r="UPD1229" s="296"/>
      <c r="UPE1229" s="296"/>
      <c r="UPF1229" s="296"/>
      <c r="UPG1229" s="296"/>
      <c r="UPH1229" s="296"/>
      <c r="UPI1229" s="296"/>
      <c r="UPJ1229" s="296"/>
      <c r="UPK1229" s="296"/>
      <c r="UPL1229" s="296"/>
      <c r="UPM1229" s="296"/>
      <c r="UPN1229" s="296"/>
      <c r="UPO1229" s="296"/>
      <c r="UPP1229" s="296"/>
      <c r="UPQ1229" s="296"/>
      <c r="UPR1229" s="296"/>
      <c r="UPS1229" s="296"/>
      <c r="UPT1229" s="296"/>
      <c r="UPU1229" s="296"/>
      <c r="UPV1229" s="296"/>
      <c r="UPW1229" s="296"/>
      <c r="UPX1229" s="296"/>
      <c r="UPY1229" s="296"/>
      <c r="UPZ1229" s="296"/>
      <c r="UQA1229" s="296"/>
      <c r="UQB1229" s="296"/>
      <c r="UQC1229" s="296"/>
      <c r="UQD1229" s="296"/>
      <c r="UQE1229" s="296"/>
      <c r="UQF1229" s="296"/>
      <c r="UQG1229" s="296"/>
      <c r="UQH1229" s="296"/>
      <c r="UQI1229" s="296"/>
      <c r="UQJ1229" s="296"/>
      <c r="UQK1229" s="296"/>
      <c r="UQL1229" s="296"/>
      <c r="UQM1229" s="296"/>
      <c r="UQN1229" s="296"/>
      <c r="UQO1229" s="296"/>
      <c r="UQP1229" s="296"/>
      <c r="UQQ1229" s="296"/>
      <c r="UQR1229" s="296"/>
      <c r="UQS1229" s="296"/>
      <c r="UQT1229" s="296"/>
      <c r="UQU1229" s="296"/>
      <c r="UQV1229" s="296"/>
      <c r="UQW1229" s="296"/>
      <c r="UQX1229" s="296"/>
      <c r="UQY1229" s="296"/>
      <c r="UQZ1229" s="296"/>
      <c r="URA1229" s="296"/>
      <c r="URB1229" s="296"/>
      <c r="URC1229" s="296"/>
      <c r="URD1229" s="296"/>
      <c r="URE1229" s="296"/>
      <c r="URF1229" s="296"/>
      <c r="URG1229" s="296"/>
      <c r="URH1229" s="296"/>
      <c r="URI1229" s="296"/>
      <c r="URJ1229" s="296"/>
      <c r="URK1229" s="296"/>
      <c r="URL1229" s="296"/>
      <c r="URM1229" s="296"/>
      <c r="URN1229" s="296"/>
      <c r="URO1229" s="296"/>
      <c r="URP1229" s="296"/>
      <c r="URQ1229" s="296"/>
      <c r="URR1229" s="296"/>
      <c r="URS1229" s="296"/>
      <c r="URT1229" s="296"/>
      <c r="URU1229" s="296"/>
      <c r="URV1229" s="296"/>
      <c r="URW1229" s="296"/>
      <c r="URX1229" s="296"/>
      <c r="URY1229" s="296"/>
      <c r="URZ1229" s="296"/>
      <c r="USA1229" s="296"/>
      <c r="USB1229" s="296"/>
      <c r="USC1229" s="296"/>
      <c r="USD1229" s="296"/>
      <c r="USE1229" s="296"/>
      <c r="USF1229" s="296"/>
      <c r="USG1229" s="296"/>
      <c r="USH1229" s="296"/>
      <c r="USI1229" s="296"/>
      <c r="USJ1229" s="296"/>
      <c r="USK1229" s="296"/>
      <c r="USL1229" s="296"/>
      <c r="USM1229" s="296"/>
      <c r="USN1229" s="296"/>
      <c r="USO1229" s="296"/>
      <c r="USP1229" s="296"/>
      <c r="USQ1229" s="296"/>
      <c r="USR1229" s="296"/>
      <c r="USS1229" s="296"/>
      <c r="UST1229" s="296"/>
      <c r="USU1229" s="296"/>
      <c r="USV1229" s="296"/>
      <c r="USW1229" s="296"/>
      <c r="USX1229" s="296"/>
      <c r="USY1229" s="296"/>
      <c r="USZ1229" s="296"/>
      <c r="UTA1229" s="296"/>
      <c r="UTB1229" s="296"/>
      <c r="UTC1229" s="296"/>
      <c r="UTD1229" s="296"/>
      <c r="UTE1229" s="296"/>
      <c r="UTF1229" s="296"/>
      <c r="UTG1229" s="296"/>
      <c r="UTH1229" s="296"/>
      <c r="UTI1229" s="296"/>
      <c r="UTJ1229" s="296"/>
      <c r="UTK1229" s="296"/>
      <c r="UTL1229" s="296"/>
      <c r="UTM1229" s="296"/>
      <c r="UTN1229" s="296"/>
      <c r="UTO1229" s="296"/>
      <c r="UTP1229" s="296"/>
      <c r="UTQ1229" s="296"/>
      <c r="UTR1229" s="296"/>
      <c r="UTS1229" s="296"/>
      <c r="UTT1229" s="296"/>
      <c r="UTU1229" s="296"/>
      <c r="UTV1229" s="296"/>
      <c r="UTW1229" s="296"/>
      <c r="UTX1229" s="296"/>
      <c r="UTY1229" s="296"/>
      <c r="UTZ1229" s="296"/>
      <c r="UUA1229" s="296"/>
      <c r="UUB1229" s="296"/>
      <c r="UUC1229" s="296"/>
      <c r="UUD1229" s="296"/>
      <c r="UUE1229" s="296"/>
      <c r="UUF1229" s="296"/>
      <c r="UUG1229" s="296"/>
      <c r="UUH1229" s="296"/>
      <c r="UUI1229" s="296"/>
      <c r="UUJ1229" s="296"/>
      <c r="UUK1229" s="296"/>
      <c r="UUL1229" s="296"/>
      <c r="UUM1229" s="296"/>
      <c r="UUN1229" s="296"/>
      <c r="UUO1229" s="296"/>
      <c r="UUP1229" s="296"/>
      <c r="UUQ1229" s="296"/>
      <c r="UUR1229" s="296"/>
      <c r="UUS1229" s="296"/>
      <c r="UUT1229" s="296"/>
      <c r="UUU1229" s="296"/>
      <c r="UUV1229" s="296"/>
      <c r="UUW1229" s="296"/>
      <c r="UUX1229" s="296"/>
      <c r="UUY1229" s="296"/>
      <c r="UUZ1229" s="296"/>
      <c r="UVA1229" s="296"/>
      <c r="UVB1229" s="296"/>
      <c r="UVC1229" s="296"/>
      <c r="UVD1229" s="296"/>
      <c r="UVE1229" s="296"/>
      <c r="UVF1229" s="296"/>
      <c r="UVG1229" s="296"/>
      <c r="UVH1229" s="296"/>
      <c r="UVI1229" s="296"/>
      <c r="UVJ1229" s="296"/>
      <c r="UVK1229" s="296"/>
      <c r="UVL1229" s="296"/>
      <c r="UVM1229" s="296"/>
      <c r="UVN1229" s="296"/>
      <c r="UVO1229" s="296"/>
      <c r="UVP1229" s="296"/>
      <c r="UVQ1229" s="296"/>
      <c r="UVR1229" s="296"/>
      <c r="UVS1229" s="296"/>
      <c r="UVT1229" s="296"/>
      <c r="UVU1229" s="296"/>
      <c r="UVV1229" s="296"/>
      <c r="UVW1229" s="296"/>
      <c r="UVX1229" s="296"/>
      <c r="UVY1229" s="296"/>
      <c r="UVZ1229" s="296"/>
      <c r="UWA1229" s="296"/>
      <c r="UWB1229" s="296"/>
      <c r="UWC1229" s="296"/>
      <c r="UWD1229" s="296"/>
      <c r="UWE1229" s="296"/>
      <c r="UWF1229" s="296"/>
      <c r="UWG1229" s="296"/>
      <c r="UWH1229" s="296"/>
      <c r="UWI1229" s="296"/>
      <c r="UWJ1229" s="296"/>
      <c r="UWK1229" s="296"/>
      <c r="UWL1229" s="296"/>
      <c r="UWM1229" s="296"/>
      <c r="UWN1229" s="296"/>
      <c r="UWO1229" s="296"/>
      <c r="UWP1229" s="296"/>
      <c r="UWQ1229" s="296"/>
      <c r="UWR1229" s="296"/>
      <c r="UWS1229" s="296"/>
      <c r="UWT1229" s="296"/>
      <c r="UWU1229" s="296"/>
      <c r="UWV1229" s="296"/>
      <c r="UWW1229" s="296"/>
      <c r="UWX1229" s="296"/>
      <c r="UWY1229" s="296"/>
      <c r="UWZ1229" s="296"/>
      <c r="UXA1229" s="296"/>
      <c r="UXB1229" s="296"/>
      <c r="UXC1229" s="296"/>
      <c r="UXD1229" s="296"/>
      <c r="UXE1229" s="296"/>
      <c r="UXF1229" s="296"/>
      <c r="UXG1229" s="296"/>
      <c r="UXH1229" s="296"/>
      <c r="UXI1229" s="296"/>
      <c r="UXJ1229" s="296"/>
      <c r="UXK1229" s="296"/>
      <c r="UXL1229" s="296"/>
      <c r="UXM1229" s="296"/>
      <c r="UXN1229" s="296"/>
      <c r="UXO1229" s="296"/>
      <c r="UXP1229" s="296"/>
      <c r="UXQ1229" s="296"/>
      <c r="UXR1229" s="296"/>
      <c r="UXS1229" s="296"/>
      <c r="UXT1229" s="296"/>
      <c r="UXU1229" s="296"/>
      <c r="UXV1229" s="296"/>
      <c r="UXW1229" s="296"/>
      <c r="UXX1229" s="296"/>
      <c r="UXY1229" s="296"/>
      <c r="UXZ1229" s="296"/>
      <c r="UYA1229" s="296"/>
      <c r="UYB1229" s="296"/>
      <c r="UYC1229" s="296"/>
      <c r="UYD1229" s="296"/>
      <c r="UYE1229" s="296"/>
      <c r="UYF1229" s="296"/>
      <c r="UYG1229" s="296"/>
      <c r="UYH1229" s="296"/>
      <c r="UYI1229" s="296"/>
      <c r="UYJ1229" s="296"/>
      <c r="UYK1229" s="296"/>
      <c r="UYL1229" s="296"/>
      <c r="UYM1229" s="296"/>
      <c r="UYN1229" s="296"/>
      <c r="UYO1229" s="296"/>
      <c r="UYP1229" s="296"/>
      <c r="UYQ1229" s="296"/>
      <c r="UYR1229" s="296"/>
      <c r="UYS1229" s="296"/>
      <c r="UYT1229" s="296"/>
      <c r="UYU1229" s="296"/>
      <c r="UYV1229" s="296"/>
      <c r="UYW1229" s="296"/>
      <c r="UYX1229" s="296"/>
      <c r="UYY1229" s="296"/>
      <c r="UYZ1229" s="296"/>
      <c r="UZA1229" s="296"/>
      <c r="UZB1229" s="296"/>
      <c r="UZC1229" s="296"/>
      <c r="UZD1229" s="296"/>
      <c r="UZE1229" s="296"/>
      <c r="UZF1229" s="296"/>
      <c r="UZG1229" s="296"/>
      <c r="UZH1229" s="296"/>
      <c r="UZI1229" s="296"/>
      <c r="UZJ1229" s="296"/>
      <c r="UZK1229" s="296"/>
      <c r="UZL1229" s="296"/>
      <c r="UZM1229" s="296"/>
      <c r="UZN1229" s="296"/>
      <c r="UZO1229" s="296"/>
      <c r="UZP1229" s="296"/>
      <c r="UZQ1229" s="296"/>
      <c r="UZR1229" s="296"/>
      <c r="UZS1229" s="296"/>
      <c r="UZT1229" s="296"/>
      <c r="UZU1229" s="296"/>
      <c r="UZV1229" s="296"/>
      <c r="UZW1229" s="296"/>
      <c r="UZX1229" s="296"/>
      <c r="UZY1229" s="296"/>
      <c r="UZZ1229" s="296"/>
      <c r="VAA1229" s="296"/>
      <c r="VAB1229" s="296"/>
      <c r="VAC1229" s="296"/>
      <c r="VAD1229" s="296"/>
      <c r="VAE1229" s="296"/>
      <c r="VAF1229" s="296"/>
      <c r="VAG1229" s="296"/>
      <c r="VAH1229" s="296"/>
      <c r="VAI1229" s="296"/>
      <c r="VAJ1229" s="296"/>
      <c r="VAK1229" s="296"/>
      <c r="VAL1229" s="296"/>
      <c r="VAM1229" s="296"/>
      <c r="VAN1229" s="296"/>
      <c r="VAO1229" s="296"/>
      <c r="VAP1229" s="296"/>
      <c r="VAQ1229" s="296"/>
      <c r="VAR1229" s="296"/>
      <c r="VAS1229" s="296"/>
      <c r="VAT1229" s="296"/>
      <c r="VAU1229" s="296"/>
      <c r="VAV1229" s="296"/>
      <c r="VAW1229" s="296"/>
      <c r="VAX1229" s="296"/>
      <c r="VAY1229" s="296"/>
      <c r="VAZ1229" s="296"/>
      <c r="VBA1229" s="296"/>
      <c r="VBB1229" s="296"/>
      <c r="VBC1229" s="296"/>
      <c r="VBD1229" s="296"/>
      <c r="VBE1229" s="296"/>
      <c r="VBF1229" s="296"/>
      <c r="VBG1229" s="296"/>
      <c r="VBH1229" s="296"/>
      <c r="VBI1229" s="296"/>
      <c r="VBJ1229" s="296"/>
      <c r="VBK1229" s="296"/>
      <c r="VBL1229" s="296"/>
      <c r="VBM1229" s="296"/>
      <c r="VBN1229" s="296"/>
      <c r="VBO1229" s="296"/>
      <c r="VBP1229" s="296"/>
      <c r="VBQ1229" s="296"/>
      <c r="VBR1229" s="296"/>
      <c r="VBS1229" s="296"/>
      <c r="VBT1229" s="296"/>
      <c r="VBU1229" s="296"/>
      <c r="VBV1229" s="296"/>
      <c r="VBW1229" s="296"/>
      <c r="VBX1229" s="296"/>
      <c r="VBY1229" s="296"/>
      <c r="VBZ1229" s="296"/>
      <c r="VCA1229" s="296"/>
      <c r="VCB1229" s="296"/>
      <c r="VCC1229" s="296"/>
      <c r="VCD1229" s="296"/>
      <c r="VCE1229" s="296"/>
      <c r="VCF1229" s="296"/>
      <c r="VCG1229" s="296"/>
      <c r="VCH1229" s="296"/>
      <c r="VCI1229" s="296"/>
      <c r="VCJ1229" s="296"/>
      <c r="VCK1229" s="296"/>
      <c r="VCL1229" s="296"/>
      <c r="VCM1229" s="296"/>
      <c r="VCN1229" s="296"/>
      <c r="VCO1229" s="296"/>
      <c r="VCP1229" s="296"/>
      <c r="VCQ1229" s="296"/>
      <c r="VCR1229" s="296"/>
      <c r="VCS1229" s="296"/>
      <c r="VCT1229" s="296"/>
      <c r="VCU1229" s="296"/>
      <c r="VCV1229" s="296"/>
      <c r="VCW1229" s="296"/>
      <c r="VCX1229" s="296"/>
      <c r="VCY1229" s="296"/>
      <c r="VCZ1229" s="296"/>
      <c r="VDA1229" s="296"/>
      <c r="VDB1229" s="296"/>
      <c r="VDC1229" s="296"/>
      <c r="VDD1229" s="296"/>
      <c r="VDE1229" s="296"/>
      <c r="VDF1229" s="296"/>
      <c r="VDG1229" s="296"/>
      <c r="VDH1229" s="296"/>
      <c r="VDI1229" s="296"/>
      <c r="VDJ1229" s="296"/>
      <c r="VDK1229" s="296"/>
      <c r="VDL1229" s="296"/>
      <c r="VDM1229" s="296"/>
      <c r="VDN1229" s="296"/>
      <c r="VDO1229" s="296"/>
      <c r="VDP1229" s="296"/>
      <c r="VDQ1229" s="296"/>
      <c r="VDR1229" s="296"/>
      <c r="VDS1229" s="296"/>
      <c r="VDT1229" s="296"/>
      <c r="VDU1229" s="296"/>
      <c r="VDV1229" s="296"/>
      <c r="VDW1229" s="296"/>
      <c r="VDX1229" s="296"/>
      <c r="VDY1229" s="296"/>
      <c r="VDZ1229" s="296"/>
      <c r="VEA1229" s="296"/>
      <c r="VEB1229" s="296"/>
      <c r="VEC1229" s="296"/>
      <c r="VED1229" s="296"/>
      <c r="VEE1229" s="296"/>
      <c r="VEF1229" s="296"/>
      <c r="VEG1229" s="296"/>
      <c r="VEH1229" s="296"/>
      <c r="VEI1229" s="296"/>
      <c r="VEJ1229" s="296"/>
      <c r="VEK1229" s="296"/>
      <c r="VEL1229" s="296"/>
      <c r="VEM1229" s="296"/>
      <c r="VEN1229" s="296"/>
      <c r="VEO1229" s="296"/>
      <c r="VEP1229" s="296"/>
      <c r="VEQ1229" s="296"/>
      <c r="VER1229" s="296"/>
      <c r="VES1229" s="296"/>
      <c r="VET1229" s="296"/>
      <c r="VEU1229" s="296"/>
      <c r="VEV1229" s="296"/>
      <c r="VEW1229" s="296"/>
      <c r="VEX1229" s="296"/>
      <c r="VEY1229" s="296"/>
      <c r="VEZ1229" s="296"/>
      <c r="VFA1229" s="296"/>
      <c r="VFB1229" s="296"/>
      <c r="VFC1229" s="296"/>
      <c r="VFD1229" s="296"/>
      <c r="VFE1229" s="296"/>
      <c r="VFF1229" s="296"/>
      <c r="VFG1229" s="296"/>
      <c r="VFH1229" s="296"/>
      <c r="VFI1229" s="296"/>
      <c r="VFJ1229" s="296"/>
      <c r="VFK1229" s="296"/>
      <c r="VFL1229" s="296"/>
      <c r="VFM1229" s="296"/>
      <c r="VFN1229" s="296"/>
      <c r="VFO1229" s="296"/>
      <c r="VFP1229" s="296"/>
      <c r="VFQ1229" s="296"/>
      <c r="VFR1229" s="296"/>
      <c r="VFS1229" s="296"/>
      <c r="VFT1229" s="296"/>
      <c r="VFU1229" s="296"/>
      <c r="VFV1229" s="296"/>
      <c r="VFW1229" s="296"/>
      <c r="VFX1229" s="296"/>
      <c r="VFY1229" s="296"/>
      <c r="VFZ1229" s="296"/>
      <c r="VGA1229" s="296"/>
      <c r="VGB1229" s="296"/>
      <c r="VGC1229" s="296"/>
      <c r="VGD1229" s="296"/>
      <c r="VGE1229" s="296"/>
      <c r="VGF1229" s="296"/>
      <c r="VGG1229" s="296"/>
      <c r="VGH1229" s="296"/>
      <c r="VGI1229" s="296"/>
      <c r="VGJ1229" s="296"/>
      <c r="VGK1229" s="296"/>
      <c r="VGL1229" s="296"/>
      <c r="VGM1229" s="296"/>
      <c r="VGN1229" s="296"/>
      <c r="VGO1229" s="296"/>
      <c r="VGP1229" s="296"/>
      <c r="VGQ1229" s="296"/>
      <c r="VGR1229" s="296"/>
      <c r="VGS1229" s="296"/>
      <c r="VGT1229" s="296"/>
      <c r="VGU1229" s="296"/>
      <c r="VGV1229" s="296"/>
      <c r="VGW1229" s="296"/>
      <c r="VGX1229" s="296"/>
      <c r="VGY1229" s="296"/>
      <c r="VGZ1229" s="296"/>
      <c r="VHA1229" s="296"/>
      <c r="VHB1229" s="296"/>
      <c r="VHC1229" s="296"/>
      <c r="VHD1229" s="296"/>
      <c r="VHE1229" s="296"/>
      <c r="VHF1229" s="296"/>
      <c r="VHG1229" s="296"/>
      <c r="VHH1229" s="296"/>
      <c r="VHI1229" s="296"/>
      <c r="VHJ1229" s="296"/>
      <c r="VHK1229" s="296"/>
      <c r="VHL1229" s="296"/>
      <c r="VHM1229" s="296"/>
      <c r="VHN1229" s="296"/>
      <c r="VHO1229" s="296"/>
      <c r="VHP1229" s="296"/>
      <c r="VHQ1229" s="296"/>
      <c r="VHR1229" s="296"/>
      <c r="VHS1229" s="296"/>
      <c r="VHT1229" s="296"/>
      <c r="VHU1229" s="296"/>
      <c r="VHV1229" s="296"/>
      <c r="VHW1229" s="296"/>
      <c r="VHX1229" s="296"/>
      <c r="VHY1229" s="296"/>
      <c r="VHZ1229" s="296"/>
      <c r="VIA1229" s="296"/>
      <c r="VIB1229" s="296"/>
      <c r="VIC1229" s="296"/>
      <c r="VID1229" s="296"/>
      <c r="VIE1229" s="296"/>
      <c r="VIF1229" s="296"/>
      <c r="VIG1229" s="296"/>
      <c r="VIH1229" s="296"/>
      <c r="VII1229" s="296"/>
      <c r="VIJ1229" s="296"/>
      <c r="VIK1229" s="296"/>
      <c r="VIL1229" s="296"/>
      <c r="VIM1229" s="296"/>
      <c r="VIN1229" s="296"/>
      <c r="VIO1229" s="296"/>
      <c r="VIP1229" s="296"/>
      <c r="VIQ1229" s="296"/>
      <c r="VIR1229" s="296"/>
      <c r="VIS1229" s="296"/>
      <c r="VIT1229" s="296"/>
      <c r="VIU1229" s="296"/>
      <c r="VIV1229" s="296"/>
      <c r="VIW1229" s="296"/>
      <c r="VIX1229" s="296"/>
      <c r="VIY1229" s="296"/>
      <c r="VIZ1229" s="296"/>
      <c r="VJA1229" s="296"/>
      <c r="VJB1229" s="296"/>
      <c r="VJC1229" s="296"/>
      <c r="VJD1229" s="296"/>
      <c r="VJE1229" s="296"/>
      <c r="VJF1229" s="296"/>
      <c r="VJG1229" s="296"/>
      <c r="VJH1229" s="296"/>
      <c r="VJI1229" s="296"/>
      <c r="VJJ1229" s="296"/>
      <c r="VJK1229" s="296"/>
      <c r="VJL1229" s="296"/>
      <c r="VJM1229" s="296"/>
      <c r="VJN1229" s="296"/>
      <c r="VJO1229" s="296"/>
      <c r="VJP1229" s="296"/>
      <c r="VJQ1229" s="296"/>
      <c r="VJR1229" s="296"/>
      <c r="VJS1229" s="296"/>
      <c r="VJT1229" s="296"/>
      <c r="VJU1229" s="296"/>
      <c r="VJV1229" s="296"/>
      <c r="VJW1229" s="296"/>
      <c r="VJX1229" s="296"/>
      <c r="VJY1229" s="296"/>
      <c r="VJZ1229" s="296"/>
      <c r="VKA1229" s="296"/>
      <c r="VKB1229" s="296"/>
      <c r="VKC1229" s="296"/>
      <c r="VKD1229" s="296"/>
      <c r="VKE1229" s="296"/>
      <c r="VKF1229" s="296"/>
      <c r="VKG1229" s="296"/>
      <c r="VKH1229" s="296"/>
      <c r="VKI1229" s="296"/>
      <c r="VKJ1229" s="296"/>
      <c r="VKK1229" s="296"/>
      <c r="VKL1229" s="296"/>
      <c r="VKM1229" s="296"/>
      <c r="VKN1229" s="296"/>
      <c r="VKO1229" s="296"/>
      <c r="VKP1229" s="296"/>
      <c r="VKQ1229" s="296"/>
      <c r="VKR1229" s="296"/>
      <c r="VKS1229" s="296"/>
      <c r="VKT1229" s="296"/>
      <c r="VKU1229" s="296"/>
      <c r="VKV1229" s="296"/>
      <c r="VKW1229" s="296"/>
      <c r="VKX1229" s="296"/>
      <c r="VKY1229" s="296"/>
      <c r="VKZ1229" s="296"/>
      <c r="VLA1229" s="296"/>
      <c r="VLB1229" s="296"/>
      <c r="VLC1229" s="296"/>
      <c r="VLD1229" s="296"/>
      <c r="VLE1229" s="296"/>
      <c r="VLF1229" s="296"/>
      <c r="VLG1229" s="296"/>
      <c r="VLH1229" s="296"/>
      <c r="VLI1229" s="296"/>
      <c r="VLJ1229" s="296"/>
      <c r="VLK1229" s="296"/>
      <c r="VLL1229" s="296"/>
      <c r="VLM1229" s="296"/>
      <c r="VLN1229" s="296"/>
      <c r="VLO1229" s="296"/>
      <c r="VLP1229" s="296"/>
      <c r="VLQ1229" s="296"/>
      <c r="VLR1229" s="296"/>
      <c r="VLS1229" s="296"/>
      <c r="VLT1229" s="296"/>
      <c r="VLU1229" s="296"/>
      <c r="VLV1229" s="296"/>
      <c r="VLW1229" s="296"/>
      <c r="VLX1229" s="296"/>
      <c r="VLY1229" s="296"/>
      <c r="VLZ1229" s="296"/>
      <c r="VMA1229" s="296"/>
      <c r="VMB1229" s="296"/>
      <c r="VMC1229" s="296"/>
      <c r="VMD1229" s="296"/>
      <c r="VME1229" s="296"/>
      <c r="VMF1229" s="296"/>
      <c r="VMG1229" s="296"/>
      <c r="VMH1229" s="296"/>
      <c r="VMI1229" s="296"/>
      <c r="VMJ1229" s="296"/>
      <c r="VMK1229" s="296"/>
      <c r="VML1229" s="296"/>
      <c r="VMM1229" s="296"/>
      <c r="VMN1229" s="296"/>
      <c r="VMO1229" s="296"/>
      <c r="VMP1229" s="296"/>
      <c r="VMQ1229" s="296"/>
      <c r="VMR1229" s="296"/>
      <c r="VMS1229" s="296"/>
      <c r="VMT1229" s="296"/>
      <c r="VMU1229" s="296"/>
      <c r="VMV1229" s="296"/>
      <c r="VMW1229" s="296"/>
      <c r="VMX1229" s="296"/>
      <c r="VMY1229" s="296"/>
      <c r="VMZ1229" s="296"/>
      <c r="VNA1229" s="296"/>
      <c r="VNB1229" s="296"/>
      <c r="VNC1229" s="296"/>
      <c r="VND1229" s="296"/>
      <c r="VNE1229" s="296"/>
      <c r="VNF1229" s="296"/>
      <c r="VNG1229" s="296"/>
      <c r="VNH1229" s="296"/>
      <c r="VNI1229" s="296"/>
      <c r="VNJ1229" s="296"/>
      <c r="VNK1229" s="296"/>
      <c r="VNL1229" s="296"/>
      <c r="VNM1229" s="296"/>
      <c r="VNN1229" s="296"/>
      <c r="VNO1229" s="296"/>
      <c r="VNP1229" s="296"/>
      <c r="VNQ1229" s="296"/>
      <c r="VNR1229" s="296"/>
      <c r="VNS1229" s="296"/>
      <c r="VNT1229" s="296"/>
      <c r="VNU1229" s="296"/>
      <c r="VNV1229" s="296"/>
      <c r="VNW1229" s="296"/>
      <c r="VNX1229" s="296"/>
      <c r="VNY1229" s="296"/>
      <c r="VNZ1229" s="296"/>
      <c r="VOA1229" s="296"/>
      <c r="VOB1229" s="296"/>
      <c r="VOC1229" s="296"/>
      <c r="VOD1229" s="296"/>
      <c r="VOE1229" s="296"/>
      <c r="VOF1229" s="296"/>
      <c r="VOG1229" s="296"/>
      <c r="VOH1229" s="296"/>
      <c r="VOI1229" s="296"/>
      <c r="VOJ1229" s="296"/>
      <c r="VOK1229" s="296"/>
      <c r="VOL1229" s="296"/>
      <c r="VOM1229" s="296"/>
      <c r="VON1229" s="296"/>
      <c r="VOO1229" s="296"/>
      <c r="VOP1229" s="296"/>
      <c r="VOQ1229" s="296"/>
      <c r="VOR1229" s="296"/>
      <c r="VOS1229" s="296"/>
      <c r="VOT1229" s="296"/>
      <c r="VOU1229" s="296"/>
      <c r="VOV1229" s="296"/>
      <c r="VOW1229" s="296"/>
      <c r="VOX1229" s="296"/>
      <c r="VOY1229" s="296"/>
      <c r="VOZ1229" s="296"/>
      <c r="VPA1229" s="296"/>
      <c r="VPB1229" s="296"/>
      <c r="VPC1229" s="296"/>
      <c r="VPD1229" s="296"/>
      <c r="VPE1229" s="296"/>
      <c r="VPF1229" s="296"/>
      <c r="VPG1229" s="296"/>
      <c r="VPH1229" s="296"/>
      <c r="VPI1229" s="296"/>
      <c r="VPJ1229" s="296"/>
      <c r="VPK1229" s="296"/>
      <c r="VPL1229" s="296"/>
      <c r="VPM1229" s="296"/>
      <c r="VPN1229" s="296"/>
      <c r="VPO1229" s="296"/>
      <c r="VPP1229" s="296"/>
      <c r="VPQ1229" s="296"/>
      <c r="VPR1229" s="296"/>
      <c r="VPS1229" s="296"/>
      <c r="VPT1229" s="296"/>
      <c r="VPU1229" s="296"/>
      <c r="VPV1229" s="296"/>
      <c r="VPW1229" s="296"/>
      <c r="VPX1229" s="296"/>
      <c r="VPY1229" s="296"/>
      <c r="VPZ1229" s="296"/>
      <c r="VQA1229" s="296"/>
      <c r="VQB1229" s="296"/>
      <c r="VQC1229" s="296"/>
      <c r="VQD1229" s="296"/>
      <c r="VQE1229" s="296"/>
      <c r="VQF1229" s="296"/>
      <c r="VQG1229" s="296"/>
      <c r="VQH1229" s="296"/>
      <c r="VQI1229" s="296"/>
      <c r="VQJ1229" s="296"/>
      <c r="VQK1229" s="296"/>
      <c r="VQL1229" s="296"/>
      <c r="VQM1229" s="296"/>
      <c r="VQN1229" s="296"/>
      <c r="VQO1229" s="296"/>
      <c r="VQP1229" s="296"/>
      <c r="VQQ1229" s="296"/>
      <c r="VQR1229" s="296"/>
      <c r="VQS1229" s="296"/>
      <c r="VQT1229" s="296"/>
      <c r="VQU1229" s="296"/>
      <c r="VQV1229" s="296"/>
      <c r="VQW1229" s="296"/>
      <c r="VQX1229" s="296"/>
      <c r="VQY1229" s="296"/>
      <c r="VQZ1229" s="296"/>
      <c r="VRA1229" s="296"/>
      <c r="VRB1229" s="296"/>
      <c r="VRC1229" s="296"/>
      <c r="VRD1229" s="296"/>
      <c r="VRE1229" s="296"/>
      <c r="VRF1229" s="296"/>
      <c r="VRG1229" s="296"/>
      <c r="VRH1229" s="296"/>
      <c r="VRI1229" s="296"/>
      <c r="VRJ1229" s="296"/>
      <c r="VRK1229" s="296"/>
      <c r="VRL1229" s="296"/>
      <c r="VRM1229" s="296"/>
      <c r="VRN1229" s="296"/>
      <c r="VRO1229" s="296"/>
      <c r="VRP1229" s="296"/>
      <c r="VRQ1229" s="296"/>
      <c r="VRR1229" s="296"/>
      <c r="VRS1229" s="296"/>
      <c r="VRT1229" s="296"/>
      <c r="VRU1229" s="296"/>
      <c r="VRV1229" s="296"/>
      <c r="VRW1229" s="296"/>
      <c r="VRX1229" s="296"/>
      <c r="VRY1229" s="296"/>
      <c r="VRZ1229" s="296"/>
      <c r="VSA1229" s="296"/>
      <c r="VSB1229" s="296"/>
      <c r="VSC1229" s="296"/>
      <c r="VSD1229" s="296"/>
      <c r="VSE1229" s="296"/>
      <c r="VSF1229" s="296"/>
      <c r="VSG1229" s="296"/>
      <c r="VSH1229" s="296"/>
      <c r="VSI1229" s="296"/>
      <c r="VSJ1229" s="296"/>
      <c r="VSK1229" s="296"/>
      <c r="VSL1229" s="296"/>
      <c r="VSM1229" s="296"/>
      <c r="VSN1229" s="296"/>
      <c r="VSO1229" s="296"/>
      <c r="VSP1229" s="296"/>
      <c r="VSQ1229" s="296"/>
      <c r="VSR1229" s="296"/>
      <c r="VSS1229" s="296"/>
      <c r="VST1229" s="296"/>
      <c r="VSU1229" s="296"/>
      <c r="VSV1229" s="296"/>
      <c r="VSW1229" s="296"/>
      <c r="VSX1229" s="296"/>
      <c r="VSY1229" s="296"/>
      <c r="VSZ1229" s="296"/>
      <c r="VTA1229" s="296"/>
      <c r="VTB1229" s="296"/>
      <c r="VTC1229" s="296"/>
      <c r="VTD1229" s="296"/>
      <c r="VTE1229" s="296"/>
      <c r="VTF1229" s="296"/>
      <c r="VTG1229" s="296"/>
      <c r="VTH1229" s="296"/>
      <c r="VTI1229" s="296"/>
      <c r="VTJ1229" s="296"/>
      <c r="VTK1229" s="296"/>
      <c r="VTL1229" s="296"/>
      <c r="VTM1229" s="296"/>
      <c r="VTN1229" s="296"/>
      <c r="VTO1229" s="296"/>
      <c r="VTP1229" s="296"/>
      <c r="VTQ1229" s="296"/>
      <c r="VTR1229" s="296"/>
      <c r="VTS1229" s="296"/>
      <c r="VTT1229" s="296"/>
      <c r="VTU1229" s="296"/>
      <c r="VTV1229" s="296"/>
      <c r="VTW1229" s="296"/>
      <c r="VTX1229" s="296"/>
      <c r="VTY1229" s="296"/>
      <c r="VTZ1229" s="296"/>
      <c r="VUA1229" s="296"/>
      <c r="VUB1229" s="296"/>
      <c r="VUC1229" s="296"/>
      <c r="VUD1229" s="296"/>
      <c r="VUE1229" s="296"/>
      <c r="VUF1229" s="296"/>
      <c r="VUG1229" s="296"/>
      <c r="VUH1229" s="296"/>
      <c r="VUI1229" s="296"/>
      <c r="VUJ1229" s="296"/>
      <c r="VUK1229" s="296"/>
      <c r="VUL1229" s="296"/>
      <c r="VUM1229" s="296"/>
      <c r="VUN1229" s="296"/>
      <c r="VUO1229" s="296"/>
      <c r="VUP1229" s="296"/>
      <c r="VUQ1229" s="296"/>
      <c r="VUR1229" s="296"/>
      <c r="VUS1229" s="296"/>
      <c r="VUT1229" s="296"/>
      <c r="VUU1229" s="296"/>
      <c r="VUV1229" s="296"/>
      <c r="VUW1229" s="296"/>
      <c r="VUX1229" s="296"/>
      <c r="VUY1229" s="296"/>
      <c r="VUZ1229" s="296"/>
      <c r="VVA1229" s="296"/>
      <c r="VVB1229" s="296"/>
      <c r="VVC1229" s="296"/>
      <c r="VVD1229" s="296"/>
      <c r="VVE1229" s="296"/>
      <c r="VVF1229" s="296"/>
      <c r="VVG1229" s="296"/>
      <c r="VVH1229" s="296"/>
      <c r="VVI1229" s="296"/>
      <c r="VVJ1229" s="296"/>
      <c r="VVK1229" s="296"/>
      <c r="VVL1229" s="296"/>
      <c r="VVM1229" s="296"/>
      <c r="VVN1229" s="296"/>
      <c r="VVO1229" s="296"/>
      <c r="VVP1229" s="296"/>
      <c r="VVQ1229" s="296"/>
      <c r="VVR1229" s="296"/>
      <c r="VVS1229" s="296"/>
      <c r="VVT1229" s="296"/>
      <c r="VVU1229" s="296"/>
      <c r="VVV1229" s="296"/>
      <c r="VVW1229" s="296"/>
      <c r="VVX1229" s="296"/>
      <c r="VVY1229" s="296"/>
      <c r="VVZ1229" s="296"/>
      <c r="VWA1229" s="296"/>
      <c r="VWB1229" s="296"/>
      <c r="VWC1229" s="296"/>
      <c r="VWD1229" s="296"/>
      <c r="VWE1229" s="296"/>
      <c r="VWF1229" s="296"/>
      <c r="VWG1229" s="296"/>
      <c r="VWH1229" s="296"/>
      <c r="VWI1229" s="296"/>
      <c r="VWJ1229" s="296"/>
      <c r="VWK1229" s="296"/>
      <c r="VWL1229" s="296"/>
      <c r="VWM1229" s="296"/>
      <c r="VWN1229" s="296"/>
      <c r="VWO1229" s="296"/>
      <c r="VWP1229" s="296"/>
      <c r="VWQ1229" s="296"/>
      <c r="VWR1229" s="296"/>
      <c r="VWS1229" s="296"/>
      <c r="VWT1229" s="296"/>
      <c r="VWU1229" s="296"/>
      <c r="VWV1229" s="296"/>
      <c r="VWW1229" s="296"/>
      <c r="VWX1229" s="296"/>
      <c r="VWY1229" s="296"/>
      <c r="VWZ1229" s="296"/>
      <c r="VXA1229" s="296"/>
      <c r="VXB1229" s="296"/>
      <c r="VXC1229" s="296"/>
      <c r="VXD1229" s="296"/>
      <c r="VXE1229" s="296"/>
      <c r="VXF1229" s="296"/>
      <c r="VXG1229" s="296"/>
      <c r="VXH1229" s="296"/>
      <c r="VXI1229" s="296"/>
      <c r="VXJ1229" s="296"/>
      <c r="VXK1229" s="296"/>
      <c r="VXL1229" s="296"/>
      <c r="VXM1229" s="296"/>
      <c r="VXN1229" s="296"/>
      <c r="VXO1229" s="296"/>
      <c r="VXP1229" s="296"/>
      <c r="VXQ1229" s="296"/>
      <c r="VXR1229" s="296"/>
      <c r="VXS1229" s="296"/>
      <c r="VXT1229" s="296"/>
      <c r="VXU1229" s="296"/>
      <c r="VXV1229" s="296"/>
      <c r="VXW1229" s="296"/>
      <c r="VXX1229" s="296"/>
      <c r="VXY1229" s="296"/>
      <c r="VXZ1229" s="296"/>
      <c r="VYA1229" s="296"/>
      <c r="VYB1229" s="296"/>
      <c r="VYC1229" s="296"/>
      <c r="VYD1229" s="296"/>
      <c r="VYE1229" s="296"/>
      <c r="VYF1229" s="296"/>
      <c r="VYG1229" s="296"/>
      <c r="VYH1229" s="296"/>
      <c r="VYI1229" s="296"/>
      <c r="VYJ1229" s="296"/>
      <c r="VYK1229" s="296"/>
      <c r="VYL1229" s="296"/>
      <c r="VYM1229" s="296"/>
      <c r="VYN1229" s="296"/>
      <c r="VYO1229" s="296"/>
      <c r="VYP1229" s="296"/>
      <c r="VYQ1229" s="296"/>
      <c r="VYR1229" s="296"/>
      <c r="VYS1229" s="296"/>
      <c r="VYT1229" s="296"/>
      <c r="VYU1229" s="296"/>
      <c r="VYV1229" s="296"/>
      <c r="VYW1229" s="296"/>
      <c r="VYX1229" s="296"/>
      <c r="VYY1229" s="296"/>
      <c r="VYZ1229" s="296"/>
      <c r="VZA1229" s="296"/>
      <c r="VZB1229" s="296"/>
      <c r="VZC1229" s="296"/>
      <c r="VZD1229" s="296"/>
      <c r="VZE1229" s="296"/>
      <c r="VZF1229" s="296"/>
      <c r="VZG1229" s="296"/>
      <c r="VZH1229" s="296"/>
      <c r="VZI1229" s="296"/>
      <c r="VZJ1229" s="296"/>
      <c r="VZK1229" s="296"/>
      <c r="VZL1229" s="296"/>
      <c r="VZM1229" s="296"/>
      <c r="VZN1229" s="296"/>
      <c r="VZO1229" s="296"/>
      <c r="VZP1229" s="296"/>
      <c r="VZQ1229" s="296"/>
      <c r="VZR1229" s="296"/>
      <c r="VZS1229" s="296"/>
      <c r="VZT1229" s="296"/>
      <c r="VZU1229" s="296"/>
      <c r="VZV1229" s="296"/>
      <c r="VZW1229" s="296"/>
      <c r="VZX1229" s="296"/>
      <c r="VZY1229" s="296"/>
      <c r="VZZ1229" s="296"/>
      <c r="WAA1229" s="296"/>
      <c r="WAB1229" s="296"/>
      <c r="WAC1229" s="296"/>
      <c r="WAD1229" s="296"/>
      <c r="WAE1229" s="296"/>
      <c r="WAF1229" s="296"/>
      <c r="WAG1229" s="296"/>
      <c r="WAH1229" s="296"/>
      <c r="WAI1229" s="296"/>
      <c r="WAJ1229" s="296"/>
      <c r="WAK1229" s="296"/>
      <c r="WAL1229" s="296"/>
      <c r="WAM1229" s="296"/>
      <c r="WAN1229" s="296"/>
      <c r="WAO1229" s="296"/>
      <c r="WAP1229" s="296"/>
      <c r="WAQ1229" s="296"/>
      <c r="WAR1229" s="296"/>
      <c r="WAS1229" s="296"/>
      <c r="WAT1229" s="296"/>
      <c r="WAU1229" s="296"/>
      <c r="WAV1229" s="296"/>
      <c r="WAW1229" s="296"/>
      <c r="WAX1229" s="296"/>
      <c r="WAY1229" s="296"/>
      <c r="WAZ1229" s="296"/>
      <c r="WBA1229" s="296"/>
      <c r="WBB1229" s="296"/>
      <c r="WBC1229" s="296"/>
      <c r="WBD1229" s="296"/>
      <c r="WBE1229" s="296"/>
      <c r="WBF1229" s="296"/>
      <c r="WBG1229" s="296"/>
      <c r="WBH1229" s="296"/>
      <c r="WBI1229" s="296"/>
      <c r="WBJ1229" s="296"/>
      <c r="WBK1229" s="296"/>
      <c r="WBL1229" s="296"/>
      <c r="WBM1229" s="296"/>
      <c r="WBN1229" s="296"/>
      <c r="WBO1229" s="296"/>
      <c r="WBP1229" s="296"/>
      <c r="WBQ1229" s="296"/>
      <c r="WBR1229" s="296"/>
      <c r="WBS1229" s="296"/>
      <c r="WBT1229" s="296"/>
      <c r="WBU1229" s="296"/>
      <c r="WBV1229" s="296"/>
      <c r="WBW1229" s="296"/>
      <c r="WBX1229" s="296"/>
      <c r="WBY1229" s="296"/>
      <c r="WBZ1229" s="296"/>
      <c r="WCA1229" s="296"/>
      <c r="WCB1229" s="296"/>
      <c r="WCC1229" s="296"/>
      <c r="WCD1229" s="296"/>
      <c r="WCE1229" s="296"/>
      <c r="WCF1229" s="296"/>
      <c r="WCG1229" s="296"/>
      <c r="WCH1229" s="296"/>
      <c r="WCI1229" s="296"/>
      <c r="WCJ1229" s="296"/>
      <c r="WCK1229" s="296"/>
      <c r="WCL1229" s="296"/>
      <c r="WCM1229" s="296"/>
      <c r="WCN1229" s="296"/>
      <c r="WCO1229" s="296"/>
      <c r="WCP1229" s="296"/>
      <c r="WCQ1229" s="296"/>
      <c r="WCR1229" s="296"/>
      <c r="WCS1229" s="296"/>
      <c r="WCT1229" s="296"/>
      <c r="WCU1229" s="296"/>
      <c r="WCV1229" s="296"/>
      <c r="WCW1229" s="296"/>
      <c r="WCX1229" s="296"/>
      <c r="WCY1229" s="296"/>
      <c r="WCZ1229" s="296"/>
      <c r="WDA1229" s="296"/>
      <c r="WDB1229" s="296"/>
      <c r="WDC1229" s="296"/>
      <c r="WDD1229" s="296"/>
      <c r="WDE1229" s="296"/>
      <c r="WDF1229" s="296"/>
      <c r="WDG1229" s="296"/>
      <c r="WDH1229" s="296"/>
      <c r="WDI1229" s="296"/>
      <c r="WDJ1229" s="296"/>
      <c r="WDK1229" s="296"/>
      <c r="WDL1229" s="296"/>
      <c r="WDM1229" s="296"/>
      <c r="WDN1229" s="296"/>
      <c r="WDO1229" s="296"/>
      <c r="WDP1229" s="296"/>
      <c r="WDQ1229" s="296"/>
      <c r="WDR1229" s="296"/>
      <c r="WDS1229" s="296"/>
      <c r="WDT1229" s="296"/>
      <c r="WDU1229" s="296"/>
      <c r="WDV1229" s="296"/>
      <c r="WDW1229" s="296"/>
      <c r="WDX1229" s="296"/>
      <c r="WDY1229" s="296"/>
      <c r="WDZ1229" s="296"/>
      <c r="WEA1229" s="296"/>
      <c r="WEB1229" s="296"/>
      <c r="WEC1229" s="296"/>
      <c r="WED1229" s="296"/>
      <c r="WEE1229" s="296"/>
      <c r="WEF1229" s="296"/>
      <c r="WEG1229" s="296"/>
      <c r="WEH1229" s="296"/>
      <c r="WEI1229" s="296"/>
      <c r="WEJ1229" s="296"/>
      <c r="WEK1229" s="296"/>
      <c r="WEL1229" s="296"/>
      <c r="WEM1229" s="296"/>
      <c r="WEN1229" s="296"/>
      <c r="WEO1229" s="296"/>
      <c r="WEP1229" s="296"/>
      <c r="WEQ1229" s="296"/>
      <c r="WER1229" s="296"/>
      <c r="WES1229" s="296"/>
      <c r="WET1229" s="296"/>
      <c r="WEU1229" s="296"/>
      <c r="WEV1229" s="296"/>
      <c r="WEW1229" s="296"/>
      <c r="WEX1229" s="296"/>
      <c r="WEY1229" s="296"/>
      <c r="WEZ1229" s="296"/>
      <c r="WFA1229" s="296"/>
      <c r="WFB1229" s="296"/>
      <c r="WFC1229" s="296"/>
      <c r="WFD1229" s="296"/>
      <c r="WFE1229" s="296"/>
      <c r="WFF1229" s="296"/>
      <c r="WFG1229" s="296"/>
      <c r="WFH1229" s="296"/>
      <c r="WFI1229" s="296"/>
      <c r="WFJ1229" s="296"/>
      <c r="WFK1229" s="296"/>
      <c r="WFL1229" s="296"/>
      <c r="WFM1229" s="296"/>
      <c r="WFN1229" s="296"/>
      <c r="WFO1229" s="296"/>
      <c r="WFP1229" s="296"/>
      <c r="WFQ1229" s="296"/>
      <c r="WFR1229" s="296"/>
      <c r="WFS1229" s="296"/>
      <c r="WFT1229" s="296"/>
      <c r="WFU1229" s="296"/>
      <c r="WFV1229" s="296"/>
      <c r="WFW1229" s="296"/>
      <c r="WFX1229" s="296"/>
      <c r="WFY1229" s="296"/>
      <c r="WFZ1229" s="296"/>
      <c r="WGA1229" s="296"/>
      <c r="WGB1229" s="296"/>
      <c r="WGC1229" s="296"/>
      <c r="WGD1229" s="296"/>
      <c r="WGE1229" s="296"/>
      <c r="WGF1229" s="296"/>
      <c r="WGG1229" s="296"/>
      <c r="WGH1229" s="296"/>
      <c r="WGI1229" s="296"/>
      <c r="WGJ1229" s="296"/>
      <c r="WGK1229" s="296"/>
      <c r="WGL1229" s="296"/>
      <c r="WGM1229" s="296"/>
      <c r="WGN1229" s="296"/>
      <c r="WGO1229" s="296"/>
      <c r="WGP1229" s="296"/>
      <c r="WGQ1229" s="296"/>
      <c r="WGR1229" s="296"/>
      <c r="WGS1229" s="296"/>
      <c r="WGT1229" s="296"/>
      <c r="WGU1229" s="296"/>
      <c r="WGV1229" s="296"/>
      <c r="WGW1229" s="296"/>
      <c r="WGX1229" s="296"/>
      <c r="WGY1229" s="296"/>
      <c r="WGZ1229" s="296"/>
      <c r="WHA1229" s="296"/>
      <c r="WHB1229" s="296"/>
      <c r="WHC1229" s="296"/>
      <c r="WHD1229" s="296"/>
      <c r="WHE1229" s="296"/>
      <c r="WHF1229" s="296"/>
      <c r="WHG1229" s="296"/>
      <c r="WHH1229" s="296"/>
      <c r="WHI1229" s="296"/>
      <c r="WHJ1229" s="296"/>
      <c r="WHK1229" s="296"/>
      <c r="WHL1229" s="296"/>
      <c r="WHM1229" s="296"/>
      <c r="WHN1229" s="296"/>
      <c r="WHO1229" s="296"/>
      <c r="WHP1229" s="296"/>
      <c r="WHQ1229" s="296"/>
      <c r="WHR1229" s="296"/>
      <c r="WHS1229" s="296"/>
      <c r="WHT1229" s="296"/>
      <c r="WHU1229" s="296"/>
      <c r="WHV1229" s="296"/>
      <c r="WHW1229" s="296"/>
      <c r="WHX1229" s="296"/>
      <c r="WHY1229" s="296"/>
      <c r="WHZ1229" s="296"/>
      <c r="WIA1229" s="296"/>
      <c r="WIB1229" s="296"/>
      <c r="WIC1229" s="296"/>
      <c r="WID1229" s="296"/>
      <c r="WIE1229" s="296"/>
      <c r="WIF1229" s="296"/>
      <c r="WIG1229" s="296"/>
      <c r="WIH1229" s="296"/>
      <c r="WII1229" s="296"/>
      <c r="WIJ1229" s="296"/>
      <c r="WIK1229" s="296"/>
      <c r="WIL1229" s="296"/>
      <c r="WIM1229" s="296"/>
      <c r="WIN1229" s="296"/>
      <c r="WIO1229" s="296"/>
      <c r="WIP1229" s="296"/>
      <c r="WIQ1229" s="296"/>
      <c r="WIR1229" s="296"/>
      <c r="WIS1229" s="296"/>
      <c r="WIT1229" s="296"/>
      <c r="WIU1229" s="296"/>
      <c r="WIV1229" s="296"/>
      <c r="WIW1229" s="296"/>
      <c r="WIX1229" s="296"/>
      <c r="WIY1229" s="296"/>
      <c r="WIZ1229" s="296"/>
      <c r="WJA1229" s="296"/>
      <c r="WJB1229" s="296"/>
      <c r="WJC1229" s="296"/>
      <c r="WJD1229" s="296"/>
      <c r="WJE1229" s="296"/>
      <c r="WJF1229" s="296"/>
      <c r="WJG1229" s="296"/>
      <c r="WJH1229" s="296"/>
      <c r="WJI1229" s="296"/>
      <c r="WJJ1229" s="296"/>
      <c r="WJK1229" s="296"/>
      <c r="WJL1229" s="296"/>
      <c r="WJM1229" s="296"/>
      <c r="WJN1229" s="296"/>
      <c r="WJO1229" s="296"/>
      <c r="WJP1229" s="296"/>
      <c r="WJQ1229" s="296"/>
      <c r="WJR1229" s="296"/>
      <c r="WJS1229" s="296"/>
      <c r="WJT1229" s="296"/>
      <c r="WJU1229" s="296"/>
      <c r="WJV1229" s="296"/>
      <c r="WJW1229" s="296"/>
      <c r="WJX1229" s="296"/>
      <c r="WJY1229" s="296"/>
      <c r="WJZ1229" s="296"/>
      <c r="WKA1229" s="296"/>
      <c r="WKB1229" s="296"/>
      <c r="WKC1229" s="296"/>
      <c r="WKD1229" s="296"/>
      <c r="WKE1229" s="296"/>
      <c r="WKF1229" s="296"/>
      <c r="WKG1229" s="296"/>
      <c r="WKH1229" s="296"/>
      <c r="WKI1229" s="296"/>
      <c r="WKJ1229" s="296"/>
      <c r="WKK1229" s="296"/>
      <c r="WKL1229" s="296"/>
      <c r="WKM1229" s="296"/>
      <c r="WKN1229" s="296"/>
      <c r="WKO1229" s="296"/>
      <c r="WKP1229" s="296"/>
      <c r="WKQ1229" s="296"/>
      <c r="WKR1229" s="296"/>
      <c r="WKS1229" s="296"/>
      <c r="WKT1229" s="296"/>
      <c r="WKU1229" s="296"/>
      <c r="WKV1229" s="296"/>
      <c r="WKW1229" s="296"/>
      <c r="WKX1229" s="296"/>
      <c r="WKY1229" s="296"/>
      <c r="WKZ1229" s="296"/>
      <c r="WLA1229" s="296"/>
      <c r="WLB1229" s="296"/>
      <c r="WLC1229" s="296"/>
      <c r="WLD1229" s="296"/>
      <c r="WLE1229" s="296"/>
      <c r="WLF1229" s="296"/>
      <c r="WLG1229" s="296"/>
      <c r="WLH1229" s="296"/>
      <c r="WLI1229" s="296"/>
      <c r="WLJ1229" s="296"/>
      <c r="WLK1229" s="296"/>
      <c r="WLL1229" s="296"/>
      <c r="WLM1229" s="296"/>
      <c r="WLN1229" s="296"/>
      <c r="WLO1229" s="296"/>
      <c r="WLP1229" s="296"/>
      <c r="WLQ1229" s="296"/>
      <c r="WLR1229" s="296"/>
      <c r="WLS1229" s="296"/>
      <c r="WLT1229" s="296"/>
      <c r="WLU1229" s="296"/>
      <c r="WLV1229" s="296"/>
      <c r="WLW1229" s="296"/>
      <c r="WLX1229" s="296"/>
      <c r="WLY1229" s="296"/>
      <c r="WLZ1229" s="296"/>
      <c r="WMA1229" s="296"/>
      <c r="WMB1229" s="296"/>
      <c r="WMC1229" s="296"/>
      <c r="WMD1229" s="296"/>
      <c r="WME1229" s="296"/>
      <c r="WMF1229" s="296"/>
      <c r="WMG1229" s="296"/>
      <c r="WMH1229" s="296"/>
      <c r="WMI1229" s="296"/>
      <c r="WMJ1229" s="296"/>
      <c r="WMK1229" s="296"/>
      <c r="WML1229" s="296"/>
      <c r="WMM1229" s="296"/>
      <c r="WMN1229" s="296"/>
      <c r="WMO1229" s="296"/>
      <c r="WMP1229" s="296"/>
      <c r="WMQ1229" s="296"/>
      <c r="WMR1229" s="296"/>
      <c r="WMS1229" s="296"/>
      <c r="WMT1229" s="296"/>
      <c r="WMU1229" s="296"/>
      <c r="WMV1229" s="296"/>
      <c r="WMW1229" s="296"/>
      <c r="WMX1229" s="296"/>
      <c r="WMY1229" s="296"/>
      <c r="WMZ1229" s="296"/>
      <c r="WNA1229" s="296"/>
      <c r="WNB1229" s="296"/>
      <c r="WNC1229" s="296"/>
      <c r="WND1229" s="296"/>
      <c r="WNE1229" s="296"/>
      <c r="WNF1229" s="296"/>
      <c r="WNG1229" s="296"/>
      <c r="WNH1229" s="296"/>
      <c r="WNI1229" s="296"/>
      <c r="WNJ1229" s="296"/>
      <c r="WNK1229" s="296"/>
      <c r="WNL1229" s="296"/>
      <c r="WNM1229" s="296"/>
      <c r="WNN1229" s="296"/>
      <c r="WNO1229" s="296"/>
      <c r="WNP1229" s="296"/>
      <c r="WNQ1229" s="296"/>
      <c r="WNR1229" s="296"/>
      <c r="WNS1229" s="296"/>
      <c r="WNT1229" s="296"/>
      <c r="WNU1229" s="296"/>
      <c r="WNV1229" s="296"/>
      <c r="WNW1229" s="296"/>
      <c r="WNX1229" s="296"/>
      <c r="WNY1229" s="296"/>
      <c r="WNZ1229" s="296"/>
      <c r="WOA1229" s="296"/>
      <c r="WOB1229" s="296"/>
      <c r="WOC1229" s="296"/>
      <c r="WOD1229" s="296"/>
      <c r="WOE1229" s="296"/>
      <c r="WOF1229" s="296"/>
      <c r="WOG1229" s="296"/>
      <c r="WOH1229" s="296"/>
      <c r="WOI1229" s="296"/>
      <c r="WOJ1229" s="296"/>
      <c r="WOK1229" s="296"/>
      <c r="WOL1229" s="296"/>
      <c r="WOM1229" s="296"/>
      <c r="WON1229" s="296"/>
      <c r="WOO1229" s="296"/>
      <c r="WOP1229" s="296"/>
      <c r="WOQ1229" s="296"/>
      <c r="WOR1229" s="296"/>
      <c r="WOS1229" s="296"/>
      <c r="WOT1229" s="296"/>
      <c r="WOU1229" s="296"/>
      <c r="WOV1229" s="296"/>
      <c r="WOW1229" s="296"/>
      <c r="WOX1229" s="296"/>
      <c r="WOY1229" s="296"/>
      <c r="WOZ1229" s="296"/>
      <c r="WPA1229" s="296"/>
      <c r="WPB1229" s="296"/>
      <c r="WPC1229" s="296"/>
      <c r="WPD1229" s="296"/>
      <c r="WPE1229" s="296"/>
      <c r="WPF1229" s="296"/>
      <c r="WPG1229" s="296"/>
      <c r="WPH1229" s="296"/>
      <c r="WPI1229" s="296"/>
      <c r="WPJ1229" s="296"/>
      <c r="WPK1229" s="296"/>
      <c r="WPL1229" s="296"/>
      <c r="WPM1229" s="296"/>
      <c r="WPN1229" s="296"/>
      <c r="WPO1229" s="296"/>
      <c r="WPP1229" s="296"/>
      <c r="WPQ1229" s="296"/>
      <c r="WPR1229" s="296"/>
      <c r="WPS1229" s="296"/>
      <c r="WPT1229" s="296"/>
      <c r="WPU1229" s="296"/>
      <c r="WPV1229" s="296"/>
      <c r="WPW1229" s="296"/>
      <c r="WPX1229" s="296"/>
      <c r="WPY1229" s="296"/>
      <c r="WPZ1229" s="296"/>
      <c r="WQA1229" s="296"/>
      <c r="WQB1229" s="296"/>
      <c r="WQC1229" s="296"/>
      <c r="WQD1229" s="296"/>
      <c r="WQE1229" s="296"/>
      <c r="WQF1229" s="296"/>
      <c r="WQG1229" s="296"/>
      <c r="WQH1229" s="296"/>
      <c r="WQI1229" s="296"/>
      <c r="WQJ1229" s="296"/>
      <c r="WQK1229" s="296"/>
      <c r="WQL1229" s="296"/>
      <c r="WQM1229" s="296"/>
      <c r="WQN1229" s="296"/>
      <c r="WQO1229" s="296"/>
      <c r="WQP1229" s="296"/>
      <c r="WQQ1229" s="296"/>
      <c r="WQR1229" s="296"/>
      <c r="WQS1229" s="296"/>
      <c r="WQT1229" s="296"/>
      <c r="WQU1229" s="296"/>
      <c r="WQV1229" s="296"/>
      <c r="WQW1229" s="296"/>
      <c r="WQX1229" s="296"/>
      <c r="WQY1229" s="296"/>
      <c r="WQZ1229" s="296"/>
      <c r="WRA1229" s="296"/>
      <c r="WRB1229" s="296"/>
      <c r="WRC1229" s="296"/>
      <c r="WRD1229" s="296"/>
      <c r="WRE1229" s="296"/>
      <c r="WRF1229" s="296"/>
      <c r="WRG1229" s="296"/>
      <c r="WRH1229" s="296"/>
      <c r="WRI1229" s="296"/>
      <c r="WRJ1229" s="296"/>
      <c r="WRK1229" s="296"/>
      <c r="WRL1229" s="296"/>
      <c r="WRM1229" s="296"/>
      <c r="WRN1229" s="296"/>
      <c r="WRO1229" s="296"/>
      <c r="WRP1229" s="296"/>
      <c r="WRQ1229" s="296"/>
      <c r="WRR1229" s="296"/>
      <c r="WRS1229" s="296"/>
      <c r="WRT1229" s="296"/>
      <c r="WRU1229" s="296"/>
      <c r="WRV1229" s="296"/>
      <c r="WRW1229" s="296"/>
      <c r="WRX1229" s="296"/>
      <c r="WRY1229" s="296"/>
      <c r="WRZ1229" s="296"/>
      <c r="WSA1229" s="296"/>
      <c r="WSB1229" s="296"/>
      <c r="WSC1229" s="296"/>
      <c r="WSD1229" s="296"/>
      <c r="WSE1229" s="296"/>
      <c r="WSF1229" s="296"/>
      <c r="WSG1229" s="296"/>
      <c r="WSH1229" s="296"/>
      <c r="WSI1229" s="296"/>
      <c r="WSJ1229" s="296"/>
      <c r="WSK1229" s="296"/>
      <c r="WSL1229" s="296"/>
      <c r="WSM1229" s="296"/>
      <c r="WSN1229" s="296"/>
      <c r="WSO1229" s="296"/>
      <c r="WSP1229" s="296"/>
      <c r="WSQ1229" s="296"/>
      <c r="WSR1229" s="296"/>
      <c r="WSS1229" s="296"/>
      <c r="WST1229" s="296"/>
      <c r="WSU1229" s="296"/>
      <c r="WSV1229" s="296"/>
      <c r="WSW1229" s="296"/>
      <c r="WSX1229" s="296"/>
      <c r="WSY1229" s="296"/>
      <c r="WSZ1229" s="296"/>
      <c r="WTA1229" s="296"/>
      <c r="WTB1229" s="296"/>
      <c r="WTC1229" s="296"/>
      <c r="WTD1229" s="296"/>
      <c r="WTE1229" s="296"/>
      <c r="WTF1229" s="296"/>
      <c r="WTG1229" s="296"/>
      <c r="WTH1229" s="296"/>
      <c r="WTI1229" s="296"/>
      <c r="WTJ1229" s="296"/>
      <c r="WTK1229" s="296"/>
      <c r="WTL1229" s="296"/>
      <c r="WTM1229" s="296"/>
      <c r="WTN1229" s="296"/>
      <c r="WTO1229" s="296"/>
      <c r="WTP1229" s="296"/>
      <c r="WTQ1229" s="296"/>
      <c r="WTR1229" s="296"/>
      <c r="WTS1229" s="296"/>
      <c r="WTT1229" s="296"/>
      <c r="WTU1229" s="296"/>
      <c r="WTV1229" s="296"/>
      <c r="WTW1229" s="296"/>
      <c r="WTX1229" s="296"/>
      <c r="WTY1229" s="296"/>
      <c r="WTZ1229" s="296"/>
      <c r="WUA1229" s="296"/>
      <c r="WUB1229" s="296"/>
      <c r="WUC1229" s="296"/>
      <c r="WUD1229" s="296"/>
      <c r="WUE1229" s="296"/>
      <c r="WUF1229" s="296"/>
      <c r="WUG1229" s="296"/>
      <c r="WUH1229" s="296"/>
      <c r="WUI1229" s="296"/>
      <c r="WUJ1229" s="296"/>
      <c r="WUK1229" s="296"/>
      <c r="WUL1229" s="296"/>
      <c r="WUM1229" s="296"/>
      <c r="WUN1229" s="296"/>
      <c r="WUO1229" s="296"/>
      <c r="WUP1229" s="296"/>
      <c r="WUQ1229" s="296"/>
      <c r="WUR1229" s="296"/>
      <c r="WUS1229" s="296"/>
      <c r="WUT1229" s="296"/>
      <c r="WUU1229" s="296"/>
      <c r="WUV1229" s="296"/>
      <c r="WUW1229" s="296"/>
      <c r="WUX1229" s="296"/>
      <c r="WUY1229" s="296"/>
      <c r="WUZ1229" s="296"/>
      <c r="WVA1229" s="296"/>
      <c r="WVB1229" s="296"/>
      <c r="WVC1229" s="296"/>
      <c r="WVD1229" s="296"/>
      <c r="WVE1229" s="296"/>
      <c r="WVF1229" s="296"/>
      <c r="WVG1229" s="296"/>
      <c r="WVH1229" s="296"/>
      <c r="WVI1229" s="296"/>
      <c r="WVJ1229" s="296"/>
      <c r="WVK1229" s="296"/>
      <c r="WVL1229" s="296"/>
      <c r="WVM1229" s="296"/>
      <c r="WVN1229" s="296"/>
      <c r="WVO1229" s="296"/>
      <c r="WVP1229" s="296"/>
      <c r="WVQ1229" s="296"/>
      <c r="WVR1229" s="296"/>
      <c r="WVS1229" s="296"/>
      <c r="WVT1229" s="296"/>
      <c r="WVU1229" s="296"/>
      <c r="WVV1229" s="296"/>
      <c r="WVW1229" s="296"/>
      <c r="WVX1229" s="296"/>
      <c r="WVY1229" s="296"/>
      <c r="WVZ1229" s="296"/>
      <c r="WWA1229" s="296"/>
      <c r="WWB1229" s="296"/>
      <c r="WWC1229" s="296"/>
      <c r="WWD1229" s="296"/>
      <c r="WWE1229" s="296"/>
      <c r="WWF1229" s="296"/>
      <c r="WWG1229" s="296"/>
      <c r="WWH1229" s="296"/>
      <c r="WWI1229" s="296"/>
      <c r="WWJ1229" s="296"/>
      <c r="WWK1229" s="296"/>
      <c r="WWL1229" s="296"/>
      <c r="WWM1229" s="296"/>
      <c r="WWN1229" s="296"/>
      <c r="WWO1229" s="296"/>
      <c r="WWP1229" s="296"/>
      <c r="WWQ1229" s="296"/>
      <c r="WWR1229" s="296"/>
      <c r="WWS1229" s="296"/>
      <c r="WWT1229" s="296"/>
      <c r="WWU1229" s="296"/>
      <c r="WWV1229" s="296"/>
      <c r="WWW1229" s="296"/>
      <c r="WWX1229" s="296"/>
      <c r="WWY1229" s="296"/>
      <c r="WWZ1229" s="296"/>
      <c r="WXA1229" s="296"/>
      <c r="WXB1229" s="296"/>
      <c r="WXC1229" s="296"/>
      <c r="WXD1229" s="296"/>
      <c r="WXE1229" s="296"/>
      <c r="WXF1229" s="296"/>
      <c r="WXG1229" s="296"/>
      <c r="WXH1229" s="296"/>
      <c r="WXI1229" s="296"/>
      <c r="WXJ1229" s="296"/>
      <c r="WXK1229" s="296"/>
      <c r="WXL1229" s="296"/>
      <c r="WXM1229" s="296"/>
      <c r="WXN1229" s="296"/>
      <c r="WXO1229" s="296"/>
      <c r="WXP1229" s="296"/>
      <c r="WXQ1229" s="296"/>
      <c r="WXR1229" s="296"/>
      <c r="WXS1229" s="296"/>
      <c r="WXT1229" s="296"/>
      <c r="WXU1229" s="296"/>
      <c r="WXV1229" s="296"/>
      <c r="WXW1229" s="296"/>
      <c r="WXX1229" s="296"/>
      <c r="WXY1229" s="296"/>
      <c r="WXZ1229" s="296"/>
      <c r="WYA1229" s="296"/>
      <c r="WYB1229" s="296"/>
      <c r="WYC1229" s="296"/>
      <c r="WYD1229" s="296"/>
      <c r="WYE1229" s="296"/>
      <c r="WYF1229" s="296"/>
      <c r="WYG1229" s="296"/>
      <c r="WYH1229" s="296"/>
      <c r="WYI1229" s="296"/>
      <c r="WYJ1229" s="296"/>
      <c r="WYK1229" s="296"/>
      <c r="WYL1229" s="296"/>
      <c r="WYM1229" s="296"/>
      <c r="WYN1229" s="296"/>
      <c r="WYO1229" s="296"/>
      <c r="WYP1229" s="296"/>
      <c r="WYQ1229" s="296"/>
      <c r="WYR1229" s="296"/>
      <c r="WYS1229" s="296"/>
      <c r="WYT1229" s="296"/>
      <c r="WYU1229" s="296"/>
      <c r="WYV1229" s="296"/>
      <c r="WYW1229" s="296"/>
    </row>
    <row r="1230" spans="1:16221" s="1" customFormat="1">
      <c r="A1230" s="4" t="s">
        <v>144</v>
      </c>
      <c r="B1230" s="2" t="s">
        <v>1828</v>
      </c>
      <c r="C1230" s="3" t="s">
        <v>2304</v>
      </c>
      <c r="D1230" s="3" t="s">
        <v>2305</v>
      </c>
      <c r="E1230" s="153">
        <v>545</v>
      </c>
      <c r="F1230" s="154">
        <v>0.05</v>
      </c>
      <c r="G1230" s="153">
        <v>517.75</v>
      </c>
      <c r="H1230" s="127">
        <v>0</v>
      </c>
      <c r="I1230" s="127">
        <v>0</v>
      </c>
      <c r="J1230" s="127">
        <v>0</v>
      </c>
      <c r="K1230" s="127">
        <v>0</v>
      </c>
      <c r="L1230" s="127">
        <v>0</v>
      </c>
      <c r="M1230" s="156" t="s">
        <v>18</v>
      </c>
      <c r="N1230" s="156" t="s">
        <v>18</v>
      </c>
      <c r="O1230" s="156" t="s">
        <v>18</v>
      </c>
      <c r="P1230" s="156" t="s">
        <v>18</v>
      </c>
      <c r="Q1230" s="127" t="s">
        <v>18</v>
      </c>
      <c r="R1230" s="127" t="s">
        <v>18</v>
      </c>
      <c r="S1230" s="127" t="s">
        <v>18</v>
      </c>
    </row>
    <row r="1231" spans="1:16221" s="1" customFormat="1">
      <c r="A1231" s="4" t="s">
        <v>144</v>
      </c>
      <c r="B1231" s="2" t="s">
        <v>1828</v>
      </c>
      <c r="C1231" s="3" t="s">
        <v>2308</v>
      </c>
      <c r="D1231" s="3" t="s">
        <v>2309</v>
      </c>
      <c r="E1231" s="153">
        <v>545</v>
      </c>
      <c r="F1231" s="154">
        <v>0.05</v>
      </c>
      <c r="G1231" s="153">
        <v>517.75</v>
      </c>
      <c r="H1231" s="127">
        <v>0</v>
      </c>
      <c r="I1231" s="127">
        <v>0</v>
      </c>
      <c r="J1231" s="127">
        <v>0</v>
      </c>
      <c r="K1231" s="127">
        <v>0</v>
      </c>
      <c r="L1231" s="127">
        <v>0</v>
      </c>
      <c r="M1231" s="156" t="s">
        <v>18</v>
      </c>
      <c r="N1231" s="156" t="s">
        <v>18</v>
      </c>
      <c r="O1231" s="156" t="s">
        <v>18</v>
      </c>
      <c r="P1231" s="156" t="s">
        <v>18</v>
      </c>
      <c r="Q1231" s="127" t="s">
        <v>18</v>
      </c>
      <c r="R1231" s="127" t="s">
        <v>18</v>
      </c>
      <c r="S1231" s="127" t="s">
        <v>18</v>
      </c>
    </row>
    <row r="1232" spans="1:16221" s="1" customFormat="1">
      <c r="A1232" s="4" t="s">
        <v>144</v>
      </c>
      <c r="B1232" s="2" t="s">
        <v>1828</v>
      </c>
      <c r="C1232" s="3" t="s">
        <v>2323</v>
      </c>
      <c r="D1232" s="3" t="s">
        <v>2324</v>
      </c>
      <c r="E1232" s="153">
        <v>1650</v>
      </c>
      <c r="F1232" s="154">
        <v>0.05</v>
      </c>
      <c r="G1232" s="153">
        <v>1567.5</v>
      </c>
      <c r="H1232" s="127">
        <v>0</v>
      </c>
      <c r="I1232" s="127">
        <v>0</v>
      </c>
      <c r="J1232" s="127">
        <v>0</v>
      </c>
      <c r="K1232" s="127">
        <v>0</v>
      </c>
      <c r="L1232" s="127">
        <v>0</v>
      </c>
      <c r="M1232" s="156" t="s">
        <v>18</v>
      </c>
      <c r="N1232" s="156" t="s">
        <v>18</v>
      </c>
      <c r="O1232" s="156" t="s">
        <v>18</v>
      </c>
      <c r="P1232" s="156" t="s">
        <v>18</v>
      </c>
      <c r="Q1232" s="127" t="s">
        <v>18</v>
      </c>
      <c r="R1232" s="127" t="s">
        <v>18</v>
      </c>
      <c r="S1232" s="127" t="s">
        <v>18</v>
      </c>
    </row>
    <row r="1233" spans="1:19" s="1" customFormat="1">
      <c r="A1233" s="2" t="s">
        <v>15</v>
      </c>
      <c r="B1233" s="2" t="s">
        <v>1828</v>
      </c>
      <c r="C1233" s="3" t="s">
        <v>2325</v>
      </c>
      <c r="D1233" s="3" t="s">
        <v>2326</v>
      </c>
      <c r="E1233" s="153">
        <v>1445</v>
      </c>
      <c r="F1233" s="154">
        <v>0.35</v>
      </c>
      <c r="G1233" s="153">
        <v>939.25</v>
      </c>
      <c r="H1233" s="194">
        <v>168</v>
      </c>
      <c r="I1233" s="209">
        <v>192</v>
      </c>
      <c r="J1233" s="127">
        <v>0</v>
      </c>
      <c r="K1233" s="127">
        <v>0</v>
      </c>
      <c r="L1233" s="127">
        <v>0</v>
      </c>
      <c r="M1233" s="156" t="s">
        <v>18</v>
      </c>
      <c r="N1233" s="156" t="s">
        <v>18</v>
      </c>
      <c r="O1233" s="156" t="s">
        <v>18</v>
      </c>
      <c r="P1233" s="156" t="s">
        <v>18</v>
      </c>
      <c r="Q1233" s="127" t="s">
        <v>18</v>
      </c>
      <c r="R1233" s="127" t="s">
        <v>18</v>
      </c>
      <c r="S1233" s="127" t="s">
        <v>18</v>
      </c>
    </row>
    <row r="1234" spans="1:19" s="1" customFormat="1" ht="58">
      <c r="A1234" s="2" t="s">
        <v>1845</v>
      </c>
      <c r="B1234" s="2" t="s">
        <v>1828</v>
      </c>
      <c r="C1234" s="3" t="s">
        <v>2327</v>
      </c>
      <c r="D1234" s="3" t="s">
        <v>2328</v>
      </c>
      <c r="E1234" s="153">
        <v>7230</v>
      </c>
      <c r="F1234" s="154">
        <v>0.4</v>
      </c>
      <c r="G1234" s="153">
        <v>4338</v>
      </c>
      <c r="H1234" s="194">
        <v>936</v>
      </c>
      <c r="I1234" s="127">
        <v>1488</v>
      </c>
      <c r="J1234" s="127">
        <v>0</v>
      </c>
      <c r="K1234" s="127">
        <v>0</v>
      </c>
      <c r="L1234" s="127">
        <v>0</v>
      </c>
      <c r="M1234" s="238">
        <v>180</v>
      </c>
      <c r="N1234" s="156" t="s">
        <v>18</v>
      </c>
      <c r="O1234" s="156" t="s">
        <v>18</v>
      </c>
      <c r="P1234" s="156" t="s">
        <v>18</v>
      </c>
      <c r="Q1234" s="127" t="s">
        <v>18</v>
      </c>
      <c r="R1234" s="127" t="s">
        <v>18</v>
      </c>
      <c r="S1234" s="127" t="s">
        <v>18</v>
      </c>
    </row>
    <row r="1235" spans="1:19" s="1" customFormat="1" ht="58">
      <c r="A1235" s="2" t="s">
        <v>15</v>
      </c>
      <c r="B1235" s="2" t="s">
        <v>1828</v>
      </c>
      <c r="C1235" s="3" t="s">
        <v>2329</v>
      </c>
      <c r="D1235" s="3" t="s">
        <v>2330</v>
      </c>
      <c r="E1235" s="153">
        <v>10015</v>
      </c>
      <c r="F1235" s="154">
        <v>0.35</v>
      </c>
      <c r="G1235" s="153">
        <v>6509.75</v>
      </c>
      <c r="H1235" s="194">
        <v>1116</v>
      </c>
      <c r="I1235" s="209">
        <v>1296</v>
      </c>
      <c r="J1235" s="127">
        <v>0</v>
      </c>
      <c r="K1235" s="127">
        <v>0</v>
      </c>
      <c r="L1235" s="127">
        <v>0</v>
      </c>
      <c r="M1235" s="238">
        <v>180</v>
      </c>
      <c r="N1235" s="156" t="s">
        <v>18</v>
      </c>
      <c r="O1235" s="156" t="s">
        <v>18</v>
      </c>
      <c r="P1235" s="156" t="s">
        <v>18</v>
      </c>
      <c r="Q1235" s="127" t="s">
        <v>18</v>
      </c>
      <c r="R1235" s="127" t="s">
        <v>18</v>
      </c>
      <c r="S1235" s="127" t="s">
        <v>18</v>
      </c>
    </row>
    <row r="1236" spans="1:19" s="1" customFormat="1" ht="58">
      <c r="A1236" s="2" t="s">
        <v>15</v>
      </c>
      <c r="B1236" s="2" t="s">
        <v>1828</v>
      </c>
      <c r="C1236" s="3" t="s">
        <v>2331</v>
      </c>
      <c r="D1236" s="3" t="s">
        <v>2332</v>
      </c>
      <c r="E1236" s="153">
        <v>11155</v>
      </c>
      <c r="F1236" s="154">
        <v>0.35</v>
      </c>
      <c r="G1236" s="153">
        <v>7250.75</v>
      </c>
      <c r="H1236" s="194">
        <v>1236</v>
      </c>
      <c r="I1236" s="209">
        <v>1452</v>
      </c>
      <c r="J1236" s="127">
        <v>0</v>
      </c>
      <c r="K1236" s="127">
        <v>0</v>
      </c>
      <c r="L1236" s="127">
        <v>0</v>
      </c>
      <c r="M1236" s="238">
        <v>180</v>
      </c>
      <c r="N1236" s="156" t="s">
        <v>18</v>
      </c>
      <c r="O1236" s="156" t="s">
        <v>18</v>
      </c>
      <c r="P1236" s="156" t="s">
        <v>18</v>
      </c>
      <c r="Q1236" s="127" t="s">
        <v>18</v>
      </c>
      <c r="R1236" s="127" t="s">
        <v>18</v>
      </c>
      <c r="S1236" s="127" t="s">
        <v>18</v>
      </c>
    </row>
    <row r="1237" spans="1:19" s="1" customFormat="1" ht="58">
      <c r="A1237" s="2" t="s">
        <v>15</v>
      </c>
      <c r="B1237" s="2" t="s">
        <v>1828</v>
      </c>
      <c r="C1237" s="3" t="s">
        <v>2333</v>
      </c>
      <c r="D1237" s="3" t="s">
        <v>2334</v>
      </c>
      <c r="E1237" s="153">
        <v>11650</v>
      </c>
      <c r="F1237" s="154">
        <v>0.35</v>
      </c>
      <c r="G1237" s="153">
        <v>7572.5</v>
      </c>
      <c r="H1237" s="194">
        <v>1296</v>
      </c>
      <c r="I1237" s="209">
        <v>1512</v>
      </c>
      <c r="J1237" s="127">
        <v>0</v>
      </c>
      <c r="K1237" s="127">
        <v>0</v>
      </c>
      <c r="L1237" s="127">
        <v>0</v>
      </c>
      <c r="M1237" s="238">
        <v>180</v>
      </c>
      <c r="N1237" s="156" t="s">
        <v>18</v>
      </c>
      <c r="O1237" s="156" t="s">
        <v>18</v>
      </c>
      <c r="P1237" s="156" t="s">
        <v>18</v>
      </c>
      <c r="Q1237" s="127" t="s">
        <v>18</v>
      </c>
      <c r="R1237" s="127" t="s">
        <v>18</v>
      </c>
      <c r="S1237" s="127" t="s">
        <v>18</v>
      </c>
    </row>
    <row r="1238" spans="1:19" s="1" customFormat="1" ht="58">
      <c r="A1238" s="2" t="s">
        <v>1845</v>
      </c>
      <c r="B1238" s="2" t="s">
        <v>1828</v>
      </c>
      <c r="C1238" s="3" t="s">
        <v>2335</v>
      </c>
      <c r="D1238" s="3" t="s">
        <v>2336</v>
      </c>
      <c r="E1238" s="153">
        <v>9290</v>
      </c>
      <c r="F1238" s="154">
        <v>0.4</v>
      </c>
      <c r="G1238" s="153">
        <v>5574</v>
      </c>
      <c r="H1238" s="194">
        <v>1032</v>
      </c>
      <c r="I1238" s="209">
        <v>1212</v>
      </c>
      <c r="J1238" s="127">
        <v>0</v>
      </c>
      <c r="K1238" s="127">
        <v>0</v>
      </c>
      <c r="L1238" s="127">
        <v>0</v>
      </c>
      <c r="M1238" s="238">
        <v>180</v>
      </c>
      <c r="N1238" s="156" t="s">
        <v>18</v>
      </c>
      <c r="O1238" s="156" t="s">
        <v>18</v>
      </c>
      <c r="P1238" s="156" t="s">
        <v>18</v>
      </c>
      <c r="Q1238" s="127" t="s">
        <v>18</v>
      </c>
      <c r="R1238" s="127" t="s">
        <v>18</v>
      </c>
      <c r="S1238" s="127" t="s">
        <v>18</v>
      </c>
    </row>
    <row r="1239" spans="1:19" s="1" customFormat="1" ht="58">
      <c r="A1239" s="2" t="s">
        <v>15</v>
      </c>
      <c r="B1239" s="2" t="s">
        <v>1828</v>
      </c>
      <c r="C1239" s="3" t="s">
        <v>2337</v>
      </c>
      <c r="D1239" s="3" t="s">
        <v>2338</v>
      </c>
      <c r="E1239" s="153">
        <v>19135</v>
      </c>
      <c r="F1239" s="154">
        <v>0.35</v>
      </c>
      <c r="G1239" s="153">
        <v>12437.75</v>
      </c>
      <c r="H1239" s="194">
        <v>2304</v>
      </c>
      <c r="I1239" s="209">
        <v>2484</v>
      </c>
      <c r="J1239" s="127">
        <v>0</v>
      </c>
      <c r="K1239" s="127">
        <v>0</v>
      </c>
      <c r="L1239" s="127">
        <v>0</v>
      </c>
      <c r="M1239" s="238">
        <v>180</v>
      </c>
      <c r="N1239" s="156" t="s">
        <v>18</v>
      </c>
      <c r="O1239" s="156" t="s">
        <v>18</v>
      </c>
      <c r="P1239" s="156" t="s">
        <v>18</v>
      </c>
      <c r="Q1239" s="127" t="s">
        <v>18</v>
      </c>
      <c r="R1239" s="127" t="s">
        <v>18</v>
      </c>
      <c r="S1239" s="127" t="s">
        <v>18</v>
      </c>
    </row>
    <row r="1240" spans="1:19" s="1" customFormat="1" ht="58">
      <c r="A1240" s="2" t="s">
        <v>15</v>
      </c>
      <c r="B1240" s="2" t="s">
        <v>1828</v>
      </c>
      <c r="C1240" s="3" t="s">
        <v>2339</v>
      </c>
      <c r="D1240" s="3" t="s">
        <v>2340</v>
      </c>
      <c r="E1240" s="153">
        <v>18400</v>
      </c>
      <c r="F1240" s="154">
        <v>0.35</v>
      </c>
      <c r="G1240" s="153">
        <v>11960</v>
      </c>
      <c r="H1240" s="194">
        <v>2208</v>
      </c>
      <c r="I1240" s="209">
        <v>2388</v>
      </c>
      <c r="J1240" s="127">
        <v>0</v>
      </c>
      <c r="K1240" s="127">
        <v>0</v>
      </c>
      <c r="L1240" s="127">
        <v>0</v>
      </c>
      <c r="M1240" s="238">
        <v>180</v>
      </c>
      <c r="N1240" s="156" t="s">
        <v>18</v>
      </c>
      <c r="O1240" s="156" t="s">
        <v>18</v>
      </c>
      <c r="P1240" s="156" t="s">
        <v>18</v>
      </c>
      <c r="Q1240" s="127" t="s">
        <v>18</v>
      </c>
      <c r="R1240" s="127" t="s">
        <v>18</v>
      </c>
      <c r="S1240" s="127" t="s">
        <v>18</v>
      </c>
    </row>
    <row r="1241" spans="1:19" s="1" customFormat="1" ht="58">
      <c r="A1241" s="2" t="s">
        <v>15</v>
      </c>
      <c r="B1241" s="2" t="s">
        <v>1828</v>
      </c>
      <c r="C1241" s="3" t="s">
        <v>2341</v>
      </c>
      <c r="D1241" s="3" t="s">
        <v>2342</v>
      </c>
      <c r="E1241" s="153">
        <v>18890</v>
      </c>
      <c r="F1241" s="154">
        <v>0.35</v>
      </c>
      <c r="G1241" s="153">
        <v>12278.5</v>
      </c>
      <c r="H1241" s="194">
        <v>2268</v>
      </c>
      <c r="I1241" s="209">
        <v>2460</v>
      </c>
      <c r="J1241" s="127">
        <v>0</v>
      </c>
      <c r="K1241" s="127">
        <v>0</v>
      </c>
      <c r="L1241" s="127">
        <v>0</v>
      </c>
      <c r="M1241" s="238">
        <v>180</v>
      </c>
      <c r="N1241" s="156" t="s">
        <v>18</v>
      </c>
      <c r="O1241" s="156" t="s">
        <v>18</v>
      </c>
      <c r="P1241" s="156" t="s">
        <v>18</v>
      </c>
      <c r="Q1241" s="127" t="s">
        <v>18</v>
      </c>
      <c r="R1241" s="127" t="s">
        <v>18</v>
      </c>
      <c r="S1241" s="127" t="s">
        <v>18</v>
      </c>
    </row>
    <row r="1242" spans="1:19" s="1" customFormat="1" ht="58">
      <c r="A1242" s="2" t="s">
        <v>15</v>
      </c>
      <c r="B1242" s="2" t="s">
        <v>1828</v>
      </c>
      <c r="C1242" s="3" t="s">
        <v>2343</v>
      </c>
      <c r="D1242" s="3" t="s">
        <v>2344</v>
      </c>
      <c r="E1242" s="153">
        <v>21399</v>
      </c>
      <c r="F1242" s="154">
        <v>0.35</v>
      </c>
      <c r="G1242" s="153">
        <v>13909.35</v>
      </c>
      <c r="H1242" s="194">
        <v>2568</v>
      </c>
      <c r="I1242" s="209">
        <v>2784</v>
      </c>
      <c r="J1242" s="127">
        <v>0</v>
      </c>
      <c r="K1242" s="127">
        <v>0</v>
      </c>
      <c r="L1242" s="127">
        <v>0</v>
      </c>
      <c r="M1242" s="238">
        <v>180</v>
      </c>
      <c r="N1242" s="156" t="s">
        <v>18</v>
      </c>
      <c r="O1242" s="156" t="s">
        <v>18</v>
      </c>
      <c r="P1242" s="156" t="s">
        <v>18</v>
      </c>
      <c r="Q1242" s="127" t="s">
        <v>18</v>
      </c>
      <c r="R1242" s="127" t="s">
        <v>18</v>
      </c>
      <c r="S1242" s="127" t="s">
        <v>18</v>
      </c>
    </row>
    <row r="1243" spans="1:19" s="1" customFormat="1" ht="58">
      <c r="A1243" s="2" t="s">
        <v>15</v>
      </c>
      <c r="B1243" s="2" t="s">
        <v>1828</v>
      </c>
      <c r="C1243" s="3" t="s">
        <v>2345</v>
      </c>
      <c r="D1243" s="3" t="s">
        <v>2346</v>
      </c>
      <c r="E1243" s="153">
        <v>20660</v>
      </c>
      <c r="F1243" s="154">
        <v>0.35</v>
      </c>
      <c r="G1243" s="153">
        <v>13429</v>
      </c>
      <c r="H1243" s="194">
        <v>2484</v>
      </c>
      <c r="I1243" s="209">
        <v>2688</v>
      </c>
      <c r="J1243" s="127">
        <v>0</v>
      </c>
      <c r="K1243" s="127">
        <v>0</v>
      </c>
      <c r="L1243" s="127">
        <v>0</v>
      </c>
      <c r="M1243" s="238">
        <v>180</v>
      </c>
      <c r="N1243" s="156" t="s">
        <v>18</v>
      </c>
      <c r="O1243" s="156" t="s">
        <v>18</v>
      </c>
      <c r="P1243" s="156" t="s">
        <v>18</v>
      </c>
      <c r="Q1243" s="127" t="s">
        <v>18</v>
      </c>
      <c r="R1243" s="127" t="s">
        <v>18</v>
      </c>
      <c r="S1243" s="127" t="s">
        <v>18</v>
      </c>
    </row>
    <row r="1244" spans="1:19" s="1" customFormat="1" ht="58">
      <c r="A1244" s="2" t="s">
        <v>15</v>
      </c>
      <c r="B1244" s="2" t="s">
        <v>1828</v>
      </c>
      <c r="C1244" s="3" t="s">
        <v>2347</v>
      </c>
      <c r="D1244" s="3" t="s">
        <v>2348</v>
      </c>
      <c r="E1244" s="153">
        <v>21155</v>
      </c>
      <c r="F1244" s="154">
        <v>0.35</v>
      </c>
      <c r="G1244" s="153">
        <v>13750.75</v>
      </c>
      <c r="H1244" s="194">
        <v>2544</v>
      </c>
      <c r="I1244" s="209">
        <v>2748</v>
      </c>
      <c r="J1244" s="127">
        <v>0</v>
      </c>
      <c r="K1244" s="127">
        <v>0</v>
      </c>
      <c r="L1244" s="127">
        <v>0</v>
      </c>
      <c r="M1244" s="238">
        <v>180</v>
      </c>
      <c r="N1244" s="156" t="s">
        <v>18</v>
      </c>
      <c r="O1244" s="156" t="s">
        <v>18</v>
      </c>
      <c r="P1244" s="156" t="s">
        <v>18</v>
      </c>
      <c r="Q1244" s="127" t="s">
        <v>18</v>
      </c>
      <c r="R1244" s="127" t="s">
        <v>18</v>
      </c>
      <c r="S1244" s="127" t="s">
        <v>18</v>
      </c>
    </row>
    <row r="1245" spans="1:19" s="1" customFormat="1" ht="58">
      <c r="A1245" s="2" t="s">
        <v>15</v>
      </c>
      <c r="B1245" s="2" t="s">
        <v>1828</v>
      </c>
      <c r="C1245" s="3" t="s">
        <v>2349</v>
      </c>
      <c r="D1245" s="3" t="s">
        <v>2350</v>
      </c>
      <c r="E1245" s="153">
        <v>13899</v>
      </c>
      <c r="F1245" s="154">
        <v>0.35</v>
      </c>
      <c r="G1245" s="153">
        <v>9034.35</v>
      </c>
      <c r="H1245" s="194">
        <v>1548</v>
      </c>
      <c r="I1245" s="209">
        <v>1812</v>
      </c>
      <c r="J1245" s="127">
        <v>0</v>
      </c>
      <c r="K1245" s="127">
        <v>0</v>
      </c>
      <c r="L1245" s="127">
        <v>0</v>
      </c>
      <c r="M1245" s="238">
        <v>180</v>
      </c>
      <c r="N1245" s="156" t="s">
        <v>18</v>
      </c>
      <c r="O1245" s="156" t="s">
        <v>18</v>
      </c>
      <c r="P1245" s="156" t="s">
        <v>18</v>
      </c>
      <c r="Q1245" s="127" t="s">
        <v>18</v>
      </c>
      <c r="R1245" s="127" t="s">
        <v>18</v>
      </c>
      <c r="S1245" s="127" t="s">
        <v>18</v>
      </c>
    </row>
    <row r="1246" spans="1:19" s="1" customFormat="1" ht="58">
      <c r="A1246" s="2" t="s">
        <v>15</v>
      </c>
      <c r="B1246" s="2" t="s">
        <v>1828</v>
      </c>
      <c r="C1246" s="3" t="s">
        <v>2351</v>
      </c>
      <c r="D1246" s="3" t="s">
        <v>2352</v>
      </c>
      <c r="E1246" s="153">
        <v>15035</v>
      </c>
      <c r="F1246" s="154">
        <v>0.35</v>
      </c>
      <c r="G1246" s="153">
        <v>9772.75</v>
      </c>
      <c r="H1246" s="194">
        <v>1668</v>
      </c>
      <c r="I1246" s="209">
        <v>1956</v>
      </c>
      <c r="J1246" s="127">
        <v>0</v>
      </c>
      <c r="K1246" s="127">
        <v>0</v>
      </c>
      <c r="L1246" s="127">
        <v>0</v>
      </c>
      <c r="M1246" s="238">
        <v>180</v>
      </c>
      <c r="N1246" s="156" t="s">
        <v>18</v>
      </c>
      <c r="O1246" s="156" t="s">
        <v>18</v>
      </c>
      <c r="P1246" s="156" t="s">
        <v>18</v>
      </c>
      <c r="Q1246" s="127" t="s">
        <v>18</v>
      </c>
      <c r="R1246" s="127" t="s">
        <v>18</v>
      </c>
      <c r="S1246" s="127" t="s">
        <v>18</v>
      </c>
    </row>
    <row r="1247" spans="1:19" s="1" customFormat="1" ht="58">
      <c r="A1247" s="2" t="s">
        <v>15</v>
      </c>
      <c r="B1247" s="2" t="s">
        <v>1828</v>
      </c>
      <c r="C1247" s="3" t="s">
        <v>2353</v>
      </c>
      <c r="D1247" s="3" t="s">
        <v>2354</v>
      </c>
      <c r="E1247" s="153">
        <v>15515</v>
      </c>
      <c r="F1247" s="154">
        <v>0.35</v>
      </c>
      <c r="G1247" s="153">
        <v>10084.75</v>
      </c>
      <c r="H1247" s="194">
        <v>1716</v>
      </c>
      <c r="I1247" s="209">
        <v>2016</v>
      </c>
      <c r="J1247" s="127">
        <v>0</v>
      </c>
      <c r="K1247" s="127">
        <v>0</v>
      </c>
      <c r="L1247" s="127">
        <v>0</v>
      </c>
      <c r="M1247" s="238">
        <v>180</v>
      </c>
      <c r="N1247" s="156" t="s">
        <v>18</v>
      </c>
      <c r="O1247" s="156" t="s">
        <v>18</v>
      </c>
      <c r="P1247" s="156" t="s">
        <v>18</v>
      </c>
      <c r="Q1247" s="127" t="s">
        <v>18</v>
      </c>
      <c r="R1247" s="127" t="s">
        <v>18</v>
      </c>
      <c r="S1247" s="127" t="s">
        <v>18</v>
      </c>
    </row>
    <row r="1248" spans="1:19" s="1" customFormat="1" ht="58">
      <c r="A1248" s="2" t="s">
        <v>15</v>
      </c>
      <c r="B1248" s="2" t="s">
        <v>1828</v>
      </c>
      <c r="C1248" s="3" t="s">
        <v>2355</v>
      </c>
      <c r="D1248" s="3" t="s">
        <v>2356</v>
      </c>
      <c r="E1248" s="153">
        <v>11630</v>
      </c>
      <c r="F1248" s="154">
        <v>0.35</v>
      </c>
      <c r="G1248" s="153">
        <v>7559.5</v>
      </c>
      <c r="H1248" s="194">
        <v>1296</v>
      </c>
      <c r="I1248" s="209">
        <v>1512</v>
      </c>
      <c r="J1248" s="127">
        <v>0</v>
      </c>
      <c r="K1248" s="127">
        <v>0</v>
      </c>
      <c r="L1248" s="127">
        <v>0</v>
      </c>
      <c r="M1248" s="238">
        <v>180</v>
      </c>
      <c r="N1248" s="156" t="s">
        <v>18</v>
      </c>
      <c r="O1248" s="156" t="s">
        <v>18</v>
      </c>
      <c r="P1248" s="156" t="s">
        <v>18</v>
      </c>
      <c r="Q1248" s="127" t="s">
        <v>18</v>
      </c>
      <c r="R1248" s="127" t="s">
        <v>18</v>
      </c>
      <c r="S1248" s="127" t="s">
        <v>18</v>
      </c>
    </row>
    <row r="1249" spans="1:19" s="1" customFormat="1" ht="58">
      <c r="A1249" s="2" t="s">
        <v>15</v>
      </c>
      <c r="B1249" s="2" t="s">
        <v>1828</v>
      </c>
      <c r="C1249" s="3" t="s">
        <v>2357</v>
      </c>
      <c r="D1249" s="3" t="s">
        <v>2358</v>
      </c>
      <c r="E1249" s="153">
        <v>12760</v>
      </c>
      <c r="F1249" s="154">
        <v>0.35</v>
      </c>
      <c r="G1249" s="153">
        <v>8294</v>
      </c>
      <c r="H1249" s="194">
        <v>1416</v>
      </c>
      <c r="I1249" s="209">
        <v>1656</v>
      </c>
      <c r="J1249" s="127">
        <v>0</v>
      </c>
      <c r="K1249" s="127">
        <v>0</v>
      </c>
      <c r="L1249" s="127">
        <v>0</v>
      </c>
      <c r="M1249" s="238">
        <v>180</v>
      </c>
      <c r="N1249" s="156" t="s">
        <v>18</v>
      </c>
      <c r="O1249" s="156" t="s">
        <v>18</v>
      </c>
      <c r="P1249" s="156" t="s">
        <v>18</v>
      </c>
      <c r="Q1249" s="127" t="s">
        <v>18</v>
      </c>
      <c r="R1249" s="127" t="s">
        <v>18</v>
      </c>
      <c r="S1249" s="127" t="s">
        <v>18</v>
      </c>
    </row>
    <row r="1250" spans="1:19" s="1" customFormat="1" ht="58">
      <c r="A1250" s="2" t="s">
        <v>15</v>
      </c>
      <c r="B1250" s="2" t="s">
        <v>1828</v>
      </c>
      <c r="C1250" s="3" t="s">
        <v>2359</v>
      </c>
      <c r="D1250" s="3" t="s">
        <v>2360</v>
      </c>
      <c r="E1250" s="153">
        <v>13250</v>
      </c>
      <c r="F1250" s="154">
        <v>0.35</v>
      </c>
      <c r="G1250" s="153">
        <v>8612.5</v>
      </c>
      <c r="H1250" s="194">
        <v>1476</v>
      </c>
      <c r="I1250" s="209">
        <v>1728</v>
      </c>
      <c r="J1250" s="127">
        <v>0</v>
      </c>
      <c r="K1250" s="127">
        <v>0</v>
      </c>
      <c r="L1250" s="127">
        <v>0</v>
      </c>
      <c r="M1250" s="238">
        <v>180</v>
      </c>
      <c r="N1250" s="156" t="s">
        <v>18</v>
      </c>
      <c r="O1250" s="156" t="s">
        <v>18</v>
      </c>
      <c r="P1250" s="156" t="s">
        <v>18</v>
      </c>
      <c r="Q1250" s="127" t="s">
        <v>18</v>
      </c>
      <c r="R1250" s="127" t="s">
        <v>18</v>
      </c>
      <c r="S1250" s="127" t="s">
        <v>18</v>
      </c>
    </row>
    <row r="1251" spans="1:19" s="1" customFormat="1" ht="58">
      <c r="A1251" s="2" t="s">
        <v>15</v>
      </c>
      <c r="B1251" s="2" t="s">
        <v>1828</v>
      </c>
      <c r="C1251" s="3" t="s">
        <v>2361</v>
      </c>
      <c r="D1251" s="3" t="s">
        <v>2362</v>
      </c>
      <c r="E1251" s="153">
        <v>33090</v>
      </c>
      <c r="F1251" s="154">
        <v>0.35</v>
      </c>
      <c r="G1251" s="153">
        <v>21508.5</v>
      </c>
      <c r="H1251" s="194">
        <v>4296</v>
      </c>
      <c r="I1251" s="127">
        <v>4584</v>
      </c>
      <c r="J1251" s="127">
        <v>0</v>
      </c>
      <c r="K1251" s="127">
        <v>0</v>
      </c>
      <c r="L1251" s="127">
        <v>0</v>
      </c>
      <c r="M1251" s="238">
        <v>180</v>
      </c>
      <c r="N1251" s="156" t="s">
        <v>18</v>
      </c>
      <c r="O1251" s="156" t="s">
        <v>18</v>
      </c>
      <c r="P1251" s="156" t="s">
        <v>18</v>
      </c>
      <c r="Q1251" s="127" t="s">
        <v>18</v>
      </c>
      <c r="R1251" s="127" t="s">
        <v>18</v>
      </c>
      <c r="S1251" s="127" t="s">
        <v>18</v>
      </c>
    </row>
    <row r="1252" spans="1:19" s="1" customFormat="1" ht="58">
      <c r="A1252" s="2" t="s">
        <v>15</v>
      </c>
      <c r="B1252" s="2" t="s">
        <v>1828</v>
      </c>
      <c r="C1252" s="3" t="s">
        <v>2363</v>
      </c>
      <c r="D1252" s="3" t="s">
        <v>2364</v>
      </c>
      <c r="E1252" s="153">
        <v>24920</v>
      </c>
      <c r="F1252" s="154">
        <v>0.35</v>
      </c>
      <c r="G1252" s="153">
        <v>16198</v>
      </c>
      <c r="H1252" s="194">
        <v>3240</v>
      </c>
      <c r="I1252" s="127">
        <v>3456</v>
      </c>
      <c r="J1252" s="127">
        <v>0</v>
      </c>
      <c r="K1252" s="127">
        <v>0</v>
      </c>
      <c r="L1252" s="127">
        <v>0</v>
      </c>
      <c r="M1252" s="238">
        <v>180</v>
      </c>
      <c r="N1252" s="156" t="s">
        <v>18</v>
      </c>
      <c r="O1252" s="156" t="s">
        <v>18</v>
      </c>
      <c r="P1252" s="156" t="s">
        <v>18</v>
      </c>
      <c r="Q1252" s="127" t="s">
        <v>18</v>
      </c>
      <c r="R1252" s="127" t="s">
        <v>18</v>
      </c>
      <c r="S1252" s="127" t="s">
        <v>18</v>
      </c>
    </row>
    <row r="1253" spans="1:19" s="1" customFormat="1" ht="58">
      <c r="A1253" s="2" t="s">
        <v>15</v>
      </c>
      <c r="B1253" s="2" t="s">
        <v>1828</v>
      </c>
      <c r="C1253" s="3" t="s">
        <v>2365</v>
      </c>
      <c r="D1253" s="3" t="s">
        <v>2366</v>
      </c>
      <c r="E1253" s="153">
        <v>25590</v>
      </c>
      <c r="F1253" s="154">
        <v>0.35</v>
      </c>
      <c r="G1253" s="153">
        <v>16633.5</v>
      </c>
      <c r="H1253" s="194">
        <v>3324</v>
      </c>
      <c r="I1253" s="127">
        <v>3552</v>
      </c>
      <c r="J1253" s="127">
        <v>0</v>
      </c>
      <c r="K1253" s="127">
        <v>0</v>
      </c>
      <c r="L1253" s="127">
        <v>0</v>
      </c>
      <c r="M1253" s="238">
        <v>180</v>
      </c>
      <c r="N1253" s="156" t="s">
        <v>18</v>
      </c>
      <c r="O1253" s="156" t="s">
        <v>18</v>
      </c>
      <c r="P1253" s="156" t="s">
        <v>18</v>
      </c>
      <c r="Q1253" s="127" t="s">
        <v>18</v>
      </c>
      <c r="R1253" s="127" t="s">
        <v>18</v>
      </c>
      <c r="S1253" s="127" t="s">
        <v>18</v>
      </c>
    </row>
    <row r="1254" spans="1:19" s="1" customFormat="1" ht="58">
      <c r="A1254" s="2" t="s">
        <v>15</v>
      </c>
      <c r="B1254" s="2" t="s">
        <v>1828</v>
      </c>
      <c r="C1254" s="3" t="s">
        <v>2367</v>
      </c>
      <c r="D1254" s="3" t="s">
        <v>2368</v>
      </c>
      <c r="E1254" s="153">
        <v>26090</v>
      </c>
      <c r="F1254" s="154">
        <v>0.35</v>
      </c>
      <c r="G1254" s="153">
        <v>16958.5</v>
      </c>
      <c r="H1254" s="194">
        <v>3396</v>
      </c>
      <c r="I1254" s="127">
        <v>3624</v>
      </c>
      <c r="J1254" s="127">
        <v>0</v>
      </c>
      <c r="K1254" s="127">
        <v>0</v>
      </c>
      <c r="L1254" s="127">
        <v>0</v>
      </c>
      <c r="M1254" s="238">
        <v>180</v>
      </c>
      <c r="N1254" s="156" t="s">
        <v>18</v>
      </c>
      <c r="O1254" s="156" t="s">
        <v>18</v>
      </c>
      <c r="P1254" s="156" t="s">
        <v>18</v>
      </c>
      <c r="Q1254" s="127" t="s">
        <v>18</v>
      </c>
      <c r="R1254" s="127" t="s">
        <v>18</v>
      </c>
      <c r="S1254" s="127" t="s">
        <v>18</v>
      </c>
    </row>
    <row r="1255" spans="1:19" s="1" customFormat="1" ht="58">
      <c r="A1255" s="2" t="s">
        <v>15</v>
      </c>
      <c r="B1255" s="2" t="s">
        <v>1828</v>
      </c>
      <c r="C1255" s="3" t="s">
        <v>2369</v>
      </c>
      <c r="D1255" s="3" t="s">
        <v>2370</v>
      </c>
      <c r="E1255" s="153">
        <v>34190</v>
      </c>
      <c r="F1255" s="154">
        <v>0.35</v>
      </c>
      <c r="G1255" s="153">
        <v>22223.5</v>
      </c>
      <c r="H1255" s="194">
        <v>4440</v>
      </c>
      <c r="I1255" s="127">
        <v>4740</v>
      </c>
      <c r="J1255" s="127">
        <v>0</v>
      </c>
      <c r="K1255" s="127">
        <v>0</v>
      </c>
      <c r="L1255" s="127">
        <v>0</v>
      </c>
      <c r="M1255" s="238">
        <v>180</v>
      </c>
      <c r="N1255" s="156" t="s">
        <v>18</v>
      </c>
      <c r="O1255" s="156" t="s">
        <v>18</v>
      </c>
      <c r="P1255" s="156" t="s">
        <v>18</v>
      </c>
      <c r="Q1255" s="127" t="s">
        <v>18</v>
      </c>
      <c r="R1255" s="127" t="s">
        <v>18</v>
      </c>
      <c r="S1255" s="127" t="s">
        <v>18</v>
      </c>
    </row>
    <row r="1256" spans="1:19" s="1" customFormat="1" ht="58">
      <c r="A1256" s="2" t="s">
        <v>15</v>
      </c>
      <c r="B1256" s="2" t="s">
        <v>1828</v>
      </c>
      <c r="C1256" s="3" t="s">
        <v>2371</v>
      </c>
      <c r="D1256" s="3" t="s">
        <v>2372</v>
      </c>
      <c r="E1256" s="153">
        <v>27685</v>
      </c>
      <c r="F1256" s="154">
        <v>0.35</v>
      </c>
      <c r="G1256" s="153">
        <v>17995.25</v>
      </c>
      <c r="H1256" s="194">
        <v>3600</v>
      </c>
      <c r="I1256" s="127">
        <v>3840</v>
      </c>
      <c r="J1256" s="127">
        <v>0</v>
      </c>
      <c r="K1256" s="127">
        <v>0</v>
      </c>
      <c r="L1256" s="127">
        <v>0</v>
      </c>
      <c r="M1256" s="238">
        <v>180</v>
      </c>
      <c r="N1256" s="156" t="s">
        <v>18</v>
      </c>
      <c r="O1256" s="156" t="s">
        <v>18</v>
      </c>
      <c r="P1256" s="156" t="s">
        <v>18</v>
      </c>
      <c r="Q1256" s="127" t="s">
        <v>18</v>
      </c>
      <c r="R1256" s="127" t="s">
        <v>18</v>
      </c>
      <c r="S1256" s="127" t="s">
        <v>18</v>
      </c>
    </row>
    <row r="1257" spans="1:19" s="1" customFormat="1" ht="58">
      <c r="A1257" s="2" t="s">
        <v>15</v>
      </c>
      <c r="B1257" s="2" t="s">
        <v>1828</v>
      </c>
      <c r="C1257" s="3" t="s">
        <v>2373</v>
      </c>
      <c r="D1257" s="3" t="s">
        <v>2374</v>
      </c>
      <c r="E1257" s="153">
        <v>28350</v>
      </c>
      <c r="F1257" s="154">
        <v>0.35</v>
      </c>
      <c r="G1257" s="153">
        <v>18427.5</v>
      </c>
      <c r="H1257" s="194">
        <v>3684</v>
      </c>
      <c r="I1257" s="127">
        <v>3936</v>
      </c>
      <c r="J1257" s="127">
        <v>0</v>
      </c>
      <c r="K1257" s="127">
        <v>0</v>
      </c>
      <c r="L1257" s="127">
        <v>0</v>
      </c>
      <c r="M1257" s="238">
        <v>180</v>
      </c>
      <c r="N1257" s="156" t="s">
        <v>18</v>
      </c>
      <c r="O1257" s="156" t="s">
        <v>18</v>
      </c>
      <c r="P1257" s="156" t="s">
        <v>18</v>
      </c>
      <c r="Q1257" s="127" t="s">
        <v>18</v>
      </c>
      <c r="R1257" s="127" t="s">
        <v>18</v>
      </c>
      <c r="S1257" s="127" t="s">
        <v>18</v>
      </c>
    </row>
    <row r="1258" spans="1:19" s="1" customFormat="1" ht="58">
      <c r="A1258" s="2" t="s">
        <v>15</v>
      </c>
      <c r="B1258" s="2" t="s">
        <v>1828</v>
      </c>
      <c r="C1258" s="3" t="s">
        <v>2375</v>
      </c>
      <c r="D1258" s="3" t="s">
        <v>2376</v>
      </c>
      <c r="E1258" s="153">
        <v>28855</v>
      </c>
      <c r="F1258" s="154">
        <v>0.35</v>
      </c>
      <c r="G1258" s="153">
        <v>18755.75</v>
      </c>
      <c r="H1258" s="194">
        <v>3756</v>
      </c>
      <c r="I1258" s="127">
        <v>4008</v>
      </c>
      <c r="J1258" s="127">
        <v>0</v>
      </c>
      <c r="K1258" s="127">
        <v>0</v>
      </c>
      <c r="L1258" s="127">
        <v>0</v>
      </c>
      <c r="M1258" s="238">
        <v>180</v>
      </c>
      <c r="N1258" s="156" t="s">
        <v>18</v>
      </c>
      <c r="O1258" s="156" t="s">
        <v>18</v>
      </c>
      <c r="P1258" s="156" t="s">
        <v>18</v>
      </c>
      <c r="Q1258" s="127" t="s">
        <v>18</v>
      </c>
      <c r="R1258" s="127" t="s">
        <v>18</v>
      </c>
      <c r="S1258" s="127" t="s">
        <v>18</v>
      </c>
    </row>
    <row r="1259" spans="1:19" s="1" customFormat="1" ht="58">
      <c r="A1259" s="2" t="s">
        <v>1876</v>
      </c>
      <c r="B1259" s="2" t="s">
        <v>1828</v>
      </c>
      <c r="C1259" s="3" t="s">
        <v>2377</v>
      </c>
      <c r="D1259" s="3" t="s">
        <v>2378</v>
      </c>
      <c r="E1259" s="153">
        <v>40810</v>
      </c>
      <c r="F1259" s="154">
        <v>0.35</v>
      </c>
      <c r="G1259" s="153">
        <v>26526.5</v>
      </c>
      <c r="H1259" s="194">
        <v>5304</v>
      </c>
      <c r="I1259" s="127">
        <v>5664</v>
      </c>
      <c r="J1259" s="127">
        <v>0</v>
      </c>
      <c r="K1259" s="127">
        <v>0</v>
      </c>
      <c r="L1259" s="127">
        <v>0</v>
      </c>
      <c r="M1259" s="238">
        <v>180</v>
      </c>
      <c r="N1259" s="156" t="s">
        <v>18</v>
      </c>
      <c r="O1259" s="156" t="s">
        <v>18</v>
      </c>
      <c r="P1259" s="156" t="s">
        <v>18</v>
      </c>
      <c r="Q1259" s="127" t="s">
        <v>18</v>
      </c>
      <c r="R1259" s="127" t="s">
        <v>18</v>
      </c>
      <c r="S1259" s="127" t="s">
        <v>18</v>
      </c>
    </row>
    <row r="1260" spans="1:19" s="1" customFormat="1" ht="58">
      <c r="A1260" s="2" t="s">
        <v>1876</v>
      </c>
      <c r="B1260" s="2" t="s">
        <v>1828</v>
      </c>
      <c r="C1260" s="3" t="s">
        <v>2379</v>
      </c>
      <c r="D1260" s="3" t="s">
        <v>2380</v>
      </c>
      <c r="E1260" s="153">
        <v>38275</v>
      </c>
      <c r="F1260" s="154">
        <v>0.35</v>
      </c>
      <c r="G1260" s="153">
        <v>24878.75</v>
      </c>
      <c r="H1260" s="194">
        <v>4980</v>
      </c>
      <c r="I1260" s="127">
        <v>5304</v>
      </c>
      <c r="J1260" s="127">
        <v>0</v>
      </c>
      <c r="K1260" s="127">
        <v>0</v>
      </c>
      <c r="L1260" s="127">
        <v>0</v>
      </c>
      <c r="M1260" s="238">
        <v>180</v>
      </c>
      <c r="N1260" s="156" t="s">
        <v>18</v>
      </c>
      <c r="O1260" s="156" t="s">
        <v>18</v>
      </c>
      <c r="P1260" s="156" t="s">
        <v>18</v>
      </c>
      <c r="Q1260" s="127" t="s">
        <v>18</v>
      </c>
      <c r="R1260" s="127" t="s">
        <v>18</v>
      </c>
      <c r="S1260" s="127" t="s">
        <v>18</v>
      </c>
    </row>
    <row r="1261" spans="1:19" s="1" customFormat="1" ht="58">
      <c r="A1261" s="2" t="s">
        <v>1876</v>
      </c>
      <c r="B1261" s="2" t="s">
        <v>1828</v>
      </c>
      <c r="C1261" s="3" t="s">
        <v>2381</v>
      </c>
      <c r="D1261" s="3" t="s">
        <v>2382</v>
      </c>
      <c r="E1261" s="153">
        <v>31110</v>
      </c>
      <c r="F1261" s="154">
        <v>0.35</v>
      </c>
      <c r="G1261" s="153">
        <v>20221.5</v>
      </c>
      <c r="H1261" s="194">
        <v>4044</v>
      </c>
      <c r="I1261" s="127">
        <v>4320</v>
      </c>
      <c r="J1261" s="127">
        <v>0</v>
      </c>
      <c r="K1261" s="127">
        <v>0</v>
      </c>
      <c r="L1261" s="127">
        <v>0</v>
      </c>
      <c r="M1261" s="238">
        <v>180</v>
      </c>
      <c r="N1261" s="156" t="s">
        <v>18</v>
      </c>
      <c r="O1261" s="156" t="s">
        <v>18</v>
      </c>
      <c r="P1261" s="156" t="s">
        <v>18</v>
      </c>
      <c r="Q1261" s="127" t="s">
        <v>18</v>
      </c>
      <c r="R1261" s="127" t="s">
        <v>18</v>
      </c>
      <c r="S1261" s="127" t="s">
        <v>18</v>
      </c>
    </row>
    <row r="1262" spans="1:19" s="1" customFormat="1" ht="58">
      <c r="A1262" s="2" t="s">
        <v>1876</v>
      </c>
      <c r="B1262" s="2" t="s">
        <v>1828</v>
      </c>
      <c r="C1262" s="3" t="s">
        <v>2383</v>
      </c>
      <c r="D1262" s="3" t="s">
        <v>2384</v>
      </c>
      <c r="E1262" s="153">
        <v>31610</v>
      </c>
      <c r="F1262" s="154">
        <v>0.35</v>
      </c>
      <c r="G1262" s="153">
        <v>20546.5</v>
      </c>
      <c r="H1262" s="194">
        <v>4104</v>
      </c>
      <c r="I1262" s="127">
        <v>4380</v>
      </c>
      <c r="J1262" s="127">
        <v>0</v>
      </c>
      <c r="K1262" s="127">
        <v>0</v>
      </c>
      <c r="L1262" s="127">
        <v>0</v>
      </c>
      <c r="M1262" s="238">
        <v>180</v>
      </c>
      <c r="N1262" s="156" t="s">
        <v>18</v>
      </c>
      <c r="O1262" s="156" t="s">
        <v>18</v>
      </c>
      <c r="P1262" s="156" t="s">
        <v>18</v>
      </c>
      <c r="Q1262" s="127" t="s">
        <v>18</v>
      </c>
      <c r="R1262" s="127" t="s">
        <v>18</v>
      </c>
      <c r="S1262" s="127" t="s">
        <v>18</v>
      </c>
    </row>
    <row r="1263" spans="1:19" s="1" customFormat="1">
      <c r="A1263" s="2" t="s">
        <v>15</v>
      </c>
      <c r="B1263" s="2" t="s">
        <v>1828</v>
      </c>
      <c r="C1263" s="3" t="s">
        <v>2385</v>
      </c>
      <c r="D1263" s="3" t="s">
        <v>2386</v>
      </c>
      <c r="E1263" s="153">
        <v>1325</v>
      </c>
      <c r="F1263" s="154">
        <v>0.35</v>
      </c>
      <c r="G1263" s="153">
        <v>861.25</v>
      </c>
      <c r="H1263" s="194">
        <v>168</v>
      </c>
      <c r="I1263" s="127">
        <v>180</v>
      </c>
      <c r="J1263" s="127">
        <v>0</v>
      </c>
      <c r="K1263" s="127">
        <v>0</v>
      </c>
      <c r="L1263" s="127">
        <v>0</v>
      </c>
      <c r="M1263" s="156" t="s">
        <v>18</v>
      </c>
      <c r="N1263" s="156" t="s">
        <v>18</v>
      </c>
      <c r="O1263" s="156" t="s">
        <v>18</v>
      </c>
      <c r="P1263" s="156" t="s">
        <v>18</v>
      </c>
      <c r="Q1263" s="127" t="s">
        <v>18</v>
      </c>
      <c r="R1263" s="127" t="s">
        <v>18</v>
      </c>
      <c r="S1263" s="127" t="s">
        <v>18</v>
      </c>
    </row>
    <row r="1264" spans="1:19" s="1" customFormat="1">
      <c r="A1264" s="4" t="s">
        <v>144</v>
      </c>
      <c r="B1264" s="2" t="s">
        <v>1828</v>
      </c>
      <c r="C1264" s="3" t="s">
        <v>2387</v>
      </c>
      <c r="D1264" s="4" t="s">
        <v>2388</v>
      </c>
      <c r="E1264" s="153">
        <v>5145</v>
      </c>
      <c r="F1264" s="154">
        <v>0.05</v>
      </c>
      <c r="G1264" s="153">
        <v>4887.75</v>
      </c>
      <c r="H1264" s="127">
        <v>0</v>
      </c>
      <c r="I1264" s="194">
        <v>0</v>
      </c>
      <c r="J1264" s="127">
        <v>0</v>
      </c>
      <c r="K1264" s="127">
        <v>0</v>
      </c>
      <c r="L1264" s="127">
        <v>0</v>
      </c>
      <c r="M1264" s="192">
        <v>648</v>
      </c>
      <c r="N1264" s="158" t="s">
        <v>18</v>
      </c>
      <c r="O1264" s="158" t="s">
        <v>18</v>
      </c>
      <c r="P1264" s="158" t="s">
        <v>18</v>
      </c>
      <c r="Q1264" s="127" t="s">
        <v>18</v>
      </c>
      <c r="R1264" s="156" t="s">
        <v>18</v>
      </c>
      <c r="S1264" s="127" t="s">
        <v>18</v>
      </c>
    </row>
    <row r="1265" spans="1:19" s="1" customFormat="1">
      <c r="A1265" s="4" t="s">
        <v>144</v>
      </c>
      <c r="B1265" s="2" t="s">
        <v>1828</v>
      </c>
      <c r="C1265" s="4" t="s">
        <v>2389</v>
      </c>
      <c r="D1265" s="4" t="s">
        <v>2390</v>
      </c>
      <c r="E1265" s="153">
        <v>1130</v>
      </c>
      <c r="F1265" s="154">
        <v>0.05</v>
      </c>
      <c r="G1265" s="153">
        <v>1073.5</v>
      </c>
      <c r="H1265" s="127">
        <v>0</v>
      </c>
      <c r="I1265" s="194">
        <v>0</v>
      </c>
      <c r="J1265" s="127">
        <v>0</v>
      </c>
      <c r="K1265" s="177">
        <v>0</v>
      </c>
      <c r="L1265" s="194">
        <v>0</v>
      </c>
      <c r="M1265" s="156" t="s">
        <v>18</v>
      </c>
      <c r="N1265" s="158" t="s">
        <v>18</v>
      </c>
      <c r="O1265" s="158" t="s">
        <v>18</v>
      </c>
      <c r="P1265" s="158" t="s">
        <v>18</v>
      </c>
      <c r="Q1265" s="127" t="s">
        <v>18</v>
      </c>
      <c r="R1265" s="156" t="s">
        <v>18</v>
      </c>
      <c r="S1265" s="127" t="s">
        <v>18</v>
      </c>
    </row>
    <row r="1266" spans="1:19" s="1" customFormat="1">
      <c r="A1266" s="4" t="s">
        <v>144</v>
      </c>
      <c r="B1266" s="2" t="s">
        <v>1828</v>
      </c>
      <c r="C1266" s="3" t="s">
        <v>2391</v>
      </c>
      <c r="D1266" s="3" t="s">
        <v>2392</v>
      </c>
      <c r="E1266" s="153">
        <v>1425</v>
      </c>
      <c r="F1266" s="154">
        <v>0.05</v>
      </c>
      <c r="G1266" s="153">
        <v>1353.75</v>
      </c>
      <c r="H1266" s="127">
        <v>0</v>
      </c>
      <c r="I1266" s="127">
        <v>0</v>
      </c>
      <c r="J1266" s="127">
        <v>0</v>
      </c>
      <c r="K1266" s="127">
        <v>0</v>
      </c>
      <c r="L1266" s="127">
        <v>0</v>
      </c>
      <c r="M1266" s="156" t="s">
        <v>18</v>
      </c>
      <c r="N1266" s="156" t="s">
        <v>18</v>
      </c>
      <c r="O1266" s="156" t="s">
        <v>18</v>
      </c>
      <c r="P1266" s="156" t="s">
        <v>18</v>
      </c>
      <c r="Q1266" s="127" t="s">
        <v>18</v>
      </c>
      <c r="R1266" s="127" t="s">
        <v>18</v>
      </c>
      <c r="S1266" s="127" t="s">
        <v>18</v>
      </c>
    </row>
    <row r="1267" spans="1:19" s="1" customFormat="1">
      <c r="A1267" s="2" t="s">
        <v>15</v>
      </c>
      <c r="B1267" s="2" t="s">
        <v>1828</v>
      </c>
      <c r="C1267" s="3" t="s">
        <v>2395</v>
      </c>
      <c r="D1267" s="3" t="s">
        <v>1708</v>
      </c>
      <c r="E1267" s="153">
        <v>1120</v>
      </c>
      <c r="F1267" s="154">
        <v>0.35</v>
      </c>
      <c r="G1267" s="153">
        <v>728</v>
      </c>
      <c r="H1267" s="194">
        <v>144</v>
      </c>
      <c r="I1267" s="127">
        <v>156</v>
      </c>
      <c r="J1267" s="127">
        <v>0</v>
      </c>
      <c r="K1267" s="127">
        <v>0</v>
      </c>
      <c r="L1267" s="127">
        <v>0</v>
      </c>
      <c r="M1267" s="156" t="s">
        <v>18</v>
      </c>
      <c r="N1267" s="156" t="s">
        <v>18</v>
      </c>
      <c r="O1267" s="156" t="s">
        <v>18</v>
      </c>
      <c r="P1267" s="156" t="s">
        <v>18</v>
      </c>
      <c r="Q1267" s="127" t="s">
        <v>18</v>
      </c>
      <c r="R1267" s="127" t="s">
        <v>18</v>
      </c>
      <c r="S1267" s="127" t="s">
        <v>18</v>
      </c>
    </row>
    <row r="1268" spans="1:19" s="1" customFormat="1">
      <c r="A1268" s="2" t="s">
        <v>15</v>
      </c>
      <c r="B1268" s="2" t="s">
        <v>1828</v>
      </c>
      <c r="C1268" s="3" t="s">
        <v>2396</v>
      </c>
      <c r="D1268" s="3" t="s">
        <v>2397</v>
      </c>
      <c r="E1268" s="153">
        <v>1150</v>
      </c>
      <c r="F1268" s="154">
        <v>0.35</v>
      </c>
      <c r="G1268" s="153">
        <v>747.5</v>
      </c>
      <c r="H1268" s="194">
        <v>144</v>
      </c>
      <c r="I1268" s="127">
        <v>156</v>
      </c>
      <c r="J1268" s="127">
        <v>0</v>
      </c>
      <c r="K1268" s="127">
        <v>0</v>
      </c>
      <c r="L1268" s="127">
        <v>0</v>
      </c>
      <c r="M1268" s="156" t="s">
        <v>18</v>
      </c>
      <c r="N1268" s="156" t="s">
        <v>18</v>
      </c>
      <c r="O1268" s="156" t="s">
        <v>18</v>
      </c>
      <c r="P1268" s="156" t="s">
        <v>18</v>
      </c>
      <c r="Q1268" s="127" t="s">
        <v>18</v>
      </c>
      <c r="R1268" s="127" t="s">
        <v>18</v>
      </c>
      <c r="S1268" s="127" t="s">
        <v>18</v>
      </c>
    </row>
    <row r="1269" spans="1:19" s="1" customFormat="1">
      <c r="A1269" s="4" t="s">
        <v>144</v>
      </c>
      <c r="B1269" s="2" t="s">
        <v>1828</v>
      </c>
      <c r="C1269" s="5" t="s">
        <v>2404</v>
      </c>
      <c r="D1269" s="4" t="s">
        <v>2405</v>
      </c>
      <c r="E1269" s="153">
        <v>7315</v>
      </c>
      <c r="F1269" s="154">
        <v>0.05</v>
      </c>
      <c r="G1269" s="153">
        <v>6949.25</v>
      </c>
      <c r="H1269" s="127">
        <v>0</v>
      </c>
      <c r="I1269" s="194">
        <v>0</v>
      </c>
      <c r="J1269" s="127">
        <v>0</v>
      </c>
      <c r="K1269" s="156">
        <v>0</v>
      </c>
      <c r="L1269" s="127">
        <v>0</v>
      </c>
      <c r="M1269" s="192">
        <v>180</v>
      </c>
      <c r="N1269" s="158" t="s">
        <v>18</v>
      </c>
      <c r="O1269" s="158" t="s">
        <v>18</v>
      </c>
      <c r="P1269" s="158" t="s">
        <v>18</v>
      </c>
      <c r="Q1269" s="127" t="s">
        <v>18</v>
      </c>
      <c r="R1269" s="156" t="s">
        <v>18</v>
      </c>
      <c r="S1269" s="127" t="s">
        <v>18</v>
      </c>
    </row>
    <row r="1270" spans="1:19" s="1" customFormat="1">
      <c r="A1270" s="2" t="s">
        <v>144</v>
      </c>
      <c r="B1270" s="2" t="s">
        <v>1828</v>
      </c>
      <c r="C1270" s="5" t="s">
        <v>2406</v>
      </c>
      <c r="D1270" s="4" t="s">
        <v>2407</v>
      </c>
      <c r="E1270" s="153">
        <v>5145</v>
      </c>
      <c r="F1270" s="154">
        <v>0.05</v>
      </c>
      <c r="G1270" s="153">
        <v>4887.75</v>
      </c>
      <c r="H1270" s="127">
        <v>0</v>
      </c>
      <c r="I1270" s="194">
        <v>0</v>
      </c>
      <c r="J1270" s="127">
        <v>0</v>
      </c>
      <c r="K1270" s="156">
        <v>0</v>
      </c>
      <c r="L1270" s="127">
        <v>0</v>
      </c>
      <c r="M1270" s="156" t="s">
        <v>18</v>
      </c>
      <c r="N1270" s="158" t="s">
        <v>18</v>
      </c>
      <c r="O1270" s="158" t="s">
        <v>18</v>
      </c>
      <c r="P1270" s="158" t="s">
        <v>18</v>
      </c>
      <c r="Q1270" s="127" t="s">
        <v>18</v>
      </c>
      <c r="R1270" s="156" t="s">
        <v>18</v>
      </c>
      <c r="S1270" s="127" t="s">
        <v>18</v>
      </c>
    </row>
    <row r="1271" spans="1:19" s="1" customFormat="1" ht="29">
      <c r="A1271" s="2" t="s">
        <v>144</v>
      </c>
      <c r="B1271" s="2" t="s">
        <v>1828</v>
      </c>
      <c r="C1271" s="4" t="s">
        <v>2412</v>
      </c>
      <c r="D1271" s="4" t="s">
        <v>2413</v>
      </c>
      <c r="E1271" s="153">
        <v>715</v>
      </c>
      <c r="F1271" s="154">
        <v>0.05</v>
      </c>
      <c r="G1271" s="153">
        <v>679.25</v>
      </c>
      <c r="H1271" s="127">
        <v>0</v>
      </c>
      <c r="I1271" s="194">
        <v>0</v>
      </c>
      <c r="J1271" s="127">
        <v>0</v>
      </c>
      <c r="K1271" s="156">
        <v>0</v>
      </c>
      <c r="L1271" s="127">
        <v>0</v>
      </c>
      <c r="M1271" s="156" t="s">
        <v>18</v>
      </c>
      <c r="N1271" s="158" t="s">
        <v>18</v>
      </c>
      <c r="O1271" s="158" t="s">
        <v>18</v>
      </c>
      <c r="P1271" s="158" t="s">
        <v>18</v>
      </c>
      <c r="Q1271" s="127" t="s">
        <v>18</v>
      </c>
      <c r="R1271" s="156" t="s">
        <v>18</v>
      </c>
      <c r="S1271" s="127" t="s">
        <v>18</v>
      </c>
    </row>
    <row r="1272" spans="1:19" s="1" customFormat="1">
      <c r="A1272" s="2" t="s">
        <v>1797</v>
      </c>
      <c r="B1272" s="2" t="s">
        <v>1800</v>
      </c>
      <c r="C1272" s="3" t="s">
        <v>1835</v>
      </c>
      <c r="D1272" s="3" t="s">
        <v>1836</v>
      </c>
      <c r="E1272" s="153">
        <v>335</v>
      </c>
      <c r="F1272" s="154">
        <v>0.35</v>
      </c>
      <c r="G1272" s="153">
        <v>217.75</v>
      </c>
      <c r="H1272" s="127">
        <v>0</v>
      </c>
      <c r="I1272" s="127">
        <v>0</v>
      </c>
      <c r="J1272" s="127">
        <v>0</v>
      </c>
      <c r="K1272" s="127">
        <v>0</v>
      </c>
      <c r="L1272" s="127">
        <v>0</v>
      </c>
      <c r="M1272" s="156" t="s">
        <v>18</v>
      </c>
      <c r="N1272" s="156" t="s">
        <v>18</v>
      </c>
      <c r="O1272" s="156" t="s">
        <v>18</v>
      </c>
      <c r="P1272" s="156" t="s">
        <v>18</v>
      </c>
      <c r="Q1272" s="127" t="s">
        <v>18</v>
      </c>
      <c r="R1272" s="156" t="s">
        <v>18</v>
      </c>
      <c r="S1272" s="127" t="s">
        <v>18</v>
      </c>
    </row>
    <row r="1273" spans="1:19" s="1" customFormat="1">
      <c r="A1273" s="2" t="s">
        <v>1797</v>
      </c>
      <c r="B1273" s="2" t="s">
        <v>1800</v>
      </c>
      <c r="C1273" s="3" t="s">
        <v>1837</v>
      </c>
      <c r="D1273" s="3" t="s">
        <v>1838</v>
      </c>
      <c r="E1273" s="153">
        <v>610</v>
      </c>
      <c r="F1273" s="154">
        <v>0.35</v>
      </c>
      <c r="G1273" s="153">
        <v>396.5</v>
      </c>
      <c r="H1273" s="127">
        <v>0</v>
      </c>
      <c r="I1273" s="127">
        <v>0</v>
      </c>
      <c r="J1273" s="127">
        <v>0</v>
      </c>
      <c r="K1273" s="127">
        <v>0</v>
      </c>
      <c r="L1273" s="127">
        <v>0</v>
      </c>
      <c r="M1273" s="156" t="s">
        <v>18</v>
      </c>
      <c r="N1273" s="156" t="s">
        <v>18</v>
      </c>
      <c r="O1273" s="156" t="s">
        <v>18</v>
      </c>
      <c r="P1273" s="156" t="s">
        <v>18</v>
      </c>
      <c r="Q1273" s="127" t="s">
        <v>18</v>
      </c>
      <c r="R1273" s="156" t="s">
        <v>18</v>
      </c>
      <c r="S1273" s="127" t="s">
        <v>18</v>
      </c>
    </row>
    <row r="1274" spans="1:19" s="1" customFormat="1">
      <c r="A1274" s="2" t="s">
        <v>1797</v>
      </c>
      <c r="B1274" s="2" t="s">
        <v>1800</v>
      </c>
      <c r="C1274" s="3" t="s">
        <v>1839</v>
      </c>
      <c r="D1274" s="3" t="s">
        <v>1840</v>
      </c>
      <c r="E1274" s="153">
        <v>240</v>
      </c>
      <c r="F1274" s="154">
        <v>0.35</v>
      </c>
      <c r="G1274" s="153">
        <v>156</v>
      </c>
      <c r="H1274" s="127">
        <v>0</v>
      </c>
      <c r="I1274" s="127">
        <v>0</v>
      </c>
      <c r="J1274" s="127">
        <v>0</v>
      </c>
      <c r="K1274" s="127">
        <v>0</v>
      </c>
      <c r="L1274" s="127">
        <v>0</v>
      </c>
      <c r="M1274" s="156" t="s">
        <v>18</v>
      </c>
      <c r="N1274" s="156" t="s">
        <v>18</v>
      </c>
      <c r="O1274" s="156" t="s">
        <v>18</v>
      </c>
      <c r="P1274" s="156" t="s">
        <v>18</v>
      </c>
      <c r="Q1274" s="127" t="s">
        <v>18</v>
      </c>
      <c r="R1274" s="156" t="s">
        <v>18</v>
      </c>
      <c r="S1274" s="127" t="s">
        <v>18</v>
      </c>
    </row>
    <row r="1275" spans="1:19" s="1" customFormat="1">
      <c r="A1275" s="2" t="s">
        <v>1797</v>
      </c>
      <c r="B1275" s="2" t="s">
        <v>1800</v>
      </c>
      <c r="C1275" s="3" t="s">
        <v>1841</v>
      </c>
      <c r="D1275" s="3" t="s">
        <v>1842</v>
      </c>
      <c r="E1275" s="153">
        <v>1150</v>
      </c>
      <c r="F1275" s="154">
        <v>0.35</v>
      </c>
      <c r="G1275" s="153">
        <v>747.5</v>
      </c>
      <c r="H1275" s="127">
        <v>0</v>
      </c>
      <c r="I1275" s="127">
        <v>0</v>
      </c>
      <c r="J1275" s="127">
        <v>0</v>
      </c>
      <c r="K1275" s="127">
        <v>0</v>
      </c>
      <c r="L1275" s="127">
        <v>0</v>
      </c>
      <c r="M1275" s="156" t="s">
        <v>18</v>
      </c>
      <c r="N1275" s="156" t="s">
        <v>18</v>
      </c>
      <c r="O1275" s="156" t="s">
        <v>18</v>
      </c>
      <c r="P1275" s="156" t="s">
        <v>18</v>
      </c>
      <c r="Q1275" s="127" t="s">
        <v>18</v>
      </c>
      <c r="R1275" s="156" t="s">
        <v>18</v>
      </c>
      <c r="S1275" s="127" t="s">
        <v>18</v>
      </c>
    </row>
    <row r="1276" spans="1:19" s="1" customFormat="1">
      <c r="A1276" s="2" t="s">
        <v>1797</v>
      </c>
      <c r="B1276" s="2" t="s">
        <v>1800</v>
      </c>
      <c r="C1276" s="3" t="s">
        <v>1885</v>
      </c>
      <c r="D1276" s="3" t="s">
        <v>1886</v>
      </c>
      <c r="E1276" s="153">
        <v>7670</v>
      </c>
      <c r="F1276" s="154">
        <v>0.35</v>
      </c>
      <c r="G1276" s="153">
        <v>4985.5</v>
      </c>
      <c r="H1276" s="127">
        <v>996</v>
      </c>
      <c r="I1276" s="127">
        <v>1068</v>
      </c>
      <c r="J1276" s="127">
        <v>0</v>
      </c>
      <c r="K1276" s="127">
        <v>0</v>
      </c>
      <c r="L1276" s="127">
        <v>0</v>
      </c>
      <c r="M1276" s="156" t="s">
        <v>18</v>
      </c>
      <c r="N1276" s="156" t="s">
        <v>18</v>
      </c>
      <c r="O1276" s="156" t="s">
        <v>18</v>
      </c>
      <c r="P1276" s="156" t="s">
        <v>18</v>
      </c>
      <c r="Q1276" s="127" t="s">
        <v>18</v>
      </c>
      <c r="R1276" s="156" t="s">
        <v>18</v>
      </c>
      <c r="S1276" s="127" t="s">
        <v>18</v>
      </c>
    </row>
    <row r="1277" spans="1:19" s="1" customFormat="1">
      <c r="A1277" s="2" t="s">
        <v>1797</v>
      </c>
      <c r="B1277" s="2" t="s">
        <v>1800</v>
      </c>
      <c r="C1277" s="3" t="s">
        <v>1898</v>
      </c>
      <c r="D1277" s="3" t="s">
        <v>1899</v>
      </c>
      <c r="E1277" s="153">
        <v>275</v>
      </c>
      <c r="F1277" s="154">
        <v>0.35</v>
      </c>
      <c r="G1277" s="153">
        <v>178.75</v>
      </c>
      <c r="H1277" s="127">
        <v>0</v>
      </c>
      <c r="I1277" s="127">
        <v>0</v>
      </c>
      <c r="J1277" s="127">
        <v>0</v>
      </c>
      <c r="K1277" s="127">
        <v>0</v>
      </c>
      <c r="L1277" s="127">
        <v>0</v>
      </c>
      <c r="M1277" s="156" t="s">
        <v>18</v>
      </c>
      <c r="N1277" s="156" t="s">
        <v>18</v>
      </c>
      <c r="O1277" s="156" t="s">
        <v>18</v>
      </c>
      <c r="P1277" s="156" t="s">
        <v>18</v>
      </c>
      <c r="Q1277" s="127" t="s">
        <v>18</v>
      </c>
      <c r="R1277" s="156" t="s">
        <v>18</v>
      </c>
      <c r="S1277" s="127" t="s">
        <v>18</v>
      </c>
    </row>
    <row r="1278" spans="1:19" s="1" customFormat="1">
      <c r="A1278" s="2" t="s">
        <v>1797</v>
      </c>
      <c r="B1278" s="2" t="s">
        <v>1800</v>
      </c>
      <c r="C1278" s="3" t="s">
        <v>1900</v>
      </c>
      <c r="D1278" s="3" t="s">
        <v>1901</v>
      </c>
      <c r="E1278" s="153">
        <v>5750</v>
      </c>
      <c r="F1278" s="154">
        <v>0.35</v>
      </c>
      <c r="G1278" s="153">
        <v>3737.5</v>
      </c>
      <c r="H1278" s="127">
        <v>744</v>
      </c>
      <c r="I1278" s="127">
        <v>792</v>
      </c>
      <c r="J1278" s="127">
        <v>0</v>
      </c>
      <c r="K1278" s="127">
        <v>0</v>
      </c>
      <c r="L1278" s="127">
        <v>0</v>
      </c>
      <c r="M1278" s="156" t="s">
        <v>18</v>
      </c>
      <c r="N1278" s="156" t="s">
        <v>18</v>
      </c>
      <c r="O1278" s="156" t="s">
        <v>18</v>
      </c>
      <c r="P1278" s="156" t="s">
        <v>18</v>
      </c>
      <c r="Q1278" s="127" t="s">
        <v>18</v>
      </c>
      <c r="R1278" s="156" t="s">
        <v>18</v>
      </c>
      <c r="S1278" s="127" t="s">
        <v>18</v>
      </c>
    </row>
    <row r="1279" spans="1:19" s="1" customFormat="1">
      <c r="A1279" s="2" t="s">
        <v>1797</v>
      </c>
      <c r="B1279" s="2" t="s">
        <v>1800</v>
      </c>
      <c r="C1279" s="3" t="s">
        <v>1918</v>
      </c>
      <c r="D1279" s="3" t="s">
        <v>1919</v>
      </c>
      <c r="E1279" s="153">
        <v>335</v>
      </c>
      <c r="F1279" s="154">
        <v>0.35</v>
      </c>
      <c r="G1279" s="153">
        <v>217.75</v>
      </c>
      <c r="H1279" s="127">
        <v>0</v>
      </c>
      <c r="I1279" s="127">
        <v>0</v>
      </c>
      <c r="J1279" s="127">
        <v>0</v>
      </c>
      <c r="K1279" s="127">
        <v>0</v>
      </c>
      <c r="L1279" s="127">
        <v>0</v>
      </c>
      <c r="M1279" s="156" t="s">
        <v>18</v>
      </c>
      <c r="N1279" s="156" t="s">
        <v>18</v>
      </c>
      <c r="O1279" s="156" t="s">
        <v>18</v>
      </c>
      <c r="P1279" s="156" t="s">
        <v>18</v>
      </c>
      <c r="Q1279" s="127" t="s">
        <v>18</v>
      </c>
      <c r="R1279" s="156" t="s">
        <v>18</v>
      </c>
      <c r="S1279" s="127" t="s">
        <v>18</v>
      </c>
    </row>
    <row r="1280" spans="1:19" s="1" customFormat="1">
      <c r="A1280" s="2" t="s">
        <v>1797</v>
      </c>
      <c r="B1280" s="2" t="s">
        <v>1800</v>
      </c>
      <c r="C1280" s="3" t="s">
        <v>1920</v>
      </c>
      <c r="D1280" s="3" t="s">
        <v>1921</v>
      </c>
      <c r="E1280" s="153">
        <v>610</v>
      </c>
      <c r="F1280" s="154">
        <v>0.35</v>
      </c>
      <c r="G1280" s="153">
        <v>396.5</v>
      </c>
      <c r="H1280" s="127">
        <v>0</v>
      </c>
      <c r="I1280" s="127">
        <v>0</v>
      </c>
      <c r="J1280" s="127">
        <v>0</v>
      </c>
      <c r="K1280" s="127">
        <v>0</v>
      </c>
      <c r="L1280" s="127">
        <v>0</v>
      </c>
      <c r="M1280" s="156" t="s">
        <v>18</v>
      </c>
      <c r="N1280" s="156" t="s">
        <v>18</v>
      </c>
      <c r="O1280" s="156" t="s">
        <v>18</v>
      </c>
      <c r="P1280" s="156" t="s">
        <v>18</v>
      </c>
      <c r="Q1280" s="127" t="s">
        <v>18</v>
      </c>
      <c r="R1280" s="156" t="s">
        <v>18</v>
      </c>
      <c r="S1280" s="127" t="s">
        <v>18</v>
      </c>
    </row>
    <row r="1281" spans="1:19" s="1" customFormat="1">
      <c r="A1281" s="2" t="s">
        <v>1797</v>
      </c>
      <c r="B1281" s="2" t="s">
        <v>1800</v>
      </c>
      <c r="C1281" s="3" t="s">
        <v>1922</v>
      </c>
      <c r="D1281" s="3" t="s">
        <v>1923</v>
      </c>
      <c r="E1281" s="153">
        <v>1150</v>
      </c>
      <c r="F1281" s="154">
        <v>0.35</v>
      </c>
      <c r="G1281" s="153">
        <v>747.5</v>
      </c>
      <c r="H1281" s="127">
        <v>0</v>
      </c>
      <c r="I1281" s="127">
        <v>0</v>
      </c>
      <c r="J1281" s="127">
        <v>0</v>
      </c>
      <c r="K1281" s="127">
        <v>0</v>
      </c>
      <c r="L1281" s="127">
        <v>0</v>
      </c>
      <c r="M1281" s="156" t="s">
        <v>18</v>
      </c>
      <c r="N1281" s="156" t="s">
        <v>18</v>
      </c>
      <c r="O1281" s="156" t="s">
        <v>18</v>
      </c>
      <c r="P1281" s="156" t="s">
        <v>18</v>
      </c>
      <c r="Q1281" s="127" t="s">
        <v>18</v>
      </c>
      <c r="R1281" s="156" t="s">
        <v>18</v>
      </c>
      <c r="S1281" s="127" t="s">
        <v>18</v>
      </c>
    </row>
    <row r="1282" spans="1:19" s="1" customFormat="1">
      <c r="A1282" s="2" t="s">
        <v>1797</v>
      </c>
      <c r="B1282" s="2" t="s">
        <v>1800</v>
      </c>
      <c r="C1282" s="3" t="s">
        <v>1946</v>
      </c>
      <c r="D1282" s="189" t="s">
        <v>1947</v>
      </c>
      <c r="E1282" s="153">
        <v>1750</v>
      </c>
      <c r="F1282" s="154">
        <v>0.35</v>
      </c>
      <c r="G1282" s="153">
        <v>1137.5</v>
      </c>
      <c r="H1282" s="194">
        <v>228</v>
      </c>
      <c r="I1282" s="127">
        <v>240</v>
      </c>
      <c r="J1282" s="127">
        <v>0</v>
      </c>
      <c r="K1282" s="127">
        <v>0</v>
      </c>
      <c r="L1282" s="127">
        <v>0</v>
      </c>
      <c r="M1282" s="156" t="s">
        <v>18</v>
      </c>
      <c r="N1282" s="156" t="s">
        <v>18</v>
      </c>
      <c r="O1282" s="156" t="s">
        <v>18</v>
      </c>
      <c r="P1282" s="156" t="s">
        <v>18</v>
      </c>
      <c r="Q1282" s="127" t="s">
        <v>18</v>
      </c>
      <c r="R1282" s="156" t="s">
        <v>18</v>
      </c>
      <c r="S1282" s="127" t="s">
        <v>18</v>
      </c>
    </row>
    <row r="1283" spans="1:19" s="1" customFormat="1">
      <c r="A1283" s="2" t="s">
        <v>1797</v>
      </c>
      <c r="B1283" s="2" t="s">
        <v>1800</v>
      </c>
      <c r="C1283" s="3" t="s">
        <v>1948</v>
      </c>
      <c r="D1283" s="189" t="s">
        <v>1949</v>
      </c>
      <c r="E1283" s="153">
        <v>2415</v>
      </c>
      <c r="F1283" s="154">
        <v>0.35</v>
      </c>
      <c r="G1283" s="153">
        <v>1569.75</v>
      </c>
      <c r="H1283" s="194">
        <v>312</v>
      </c>
      <c r="I1283" s="127">
        <v>336</v>
      </c>
      <c r="J1283" s="127">
        <v>0</v>
      </c>
      <c r="K1283" s="127">
        <v>0</v>
      </c>
      <c r="L1283" s="127">
        <v>0</v>
      </c>
      <c r="M1283" s="156" t="s">
        <v>18</v>
      </c>
      <c r="N1283" s="156" t="s">
        <v>18</v>
      </c>
      <c r="O1283" s="156" t="s">
        <v>18</v>
      </c>
      <c r="P1283" s="156" t="s">
        <v>18</v>
      </c>
      <c r="Q1283" s="127" t="s">
        <v>18</v>
      </c>
      <c r="R1283" s="156" t="s">
        <v>18</v>
      </c>
      <c r="S1283" s="127" t="s">
        <v>18</v>
      </c>
    </row>
    <row r="1284" spans="1:19" s="1" customFormat="1">
      <c r="A1284" s="2" t="s">
        <v>1797</v>
      </c>
      <c r="B1284" s="2" t="s">
        <v>1800</v>
      </c>
      <c r="C1284" s="3" t="s">
        <v>1950</v>
      </c>
      <c r="D1284" s="4" t="s">
        <v>1951</v>
      </c>
      <c r="E1284" s="153">
        <v>1360</v>
      </c>
      <c r="F1284" s="154">
        <v>0.35</v>
      </c>
      <c r="G1284" s="153">
        <v>884</v>
      </c>
      <c r="H1284" s="194">
        <v>180</v>
      </c>
      <c r="I1284" s="127">
        <v>192</v>
      </c>
      <c r="J1284" s="127">
        <v>0</v>
      </c>
      <c r="K1284" s="127">
        <v>0</v>
      </c>
      <c r="L1284" s="127">
        <v>0</v>
      </c>
      <c r="M1284" s="156" t="s">
        <v>18</v>
      </c>
      <c r="N1284" s="156" t="s">
        <v>18</v>
      </c>
      <c r="O1284" s="156" t="s">
        <v>18</v>
      </c>
      <c r="P1284" s="156" t="s">
        <v>18</v>
      </c>
      <c r="Q1284" s="127" t="s">
        <v>18</v>
      </c>
      <c r="R1284" s="156" t="s">
        <v>18</v>
      </c>
      <c r="S1284" s="127" t="s">
        <v>18</v>
      </c>
    </row>
    <row r="1285" spans="1:19" s="1" customFormat="1">
      <c r="A1285" s="2" t="s">
        <v>1797</v>
      </c>
      <c r="B1285" s="2" t="s">
        <v>1800</v>
      </c>
      <c r="C1285" s="3" t="s">
        <v>1952</v>
      </c>
      <c r="D1285" s="3" t="s">
        <v>1953</v>
      </c>
      <c r="E1285" s="153">
        <v>240</v>
      </c>
      <c r="F1285" s="154">
        <v>0.35</v>
      </c>
      <c r="G1285" s="153">
        <v>156</v>
      </c>
      <c r="H1285" s="127">
        <v>0</v>
      </c>
      <c r="I1285" s="127">
        <v>0</v>
      </c>
      <c r="J1285" s="127">
        <v>0</v>
      </c>
      <c r="K1285" s="127">
        <v>0</v>
      </c>
      <c r="L1285" s="127">
        <v>0</v>
      </c>
      <c r="M1285" s="156" t="s">
        <v>18</v>
      </c>
      <c r="N1285" s="156" t="s">
        <v>18</v>
      </c>
      <c r="O1285" s="156" t="s">
        <v>18</v>
      </c>
      <c r="P1285" s="156" t="s">
        <v>18</v>
      </c>
      <c r="Q1285" s="127" t="s">
        <v>18</v>
      </c>
      <c r="R1285" s="156" t="s">
        <v>18</v>
      </c>
      <c r="S1285" s="127" t="s">
        <v>18</v>
      </c>
    </row>
    <row r="1286" spans="1:19" s="1" customFormat="1">
      <c r="A1286" s="2" t="s">
        <v>1797</v>
      </c>
      <c r="B1286" s="2" t="s">
        <v>1800</v>
      </c>
      <c r="C1286" s="3" t="s">
        <v>1954</v>
      </c>
      <c r="D1286" s="189" t="s">
        <v>1955</v>
      </c>
      <c r="E1286" s="153">
        <v>2935</v>
      </c>
      <c r="F1286" s="154">
        <v>0.35</v>
      </c>
      <c r="G1286" s="153">
        <v>1907.75</v>
      </c>
      <c r="H1286" s="194">
        <v>384</v>
      </c>
      <c r="I1286" s="127">
        <v>408</v>
      </c>
      <c r="J1286" s="127">
        <v>0</v>
      </c>
      <c r="K1286" s="127">
        <v>0</v>
      </c>
      <c r="L1286" s="127">
        <v>0</v>
      </c>
      <c r="M1286" s="156" t="s">
        <v>18</v>
      </c>
      <c r="N1286" s="156" t="s">
        <v>18</v>
      </c>
      <c r="O1286" s="156" t="s">
        <v>18</v>
      </c>
      <c r="P1286" s="156" t="s">
        <v>18</v>
      </c>
      <c r="Q1286" s="127" t="s">
        <v>18</v>
      </c>
      <c r="R1286" s="156" t="s">
        <v>18</v>
      </c>
      <c r="S1286" s="127" t="s">
        <v>18</v>
      </c>
    </row>
    <row r="1287" spans="1:19" s="1" customFormat="1">
      <c r="A1287" s="2" t="s">
        <v>1797</v>
      </c>
      <c r="B1287" s="2" t="s">
        <v>1800</v>
      </c>
      <c r="C1287" s="3" t="s">
        <v>1956</v>
      </c>
      <c r="D1287" s="3" t="s">
        <v>1957</v>
      </c>
      <c r="E1287" s="153">
        <v>545</v>
      </c>
      <c r="F1287" s="154">
        <v>0.35</v>
      </c>
      <c r="G1287" s="153">
        <v>354.25</v>
      </c>
      <c r="H1287" s="127">
        <v>0</v>
      </c>
      <c r="I1287" s="127">
        <v>0</v>
      </c>
      <c r="J1287" s="127">
        <v>0</v>
      </c>
      <c r="K1287" s="127">
        <v>0</v>
      </c>
      <c r="L1287" s="127">
        <v>0</v>
      </c>
      <c r="M1287" s="156" t="s">
        <v>18</v>
      </c>
      <c r="N1287" s="156" t="s">
        <v>18</v>
      </c>
      <c r="O1287" s="156" t="s">
        <v>18</v>
      </c>
      <c r="P1287" s="156" t="s">
        <v>18</v>
      </c>
      <c r="Q1287" s="127" t="s">
        <v>18</v>
      </c>
      <c r="R1287" s="156" t="s">
        <v>18</v>
      </c>
      <c r="S1287" s="127" t="s">
        <v>18</v>
      </c>
    </row>
    <row r="1288" spans="1:19" s="1" customFormat="1">
      <c r="A1288" s="2" t="s">
        <v>1797</v>
      </c>
      <c r="B1288" s="2" t="s">
        <v>1800</v>
      </c>
      <c r="C1288" s="3" t="s">
        <v>2297</v>
      </c>
      <c r="D1288" s="3" t="s">
        <v>2298</v>
      </c>
      <c r="E1288" s="153">
        <v>900</v>
      </c>
      <c r="F1288" s="154">
        <v>0.35</v>
      </c>
      <c r="G1288" s="153">
        <v>585</v>
      </c>
      <c r="H1288" s="194">
        <v>120</v>
      </c>
      <c r="I1288" s="127">
        <v>120</v>
      </c>
      <c r="J1288" s="127">
        <v>0</v>
      </c>
      <c r="K1288" s="127">
        <v>0</v>
      </c>
      <c r="L1288" s="127">
        <v>0</v>
      </c>
      <c r="M1288" s="156" t="s">
        <v>18</v>
      </c>
      <c r="N1288" s="156" t="s">
        <v>18</v>
      </c>
      <c r="O1288" s="156" t="s">
        <v>18</v>
      </c>
      <c r="P1288" s="156" t="s">
        <v>18</v>
      </c>
      <c r="Q1288" s="127" t="s">
        <v>18</v>
      </c>
      <c r="R1288" s="156" t="s">
        <v>18</v>
      </c>
      <c r="S1288" s="127" t="s">
        <v>18</v>
      </c>
    </row>
    <row r="1289" spans="1:19" s="1" customFormat="1">
      <c r="A1289" s="2" t="s">
        <v>1797</v>
      </c>
      <c r="B1289" s="2" t="s">
        <v>1800</v>
      </c>
      <c r="C1289" s="3" t="s">
        <v>2299</v>
      </c>
      <c r="D1289" s="4" t="s">
        <v>2300</v>
      </c>
      <c r="E1289" s="153">
        <v>1630</v>
      </c>
      <c r="F1289" s="154">
        <v>0.35</v>
      </c>
      <c r="G1289" s="153">
        <v>1059.5</v>
      </c>
      <c r="H1289" s="194">
        <v>216</v>
      </c>
      <c r="I1289" s="127">
        <v>228</v>
      </c>
      <c r="J1289" s="127">
        <v>0</v>
      </c>
      <c r="K1289" s="127">
        <v>0</v>
      </c>
      <c r="L1289" s="127">
        <v>0</v>
      </c>
      <c r="M1289" s="156" t="s">
        <v>18</v>
      </c>
      <c r="N1289" s="156" t="s">
        <v>18</v>
      </c>
      <c r="O1289" s="156" t="s">
        <v>18</v>
      </c>
      <c r="P1289" s="156" t="s">
        <v>18</v>
      </c>
      <c r="Q1289" s="127" t="s">
        <v>18</v>
      </c>
      <c r="R1289" s="156" t="s">
        <v>18</v>
      </c>
      <c r="S1289" s="127" t="s">
        <v>18</v>
      </c>
    </row>
    <row r="1290" spans="1:19" s="1" customFormat="1">
      <c r="A1290" s="2" t="s">
        <v>1797</v>
      </c>
      <c r="B1290" s="2" t="s">
        <v>1800</v>
      </c>
      <c r="C1290" s="3" t="s">
        <v>2301</v>
      </c>
      <c r="D1290" s="3" t="s">
        <v>2302</v>
      </c>
      <c r="E1290" s="153">
        <v>1865</v>
      </c>
      <c r="F1290" s="154">
        <v>0.35</v>
      </c>
      <c r="G1290" s="153">
        <v>1212.25</v>
      </c>
      <c r="H1290" s="194">
        <v>240</v>
      </c>
      <c r="I1290" s="127">
        <v>264</v>
      </c>
      <c r="J1290" s="127">
        <v>0</v>
      </c>
      <c r="K1290" s="127">
        <v>0</v>
      </c>
      <c r="L1290" s="127">
        <v>0</v>
      </c>
      <c r="M1290" s="156" t="s">
        <v>18</v>
      </c>
      <c r="N1290" s="156" t="s">
        <v>18</v>
      </c>
      <c r="O1290" s="156" t="s">
        <v>18</v>
      </c>
      <c r="P1290" s="156" t="s">
        <v>18</v>
      </c>
      <c r="Q1290" s="127" t="s">
        <v>18</v>
      </c>
      <c r="R1290" s="156" t="s">
        <v>18</v>
      </c>
      <c r="S1290" s="127" t="s">
        <v>18</v>
      </c>
    </row>
    <row r="1291" spans="1:19" s="1" customFormat="1">
      <c r="A1291" s="2" t="s">
        <v>1797</v>
      </c>
      <c r="B1291" s="2" t="s">
        <v>1800</v>
      </c>
      <c r="C1291" s="3" t="s">
        <v>2312</v>
      </c>
      <c r="D1291" s="4" t="s">
        <v>2313</v>
      </c>
      <c r="E1291" s="153">
        <v>300</v>
      </c>
      <c r="F1291" s="154">
        <v>0.35</v>
      </c>
      <c r="G1291" s="153">
        <v>195</v>
      </c>
      <c r="H1291" s="127">
        <v>36</v>
      </c>
      <c r="I1291" s="127">
        <v>36</v>
      </c>
      <c r="J1291" s="127">
        <v>0</v>
      </c>
      <c r="K1291" s="127">
        <v>0</v>
      </c>
      <c r="L1291" s="127">
        <v>0</v>
      </c>
      <c r="M1291" s="156" t="s">
        <v>18</v>
      </c>
      <c r="N1291" s="156" t="s">
        <v>18</v>
      </c>
      <c r="O1291" s="156" t="s">
        <v>18</v>
      </c>
      <c r="P1291" s="156" t="s">
        <v>18</v>
      </c>
      <c r="Q1291" s="127" t="s">
        <v>18</v>
      </c>
      <c r="R1291" s="156" t="s">
        <v>18</v>
      </c>
      <c r="S1291" s="127" t="s">
        <v>18</v>
      </c>
    </row>
    <row r="1292" spans="1:19" s="1" customFormat="1" ht="29">
      <c r="A1292" s="2" t="s">
        <v>1797</v>
      </c>
      <c r="B1292" s="2" t="s">
        <v>1800</v>
      </c>
      <c r="C1292" s="3" t="s">
        <v>2398</v>
      </c>
      <c r="D1292" s="3" t="s">
        <v>2399</v>
      </c>
      <c r="E1292" s="153">
        <v>185</v>
      </c>
      <c r="F1292" s="154">
        <v>0.35</v>
      </c>
      <c r="G1292" s="153">
        <v>120.25</v>
      </c>
      <c r="H1292" s="194">
        <v>24</v>
      </c>
      <c r="I1292" s="127">
        <v>168</v>
      </c>
      <c r="J1292" s="127">
        <v>0</v>
      </c>
      <c r="K1292" s="127">
        <v>0</v>
      </c>
      <c r="L1292" s="127">
        <v>0</v>
      </c>
      <c r="M1292" s="156" t="s">
        <v>18</v>
      </c>
      <c r="N1292" s="156" t="s">
        <v>18</v>
      </c>
      <c r="O1292" s="156" t="s">
        <v>18</v>
      </c>
      <c r="P1292" s="156" t="s">
        <v>18</v>
      </c>
      <c r="Q1292" s="127" t="s">
        <v>18</v>
      </c>
      <c r="R1292" s="156" t="s">
        <v>18</v>
      </c>
      <c r="S1292" s="127" t="s">
        <v>18</v>
      </c>
    </row>
    <row r="1293" spans="1:19" s="1" customFormat="1" ht="29">
      <c r="A1293" s="2" t="s">
        <v>1797</v>
      </c>
      <c r="B1293" s="2" t="s">
        <v>1800</v>
      </c>
      <c r="C1293" s="3" t="s">
        <v>2400</v>
      </c>
      <c r="D1293" s="3" t="s">
        <v>2401</v>
      </c>
      <c r="E1293" s="153">
        <v>360</v>
      </c>
      <c r="F1293" s="154">
        <v>0.35</v>
      </c>
      <c r="G1293" s="153">
        <v>234</v>
      </c>
      <c r="H1293" s="194">
        <v>48</v>
      </c>
      <c r="I1293" s="127">
        <v>288</v>
      </c>
      <c r="J1293" s="127">
        <v>0</v>
      </c>
      <c r="K1293" s="127">
        <v>0</v>
      </c>
      <c r="L1293" s="127">
        <v>0</v>
      </c>
      <c r="M1293" s="156" t="s">
        <v>18</v>
      </c>
      <c r="N1293" s="156" t="s">
        <v>18</v>
      </c>
      <c r="O1293" s="156" t="s">
        <v>18</v>
      </c>
      <c r="P1293" s="156" t="s">
        <v>18</v>
      </c>
      <c r="Q1293" s="127" t="s">
        <v>18</v>
      </c>
      <c r="R1293" s="156" t="s">
        <v>18</v>
      </c>
      <c r="S1293" s="127" t="s">
        <v>18</v>
      </c>
    </row>
    <row r="1294" spans="1:19" s="1" customFormat="1" ht="29">
      <c r="A1294" s="2" t="s">
        <v>1797</v>
      </c>
      <c r="B1294" s="2" t="s">
        <v>1800</v>
      </c>
      <c r="C1294" s="3" t="s">
        <v>2402</v>
      </c>
      <c r="D1294" s="3" t="s">
        <v>2403</v>
      </c>
      <c r="E1294" s="153">
        <v>420</v>
      </c>
      <c r="F1294" s="154">
        <v>0.35</v>
      </c>
      <c r="G1294" s="153">
        <v>273</v>
      </c>
      <c r="H1294" s="194">
        <v>60</v>
      </c>
      <c r="I1294" s="127">
        <v>336</v>
      </c>
      <c r="J1294" s="127">
        <v>0</v>
      </c>
      <c r="K1294" s="127">
        <v>0</v>
      </c>
      <c r="L1294" s="127">
        <v>0</v>
      </c>
      <c r="M1294" s="156" t="s">
        <v>18</v>
      </c>
      <c r="N1294" s="156" t="s">
        <v>18</v>
      </c>
      <c r="O1294" s="156" t="s">
        <v>18</v>
      </c>
      <c r="P1294" s="156" t="s">
        <v>18</v>
      </c>
      <c r="Q1294" s="127" t="s">
        <v>18</v>
      </c>
      <c r="R1294" s="156" t="s">
        <v>18</v>
      </c>
      <c r="S1294" s="127" t="s">
        <v>18</v>
      </c>
    </row>
    <row r="1295" spans="1:19" s="1" customFormat="1" ht="29">
      <c r="A1295" s="2" t="s">
        <v>15</v>
      </c>
      <c r="B1295" s="2" t="s">
        <v>16</v>
      </c>
      <c r="C1295" s="3">
        <v>9990800</v>
      </c>
      <c r="D1295" s="3" t="s">
        <v>17</v>
      </c>
      <c r="E1295" s="153">
        <v>33</v>
      </c>
      <c r="F1295" s="154">
        <v>0.05</v>
      </c>
      <c r="G1295" s="153">
        <v>31.349999999999998</v>
      </c>
      <c r="H1295" s="127">
        <v>0</v>
      </c>
      <c r="I1295" s="127">
        <v>0</v>
      </c>
      <c r="J1295" s="127">
        <v>0</v>
      </c>
      <c r="K1295" s="127">
        <v>0</v>
      </c>
      <c r="L1295" s="127">
        <v>0</v>
      </c>
      <c r="M1295" s="156" t="s">
        <v>18</v>
      </c>
      <c r="N1295" s="127" t="s">
        <v>18</v>
      </c>
      <c r="O1295" s="127" t="s">
        <v>18</v>
      </c>
      <c r="P1295" s="127" t="s">
        <v>18</v>
      </c>
      <c r="Q1295" s="127" t="s">
        <v>18</v>
      </c>
      <c r="R1295" s="127" t="s">
        <v>18</v>
      </c>
      <c r="S1295" s="127" t="s">
        <v>18</v>
      </c>
    </row>
    <row r="1296" spans="1:19" s="1" customFormat="1" ht="43.5">
      <c r="A1296" s="2" t="s">
        <v>15</v>
      </c>
      <c r="B1296" s="2" t="s">
        <v>16</v>
      </c>
      <c r="C1296" s="3">
        <v>9990801</v>
      </c>
      <c r="D1296" s="3" t="s">
        <v>19</v>
      </c>
      <c r="E1296" s="153">
        <v>398</v>
      </c>
      <c r="F1296" s="154">
        <v>0.05</v>
      </c>
      <c r="G1296" s="153">
        <v>378.09999999999997</v>
      </c>
      <c r="H1296" s="127">
        <v>0</v>
      </c>
      <c r="I1296" s="127">
        <v>0</v>
      </c>
      <c r="J1296" s="127">
        <v>0</v>
      </c>
      <c r="K1296" s="127">
        <v>0</v>
      </c>
      <c r="L1296" s="127">
        <v>0</v>
      </c>
      <c r="M1296" s="156" t="s">
        <v>18</v>
      </c>
      <c r="N1296" s="127" t="s">
        <v>18</v>
      </c>
      <c r="O1296" s="127" t="s">
        <v>18</v>
      </c>
      <c r="P1296" s="127" t="s">
        <v>18</v>
      </c>
      <c r="Q1296" s="127" t="s">
        <v>18</v>
      </c>
      <c r="R1296" s="127" t="s">
        <v>18</v>
      </c>
      <c r="S1296" s="127" t="s">
        <v>18</v>
      </c>
    </row>
    <row r="1297" spans="1:19" s="1" customFormat="1">
      <c r="A1297" s="2" t="s">
        <v>15</v>
      </c>
      <c r="B1297" s="2" t="s">
        <v>16</v>
      </c>
      <c r="C1297" s="3" t="s">
        <v>28</v>
      </c>
      <c r="D1297" s="3" t="s">
        <v>29</v>
      </c>
      <c r="E1297" s="153">
        <v>455</v>
      </c>
      <c r="F1297" s="154">
        <v>0.05</v>
      </c>
      <c r="G1297" s="153">
        <v>432.25</v>
      </c>
      <c r="H1297" s="127">
        <v>0</v>
      </c>
      <c r="I1297" s="127">
        <v>0</v>
      </c>
      <c r="J1297" s="127">
        <v>0</v>
      </c>
      <c r="K1297" s="127">
        <v>0</v>
      </c>
      <c r="L1297" s="127">
        <v>0</v>
      </c>
      <c r="M1297" s="156" t="s">
        <v>18</v>
      </c>
      <c r="N1297" s="127" t="s">
        <v>18</v>
      </c>
      <c r="O1297" s="127" t="s">
        <v>18</v>
      </c>
      <c r="P1297" s="127" t="s">
        <v>18</v>
      </c>
      <c r="Q1297" s="127" t="s">
        <v>18</v>
      </c>
      <c r="R1297" s="127" t="s">
        <v>18</v>
      </c>
      <c r="S1297" s="127" t="s">
        <v>18</v>
      </c>
    </row>
    <row r="1298" spans="1:19" s="1" customFormat="1">
      <c r="A1298" s="2" t="s">
        <v>15</v>
      </c>
      <c r="B1298" s="2" t="s">
        <v>16</v>
      </c>
      <c r="C1298" s="3" t="s">
        <v>30</v>
      </c>
      <c r="D1298" s="3" t="s">
        <v>31</v>
      </c>
      <c r="E1298" s="153">
        <v>195</v>
      </c>
      <c r="F1298" s="154">
        <v>0.05</v>
      </c>
      <c r="G1298" s="153">
        <v>185.25</v>
      </c>
      <c r="H1298" s="127">
        <v>0</v>
      </c>
      <c r="I1298" s="127">
        <v>0</v>
      </c>
      <c r="J1298" s="127">
        <v>0</v>
      </c>
      <c r="K1298" s="127">
        <v>0</v>
      </c>
      <c r="L1298" s="127">
        <v>0</v>
      </c>
      <c r="M1298" s="156" t="s">
        <v>18</v>
      </c>
      <c r="N1298" s="127" t="s">
        <v>18</v>
      </c>
      <c r="O1298" s="127" t="s">
        <v>18</v>
      </c>
      <c r="P1298" s="127" t="s">
        <v>18</v>
      </c>
      <c r="Q1298" s="127" t="s">
        <v>18</v>
      </c>
      <c r="R1298" s="127" t="s">
        <v>18</v>
      </c>
      <c r="S1298" s="127" t="s">
        <v>18</v>
      </c>
    </row>
    <row r="1299" spans="1:19" s="1" customFormat="1">
      <c r="A1299" s="2" t="s">
        <v>15</v>
      </c>
      <c r="B1299" s="2" t="s">
        <v>16</v>
      </c>
      <c r="C1299" s="3" t="s">
        <v>32</v>
      </c>
      <c r="D1299" s="3" t="s">
        <v>33</v>
      </c>
      <c r="E1299" s="153">
        <v>295</v>
      </c>
      <c r="F1299" s="154">
        <v>0.05</v>
      </c>
      <c r="G1299" s="153">
        <v>280.25</v>
      </c>
      <c r="H1299" s="127">
        <v>0</v>
      </c>
      <c r="I1299" s="127">
        <v>0</v>
      </c>
      <c r="J1299" s="127">
        <v>0</v>
      </c>
      <c r="K1299" s="127">
        <v>0</v>
      </c>
      <c r="L1299" s="127">
        <v>0</v>
      </c>
      <c r="M1299" s="156" t="s">
        <v>18</v>
      </c>
      <c r="N1299" s="127" t="s">
        <v>18</v>
      </c>
      <c r="O1299" s="127" t="s">
        <v>18</v>
      </c>
      <c r="P1299" s="127" t="s">
        <v>18</v>
      </c>
      <c r="Q1299" s="127" t="s">
        <v>18</v>
      </c>
      <c r="R1299" s="127" t="s">
        <v>18</v>
      </c>
      <c r="S1299" s="127" t="s">
        <v>18</v>
      </c>
    </row>
    <row r="1300" spans="1:19" s="1" customFormat="1">
      <c r="A1300" s="2" t="s">
        <v>15</v>
      </c>
      <c r="B1300" s="2" t="s">
        <v>16</v>
      </c>
      <c r="C1300" s="3" t="s">
        <v>34</v>
      </c>
      <c r="D1300" s="3" t="s">
        <v>35</v>
      </c>
      <c r="E1300" s="153">
        <v>49</v>
      </c>
      <c r="F1300" s="154">
        <v>0.05</v>
      </c>
      <c r="G1300" s="153">
        <v>46.55</v>
      </c>
      <c r="H1300" s="127">
        <v>0</v>
      </c>
      <c r="I1300" s="127">
        <v>0</v>
      </c>
      <c r="J1300" s="127">
        <v>0</v>
      </c>
      <c r="K1300" s="127">
        <v>0</v>
      </c>
      <c r="L1300" s="127">
        <v>0</v>
      </c>
      <c r="M1300" s="156" t="s">
        <v>18</v>
      </c>
      <c r="N1300" s="127" t="s">
        <v>18</v>
      </c>
      <c r="O1300" s="127" t="s">
        <v>18</v>
      </c>
      <c r="P1300" s="127" t="s">
        <v>18</v>
      </c>
      <c r="Q1300" s="127" t="s">
        <v>18</v>
      </c>
      <c r="R1300" s="127" t="s">
        <v>18</v>
      </c>
      <c r="S1300" s="127" t="s">
        <v>18</v>
      </c>
    </row>
    <row r="1301" spans="1:19" s="1" customFormat="1">
      <c r="A1301" s="2" t="s">
        <v>15</v>
      </c>
      <c r="B1301" s="2" t="s">
        <v>16</v>
      </c>
      <c r="C1301" s="3" t="s">
        <v>36</v>
      </c>
      <c r="D1301" s="3" t="s">
        <v>37</v>
      </c>
      <c r="E1301" s="153">
        <v>15</v>
      </c>
      <c r="F1301" s="154">
        <v>0.05</v>
      </c>
      <c r="G1301" s="153">
        <v>14.25</v>
      </c>
      <c r="H1301" s="127">
        <v>0</v>
      </c>
      <c r="I1301" s="127">
        <v>0</v>
      </c>
      <c r="J1301" s="127">
        <v>0</v>
      </c>
      <c r="K1301" s="127">
        <v>0</v>
      </c>
      <c r="L1301" s="127">
        <v>0</v>
      </c>
      <c r="M1301" s="156" t="s">
        <v>18</v>
      </c>
      <c r="N1301" s="127" t="s">
        <v>18</v>
      </c>
      <c r="O1301" s="127" t="s">
        <v>18</v>
      </c>
      <c r="P1301" s="127" t="s">
        <v>18</v>
      </c>
      <c r="Q1301" s="127" t="s">
        <v>18</v>
      </c>
      <c r="R1301" s="127" t="s">
        <v>18</v>
      </c>
      <c r="S1301" s="127" t="s">
        <v>18</v>
      </c>
    </row>
    <row r="1302" spans="1:19" s="1" customFormat="1">
      <c r="A1302" s="2" t="s">
        <v>152</v>
      </c>
      <c r="B1302" s="2" t="s">
        <v>16</v>
      </c>
      <c r="C1302" s="204" t="s">
        <v>3356</v>
      </c>
      <c r="D1302" s="2" t="s">
        <v>3286</v>
      </c>
      <c r="E1302" s="177">
        <v>695</v>
      </c>
      <c r="F1302" s="280">
        <v>0.05</v>
      </c>
      <c r="G1302" s="156">
        <f>E1302-(E1302*F1302)</f>
        <v>660.25</v>
      </c>
      <c r="H1302" s="194">
        <v>0</v>
      </c>
      <c r="I1302" s="194">
        <v>0</v>
      </c>
      <c r="J1302" s="281">
        <v>0</v>
      </c>
      <c r="K1302" s="192">
        <v>0</v>
      </c>
      <c r="L1302" s="281">
        <v>0</v>
      </c>
      <c r="M1302" s="156" t="s">
        <v>18</v>
      </c>
      <c r="N1302" s="127" t="s">
        <v>18</v>
      </c>
      <c r="O1302" s="127" t="s">
        <v>18</v>
      </c>
      <c r="P1302" s="127" t="s">
        <v>18</v>
      </c>
      <c r="Q1302" s="127" t="s">
        <v>18</v>
      </c>
      <c r="R1302" s="127" t="s">
        <v>18</v>
      </c>
      <c r="S1302" s="127" t="s">
        <v>18</v>
      </c>
    </row>
    <row r="1303" spans="1:19" s="1" customFormat="1" ht="29">
      <c r="A1303" s="2" t="s">
        <v>15</v>
      </c>
      <c r="B1303" s="2" t="s">
        <v>16</v>
      </c>
      <c r="C1303" s="3" t="s">
        <v>38</v>
      </c>
      <c r="D1303" s="3" t="s">
        <v>39</v>
      </c>
      <c r="E1303" s="153">
        <v>157</v>
      </c>
      <c r="F1303" s="154">
        <v>0.05</v>
      </c>
      <c r="G1303" s="153">
        <v>149.15</v>
      </c>
      <c r="H1303" s="127">
        <v>0</v>
      </c>
      <c r="I1303" s="127">
        <v>0</v>
      </c>
      <c r="J1303" s="127">
        <v>0</v>
      </c>
      <c r="K1303" s="127">
        <v>0</v>
      </c>
      <c r="L1303" s="127">
        <v>0</v>
      </c>
      <c r="M1303" s="156" t="s">
        <v>18</v>
      </c>
      <c r="N1303" s="127" t="s">
        <v>18</v>
      </c>
      <c r="O1303" s="127" t="s">
        <v>18</v>
      </c>
      <c r="P1303" s="127" t="s">
        <v>18</v>
      </c>
      <c r="Q1303" s="127" t="s">
        <v>18</v>
      </c>
      <c r="R1303" s="127" t="s">
        <v>18</v>
      </c>
      <c r="S1303" s="127" t="s">
        <v>18</v>
      </c>
    </row>
    <row r="1304" spans="1:19" s="1" customFormat="1">
      <c r="A1304" s="2" t="s">
        <v>15</v>
      </c>
      <c r="B1304" s="2" t="s">
        <v>16</v>
      </c>
      <c r="C1304" s="3" t="s">
        <v>40</v>
      </c>
      <c r="D1304" s="3" t="s">
        <v>41</v>
      </c>
      <c r="E1304" s="153">
        <v>197</v>
      </c>
      <c r="F1304" s="154">
        <v>0.05</v>
      </c>
      <c r="G1304" s="153">
        <v>187.14999999999998</v>
      </c>
      <c r="H1304" s="127">
        <v>0</v>
      </c>
      <c r="I1304" s="127">
        <v>0</v>
      </c>
      <c r="J1304" s="127">
        <v>0</v>
      </c>
      <c r="K1304" s="127">
        <v>0</v>
      </c>
      <c r="L1304" s="127">
        <v>0</v>
      </c>
      <c r="M1304" s="156" t="s">
        <v>18</v>
      </c>
      <c r="N1304" s="127" t="s">
        <v>18</v>
      </c>
      <c r="O1304" s="127" t="s">
        <v>18</v>
      </c>
      <c r="P1304" s="127" t="s">
        <v>18</v>
      </c>
      <c r="Q1304" s="127" t="s">
        <v>18</v>
      </c>
      <c r="R1304" s="127" t="s">
        <v>18</v>
      </c>
      <c r="S1304" s="127" t="s">
        <v>18</v>
      </c>
    </row>
    <row r="1305" spans="1:19" s="1" customFormat="1">
      <c r="A1305" s="2" t="s">
        <v>15</v>
      </c>
      <c r="B1305" s="2" t="s">
        <v>16</v>
      </c>
      <c r="C1305" s="3" t="s">
        <v>42</v>
      </c>
      <c r="D1305" s="3" t="s">
        <v>43</v>
      </c>
      <c r="E1305" s="164">
        <v>185</v>
      </c>
      <c r="F1305" s="154">
        <v>0.05</v>
      </c>
      <c r="G1305" s="153">
        <v>175.75</v>
      </c>
      <c r="H1305" s="127">
        <v>0</v>
      </c>
      <c r="I1305" s="127">
        <v>0</v>
      </c>
      <c r="J1305" s="127">
        <v>0</v>
      </c>
      <c r="K1305" s="127">
        <v>0</v>
      </c>
      <c r="L1305" s="127">
        <v>0</v>
      </c>
      <c r="M1305" s="156" t="s">
        <v>18</v>
      </c>
      <c r="N1305" s="127" t="s">
        <v>18</v>
      </c>
      <c r="O1305" s="127" t="s">
        <v>18</v>
      </c>
      <c r="P1305" s="127" t="s">
        <v>18</v>
      </c>
      <c r="Q1305" s="127" t="s">
        <v>18</v>
      </c>
      <c r="R1305" s="127" t="s">
        <v>18</v>
      </c>
      <c r="S1305" s="127" t="s">
        <v>18</v>
      </c>
    </row>
    <row r="1306" spans="1:19" s="1" customFormat="1" ht="29">
      <c r="A1306" s="2" t="s">
        <v>15</v>
      </c>
      <c r="B1306" s="2" t="s">
        <v>16</v>
      </c>
      <c r="C1306" s="3" t="s">
        <v>124</v>
      </c>
      <c r="D1306" s="3" t="s">
        <v>125</v>
      </c>
      <c r="E1306" s="153">
        <v>40</v>
      </c>
      <c r="F1306" s="154">
        <v>0.05</v>
      </c>
      <c r="G1306" s="153">
        <v>38</v>
      </c>
      <c r="H1306" s="127">
        <v>0</v>
      </c>
      <c r="I1306" s="127">
        <v>0</v>
      </c>
      <c r="J1306" s="127">
        <v>0</v>
      </c>
      <c r="K1306" s="127">
        <v>0</v>
      </c>
      <c r="L1306" s="127">
        <v>0</v>
      </c>
      <c r="M1306" s="156" t="s">
        <v>18</v>
      </c>
      <c r="N1306" s="127" t="s">
        <v>18</v>
      </c>
      <c r="O1306" s="127" t="s">
        <v>18</v>
      </c>
      <c r="P1306" s="127" t="s">
        <v>18</v>
      </c>
      <c r="Q1306" s="127" t="s">
        <v>18</v>
      </c>
      <c r="R1306" s="127" t="s">
        <v>18</v>
      </c>
      <c r="S1306" s="127" t="s">
        <v>18</v>
      </c>
    </row>
    <row r="1307" spans="1:19" s="1" customFormat="1" ht="29">
      <c r="A1307" s="2" t="s">
        <v>15</v>
      </c>
      <c r="B1307" s="2" t="s">
        <v>16</v>
      </c>
      <c r="C1307" s="3" t="s">
        <v>126</v>
      </c>
      <c r="D1307" s="3" t="s">
        <v>127</v>
      </c>
      <c r="E1307" s="153">
        <v>76</v>
      </c>
      <c r="F1307" s="154">
        <v>0.05</v>
      </c>
      <c r="G1307" s="153">
        <v>72.2</v>
      </c>
      <c r="H1307" s="127">
        <v>0</v>
      </c>
      <c r="I1307" s="127">
        <v>0</v>
      </c>
      <c r="J1307" s="127">
        <v>0</v>
      </c>
      <c r="K1307" s="127">
        <v>0</v>
      </c>
      <c r="L1307" s="127">
        <v>0</v>
      </c>
      <c r="M1307" s="156" t="s">
        <v>18</v>
      </c>
      <c r="N1307" s="127" t="s">
        <v>18</v>
      </c>
      <c r="O1307" s="127" t="s">
        <v>18</v>
      </c>
      <c r="P1307" s="127" t="s">
        <v>18</v>
      </c>
      <c r="Q1307" s="127" t="s">
        <v>18</v>
      </c>
      <c r="R1307" s="127" t="s">
        <v>18</v>
      </c>
      <c r="S1307" s="127" t="s">
        <v>18</v>
      </c>
    </row>
    <row r="1308" spans="1:19" s="1" customFormat="1" ht="29">
      <c r="A1308" s="2" t="s">
        <v>15</v>
      </c>
      <c r="B1308" s="2" t="s">
        <v>16</v>
      </c>
      <c r="C1308" s="3" t="s">
        <v>128</v>
      </c>
      <c r="D1308" s="3" t="s">
        <v>129</v>
      </c>
      <c r="E1308" s="153">
        <v>76</v>
      </c>
      <c r="F1308" s="154">
        <v>0.05</v>
      </c>
      <c r="G1308" s="153">
        <v>72.2</v>
      </c>
      <c r="H1308" s="127">
        <v>0</v>
      </c>
      <c r="I1308" s="127">
        <v>0</v>
      </c>
      <c r="J1308" s="127">
        <v>0</v>
      </c>
      <c r="K1308" s="127">
        <v>0</v>
      </c>
      <c r="L1308" s="127">
        <v>0</v>
      </c>
      <c r="M1308" s="156" t="s">
        <v>18</v>
      </c>
      <c r="N1308" s="127" t="s">
        <v>18</v>
      </c>
      <c r="O1308" s="127" t="s">
        <v>18</v>
      </c>
      <c r="P1308" s="127" t="s">
        <v>18</v>
      </c>
      <c r="Q1308" s="127" t="s">
        <v>18</v>
      </c>
      <c r="R1308" s="127" t="s">
        <v>18</v>
      </c>
      <c r="S1308" s="127" t="s">
        <v>18</v>
      </c>
    </row>
    <row r="1309" spans="1:19" s="1" customFormat="1">
      <c r="A1309" s="2" t="s">
        <v>15</v>
      </c>
      <c r="B1309" s="2" t="s">
        <v>16</v>
      </c>
      <c r="C1309" s="3" t="s">
        <v>138</v>
      </c>
      <c r="D1309" s="3" t="s">
        <v>139</v>
      </c>
      <c r="E1309" s="164">
        <v>30</v>
      </c>
      <c r="F1309" s="154">
        <v>0.05</v>
      </c>
      <c r="G1309" s="153">
        <v>28.5</v>
      </c>
      <c r="H1309" s="127">
        <v>0</v>
      </c>
      <c r="I1309" s="127">
        <v>0</v>
      </c>
      <c r="J1309" s="127">
        <v>0</v>
      </c>
      <c r="K1309" s="127">
        <v>0</v>
      </c>
      <c r="L1309" s="127">
        <v>0</v>
      </c>
      <c r="M1309" s="156" t="s">
        <v>18</v>
      </c>
      <c r="N1309" s="127" t="s">
        <v>18</v>
      </c>
      <c r="O1309" s="127" t="s">
        <v>18</v>
      </c>
      <c r="P1309" s="127" t="s">
        <v>18</v>
      </c>
      <c r="Q1309" s="127" t="s">
        <v>18</v>
      </c>
      <c r="R1309" s="127" t="s">
        <v>18</v>
      </c>
      <c r="S1309" s="127" t="s">
        <v>18</v>
      </c>
    </row>
    <row r="1310" spans="1:19" s="1" customFormat="1">
      <c r="A1310" s="2" t="s">
        <v>15</v>
      </c>
      <c r="B1310" s="2" t="s">
        <v>16</v>
      </c>
      <c r="C1310" s="3" t="s">
        <v>140</v>
      </c>
      <c r="D1310" s="3" t="s">
        <v>141</v>
      </c>
      <c r="E1310" s="164">
        <v>27</v>
      </c>
      <c r="F1310" s="154">
        <v>0.05</v>
      </c>
      <c r="G1310" s="153">
        <v>25.65</v>
      </c>
      <c r="H1310" s="127">
        <v>0</v>
      </c>
      <c r="I1310" s="127">
        <v>0</v>
      </c>
      <c r="J1310" s="127">
        <v>0</v>
      </c>
      <c r="K1310" s="127">
        <v>0</v>
      </c>
      <c r="L1310" s="127">
        <v>0</v>
      </c>
      <c r="M1310" s="156" t="s">
        <v>18</v>
      </c>
      <c r="N1310" s="127" t="s">
        <v>18</v>
      </c>
      <c r="O1310" s="127" t="s">
        <v>18</v>
      </c>
      <c r="P1310" s="127" t="s">
        <v>18</v>
      </c>
      <c r="Q1310" s="127" t="s">
        <v>18</v>
      </c>
      <c r="R1310" s="127" t="s">
        <v>18</v>
      </c>
      <c r="S1310" s="127" t="s">
        <v>18</v>
      </c>
    </row>
    <row r="1311" spans="1:19" s="1" customFormat="1">
      <c r="A1311" s="2" t="s">
        <v>15</v>
      </c>
      <c r="B1311" s="2" t="s">
        <v>16</v>
      </c>
      <c r="C1311" s="3" t="s">
        <v>190</v>
      </c>
      <c r="D1311" s="4" t="s">
        <v>191</v>
      </c>
      <c r="E1311" s="153">
        <v>54</v>
      </c>
      <c r="F1311" s="154">
        <v>0.05</v>
      </c>
      <c r="G1311" s="153">
        <v>51.3</v>
      </c>
      <c r="H1311" s="127">
        <v>0</v>
      </c>
      <c r="I1311" s="127">
        <v>0</v>
      </c>
      <c r="J1311" s="127">
        <v>0</v>
      </c>
      <c r="K1311" s="127">
        <v>0</v>
      </c>
      <c r="L1311" s="127">
        <v>0</v>
      </c>
      <c r="M1311" s="156" t="s">
        <v>18</v>
      </c>
      <c r="N1311" s="127" t="s">
        <v>18</v>
      </c>
      <c r="O1311" s="127" t="s">
        <v>18</v>
      </c>
      <c r="P1311" s="127" t="s">
        <v>18</v>
      </c>
      <c r="Q1311" s="127" t="s">
        <v>18</v>
      </c>
      <c r="R1311" s="127" t="s">
        <v>18</v>
      </c>
      <c r="S1311" s="127" t="s">
        <v>18</v>
      </c>
    </row>
    <row r="1312" spans="1:19" s="1" customFormat="1">
      <c r="A1312" s="2" t="s">
        <v>15</v>
      </c>
      <c r="B1312" s="2" t="s">
        <v>16</v>
      </c>
      <c r="C1312" s="3" t="s">
        <v>192</v>
      </c>
      <c r="D1312" s="4" t="s">
        <v>193</v>
      </c>
      <c r="E1312" s="153">
        <v>50</v>
      </c>
      <c r="F1312" s="154">
        <v>0.05</v>
      </c>
      <c r="G1312" s="153">
        <v>47.5</v>
      </c>
      <c r="H1312" s="127">
        <v>0</v>
      </c>
      <c r="I1312" s="127">
        <v>0</v>
      </c>
      <c r="J1312" s="127">
        <v>0</v>
      </c>
      <c r="K1312" s="127">
        <v>0</v>
      </c>
      <c r="L1312" s="127">
        <v>0</v>
      </c>
      <c r="M1312" s="156" t="s">
        <v>18</v>
      </c>
      <c r="N1312" s="127" t="s">
        <v>18</v>
      </c>
      <c r="O1312" s="127" t="s">
        <v>18</v>
      </c>
      <c r="P1312" s="127" t="s">
        <v>18</v>
      </c>
      <c r="Q1312" s="127" t="s">
        <v>18</v>
      </c>
      <c r="R1312" s="127" t="s">
        <v>18</v>
      </c>
      <c r="S1312" s="127" t="s">
        <v>18</v>
      </c>
    </row>
    <row r="1313" spans="1:19" s="1" customFormat="1" ht="29">
      <c r="A1313" s="2" t="s">
        <v>15</v>
      </c>
      <c r="B1313" s="2" t="s">
        <v>16</v>
      </c>
      <c r="C1313" s="3" t="s">
        <v>194</v>
      </c>
      <c r="D1313" s="3" t="s">
        <v>195</v>
      </c>
      <c r="E1313" s="153">
        <v>57</v>
      </c>
      <c r="F1313" s="154">
        <v>0.05</v>
      </c>
      <c r="G1313" s="153">
        <v>54.15</v>
      </c>
      <c r="H1313" s="127">
        <v>0</v>
      </c>
      <c r="I1313" s="127">
        <v>0</v>
      </c>
      <c r="J1313" s="127">
        <v>0</v>
      </c>
      <c r="K1313" s="127">
        <v>0</v>
      </c>
      <c r="L1313" s="127">
        <v>0</v>
      </c>
      <c r="M1313" s="156" t="s">
        <v>18</v>
      </c>
      <c r="N1313" s="127" t="s">
        <v>18</v>
      </c>
      <c r="O1313" s="127" t="s">
        <v>18</v>
      </c>
      <c r="P1313" s="127" t="s">
        <v>18</v>
      </c>
      <c r="Q1313" s="127" t="s">
        <v>18</v>
      </c>
      <c r="R1313" s="127" t="s">
        <v>18</v>
      </c>
      <c r="S1313" s="127" t="s">
        <v>18</v>
      </c>
    </row>
    <row r="1314" spans="1:19" s="1" customFormat="1" ht="29">
      <c r="A1314" s="2" t="s">
        <v>15</v>
      </c>
      <c r="B1314" s="2" t="s">
        <v>16</v>
      </c>
      <c r="C1314" s="3" t="s">
        <v>196</v>
      </c>
      <c r="D1314" s="3" t="s">
        <v>197</v>
      </c>
      <c r="E1314" s="153">
        <v>77</v>
      </c>
      <c r="F1314" s="154">
        <v>0.05</v>
      </c>
      <c r="G1314" s="153">
        <v>73.149999999999991</v>
      </c>
      <c r="H1314" s="127">
        <v>0</v>
      </c>
      <c r="I1314" s="127">
        <v>0</v>
      </c>
      <c r="J1314" s="127">
        <v>0</v>
      </c>
      <c r="K1314" s="127">
        <v>0</v>
      </c>
      <c r="L1314" s="127">
        <v>0</v>
      </c>
      <c r="M1314" s="156" t="s">
        <v>18</v>
      </c>
      <c r="N1314" s="127" t="s">
        <v>18</v>
      </c>
      <c r="O1314" s="127" t="s">
        <v>18</v>
      </c>
      <c r="P1314" s="127" t="s">
        <v>18</v>
      </c>
      <c r="Q1314" s="127" t="s">
        <v>18</v>
      </c>
      <c r="R1314" s="127" t="s">
        <v>18</v>
      </c>
      <c r="S1314" s="127" t="s">
        <v>18</v>
      </c>
    </row>
    <row r="1315" spans="1:19" s="1" customFormat="1" ht="29">
      <c r="A1315" s="2" t="s">
        <v>15</v>
      </c>
      <c r="B1315" s="2" t="s">
        <v>16</v>
      </c>
      <c r="C1315" s="3" t="s">
        <v>198</v>
      </c>
      <c r="D1315" s="3" t="s">
        <v>199</v>
      </c>
      <c r="E1315" s="153">
        <v>54</v>
      </c>
      <c r="F1315" s="154">
        <v>0.05</v>
      </c>
      <c r="G1315" s="153">
        <v>51.3</v>
      </c>
      <c r="H1315" s="127">
        <v>0</v>
      </c>
      <c r="I1315" s="127">
        <v>0</v>
      </c>
      <c r="J1315" s="127">
        <v>0</v>
      </c>
      <c r="K1315" s="127">
        <v>0</v>
      </c>
      <c r="L1315" s="127">
        <v>0</v>
      </c>
      <c r="M1315" s="156" t="s">
        <v>18</v>
      </c>
      <c r="N1315" s="127" t="s">
        <v>18</v>
      </c>
      <c r="O1315" s="127" t="s">
        <v>18</v>
      </c>
      <c r="P1315" s="127" t="s">
        <v>18</v>
      </c>
      <c r="Q1315" s="127" t="s">
        <v>18</v>
      </c>
      <c r="R1315" s="127" t="s">
        <v>18</v>
      </c>
      <c r="S1315" s="127" t="s">
        <v>18</v>
      </c>
    </row>
    <row r="1316" spans="1:19" s="1" customFormat="1" ht="29">
      <c r="A1316" s="2" t="s">
        <v>15</v>
      </c>
      <c r="B1316" s="2" t="s">
        <v>16</v>
      </c>
      <c r="C1316" s="3" t="s">
        <v>200</v>
      </c>
      <c r="D1316" s="3" t="s">
        <v>201</v>
      </c>
      <c r="E1316" s="153">
        <v>65</v>
      </c>
      <c r="F1316" s="154">
        <v>0.05</v>
      </c>
      <c r="G1316" s="153">
        <v>61.75</v>
      </c>
      <c r="H1316" s="127">
        <v>0</v>
      </c>
      <c r="I1316" s="127">
        <v>0</v>
      </c>
      <c r="J1316" s="127">
        <v>0</v>
      </c>
      <c r="K1316" s="127">
        <v>0</v>
      </c>
      <c r="L1316" s="127">
        <v>0</v>
      </c>
      <c r="M1316" s="156" t="s">
        <v>18</v>
      </c>
      <c r="N1316" s="127" t="s">
        <v>18</v>
      </c>
      <c r="O1316" s="127" t="s">
        <v>18</v>
      </c>
      <c r="P1316" s="127" t="s">
        <v>18</v>
      </c>
      <c r="Q1316" s="127" t="s">
        <v>18</v>
      </c>
      <c r="R1316" s="127" t="s">
        <v>18</v>
      </c>
      <c r="S1316" s="127" t="s">
        <v>18</v>
      </c>
    </row>
    <row r="1317" spans="1:19" s="1" customFormat="1" ht="29">
      <c r="A1317" s="2" t="s">
        <v>152</v>
      </c>
      <c r="B1317" s="2" t="s">
        <v>16</v>
      </c>
      <c r="C1317" s="3" t="s">
        <v>202</v>
      </c>
      <c r="D1317" s="3" t="s">
        <v>203</v>
      </c>
      <c r="E1317" s="153">
        <v>77</v>
      </c>
      <c r="F1317" s="154">
        <v>0.05</v>
      </c>
      <c r="G1317" s="153">
        <v>73.149999999999991</v>
      </c>
      <c r="H1317" s="127">
        <v>0</v>
      </c>
      <c r="I1317" s="127">
        <v>0</v>
      </c>
      <c r="J1317" s="127">
        <v>0</v>
      </c>
      <c r="K1317" s="127">
        <v>0</v>
      </c>
      <c r="L1317" s="127">
        <v>0</v>
      </c>
      <c r="M1317" s="156" t="s">
        <v>18</v>
      </c>
      <c r="N1317" s="127" t="s">
        <v>18</v>
      </c>
      <c r="O1317" s="127" t="s">
        <v>18</v>
      </c>
      <c r="P1317" s="127" t="s">
        <v>18</v>
      </c>
      <c r="Q1317" s="127" t="s">
        <v>18</v>
      </c>
      <c r="R1317" s="127" t="s">
        <v>18</v>
      </c>
      <c r="S1317" s="127" t="s">
        <v>18</v>
      </c>
    </row>
    <row r="1318" spans="1:19" s="1" customFormat="1" ht="29">
      <c r="A1318" s="2" t="s">
        <v>152</v>
      </c>
      <c r="B1318" s="2" t="s">
        <v>16</v>
      </c>
      <c r="C1318" s="3" t="s">
        <v>204</v>
      </c>
      <c r="D1318" s="3" t="s">
        <v>205</v>
      </c>
      <c r="E1318" s="153">
        <v>70</v>
      </c>
      <c r="F1318" s="154">
        <v>0.05</v>
      </c>
      <c r="G1318" s="153">
        <v>66.5</v>
      </c>
      <c r="H1318" s="127">
        <v>0</v>
      </c>
      <c r="I1318" s="127">
        <v>0</v>
      </c>
      <c r="J1318" s="127">
        <v>0</v>
      </c>
      <c r="K1318" s="127">
        <v>0</v>
      </c>
      <c r="L1318" s="127">
        <v>0</v>
      </c>
      <c r="M1318" s="156" t="s">
        <v>18</v>
      </c>
      <c r="N1318" s="127" t="s">
        <v>18</v>
      </c>
      <c r="O1318" s="127" t="s">
        <v>18</v>
      </c>
      <c r="P1318" s="127" t="s">
        <v>18</v>
      </c>
      <c r="Q1318" s="127" t="s">
        <v>18</v>
      </c>
      <c r="R1318" s="127" t="s">
        <v>18</v>
      </c>
      <c r="S1318" s="127" t="s">
        <v>18</v>
      </c>
    </row>
    <row r="1319" spans="1:19" s="1" customFormat="1" ht="29">
      <c r="A1319" s="2" t="s">
        <v>152</v>
      </c>
      <c r="B1319" s="2" t="s">
        <v>16</v>
      </c>
      <c r="C1319" s="3" t="s">
        <v>206</v>
      </c>
      <c r="D1319" s="3" t="s">
        <v>207</v>
      </c>
      <c r="E1319" s="153">
        <v>77</v>
      </c>
      <c r="F1319" s="154">
        <v>0.05</v>
      </c>
      <c r="G1319" s="153">
        <v>73.149999999999991</v>
      </c>
      <c r="H1319" s="127">
        <v>0</v>
      </c>
      <c r="I1319" s="127">
        <v>0</v>
      </c>
      <c r="J1319" s="127">
        <v>0</v>
      </c>
      <c r="K1319" s="127">
        <v>0</v>
      </c>
      <c r="L1319" s="127">
        <v>0</v>
      </c>
      <c r="M1319" s="156" t="s">
        <v>18</v>
      </c>
      <c r="N1319" s="127" t="s">
        <v>18</v>
      </c>
      <c r="O1319" s="127" t="s">
        <v>18</v>
      </c>
      <c r="P1319" s="127" t="s">
        <v>18</v>
      </c>
      <c r="Q1319" s="127" t="s">
        <v>18</v>
      </c>
      <c r="R1319" s="127" t="s">
        <v>18</v>
      </c>
      <c r="S1319" s="127" t="s">
        <v>18</v>
      </c>
    </row>
    <row r="1320" spans="1:19" s="1" customFormat="1" ht="29">
      <c r="A1320" s="2" t="s">
        <v>152</v>
      </c>
      <c r="B1320" s="2" t="s">
        <v>16</v>
      </c>
      <c r="C1320" s="3" t="s">
        <v>208</v>
      </c>
      <c r="D1320" s="3" t="s">
        <v>209</v>
      </c>
      <c r="E1320" s="153">
        <v>72</v>
      </c>
      <c r="F1320" s="154">
        <v>0.05</v>
      </c>
      <c r="G1320" s="153">
        <v>68.399999999999991</v>
      </c>
      <c r="H1320" s="127">
        <v>0</v>
      </c>
      <c r="I1320" s="127">
        <v>0</v>
      </c>
      <c r="J1320" s="127">
        <v>0</v>
      </c>
      <c r="K1320" s="127">
        <v>0</v>
      </c>
      <c r="L1320" s="127">
        <v>0</v>
      </c>
      <c r="M1320" s="156" t="s">
        <v>18</v>
      </c>
      <c r="N1320" s="127" t="s">
        <v>18</v>
      </c>
      <c r="O1320" s="127" t="s">
        <v>18</v>
      </c>
      <c r="P1320" s="127" t="s">
        <v>18</v>
      </c>
      <c r="Q1320" s="127" t="s">
        <v>18</v>
      </c>
      <c r="R1320" s="127" t="s">
        <v>18</v>
      </c>
      <c r="S1320" s="127" t="s">
        <v>18</v>
      </c>
    </row>
    <row r="1321" spans="1:19" s="1" customFormat="1" ht="29">
      <c r="A1321" s="2" t="s">
        <v>152</v>
      </c>
      <c r="B1321" s="2" t="s">
        <v>16</v>
      </c>
      <c r="C1321" s="3" t="s">
        <v>210</v>
      </c>
      <c r="D1321" s="3" t="s">
        <v>211</v>
      </c>
      <c r="E1321" s="153">
        <v>105</v>
      </c>
      <c r="F1321" s="154">
        <v>0.05</v>
      </c>
      <c r="G1321" s="153">
        <v>99.75</v>
      </c>
      <c r="H1321" s="127">
        <v>0</v>
      </c>
      <c r="I1321" s="127">
        <v>0</v>
      </c>
      <c r="J1321" s="127">
        <v>0</v>
      </c>
      <c r="K1321" s="127">
        <v>0</v>
      </c>
      <c r="L1321" s="127">
        <v>0</v>
      </c>
      <c r="M1321" s="156" t="s">
        <v>18</v>
      </c>
      <c r="N1321" s="127" t="s">
        <v>18</v>
      </c>
      <c r="O1321" s="127" t="s">
        <v>18</v>
      </c>
      <c r="P1321" s="127" t="s">
        <v>18</v>
      </c>
      <c r="Q1321" s="127" t="s">
        <v>18</v>
      </c>
      <c r="R1321" s="127" t="s">
        <v>18</v>
      </c>
      <c r="S1321" s="127" t="s">
        <v>18</v>
      </c>
    </row>
    <row r="1322" spans="1:19" s="1" customFormat="1" ht="29">
      <c r="A1322" s="2" t="s">
        <v>152</v>
      </c>
      <c r="B1322" s="2" t="s">
        <v>16</v>
      </c>
      <c r="C1322" s="3" t="s">
        <v>212</v>
      </c>
      <c r="D1322" s="3" t="s">
        <v>213</v>
      </c>
      <c r="E1322" s="153">
        <v>64</v>
      </c>
      <c r="F1322" s="154">
        <v>0.05</v>
      </c>
      <c r="G1322" s="153">
        <v>60.8</v>
      </c>
      <c r="H1322" s="127">
        <v>0</v>
      </c>
      <c r="I1322" s="127">
        <v>0</v>
      </c>
      <c r="J1322" s="127">
        <v>0</v>
      </c>
      <c r="K1322" s="127">
        <v>0</v>
      </c>
      <c r="L1322" s="127">
        <v>0</v>
      </c>
      <c r="M1322" s="156" t="s">
        <v>18</v>
      </c>
      <c r="N1322" s="127" t="s">
        <v>18</v>
      </c>
      <c r="O1322" s="127" t="s">
        <v>18</v>
      </c>
      <c r="P1322" s="127" t="s">
        <v>18</v>
      </c>
      <c r="Q1322" s="127" t="s">
        <v>18</v>
      </c>
      <c r="R1322" s="127" t="s">
        <v>18</v>
      </c>
      <c r="S1322" s="127" t="s">
        <v>18</v>
      </c>
    </row>
    <row r="1323" spans="1:19" s="1" customFormat="1" ht="29">
      <c r="A1323" s="2" t="s">
        <v>15</v>
      </c>
      <c r="B1323" s="2" t="s">
        <v>16</v>
      </c>
      <c r="C1323" s="3" t="s">
        <v>350</v>
      </c>
      <c r="D1323" s="3" t="s">
        <v>351</v>
      </c>
      <c r="E1323" s="153">
        <v>24</v>
      </c>
      <c r="F1323" s="154">
        <v>0.05</v>
      </c>
      <c r="G1323" s="153">
        <v>22.799999999999997</v>
      </c>
      <c r="H1323" s="127">
        <v>0</v>
      </c>
      <c r="I1323" s="127">
        <v>0</v>
      </c>
      <c r="J1323" s="127">
        <v>0</v>
      </c>
      <c r="K1323" s="127">
        <v>0</v>
      </c>
      <c r="L1323" s="127">
        <v>0</v>
      </c>
      <c r="M1323" s="156" t="s">
        <v>18</v>
      </c>
      <c r="N1323" s="127" t="s">
        <v>18</v>
      </c>
      <c r="O1323" s="127" t="s">
        <v>18</v>
      </c>
      <c r="P1323" s="127" t="s">
        <v>18</v>
      </c>
      <c r="Q1323" s="127" t="s">
        <v>18</v>
      </c>
      <c r="R1323" s="127" t="s">
        <v>18</v>
      </c>
      <c r="S1323" s="127" t="s">
        <v>18</v>
      </c>
    </row>
    <row r="1324" spans="1:19" s="1" customFormat="1" ht="29">
      <c r="A1324" s="2" t="s">
        <v>15</v>
      </c>
      <c r="B1324" s="2" t="s">
        <v>16</v>
      </c>
      <c r="C1324" s="2" t="s">
        <v>3360</v>
      </c>
      <c r="D1324" s="4" t="s">
        <v>3290</v>
      </c>
      <c r="E1324" s="192">
        <v>1165</v>
      </c>
      <c r="F1324" s="280">
        <v>0.05</v>
      </c>
      <c r="G1324" s="156">
        <f>E1324-(E1324*F1324)</f>
        <v>1106.75</v>
      </c>
      <c r="H1324" s="194">
        <v>0</v>
      </c>
      <c r="I1324" s="194">
        <v>0</v>
      </c>
      <c r="J1324" s="281">
        <v>0</v>
      </c>
      <c r="K1324" s="192">
        <v>0</v>
      </c>
      <c r="L1324" s="281">
        <v>0</v>
      </c>
      <c r="M1324" s="156" t="s">
        <v>18</v>
      </c>
      <c r="N1324" s="127" t="s">
        <v>18</v>
      </c>
      <c r="O1324" s="127" t="s">
        <v>18</v>
      </c>
      <c r="P1324" s="127" t="s">
        <v>18</v>
      </c>
      <c r="Q1324" s="127" t="s">
        <v>18</v>
      </c>
      <c r="R1324" s="127" t="s">
        <v>18</v>
      </c>
      <c r="S1324" s="127" t="s">
        <v>18</v>
      </c>
    </row>
    <row r="1325" spans="1:19" s="1" customFormat="1" ht="29">
      <c r="A1325" s="2" t="s">
        <v>15</v>
      </c>
      <c r="B1325" s="2" t="s">
        <v>16</v>
      </c>
      <c r="C1325" s="4" t="s">
        <v>398</v>
      </c>
      <c r="D1325" s="4" t="s">
        <v>399</v>
      </c>
      <c r="E1325" s="164">
        <v>23</v>
      </c>
      <c r="F1325" s="154">
        <v>0.05</v>
      </c>
      <c r="G1325" s="153">
        <f>E1325*95%</f>
        <v>21.849999999999998</v>
      </c>
      <c r="H1325" s="127">
        <v>0</v>
      </c>
      <c r="I1325" s="127">
        <v>0</v>
      </c>
      <c r="J1325" s="127">
        <v>0</v>
      </c>
      <c r="K1325" s="127">
        <v>0</v>
      </c>
      <c r="L1325" s="127">
        <v>0</v>
      </c>
      <c r="M1325" s="156" t="s">
        <v>18</v>
      </c>
      <c r="N1325" s="127" t="s">
        <v>18</v>
      </c>
      <c r="O1325" s="127" t="s">
        <v>18</v>
      </c>
      <c r="P1325" s="127" t="s">
        <v>18</v>
      </c>
      <c r="Q1325" s="127" t="s">
        <v>18</v>
      </c>
      <c r="R1325" s="127" t="s">
        <v>18</v>
      </c>
      <c r="S1325" s="127" t="s">
        <v>18</v>
      </c>
    </row>
    <row r="1326" spans="1:19" s="1" customFormat="1">
      <c r="A1326" s="2" t="s">
        <v>15</v>
      </c>
      <c r="B1326" s="2" t="s">
        <v>16</v>
      </c>
      <c r="C1326" s="3" t="s">
        <v>400</v>
      </c>
      <c r="D1326" s="3" t="s">
        <v>401</v>
      </c>
      <c r="E1326" s="164">
        <v>56</v>
      </c>
      <c r="F1326" s="154">
        <v>0.05</v>
      </c>
      <c r="G1326" s="153">
        <v>53.199999999999996</v>
      </c>
      <c r="H1326" s="127">
        <v>0</v>
      </c>
      <c r="I1326" s="127">
        <v>0</v>
      </c>
      <c r="J1326" s="127">
        <v>0</v>
      </c>
      <c r="K1326" s="127">
        <v>0</v>
      </c>
      <c r="L1326" s="127">
        <v>0</v>
      </c>
      <c r="M1326" s="156" t="s">
        <v>18</v>
      </c>
      <c r="N1326" s="127" t="s">
        <v>18</v>
      </c>
      <c r="O1326" s="127" t="s">
        <v>18</v>
      </c>
      <c r="P1326" s="127" t="s">
        <v>18</v>
      </c>
      <c r="Q1326" s="127" t="s">
        <v>18</v>
      </c>
      <c r="R1326" s="127" t="s">
        <v>18</v>
      </c>
      <c r="S1326" s="127" t="s">
        <v>18</v>
      </c>
    </row>
    <row r="1327" spans="1:19">
      <c r="A1327" s="2" t="s">
        <v>15</v>
      </c>
      <c r="B1327" s="2" t="s">
        <v>16</v>
      </c>
      <c r="C1327" s="3" t="s">
        <v>615</v>
      </c>
      <c r="D1327" s="3" t="s">
        <v>616</v>
      </c>
      <c r="E1327" s="153">
        <v>11</v>
      </c>
      <c r="F1327" s="154">
        <v>0.05</v>
      </c>
      <c r="G1327" s="153">
        <v>10.45</v>
      </c>
      <c r="H1327" s="127">
        <v>0</v>
      </c>
      <c r="I1327" s="127">
        <v>0</v>
      </c>
      <c r="J1327" s="127">
        <v>0</v>
      </c>
      <c r="K1327" s="127">
        <v>0</v>
      </c>
      <c r="L1327" s="127">
        <v>0</v>
      </c>
      <c r="M1327" s="156" t="s">
        <v>18</v>
      </c>
      <c r="N1327" s="127" t="s">
        <v>18</v>
      </c>
      <c r="O1327" s="127" t="s">
        <v>18</v>
      </c>
      <c r="P1327" s="127" t="s">
        <v>18</v>
      </c>
      <c r="Q1327" s="127" t="s">
        <v>18</v>
      </c>
      <c r="R1327" s="127" t="s">
        <v>18</v>
      </c>
      <c r="S1327" s="127" t="s">
        <v>18</v>
      </c>
    </row>
    <row r="1328" spans="1:19">
      <c r="A1328" s="2" t="s">
        <v>15</v>
      </c>
      <c r="B1328" s="2" t="s">
        <v>16</v>
      </c>
      <c r="C1328" s="3" t="s">
        <v>631</v>
      </c>
      <c r="D1328" s="3" t="s">
        <v>632</v>
      </c>
      <c r="E1328" s="153">
        <v>78</v>
      </c>
      <c r="F1328" s="154">
        <v>0.05</v>
      </c>
      <c r="G1328" s="153">
        <v>74.099999999999994</v>
      </c>
      <c r="H1328" s="127">
        <v>0</v>
      </c>
      <c r="I1328" s="127">
        <v>0</v>
      </c>
      <c r="J1328" s="127">
        <v>0</v>
      </c>
      <c r="K1328" s="127">
        <v>0</v>
      </c>
      <c r="L1328" s="127">
        <v>0</v>
      </c>
      <c r="M1328" s="156" t="s">
        <v>18</v>
      </c>
      <c r="N1328" s="127" t="s">
        <v>18</v>
      </c>
      <c r="O1328" s="127" t="s">
        <v>18</v>
      </c>
      <c r="P1328" s="127" t="s">
        <v>18</v>
      </c>
      <c r="Q1328" s="127" t="s">
        <v>18</v>
      </c>
      <c r="R1328" s="127" t="s">
        <v>18</v>
      </c>
      <c r="S1328" s="127" t="s">
        <v>18</v>
      </c>
    </row>
    <row r="1329" spans="1:19">
      <c r="A1329" s="2" t="s">
        <v>643</v>
      </c>
      <c r="B1329" s="2" t="s">
        <v>16</v>
      </c>
      <c r="C1329" s="3" t="s">
        <v>1017</v>
      </c>
      <c r="D1329" s="3" t="s">
        <v>1018</v>
      </c>
      <c r="E1329" s="153">
        <v>295</v>
      </c>
      <c r="F1329" s="154">
        <v>0.05</v>
      </c>
      <c r="G1329" s="153">
        <v>280.25</v>
      </c>
      <c r="H1329" s="127">
        <v>0</v>
      </c>
      <c r="I1329" s="127">
        <v>0</v>
      </c>
      <c r="J1329" s="127">
        <v>0</v>
      </c>
      <c r="K1329" s="127">
        <v>0</v>
      </c>
      <c r="L1329" s="127">
        <v>0</v>
      </c>
      <c r="M1329" s="156" t="s">
        <v>18</v>
      </c>
      <c r="N1329" s="127" t="s">
        <v>18</v>
      </c>
      <c r="O1329" s="127" t="s">
        <v>18</v>
      </c>
      <c r="P1329" s="127" t="s">
        <v>18</v>
      </c>
      <c r="Q1329" s="127" t="s">
        <v>18</v>
      </c>
      <c r="R1329" s="127" t="s">
        <v>18</v>
      </c>
      <c r="S1329" s="127" t="s">
        <v>18</v>
      </c>
    </row>
    <row r="1330" spans="1:19">
      <c r="A1330" s="2" t="s">
        <v>643</v>
      </c>
      <c r="B1330" s="2" t="s">
        <v>16</v>
      </c>
      <c r="C1330" s="3" t="s">
        <v>1021</v>
      </c>
      <c r="D1330" s="3" t="s">
        <v>1022</v>
      </c>
      <c r="E1330" s="153">
        <v>134</v>
      </c>
      <c r="F1330" s="154">
        <v>0.05</v>
      </c>
      <c r="G1330" s="153">
        <v>127.3</v>
      </c>
      <c r="H1330" s="127">
        <v>0</v>
      </c>
      <c r="I1330" s="127">
        <v>0</v>
      </c>
      <c r="J1330" s="127">
        <v>0</v>
      </c>
      <c r="K1330" s="127">
        <v>0</v>
      </c>
      <c r="L1330" s="127">
        <v>0</v>
      </c>
      <c r="M1330" s="156" t="s">
        <v>18</v>
      </c>
      <c r="N1330" s="127" t="s">
        <v>18</v>
      </c>
      <c r="O1330" s="127" t="s">
        <v>18</v>
      </c>
      <c r="P1330" s="127" t="s">
        <v>18</v>
      </c>
      <c r="Q1330" s="127" t="s">
        <v>18</v>
      </c>
      <c r="R1330" s="127" t="s">
        <v>18</v>
      </c>
      <c r="S1330" s="127" t="s">
        <v>18</v>
      </c>
    </row>
    <row r="1331" spans="1:19">
      <c r="A1331" s="2" t="s">
        <v>643</v>
      </c>
      <c r="B1331" s="2" t="s">
        <v>16</v>
      </c>
      <c r="C1331" s="3" t="s">
        <v>1023</v>
      </c>
      <c r="D1331" s="3" t="s">
        <v>1024</v>
      </c>
      <c r="E1331" s="153">
        <v>539</v>
      </c>
      <c r="F1331" s="154">
        <v>0.05</v>
      </c>
      <c r="G1331" s="153">
        <v>512.04999999999995</v>
      </c>
      <c r="H1331" s="127">
        <v>0</v>
      </c>
      <c r="I1331" s="127">
        <v>0</v>
      </c>
      <c r="J1331" s="127">
        <v>0</v>
      </c>
      <c r="K1331" s="127">
        <v>0</v>
      </c>
      <c r="L1331" s="127">
        <v>0</v>
      </c>
      <c r="M1331" s="156" t="s">
        <v>18</v>
      </c>
      <c r="N1331" s="127" t="s">
        <v>18</v>
      </c>
      <c r="O1331" s="127" t="s">
        <v>18</v>
      </c>
      <c r="P1331" s="127" t="s">
        <v>18</v>
      </c>
      <c r="Q1331" s="127" t="s">
        <v>18</v>
      </c>
      <c r="R1331" s="127" t="s">
        <v>18</v>
      </c>
      <c r="S1331" s="127" t="s">
        <v>18</v>
      </c>
    </row>
    <row r="1332" spans="1:19">
      <c r="A1332" s="2" t="s">
        <v>643</v>
      </c>
      <c r="B1332" s="2" t="s">
        <v>16</v>
      </c>
      <c r="C1332" s="3" t="s">
        <v>1027</v>
      </c>
      <c r="D1332" s="3" t="s">
        <v>1028</v>
      </c>
      <c r="E1332" s="153">
        <v>181</v>
      </c>
      <c r="F1332" s="154">
        <v>0.05</v>
      </c>
      <c r="G1332" s="153">
        <v>171.95</v>
      </c>
      <c r="H1332" s="127">
        <v>0</v>
      </c>
      <c r="I1332" s="127">
        <v>0</v>
      </c>
      <c r="J1332" s="127">
        <v>0</v>
      </c>
      <c r="K1332" s="127">
        <v>0</v>
      </c>
      <c r="L1332" s="127">
        <v>0</v>
      </c>
      <c r="M1332" s="156" t="s">
        <v>18</v>
      </c>
      <c r="N1332" s="127" t="s">
        <v>18</v>
      </c>
      <c r="O1332" s="127" t="s">
        <v>18</v>
      </c>
      <c r="P1332" s="127" t="s">
        <v>18</v>
      </c>
      <c r="Q1332" s="127" t="s">
        <v>18</v>
      </c>
      <c r="R1332" s="127" t="s">
        <v>18</v>
      </c>
      <c r="S1332" s="127" t="s">
        <v>18</v>
      </c>
    </row>
    <row r="1333" spans="1:19">
      <c r="A1333" s="4" t="s">
        <v>44</v>
      </c>
      <c r="B1333" s="2" t="s">
        <v>16</v>
      </c>
      <c r="C1333" s="3" t="s">
        <v>1392</v>
      </c>
      <c r="D1333" s="3" t="s">
        <v>1393</v>
      </c>
      <c r="E1333" s="153">
        <v>632</v>
      </c>
      <c r="F1333" s="154">
        <v>0.05</v>
      </c>
      <c r="G1333" s="153">
        <v>600.4</v>
      </c>
      <c r="H1333" s="127">
        <v>0</v>
      </c>
      <c r="I1333" s="127">
        <v>0</v>
      </c>
      <c r="J1333" s="127">
        <v>0</v>
      </c>
      <c r="K1333" s="127">
        <v>0</v>
      </c>
      <c r="L1333" s="127">
        <v>0</v>
      </c>
      <c r="M1333" s="156" t="s">
        <v>18</v>
      </c>
      <c r="N1333" s="156" t="s">
        <v>18</v>
      </c>
      <c r="O1333" s="158" t="s">
        <v>18</v>
      </c>
      <c r="P1333" s="156" t="s">
        <v>18</v>
      </c>
      <c r="Q1333" s="127" t="s">
        <v>18</v>
      </c>
      <c r="R1333" s="158" t="s">
        <v>18</v>
      </c>
      <c r="S1333" s="127" t="s">
        <v>18</v>
      </c>
    </row>
    <row r="1334" spans="1:19">
      <c r="A1334" s="4" t="s">
        <v>44</v>
      </c>
      <c r="B1334" s="2" t="s">
        <v>16</v>
      </c>
      <c r="C1334" s="3" t="s">
        <v>1400</v>
      </c>
      <c r="D1334" s="3" t="s">
        <v>1401</v>
      </c>
      <c r="E1334" s="153">
        <v>52</v>
      </c>
      <c r="F1334" s="154">
        <v>0.05</v>
      </c>
      <c r="G1334" s="153">
        <v>49.4</v>
      </c>
      <c r="H1334" s="127">
        <v>0</v>
      </c>
      <c r="I1334" s="127">
        <v>0</v>
      </c>
      <c r="J1334" s="127">
        <v>0</v>
      </c>
      <c r="K1334" s="127">
        <v>0</v>
      </c>
      <c r="L1334" s="127">
        <v>0</v>
      </c>
      <c r="M1334" s="156" t="s">
        <v>18</v>
      </c>
      <c r="N1334" s="156" t="s">
        <v>18</v>
      </c>
      <c r="O1334" s="158" t="s">
        <v>18</v>
      </c>
      <c r="P1334" s="156" t="s">
        <v>18</v>
      </c>
      <c r="Q1334" s="127" t="s">
        <v>18</v>
      </c>
      <c r="R1334" s="158" t="s">
        <v>18</v>
      </c>
      <c r="S1334" s="127" t="s">
        <v>18</v>
      </c>
    </row>
    <row r="1335" spans="1:19">
      <c r="A1335" s="4" t="s">
        <v>44</v>
      </c>
      <c r="B1335" s="2" t="s">
        <v>16</v>
      </c>
      <c r="C1335" s="3" t="s">
        <v>1402</v>
      </c>
      <c r="D1335" s="3" t="s">
        <v>1403</v>
      </c>
      <c r="E1335" s="153">
        <v>39</v>
      </c>
      <c r="F1335" s="154">
        <v>0.05</v>
      </c>
      <c r="G1335" s="153">
        <v>37.049999999999997</v>
      </c>
      <c r="H1335" s="127">
        <v>0</v>
      </c>
      <c r="I1335" s="127">
        <v>0</v>
      </c>
      <c r="J1335" s="127">
        <v>0</v>
      </c>
      <c r="K1335" s="127">
        <v>0</v>
      </c>
      <c r="L1335" s="127">
        <v>0</v>
      </c>
      <c r="M1335" s="156" t="s">
        <v>18</v>
      </c>
      <c r="N1335" s="156" t="s">
        <v>18</v>
      </c>
      <c r="O1335" s="158" t="s">
        <v>18</v>
      </c>
      <c r="P1335" s="156" t="s">
        <v>18</v>
      </c>
      <c r="Q1335" s="127" t="s">
        <v>18</v>
      </c>
      <c r="R1335" s="158" t="s">
        <v>18</v>
      </c>
      <c r="S1335" s="127" t="s">
        <v>18</v>
      </c>
    </row>
    <row r="1336" spans="1:19">
      <c r="A1336" s="4" t="s">
        <v>44</v>
      </c>
      <c r="B1336" s="2" t="s">
        <v>16</v>
      </c>
      <c r="C1336" s="4" t="s">
        <v>1412</v>
      </c>
      <c r="D1336" s="303" t="s">
        <v>1413</v>
      </c>
      <c r="E1336" s="153">
        <v>323</v>
      </c>
      <c r="F1336" s="154">
        <v>0.05</v>
      </c>
      <c r="G1336" s="153">
        <v>306.84999999999997</v>
      </c>
      <c r="H1336" s="127">
        <v>0</v>
      </c>
      <c r="I1336" s="127">
        <v>0</v>
      </c>
      <c r="J1336" s="127">
        <v>0</v>
      </c>
      <c r="K1336" s="127">
        <v>0</v>
      </c>
      <c r="L1336" s="127">
        <v>0</v>
      </c>
      <c r="M1336" s="156" t="s">
        <v>18</v>
      </c>
      <c r="N1336" s="127" t="s">
        <v>18</v>
      </c>
      <c r="O1336" s="127" t="s">
        <v>18</v>
      </c>
      <c r="P1336" s="127" t="s">
        <v>18</v>
      </c>
      <c r="Q1336" s="127" t="s">
        <v>18</v>
      </c>
      <c r="R1336" s="127" t="s">
        <v>18</v>
      </c>
      <c r="S1336" s="127" t="s">
        <v>18</v>
      </c>
    </row>
    <row r="1337" spans="1:19">
      <c r="A1337" s="4" t="s">
        <v>44</v>
      </c>
      <c r="B1337" s="2" t="s">
        <v>16</v>
      </c>
      <c r="C1337" s="4" t="s">
        <v>1414</v>
      </c>
      <c r="D1337" s="4" t="s">
        <v>1415</v>
      </c>
      <c r="E1337" s="153">
        <v>323</v>
      </c>
      <c r="F1337" s="154">
        <v>0.05</v>
      </c>
      <c r="G1337" s="153">
        <v>306.84999999999997</v>
      </c>
      <c r="H1337" s="127">
        <v>0</v>
      </c>
      <c r="I1337" s="127">
        <v>0</v>
      </c>
      <c r="J1337" s="127">
        <v>0</v>
      </c>
      <c r="K1337" s="127">
        <v>0</v>
      </c>
      <c r="L1337" s="127">
        <v>0</v>
      </c>
      <c r="M1337" s="156" t="s">
        <v>18</v>
      </c>
      <c r="N1337" s="127" t="s">
        <v>18</v>
      </c>
      <c r="O1337" s="127" t="s">
        <v>18</v>
      </c>
      <c r="P1337" s="127" t="s">
        <v>18</v>
      </c>
      <c r="Q1337" s="127" t="s">
        <v>18</v>
      </c>
      <c r="R1337" s="127" t="s">
        <v>18</v>
      </c>
      <c r="S1337" s="127" t="s">
        <v>18</v>
      </c>
    </row>
    <row r="1338" spans="1:19" ht="29">
      <c r="A1338" s="4" t="s">
        <v>44</v>
      </c>
      <c r="B1338" s="2" t="s">
        <v>16</v>
      </c>
      <c r="C1338" s="21" t="s">
        <v>1416</v>
      </c>
      <c r="D1338" s="185" t="s">
        <v>1417</v>
      </c>
      <c r="E1338" s="153">
        <v>204</v>
      </c>
      <c r="F1338" s="154">
        <v>0.05</v>
      </c>
      <c r="G1338" s="153">
        <v>193.79999999999998</v>
      </c>
      <c r="H1338" s="127">
        <v>0</v>
      </c>
      <c r="I1338" s="127">
        <v>0</v>
      </c>
      <c r="J1338" s="127">
        <v>0</v>
      </c>
      <c r="K1338" s="127">
        <v>0</v>
      </c>
      <c r="L1338" s="127">
        <v>0</v>
      </c>
      <c r="M1338" s="156" t="s">
        <v>18</v>
      </c>
      <c r="N1338" s="127" t="s">
        <v>18</v>
      </c>
      <c r="O1338" s="127" t="s">
        <v>18</v>
      </c>
      <c r="P1338" s="127" t="s">
        <v>18</v>
      </c>
      <c r="Q1338" s="127" t="s">
        <v>18</v>
      </c>
      <c r="R1338" s="127" t="s">
        <v>18</v>
      </c>
      <c r="S1338" s="127" t="s">
        <v>18</v>
      </c>
    </row>
    <row r="1339" spans="1:19">
      <c r="A1339" s="4" t="s">
        <v>44</v>
      </c>
      <c r="B1339" s="2" t="s">
        <v>16</v>
      </c>
      <c r="C1339" s="21" t="s">
        <v>1418</v>
      </c>
      <c r="D1339" s="185" t="s">
        <v>1419</v>
      </c>
      <c r="E1339" s="153">
        <v>74</v>
      </c>
      <c r="F1339" s="154">
        <v>0.05</v>
      </c>
      <c r="G1339" s="153">
        <v>70.3</v>
      </c>
      <c r="H1339" s="127">
        <v>0</v>
      </c>
      <c r="I1339" s="127">
        <v>0</v>
      </c>
      <c r="J1339" s="127">
        <v>0</v>
      </c>
      <c r="K1339" s="127">
        <v>0</v>
      </c>
      <c r="L1339" s="127">
        <v>0</v>
      </c>
      <c r="M1339" s="156" t="s">
        <v>18</v>
      </c>
      <c r="N1339" s="127" t="s">
        <v>18</v>
      </c>
      <c r="O1339" s="127" t="s">
        <v>18</v>
      </c>
      <c r="P1339" s="127" t="s">
        <v>18</v>
      </c>
      <c r="Q1339" s="127" t="s">
        <v>18</v>
      </c>
      <c r="R1339" s="127" t="s">
        <v>18</v>
      </c>
      <c r="S1339" s="127" t="s">
        <v>18</v>
      </c>
    </row>
    <row r="1340" spans="1:19">
      <c r="A1340" s="4" t="s">
        <v>44</v>
      </c>
      <c r="B1340" s="2" t="s">
        <v>16</v>
      </c>
      <c r="C1340" s="21" t="s">
        <v>1420</v>
      </c>
      <c r="D1340" s="185" t="s">
        <v>1421</v>
      </c>
      <c r="E1340" s="153">
        <v>112</v>
      </c>
      <c r="F1340" s="154">
        <v>0.05</v>
      </c>
      <c r="G1340" s="153">
        <v>106.39999999999999</v>
      </c>
      <c r="H1340" s="127">
        <v>0</v>
      </c>
      <c r="I1340" s="127">
        <v>0</v>
      </c>
      <c r="J1340" s="127">
        <v>0</v>
      </c>
      <c r="K1340" s="127">
        <v>0</v>
      </c>
      <c r="L1340" s="127">
        <v>0</v>
      </c>
      <c r="M1340" s="156" t="s">
        <v>18</v>
      </c>
      <c r="N1340" s="127" t="s">
        <v>18</v>
      </c>
      <c r="O1340" s="127" t="s">
        <v>18</v>
      </c>
      <c r="P1340" s="127" t="s">
        <v>18</v>
      </c>
      <c r="Q1340" s="127" t="s">
        <v>18</v>
      </c>
      <c r="R1340" s="127" t="s">
        <v>18</v>
      </c>
      <c r="S1340" s="127" t="s">
        <v>18</v>
      </c>
    </row>
    <row r="1341" spans="1:19" ht="29">
      <c r="A1341" s="4" t="s">
        <v>44</v>
      </c>
      <c r="B1341" s="2" t="s">
        <v>16</v>
      </c>
      <c r="C1341" s="161" t="s">
        <v>1422</v>
      </c>
      <c r="D1341" s="185" t="s">
        <v>1423</v>
      </c>
      <c r="E1341" s="153">
        <v>65</v>
      </c>
      <c r="F1341" s="154">
        <v>0.05</v>
      </c>
      <c r="G1341" s="153">
        <v>61.75</v>
      </c>
      <c r="H1341" s="127">
        <v>0</v>
      </c>
      <c r="I1341" s="127">
        <v>0</v>
      </c>
      <c r="J1341" s="127">
        <v>0</v>
      </c>
      <c r="K1341" s="127">
        <v>0</v>
      </c>
      <c r="L1341" s="127">
        <v>0</v>
      </c>
      <c r="M1341" s="156" t="s">
        <v>18</v>
      </c>
      <c r="N1341" s="127" t="s">
        <v>18</v>
      </c>
      <c r="O1341" s="127" t="s">
        <v>18</v>
      </c>
      <c r="P1341" s="127" t="s">
        <v>18</v>
      </c>
      <c r="Q1341" s="127" t="s">
        <v>18</v>
      </c>
      <c r="R1341" s="127" t="s">
        <v>18</v>
      </c>
      <c r="S1341" s="127" t="s">
        <v>18</v>
      </c>
    </row>
    <row r="1342" spans="1:19" ht="29">
      <c r="A1342" s="4" t="s">
        <v>44</v>
      </c>
      <c r="B1342" s="2" t="s">
        <v>16</v>
      </c>
      <c r="C1342" s="21" t="s">
        <v>1424</v>
      </c>
      <c r="D1342" s="185" t="s">
        <v>1425</v>
      </c>
      <c r="E1342" s="153">
        <v>389</v>
      </c>
      <c r="F1342" s="154">
        <v>0.05</v>
      </c>
      <c r="G1342" s="153">
        <v>369.54999999999995</v>
      </c>
      <c r="H1342" s="127">
        <v>0</v>
      </c>
      <c r="I1342" s="127">
        <v>0</v>
      </c>
      <c r="J1342" s="127">
        <v>0</v>
      </c>
      <c r="K1342" s="127">
        <v>0</v>
      </c>
      <c r="L1342" s="127">
        <v>0</v>
      </c>
      <c r="M1342" s="156" t="s">
        <v>18</v>
      </c>
      <c r="N1342" s="127" t="s">
        <v>18</v>
      </c>
      <c r="O1342" s="127" t="s">
        <v>18</v>
      </c>
      <c r="P1342" s="127" t="s">
        <v>18</v>
      </c>
      <c r="Q1342" s="127" t="s">
        <v>18</v>
      </c>
      <c r="R1342" s="127" t="s">
        <v>18</v>
      </c>
      <c r="S1342" s="127" t="s">
        <v>18</v>
      </c>
    </row>
    <row r="1343" spans="1:19">
      <c r="A1343" s="4" t="s">
        <v>44</v>
      </c>
      <c r="B1343" s="2" t="s">
        <v>16</v>
      </c>
      <c r="C1343" s="21" t="s">
        <v>1426</v>
      </c>
      <c r="D1343" s="188" t="s">
        <v>1427</v>
      </c>
      <c r="E1343" s="153">
        <v>106</v>
      </c>
      <c r="F1343" s="154">
        <v>0.05</v>
      </c>
      <c r="G1343" s="153">
        <v>100.69999999999999</v>
      </c>
      <c r="H1343" s="127">
        <v>0</v>
      </c>
      <c r="I1343" s="127">
        <v>0</v>
      </c>
      <c r="J1343" s="127">
        <v>0</v>
      </c>
      <c r="K1343" s="127">
        <v>0</v>
      </c>
      <c r="L1343" s="127">
        <v>0</v>
      </c>
      <c r="M1343" s="156" t="s">
        <v>18</v>
      </c>
      <c r="N1343" s="127" t="s">
        <v>18</v>
      </c>
      <c r="O1343" s="127" t="s">
        <v>18</v>
      </c>
      <c r="P1343" s="127" t="s">
        <v>18</v>
      </c>
      <c r="Q1343" s="127" t="s">
        <v>18</v>
      </c>
      <c r="R1343" s="127" t="s">
        <v>18</v>
      </c>
      <c r="S1343" s="127" t="s">
        <v>18</v>
      </c>
    </row>
    <row r="1344" spans="1:19" ht="29">
      <c r="A1344" s="4" t="s">
        <v>44</v>
      </c>
      <c r="B1344" s="2" t="s">
        <v>16</v>
      </c>
      <c r="C1344" s="3" t="s">
        <v>1428</v>
      </c>
      <c r="D1344" s="3" t="s">
        <v>1429</v>
      </c>
      <c r="E1344" s="153">
        <v>155</v>
      </c>
      <c r="F1344" s="154">
        <v>0.05</v>
      </c>
      <c r="G1344" s="153">
        <v>147.25</v>
      </c>
      <c r="H1344" s="127">
        <v>0</v>
      </c>
      <c r="I1344" s="127">
        <v>0</v>
      </c>
      <c r="J1344" s="127">
        <v>0</v>
      </c>
      <c r="K1344" s="127">
        <v>0</v>
      </c>
      <c r="L1344" s="127">
        <v>0</v>
      </c>
      <c r="M1344" s="156" t="s">
        <v>18</v>
      </c>
      <c r="N1344" s="156" t="s">
        <v>18</v>
      </c>
      <c r="O1344" s="158" t="s">
        <v>18</v>
      </c>
      <c r="P1344" s="156" t="s">
        <v>18</v>
      </c>
      <c r="Q1344" s="127" t="s">
        <v>18</v>
      </c>
      <c r="R1344" s="158" t="s">
        <v>18</v>
      </c>
      <c r="S1344" s="127" t="s">
        <v>18</v>
      </c>
    </row>
    <row r="1345" spans="1:19" s="1" customFormat="1">
      <c r="A1345" s="4" t="s">
        <v>44</v>
      </c>
      <c r="B1345" s="2" t="s">
        <v>16</v>
      </c>
      <c r="C1345" s="21" t="s">
        <v>1430</v>
      </c>
      <c r="D1345" s="188" t="s">
        <v>1431</v>
      </c>
      <c r="E1345" s="164">
        <v>318</v>
      </c>
      <c r="F1345" s="154">
        <v>0.05</v>
      </c>
      <c r="G1345" s="153">
        <v>302.09999999999997</v>
      </c>
      <c r="H1345" s="127">
        <v>0</v>
      </c>
      <c r="I1345" s="127">
        <v>0</v>
      </c>
      <c r="J1345" s="127">
        <v>0</v>
      </c>
      <c r="K1345" s="127">
        <v>0</v>
      </c>
      <c r="L1345" s="127">
        <v>0</v>
      </c>
      <c r="M1345" s="156" t="s">
        <v>18</v>
      </c>
      <c r="N1345" s="127" t="s">
        <v>18</v>
      </c>
      <c r="O1345" s="158" t="s">
        <v>18</v>
      </c>
      <c r="P1345" s="127" t="s">
        <v>18</v>
      </c>
      <c r="Q1345" s="127" t="s">
        <v>18</v>
      </c>
      <c r="R1345" s="158" t="s">
        <v>18</v>
      </c>
      <c r="S1345" s="127" t="s">
        <v>18</v>
      </c>
    </row>
    <row r="1346" spans="1:19" s="1" customFormat="1">
      <c r="A1346" s="2" t="s">
        <v>15</v>
      </c>
      <c r="B1346" s="2" t="s">
        <v>16</v>
      </c>
      <c r="C1346" s="3" t="s">
        <v>1457</v>
      </c>
      <c r="D1346" s="3" t="s">
        <v>1458</v>
      </c>
      <c r="E1346" s="153">
        <v>33</v>
      </c>
      <c r="F1346" s="154">
        <v>0.05</v>
      </c>
      <c r="G1346" s="153">
        <v>31.349999999999998</v>
      </c>
      <c r="H1346" s="127">
        <v>0</v>
      </c>
      <c r="I1346" s="127">
        <v>0</v>
      </c>
      <c r="J1346" s="127">
        <v>0</v>
      </c>
      <c r="K1346" s="127">
        <v>0</v>
      </c>
      <c r="L1346" s="127">
        <v>0</v>
      </c>
      <c r="M1346" s="156" t="s">
        <v>18</v>
      </c>
      <c r="N1346" s="127" t="s">
        <v>18</v>
      </c>
      <c r="O1346" s="127" t="s">
        <v>18</v>
      </c>
      <c r="P1346" s="127" t="s">
        <v>18</v>
      </c>
      <c r="Q1346" s="127" t="s">
        <v>18</v>
      </c>
      <c r="R1346" s="127" t="s">
        <v>18</v>
      </c>
      <c r="S1346" s="127" t="s">
        <v>18</v>
      </c>
    </row>
    <row r="1347" spans="1:19" s="1" customFormat="1">
      <c r="A1347" s="2" t="s">
        <v>15</v>
      </c>
      <c r="B1347" s="2" t="s">
        <v>16</v>
      </c>
      <c r="C1347" s="3" t="s">
        <v>1789</v>
      </c>
      <c r="D1347" s="3" t="s">
        <v>1790</v>
      </c>
      <c r="E1347" s="153">
        <v>204</v>
      </c>
      <c r="F1347" s="154">
        <v>0.05</v>
      </c>
      <c r="G1347" s="153">
        <v>193.79999999999998</v>
      </c>
      <c r="H1347" s="127">
        <v>0</v>
      </c>
      <c r="I1347" s="127">
        <v>0</v>
      </c>
      <c r="J1347" s="127">
        <v>0</v>
      </c>
      <c r="K1347" s="127">
        <v>0</v>
      </c>
      <c r="L1347" s="127">
        <v>0</v>
      </c>
      <c r="M1347" s="156" t="s">
        <v>18</v>
      </c>
      <c r="N1347" s="127" t="s">
        <v>18</v>
      </c>
      <c r="O1347" s="127" t="s">
        <v>18</v>
      </c>
      <c r="P1347" s="127" t="s">
        <v>18</v>
      </c>
      <c r="Q1347" s="127" t="s">
        <v>18</v>
      </c>
      <c r="R1347" s="127" t="s">
        <v>18</v>
      </c>
      <c r="S1347" s="127" t="s">
        <v>18</v>
      </c>
    </row>
    <row r="1348" spans="1:19" s="1" customFormat="1">
      <c r="A1348" s="2" t="s">
        <v>15</v>
      </c>
      <c r="B1348" s="2" t="s">
        <v>16</v>
      </c>
      <c r="C1348" s="3" t="s">
        <v>1791</v>
      </c>
      <c r="D1348" s="3" t="s">
        <v>1792</v>
      </c>
      <c r="E1348" s="153">
        <v>282</v>
      </c>
      <c r="F1348" s="154">
        <v>0.05</v>
      </c>
      <c r="G1348" s="153">
        <v>267.89999999999998</v>
      </c>
      <c r="H1348" s="127">
        <v>0</v>
      </c>
      <c r="I1348" s="127">
        <v>0</v>
      </c>
      <c r="J1348" s="127">
        <v>0</v>
      </c>
      <c r="K1348" s="127">
        <v>0</v>
      </c>
      <c r="L1348" s="127">
        <v>0</v>
      </c>
      <c r="M1348" s="156" t="s">
        <v>18</v>
      </c>
      <c r="N1348" s="127" t="s">
        <v>18</v>
      </c>
      <c r="O1348" s="127" t="s">
        <v>18</v>
      </c>
      <c r="P1348" s="127" t="s">
        <v>18</v>
      </c>
      <c r="Q1348" s="127" t="s">
        <v>18</v>
      </c>
      <c r="R1348" s="127" t="s">
        <v>18</v>
      </c>
      <c r="S1348" s="127" t="s">
        <v>18</v>
      </c>
    </row>
    <row r="1349" spans="1:19" s="1" customFormat="1">
      <c r="A1349" s="2" t="s">
        <v>15</v>
      </c>
      <c r="B1349" s="2" t="s">
        <v>16</v>
      </c>
      <c r="C1349" s="3" t="s">
        <v>1795</v>
      </c>
      <c r="D1349" s="3" t="s">
        <v>1796</v>
      </c>
      <c r="E1349" s="153">
        <v>499</v>
      </c>
      <c r="F1349" s="154">
        <v>0.05</v>
      </c>
      <c r="G1349" s="153">
        <v>474.04999999999995</v>
      </c>
      <c r="H1349" s="127">
        <v>0</v>
      </c>
      <c r="I1349" s="127">
        <v>0</v>
      </c>
      <c r="J1349" s="127">
        <v>0</v>
      </c>
      <c r="K1349" s="127">
        <v>0</v>
      </c>
      <c r="L1349" s="127">
        <v>0</v>
      </c>
      <c r="M1349" s="156" t="s">
        <v>18</v>
      </c>
      <c r="N1349" s="127" t="s">
        <v>18</v>
      </c>
      <c r="O1349" s="127" t="s">
        <v>18</v>
      </c>
      <c r="P1349" s="127" t="s">
        <v>18</v>
      </c>
      <c r="Q1349" s="127" t="s">
        <v>18</v>
      </c>
      <c r="R1349" s="127" t="s">
        <v>18</v>
      </c>
      <c r="S1349" s="127" t="s">
        <v>18</v>
      </c>
    </row>
    <row r="1350" spans="1:19" s="1" customFormat="1">
      <c r="A1350" s="2" t="s">
        <v>15</v>
      </c>
      <c r="B1350" s="2" t="s">
        <v>16</v>
      </c>
      <c r="C1350" s="3" t="s">
        <v>1809</v>
      </c>
      <c r="D1350" s="3" t="s">
        <v>1810</v>
      </c>
      <c r="E1350" s="153">
        <v>204</v>
      </c>
      <c r="F1350" s="154">
        <v>0.05</v>
      </c>
      <c r="G1350" s="153">
        <v>193.79999999999998</v>
      </c>
      <c r="H1350" s="127">
        <v>0</v>
      </c>
      <c r="I1350" s="127">
        <v>0</v>
      </c>
      <c r="J1350" s="127">
        <v>0</v>
      </c>
      <c r="K1350" s="127">
        <v>0</v>
      </c>
      <c r="L1350" s="127">
        <v>0</v>
      </c>
      <c r="M1350" s="156" t="s">
        <v>18</v>
      </c>
      <c r="N1350" s="127" t="s">
        <v>18</v>
      </c>
      <c r="O1350" s="127" t="s">
        <v>18</v>
      </c>
      <c r="P1350" s="127" t="s">
        <v>18</v>
      </c>
      <c r="Q1350" s="127" t="s">
        <v>18</v>
      </c>
      <c r="R1350" s="127" t="s">
        <v>18</v>
      </c>
      <c r="S1350" s="127" t="s">
        <v>18</v>
      </c>
    </row>
    <row r="1351" spans="1:19" s="1" customFormat="1">
      <c r="A1351" s="2" t="s">
        <v>15</v>
      </c>
      <c r="B1351" s="2" t="s">
        <v>16</v>
      </c>
      <c r="C1351" s="3" t="s">
        <v>1811</v>
      </c>
      <c r="D1351" s="3" t="s">
        <v>1812</v>
      </c>
      <c r="E1351" s="153">
        <v>282</v>
      </c>
      <c r="F1351" s="154">
        <v>0.05</v>
      </c>
      <c r="G1351" s="153">
        <v>267.89999999999998</v>
      </c>
      <c r="H1351" s="127">
        <v>0</v>
      </c>
      <c r="I1351" s="127">
        <v>0</v>
      </c>
      <c r="J1351" s="127">
        <v>0</v>
      </c>
      <c r="K1351" s="127">
        <v>0</v>
      </c>
      <c r="L1351" s="127">
        <v>0</v>
      </c>
      <c r="M1351" s="156" t="s">
        <v>18</v>
      </c>
      <c r="N1351" s="127" t="s">
        <v>18</v>
      </c>
      <c r="O1351" s="127" t="s">
        <v>18</v>
      </c>
      <c r="P1351" s="127" t="s">
        <v>18</v>
      </c>
      <c r="Q1351" s="127" t="s">
        <v>18</v>
      </c>
      <c r="R1351" s="127" t="s">
        <v>18</v>
      </c>
      <c r="S1351" s="127" t="s">
        <v>18</v>
      </c>
    </row>
    <row r="1352" spans="1:19" s="1" customFormat="1" ht="29">
      <c r="A1352" s="2" t="s">
        <v>15</v>
      </c>
      <c r="B1352" s="2" t="s">
        <v>16</v>
      </c>
      <c r="C1352" s="3" t="s">
        <v>1813</v>
      </c>
      <c r="D1352" s="3" t="s">
        <v>1814</v>
      </c>
      <c r="E1352" s="153">
        <v>142</v>
      </c>
      <c r="F1352" s="154">
        <v>0.05</v>
      </c>
      <c r="G1352" s="153">
        <v>134.9</v>
      </c>
      <c r="H1352" s="127">
        <v>0</v>
      </c>
      <c r="I1352" s="127">
        <v>0</v>
      </c>
      <c r="J1352" s="127">
        <v>0</v>
      </c>
      <c r="K1352" s="127">
        <v>0</v>
      </c>
      <c r="L1352" s="127">
        <v>0</v>
      </c>
      <c r="M1352" s="156" t="s">
        <v>18</v>
      </c>
      <c r="N1352" s="127" t="s">
        <v>18</v>
      </c>
      <c r="O1352" s="127" t="s">
        <v>18</v>
      </c>
      <c r="P1352" s="127" t="s">
        <v>18</v>
      </c>
      <c r="Q1352" s="127" t="s">
        <v>18</v>
      </c>
      <c r="R1352" s="127" t="s">
        <v>18</v>
      </c>
      <c r="S1352" s="127" t="s">
        <v>18</v>
      </c>
    </row>
    <row r="1353" spans="1:19" s="1" customFormat="1">
      <c r="A1353" s="2" t="s">
        <v>15</v>
      </c>
      <c r="B1353" s="2" t="s">
        <v>16</v>
      </c>
      <c r="C1353" s="3" t="s">
        <v>1888</v>
      </c>
      <c r="D1353" s="3" t="s">
        <v>1889</v>
      </c>
      <c r="E1353" s="153">
        <v>613</v>
      </c>
      <c r="F1353" s="154">
        <v>0.05</v>
      </c>
      <c r="G1353" s="153">
        <v>582.35</v>
      </c>
      <c r="H1353" s="127">
        <v>0</v>
      </c>
      <c r="I1353" s="127">
        <v>0</v>
      </c>
      <c r="J1353" s="127">
        <v>0</v>
      </c>
      <c r="K1353" s="127">
        <v>0</v>
      </c>
      <c r="L1353" s="127">
        <v>0</v>
      </c>
      <c r="M1353" s="156" t="s">
        <v>18</v>
      </c>
      <c r="N1353" s="127" t="s">
        <v>18</v>
      </c>
      <c r="O1353" s="127" t="s">
        <v>18</v>
      </c>
      <c r="P1353" s="127" t="s">
        <v>18</v>
      </c>
      <c r="Q1353" s="127" t="s">
        <v>18</v>
      </c>
      <c r="R1353" s="127" t="s">
        <v>18</v>
      </c>
      <c r="S1353" s="127" t="s">
        <v>18</v>
      </c>
    </row>
    <row r="1354" spans="1:19" s="1" customFormat="1">
      <c r="A1354" s="2" t="s">
        <v>1815</v>
      </c>
      <c r="B1354" s="2" t="s">
        <v>16</v>
      </c>
      <c r="C1354" s="4" t="s">
        <v>1928</v>
      </c>
      <c r="D1354" s="4" t="s">
        <v>1929</v>
      </c>
      <c r="E1354" s="153">
        <v>141</v>
      </c>
      <c r="F1354" s="154">
        <v>0.05</v>
      </c>
      <c r="G1354" s="153">
        <v>133.94999999999999</v>
      </c>
      <c r="H1354" s="127">
        <v>0</v>
      </c>
      <c r="I1354" s="194">
        <v>0</v>
      </c>
      <c r="J1354" s="127">
        <v>0</v>
      </c>
      <c r="K1354" s="127">
        <v>0</v>
      </c>
      <c r="L1354" s="127">
        <v>0</v>
      </c>
      <c r="M1354" s="156" t="s">
        <v>18</v>
      </c>
      <c r="N1354" s="156" t="s">
        <v>18</v>
      </c>
      <c r="O1354" s="158" t="s">
        <v>18</v>
      </c>
      <c r="P1354" s="156" t="s">
        <v>18</v>
      </c>
      <c r="Q1354" s="127" t="s">
        <v>18</v>
      </c>
      <c r="R1354" s="158" t="s">
        <v>18</v>
      </c>
      <c r="S1354" s="127" t="s">
        <v>18</v>
      </c>
    </row>
    <row r="1355" spans="1:19" s="1" customFormat="1">
      <c r="A1355" s="2" t="s">
        <v>15</v>
      </c>
      <c r="B1355" s="2" t="s">
        <v>16</v>
      </c>
      <c r="C1355" s="3" t="s">
        <v>1930</v>
      </c>
      <c r="D1355" s="3" t="s">
        <v>1931</v>
      </c>
      <c r="E1355" s="153">
        <v>185</v>
      </c>
      <c r="F1355" s="154">
        <v>0.05</v>
      </c>
      <c r="G1355" s="153">
        <v>175.75</v>
      </c>
      <c r="H1355" s="127">
        <v>0</v>
      </c>
      <c r="I1355" s="127">
        <v>0</v>
      </c>
      <c r="J1355" s="127">
        <v>0</v>
      </c>
      <c r="K1355" s="127">
        <v>0</v>
      </c>
      <c r="L1355" s="127">
        <v>0</v>
      </c>
      <c r="M1355" s="156" t="s">
        <v>18</v>
      </c>
      <c r="N1355" s="127" t="s">
        <v>18</v>
      </c>
      <c r="O1355" s="127" t="s">
        <v>18</v>
      </c>
      <c r="P1355" s="127" t="s">
        <v>18</v>
      </c>
      <c r="Q1355" s="127" t="s">
        <v>18</v>
      </c>
      <c r="R1355" s="127" t="s">
        <v>18</v>
      </c>
      <c r="S1355" s="127" t="s">
        <v>18</v>
      </c>
    </row>
    <row r="1356" spans="1:19" s="1" customFormat="1">
      <c r="A1356" s="2" t="s">
        <v>15</v>
      </c>
      <c r="B1356" s="2" t="s">
        <v>16</v>
      </c>
      <c r="C1356" s="3" t="s">
        <v>1932</v>
      </c>
      <c r="D1356" s="3" t="s">
        <v>1933</v>
      </c>
      <c r="E1356" s="153">
        <v>262</v>
      </c>
      <c r="F1356" s="154">
        <v>0.05</v>
      </c>
      <c r="G1356" s="153">
        <v>248.89999999999998</v>
      </c>
      <c r="H1356" s="127">
        <v>0</v>
      </c>
      <c r="I1356" s="127">
        <v>0</v>
      </c>
      <c r="J1356" s="127">
        <v>0</v>
      </c>
      <c r="K1356" s="127">
        <v>0</v>
      </c>
      <c r="L1356" s="127">
        <v>0</v>
      </c>
      <c r="M1356" s="156" t="s">
        <v>18</v>
      </c>
      <c r="N1356" s="127" t="s">
        <v>18</v>
      </c>
      <c r="O1356" s="127" t="s">
        <v>18</v>
      </c>
      <c r="P1356" s="127" t="s">
        <v>18</v>
      </c>
      <c r="Q1356" s="127" t="s">
        <v>18</v>
      </c>
      <c r="R1356" s="127" t="s">
        <v>18</v>
      </c>
      <c r="S1356" s="127" t="s">
        <v>18</v>
      </c>
    </row>
    <row r="1357" spans="1:19" s="1" customFormat="1">
      <c r="A1357" s="4" t="s">
        <v>152</v>
      </c>
      <c r="B1357" s="2" t="s">
        <v>16</v>
      </c>
      <c r="C1357" s="3" t="s">
        <v>1981</v>
      </c>
      <c r="D1357" s="290" t="s">
        <v>3229</v>
      </c>
      <c r="E1357" s="153">
        <v>359</v>
      </c>
      <c r="F1357" s="154">
        <v>0.05</v>
      </c>
      <c r="G1357" s="153">
        <v>341.05</v>
      </c>
      <c r="H1357" s="127">
        <v>0</v>
      </c>
      <c r="I1357" s="127">
        <v>0</v>
      </c>
      <c r="J1357" s="127">
        <v>0</v>
      </c>
      <c r="K1357" s="127">
        <v>0</v>
      </c>
      <c r="L1357" s="127">
        <v>0</v>
      </c>
      <c r="M1357" s="156" t="s">
        <v>18</v>
      </c>
      <c r="N1357" s="127" t="s">
        <v>18</v>
      </c>
      <c r="O1357" s="127" t="s">
        <v>18</v>
      </c>
      <c r="P1357" s="127" t="s">
        <v>18</v>
      </c>
      <c r="Q1357" s="127" t="s">
        <v>18</v>
      </c>
      <c r="R1357" s="127" t="s">
        <v>18</v>
      </c>
      <c r="S1357" s="127" t="s">
        <v>18</v>
      </c>
    </row>
    <row r="1358" spans="1:19" s="1" customFormat="1">
      <c r="A1358" s="4" t="s">
        <v>152</v>
      </c>
      <c r="B1358" s="2" t="s">
        <v>16</v>
      </c>
      <c r="C1358" s="3" t="s">
        <v>1982</v>
      </c>
      <c r="D1358" s="290" t="s">
        <v>3232</v>
      </c>
      <c r="E1358" s="153">
        <v>359</v>
      </c>
      <c r="F1358" s="154">
        <v>0.05</v>
      </c>
      <c r="G1358" s="153">
        <v>341.05</v>
      </c>
      <c r="H1358" s="127">
        <v>0</v>
      </c>
      <c r="I1358" s="127">
        <v>0</v>
      </c>
      <c r="J1358" s="127">
        <v>0</v>
      </c>
      <c r="K1358" s="127">
        <v>0</v>
      </c>
      <c r="L1358" s="127">
        <v>0</v>
      </c>
      <c r="M1358" s="156" t="s">
        <v>18</v>
      </c>
      <c r="N1358" s="127" t="s">
        <v>18</v>
      </c>
      <c r="O1358" s="127" t="s">
        <v>18</v>
      </c>
      <c r="P1358" s="127" t="s">
        <v>18</v>
      </c>
      <c r="Q1358" s="127" t="s">
        <v>18</v>
      </c>
      <c r="R1358" s="127" t="s">
        <v>18</v>
      </c>
      <c r="S1358" s="127" t="s">
        <v>18</v>
      </c>
    </row>
    <row r="1359" spans="1:19" s="1" customFormat="1">
      <c r="A1359" s="4" t="s">
        <v>152</v>
      </c>
      <c r="B1359" s="2" t="s">
        <v>16</v>
      </c>
      <c r="C1359" s="3" t="s">
        <v>1983</v>
      </c>
      <c r="D1359" s="290" t="s">
        <v>3231</v>
      </c>
      <c r="E1359" s="153">
        <v>359</v>
      </c>
      <c r="F1359" s="154">
        <v>0.05</v>
      </c>
      <c r="G1359" s="153">
        <v>341.05</v>
      </c>
      <c r="H1359" s="127">
        <v>0</v>
      </c>
      <c r="I1359" s="127">
        <v>0</v>
      </c>
      <c r="J1359" s="127">
        <v>0</v>
      </c>
      <c r="K1359" s="127">
        <v>0</v>
      </c>
      <c r="L1359" s="127">
        <v>0</v>
      </c>
      <c r="M1359" s="156" t="s">
        <v>18</v>
      </c>
      <c r="N1359" s="127" t="s">
        <v>18</v>
      </c>
      <c r="O1359" s="127" t="s">
        <v>18</v>
      </c>
      <c r="P1359" s="127" t="s">
        <v>18</v>
      </c>
      <c r="Q1359" s="127" t="s">
        <v>18</v>
      </c>
      <c r="R1359" s="127" t="s">
        <v>18</v>
      </c>
      <c r="S1359" s="127" t="s">
        <v>18</v>
      </c>
    </row>
    <row r="1360" spans="1:19" s="1" customFormat="1">
      <c r="A1360" s="4" t="s">
        <v>152</v>
      </c>
      <c r="B1360" s="2" t="s">
        <v>16</v>
      </c>
      <c r="C1360" s="3" t="s">
        <v>1984</v>
      </c>
      <c r="D1360" s="290" t="s">
        <v>3228</v>
      </c>
      <c r="E1360" s="153">
        <v>669</v>
      </c>
      <c r="F1360" s="154">
        <v>0.05</v>
      </c>
      <c r="G1360" s="153">
        <v>635.54999999999995</v>
      </c>
      <c r="H1360" s="127">
        <v>0</v>
      </c>
      <c r="I1360" s="127">
        <v>0</v>
      </c>
      <c r="J1360" s="127">
        <v>0</v>
      </c>
      <c r="K1360" s="127">
        <v>0</v>
      </c>
      <c r="L1360" s="127">
        <v>0</v>
      </c>
      <c r="M1360" s="156" t="s">
        <v>18</v>
      </c>
      <c r="N1360" s="127" t="s">
        <v>18</v>
      </c>
      <c r="O1360" s="127" t="s">
        <v>18</v>
      </c>
      <c r="P1360" s="127" t="s">
        <v>18</v>
      </c>
      <c r="Q1360" s="127" t="s">
        <v>18</v>
      </c>
      <c r="R1360" s="127" t="s">
        <v>18</v>
      </c>
      <c r="S1360" s="127" t="s">
        <v>18</v>
      </c>
    </row>
    <row r="1361" spans="1:19" s="1" customFormat="1">
      <c r="A1361" s="4" t="s">
        <v>152</v>
      </c>
      <c r="B1361" s="2" t="s">
        <v>16</v>
      </c>
      <c r="C1361" s="3" t="s">
        <v>1985</v>
      </c>
      <c r="D1361" s="290" t="s">
        <v>3230</v>
      </c>
      <c r="E1361" s="153">
        <v>359</v>
      </c>
      <c r="F1361" s="154">
        <v>0.05</v>
      </c>
      <c r="G1361" s="153">
        <v>341.05</v>
      </c>
      <c r="H1361" s="127">
        <v>0</v>
      </c>
      <c r="I1361" s="127">
        <v>0</v>
      </c>
      <c r="J1361" s="127">
        <v>0</v>
      </c>
      <c r="K1361" s="127">
        <v>0</v>
      </c>
      <c r="L1361" s="127">
        <v>0</v>
      </c>
      <c r="M1361" s="156" t="s">
        <v>18</v>
      </c>
      <c r="N1361" s="127" t="s">
        <v>18</v>
      </c>
      <c r="O1361" s="127" t="s">
        <v>18</v>
      </c>
      <c r="P1361" s="127" t="s">
        <v>18</v>
      </c>
      <c r="Q1361" s="127" t="s">
        <v>18</v>
      </c>
      <c r="R1361" s="127" t="s">
        <v>18</v>
      </c>
      <c r="S1361" s="127" t="s">
        <v>18</v>
      </c>
    </row>
    <row r="1362" spans="1:19" s="1" customFormat="1">
      <c r="A1362" s="2" t="s">
        <v>152</v>
      </c>
      <c r="B1362" s="2" t="s">
        <v>16</v>
      </c>
      <c r="C1362" s="2" t="s">
        <v>3410</v>
      </c>
      <c r="D1362" s="4" t="s">
        <v>3334</v>
      </c>
      <c r="E1362" s="192">
        <v>275</v>
      </c>
      <c r="F1362" s="280">
        <v>0.05</v>
      </c>
      <c r="G1362" s="156">
        <f>E1362-(E1362*F1362)</f>
        <v>261.25</v>
      </c>
      <c r="H1362" s="194">
        <v>0</v>
      </c>
      <c r="I1362" s="194">
        <v>0</v>
      </c>
      <c r="J1362" s="281">
        <v>0</v>
      </c>
      <c r="K1362" s="192">
        <v>0</v>
      </c>
      <c r="L1362" s="281">
        <v>0</v>
      </c>
      <c r="M1362" s="156" t="s">
        <v>18</v>
      </c>
      <c r="N1362" s="127" t="s">
        <v>18</v>
      </c>
      <c r="O1362" s="127" t="s">
        <v>18</v>
      </c>
      <c r="P1362" s="127" t="s">
        <v>18</v>
      </c>
      <c r="Q1362" s="127" t="s">
        <v>18</v>
      </c>
      <c r="R1362" s="127" t="s">
        <v>18</v>
      </c>
      <c r="S1362" s="127" t="s">
        <v>18</v>
      </c>
    </row>
    <row r="1363" spans="1:19" s="1" customFormat="1">
      <c r="A1363" s="2" t="s">
        <v>152</v>
      </c>
      <c r="B1363" s="2" t="s">
        <v>16</v>
      </c>
      <c r="C1363" s="2" t="s">
        <v>3411</v>
      </c>
      <c r="D1363" s="4" t="s">
        <v>3335</v>
      </c>
      <c r="E1363" s="192">
        <v>485</v>
      </c>
      <c r="F1363" s="280">
        <v>0.05</v>
      </c>
      <c r="G1363" s="156">
        <f>E1363-(E1363*F1363)</f>
        <v>460.75</v>
      </c>
      <c r="H1363" s="194">
        <v>0</v>
      </c>
      <c r="I1363" s="194">
        <v>0</v>
      </c>
      <c r="J1363" s="281">
        <v>0</v>
      </c>
      <c r="K1363" s="192">
        <v>0</v>
      </c>
      <c r="L1363" s="281">
        <v>0</v>
      </c>
      <c r="M1363" s="156" t="s">
        <v>18</v>
      </c>
      <c r="N1363" s="127" t="s">
        <v>18</v>
      </c>
      <c r="O1363" s="127" t="s">
        <v>18</v>
      </c>
      <c r="P1363" s="127" t="s">
        <v>18</v>
      </c>
      <c r="Q1363" s="127" t="s">
        <v>18</v>
      </c>
      <c r="R1363" s="127" t="s">
        <v>18</v>
      </c>
      <c r="S1363" s="127" t="s">
        <v>18</v>
      </c>
    </row>
    <row r="1364" spans="1:19" s="1" customFormat="1">
      <c r="A1364" s="2" t="s">
        <v>152</v>
      </c>
      <c r="B1364" s="2" t="s">
        <v>16</v>
      </c>
      <c r="C1364" s="2" t="s">
        <v>3412</v>
      </c>
      <c r="D1364" s="4" t="s">
        <v>3336</v>
      </c>
      <c r="E1364" s="192">
        <v>275</v>
      </c>
      <c r="F1364" s="280">
        <v>0.05</v>
      </c>
      <c r="G1364" s="156">
        <f>E1364-(E1364*F1364)</f>
        <v>261.25</v>
      </c>
      <c r="H1364" s="194">
        <v>0</v>
      </c>
      <c r="I1364" s="194">
        <v>0</v>
      </c>
      <c r="J1364" s="281">
        <v>0</v>
      </c>
      <c r="K1364" s="192">
        <v>0</v>
      </c>
      <c r="L1364" s="281">
        <v>0</v>
      </c>
      <c r="M1364" s="156" t="s">
        <v>18</v>
      </c>
      <c r="N1364" s="127" t="s">
        <v>18</v>
      </c>
      <c r="O1364" s="127" t="s">
        <v>18</v>
      </c>
      <c r="P1364" s="127" t="s">
        <v>18</v>
      </c>
      <c r="Q1364" s="127" t="s">
        <v>18</v>
      </c>
      <c r="R1364" s="127" t="s">
        <v>18</v>
      </c>
      <c r="S1364" s="127" t="s">
        <v>18</v>
      </c>
    </row>
    <row r="1365" spans="1:19" s="1" customFormat="1">
      <c r="A1365" s="2" t="s">
        <v>152</v>
      </c>
      <c r="B1365" s="2" t="s">
        <v>16</v>
      </c>
      <c r="C1365" s="2" t="s">
        <v>3413</v>
      </c>
      <c r="D1365" s="4" t="s">
        <v>3337</v>
      </c>
      <c r="E1365" s="192">
        <v>275</v>
      </c>
      <c r="F1365" s="280">
        <v>0.05</v>
      </c>
      <c r="G1365" s="156">
        <f>E1365-(E1365*F1365)</f>
        <v>261.25</v>
      </c>
      <c r="H1365" s="194">
        <v>0</v>
      </c>
      <c r="I1365" s="194">
        <v>0</v>
      </c>
      <c r="J1365" s="281">
        <v>0</v>
      </c>
      <c r="K1365" s="192">
        <v>0</v>
      </c>
      <c r="L1365" s="281">
        <v>0</v>
      </c>
      <c r="M1365" s="156" t="s">
        <v>18</v>
      </c>
      <c r="N1365" s="127" t="s">
        <v>18</v>
      </c>
      <c r="O1365" s="127" t="s">
        <v>18</v>
      </c>
      <c r="P1365" s="127" t="s">
        <v>18</v>
      </c>
      <c r="Q1365" s="127" t="s">
        <v>18</v>
      </c>
      <c r="R1365" s="127" t="s">
        <v>18</v>
      </c>
      <c r="S1365" s="127" t="s">
        <v>18</v>
      </c>
    </row>
    <row r="1366" spans="1:19" s="1" customFormat="1">
      <c r="A1366" s="2" t="s">
        <v>15</v>
      </c>
      <c r="B1366" s="2" t="s">
        <v>16</v>
      </c>
      <c r="C1366" s="3" t="s">
        <v>1986</v>
      </c>
      <c r="D1366" s="3" t="s">
        <v>1987</v>
      </c>
      <c r="E1366" s="153">
        <v>60</v>
      </c>
      <c r="F1366" s="154">
        <v>0.05</v>
      </c>
      <c r="G1366" s="153">
        <v>57</v>
      </c>
      <c r="H1366" s="127">
        <v>0</v>
      </c>
      <c r="I1366" s="127">
        <v>0</v>
      </c>
      <c r="J1366" s="127">
        <v>0</v>
      </c>
      <c r="K1366" s="127">
        <v>0</v>
      </c>
      <c r="L1366" s="127">
        <v>0</v>
      </c>
      <c r="M1366" s="156" t="s">
        <v>18</v>
      </c>
      <c r="N1366" s="127" t="s">
        <v>18</v>
      </c>
      <c r="O1366" s="127" t="s">
        <v>18</v>
      </c>
      <c r="P1366" s="127" t="s">
        <v>18</v>
      </c>
      <c r="Q1366" s="127" t="s">
        <v>18</v>
      </c>
      <c r="R1366" s="127" t="s">
        <v>18</v>
      </c>
      <c r="S1366" s="127" t="s">
        <v>18</v>
      </c>
    </row>
    <row r="1367" spans="1:19" s="1" customFormat="1" ht="29">
      <c r="A1367" s="2" t="s">
        <v>152</v>
      </c>
      <c r="B1367" s="2" t="s">
        <v>16</v>
      </c>
      <c r="C1367" s="2" t="s">
        <v>3414</v>
      </c>
      <c r="D1367" s="4" t="s">
        <v>3338</v>
      </c>
      <c r="E1367" s="192">
        <v>1785</v>
      </c>
      <c r="F1367" s="280">
        <v>0.05</v>
      </c>
      <c r="G1367" s="156">
        <f>E1367-(E1367*F1367)</f>
        <v>1695.75</v>
      </c>
      <c r="H1367" s="194">
        <v>0</v>
      </c>
      <c r="I1367" s="194">
        <v>0</v>
      </c>
      <c r="J1367" s="281">
        <v>0</v>
      </c>
      <c r="K1367" s="192">
        <v>0</v>
      </c>
      <c r="L1367" s="281">
        <v>0</v>
      </c>
      <c r="M1367" s="156" t="s">
        <v>18</v>
      </c>
      <c r="N1367" s="127" t="s">
        <v>18</v>
      </c>
      <c r="O1367" s="127" t="s">
        <v>18</v>
      </c>
      <c r="P1367" s="127" t="s">
        <v>18</v>
      </c>
      <c r="Q1367" s="127" t="s">
        <v>18</v>
      </c>
      <c r="R1367" s="127" t="s">
        <v>18</v>
      </c>
      <c r="S1367" s="127" t="s">
        <v>18</v>
      </c>
    </row>
    <row r="1368" spans="1:19" s="1" customFormat="1">
      <c r="A1368" s="2" t="s">
        <v>152</v>
      </c>
      <c r="B1368" s="2" t="s">
        <v>16</v>
      </c>
      <c r="C1368" s="2" t="s">
        <v>3205</v>
      </c>
      <c r="D1368" s="4" t="s">
        <v>3217</v>
      </c>
      <c r="E1368" s="156">
        <v>250</v>
      </c>
      <c r="F1368" s="157">
        <v>0.05</v>
      </c>
      <c r="G1368" s="156">
        <v>237.5</v>
      </c>
      <c r="H1368" s="127">
        <v>0</v>
      </c>
      <c r="I1368" s="127">
        <v>0</v>
      </c>
      <c r="J1368" s="127">
        <v>0</v>
      </c>
      <c r="K1368" s="192">
        <v>0</v>
      </c>
      <c r="L1368" s="193">
        <v>0</v>
      </c>
      <c r="M1368" s="156" t="s">
        <v>18</v>
      </c>
      <c r="N1368" s="156" t="s">
        <v>18</v>
      </c>
      <c r="O1368" s="127" t="s">
        <v>18</v>
      </c>
      <c r="P1368" s="158" t="s">
        <v>18</v>
      </c>
      <c r="Q1368" s="127" t="s">
        <v>18</v>
      </c>
      <c r="R1368" s="158" t="s">
        <v>18</v>
      </c>
      <c r="S1368" s="196" t="s">
        <v>18</v>
      </c>
    </row>
    <row r="1369" spans="1:19" s="1" customFormat="1">
      <c r="A1369" s="2" t="s">
        <v>152</v>
      </c>
      <c r="B1369" s="2" t="s">
        <v>16</v>
      </c>
      <c r="C1369" s="2" t="s">
        <v>3206</v>
      </c>
      <c r="D1369" s="4" t="s">
        <v>3218</v>
      </c>
      <c r="E1369" s="156">
        <v>450</v>
      </c>
      <c r="F1369" s="157">
        <v>0.05</v>
      </c>
      <c r="G1369" s="156">
        <v>427.5</v>
      </c>
      <c r="H1369" s="127">
        <v>0</v>
      </c>
      <c r="I1369" s="127">
        <v>0</v>
      </c>
      <c r="J1369" s="127">
        <v>0</v>
      </c>
      <c r="K1369" s="192">
        <v>0</v>
      </c>
      <c r="L1369" s="193">
        <v>0</v>
      </c>
      <c r="M1369" s="156" t="s">
        <v>18</v>
      </c>
      <c r="N1369" s="156" t="s">
        <v>18</v>
      </c>
      <c r="O1369" s="127" t="s">
        <v>18</v>
      </c>
      <c r="P1369" s="158" t="s">
        <v>18</v>
      </c>
      <c r="Q1369" s="127" t="s">
        <v>18</v>
      </c>
      <c r="R1369" s="158" t="s">
        <v>18</v>
      </c>
      <c r="S1369" s="196" t="s">
        <v>18</v>
      </c>
    </row>
    <row r="1370" spans="1:19" s="1" customFormat="1">
      <c r="A1370" s="2" t="s">
        <v>152</v>
      </c>
      <c r="B1370" s="2" t="s">
        <v>16</v>
      </c>
      <c r="C1370" s="2" t="s">
        <v>3207</v>
      </c>
      <c r="D1370" s="4" t="s">
        <v>3219</v>
      </c>
      <c r="E1370" s="156">
        <v>250</v>
      </c>
      <c r="F1370" s="157">
        <v>0.05</v>
      </c>
      <c r="G1370" s="156">
        <v>237.5</v>
      </c>
      <c r="H1370" s="127">
        <v>0</v>
      </c>
      <c r="I1370" s="127">
        <v>0</v>
      </c>
      <c r="J1370" s="127">
        <v>0</v>
      </c>
      <c r="K1370" s="192">
        <v>0</v>
      </c>
      <c r="L1370" s="193">
        <v>0</v>
      </c>
      <c r="M1370" s="156" t="s">
        <v>18</v>
      </c>
      <c r="N1370" s="156" t="s">
        <v>18</v>
      </c>
      <c r="O1370" s="127" t="s">
        <v>18</v>
      </c>
      <c r="P1370" s="158" t="s">
        <v>18</v>
      </c>
      <c r="Q1370" s="127" t="s">
        <v>18</v>
      </c>
      <c r="R1370" s="158" t="s">
        <v>18</v>
      </c>
      <c r="S1370" s="196" t="s">
        <v>18</v>
      </c>
    </row>
    <row r="1371" spans="1:19" s="1" customFormat="1">
      <c r="A1371" s="2" t="s">
        <v>152</v>
      </c>
      <c r="B1371" s="2" t="s">
        <v>16</v>
      </c>
      <c r="C1371" s="2" t="s">
        <v>3208</v>
      </c>
      <c r="D1371" s="4" t="s">
        <v>3220</v>
      </c>
      <c r="E1371" s="156">
        <v>250</v>
      </c>
      <c r="F1371" s="157">
        <v>0.05</v>
      </c>
      <c r="G1371" s="156">
        <v>237.5</v>
      </c>
      <c r="H1371" s="127">
        <v>0</v>
      </c>
      <c r="I1371" s="127">
        <v>0</v>
      </c>
      <c r="J1371" s="127">
        <v>0</v>
      </c>
      <c r="K1371" s="192">
        <v>0</v>
      </c>
      <c r="L1371" s="193">
        <v>0</v>
      </c>
      <c r="M1371" s="156" t="s">
        <v>18</v>
      </c>
      <c r="N1371" s="156" t="s">
        <v>18</v>
      </c>
      <c r="O1371" s="127" t="s">
        <v>18</v>
      </c>
      <c r="P1371" s="158" t="s">
        <v>18</v>
      </c>
      <c r="Q1371" s="127" t="s">
        <v>18</v>
      </c>
      <c r="R1371" s="158" t="s">
        <v>18</v>
      </c>
      <c r="S1371" s="196" t="s">
        <v>18</v>
      </c>
    </row>
    <row r="1372" spans="1:19" s="1" customFormat="1" ht="29">
      <c r="A1372" s="2" t="s">
        <v>152</v>
      </c>
      <c r="B1372" s="2" t="s">
        <v>16</v>
      </c>
      <c r="C1372" s="2" t="s">
        <v>3209</v>
      </c>
      <c r="D1372" s="4" t="s">
        <v>3221</v>
      </c>
      <c r="E1372" s="156">
        <v>1675</v>
      </c>
      <c r="F1372" s="157">
        <v>0.05</v>
      </c>
      <c r="G1372" s="156">
        <v>1591.25</v>
      </c>
      <c r="H1372" s="127">
        <v>0</v>
      </c>
      <c r="I1372" s="127">
        <v>0</v>
      </c>
      <c r="J1372" s="127">
        <v>0</v>
      </c>
      <c r="K1372" s="192">
        <v>0</v>
      </c>
      <c r="L1372" s="193">
        <v>0</v>
      </c>
      <c r="M1372" s="156" t="s">
        <v>18</v>
      </c>
      <c r="N1372" s="156" t="s">
        <v>18</v>
      </c>
      <c r="O1372" s="127" t="s">
        <v>18</v>
      </c>
      <c r="P1372" s="158" t="s">
        <v>18</v>
      </c>
      <c r="Q1372" s="127" t="s">
        <v>18</v>
      </c>
      <c r="R1372" s="158" t="s">
        <v>18</v>
      </c>
      <c r="S1372" s="196" t="s">
        <v>18</v>
      </c>
    </row>
    <row r="1373" spans="1:19" s="1" customFormat="1">
      <c r="A1373" s="2" t="s">
        <v>152</v>
      </c>
      <c r="B1373" s="2" t="s">
        <v>16</v>
      </c>
      <c r="C1373" s="2" t="s">
        <v>3213</v>
      </c>
      <c r="D1373" s="4" t="s">
        <v>3226</v>
      </c>
      <c r="E1373" s="156">
        <v>475</v>
      </c>
      <c r="F1373" s="157">
        <v>0.05</v>
      </c>
      <c r="G1373" s="156">
        <v>451.25</v>
      </c>
      <c r="H1373" s="127">
        <v>0</v>
      </c>
      <c r="I1373" s="127">
        <v>0</v>
      </c>
      <c r="J1373" s="127">
        <v>0</v>
      </c>
      <c r="K1373" s="192">
        <v>0</v>
      </c>
      <c r="L1373" s="193">
        <v>0</v>
      </c>
      <c r="M1373" s="156" t="s">
        <v>18</v>
      </c>
      <c r="N1373" s="156" t="s">
        <v>18</v>
      </c>
      <c r="O1373" s="127" t="s">
        <v>18</v>
      </c>
      <c r="P1373" s="158" t="s">
        <v>18</v>
      </c>
      <c r="Q1373" s="127" t="s">
        <v>18</v>
      </c>
      <c r="R1373" s="158" t="s">
        <v>18</v>
      </c>
      <c r="S1373" s="196" t="s">
        <v>18</v>
      </c>
    </row>
    <row r="1374" spans="1:19" s="1" customFormat="1">
      <c r="A1374" s="2" t="s">
        <v>15</v>
      </c>
      <c r="B1374" s="2" t="s">
        <v>16</v>
      </c>
      <c r="C1374" s="3" t="s">
        <v>2102</v>
      </c>
      <c r="D1374" s="3" t="s">
        <v>2103</v>
      </c>
      <c r="E1374" s="153">
        <v>47</v>
      </c>
      <c r="F1374" s="154">
        <v>0.05</v>
      </c>
      <c r="G1374" s="153">
        <v>44.65</v>
      </c>
      <c r="H1374" s="127">
        <v>0</v>
      </c>
      <c r="I1374" s="127">
        <v>0</v>
      </c>
      <c r="J1374" s="127">
        <v>0</v>
      </c>
      <c r="K1374" s="127">
        <v>0</v>
      </c>
      <c r="L1374" s="127">
        <v>0</v>
      </c>
      <c r="M1374" s="156" t="s">
        <v>18</v>
      </c>
      <c r="N1374" s="127" t="s">
        <v>18</v>
      </c>
      <c r="O1374" s="127" t="s">
        <v>18</v>
      </c>
      <c r="P1374" s="127" t="s">
        <v>18</v>
      </c>
      <c r="Q1374" s="127" t="s">
        <v>18</v>
      </c>
      <c r="R1374" s="127" t="s">
        <v>18</v>
      </c>
      <c r="S1374" s="127" t="s">
        <v>18</v>
      </c>
    </row>
    <row r="1375" spans="1:19" s="1" customFormat="1" ht="29">
      <c r="A1375" s="2" t="s">
        <v>15</v>
      </c>
      <c r="B1375" s="2" t="s">
        <v>16</v>
      </c>
      <c r="C1375" s="3" t="s">
        <v>2104</v>
      </c>
      <c r="D1375" s="3" t="s">
        <v>3434</v>
      </c>
      <c r="E1375" s="153">
        <v>33</v>
      </c>
      <c r="F1375" s="154">
        <v>0.05</v>
      </c>
      <c r="G1375" s="153">
        <v>31.349999999999998</v>
      </c>
      <c r="H1375" s="127">
        <v>0</v>
      </c>
      <c r="I1375" s="127">
        <v>0</v>
      </c>
      <c r="J1375" s="127">
        <v>0</v>
      </c>
      <c r="K1375" s="127">
        <v>0</v>
      </c>
      <c r="L1375" s="127">
        <v>0</v>
      </c>
      <c r="M1375" s="156" t="s">
        <v>18</v>
      </c>
      <c r="N1375" s="127" t="s">
        <v>18</v>
      </c>
      <c r="O1375" s="127" t="s">
        <v>18</v>
      </c>
      <c r="P1375" s="127" t="s">
        <v>18</v>
      </c>
      <c r="Q1375" s="127" t="s">
        <v>18</v>
      </c>
      <c r="R1375" s="127" t="s">
        <v>18</v>
      </c>
      <c r="S1375" s="127" t="s">
        <v>18</v>
      </c>
    </row>
    <row r="1376" spans="1:19" s="1" customFormat="1">
      <c r="A1376" s="2" t="s">
        <v>15</v>
      </c>
      <c r="B1376" s="2" t="s">
        <v>16</v>
      </c>
      <c r="C1376" s="3" t="s">
        <v>2105</v>
      </c>
      <c r="D1376" s="3" t="s">
        <v>2106</v>
      </c>
      <c r="E1376" s="153">
        <v>59</v>
      </c>
      <c r="F1376" s="154">
        <v>0.05</v>
      </c>
      <c r="G1376" s="153">
        <v>56.05</v>
      </c>
      <c r="H1376" s="127">
        <v>0</v>
      </c>
      <c r="I1376" s="127">
        <v>0</v>
      </c>
      <c r="J1376" s="127">
        <v>0</v>
      </c>
      <c r="K1376" s="127">
        <v>0</v>
      </c>
      <c r="L1376" s="127">
        <v>0</v>
      </c>
      <c r="M1376" s="156" t="s">
        <v>18</v>
      </c>
      <c r="N1376" s="127" t="s">
        <v>18</v>
      </c>
      <c r="O1376" s="127" t="s">
        <v>18</v>
      </c>
      <c r="P1376" s="127" t="s">
        <v>18</v>
      </c>
      <c r="Q1376" s="127" t="s">
        <v>18</v>
      </c>
      <c r="R1376" s="127" t="s">
        <v>18</v>
      </c>
      <c r="S1376" s="127" t="s">
        <v>18</v>
      </c>
    </row>
    <row r="1377" spans="1:19" s="1" customFormat="1" ht="29">
      <c r="A1377" s="2" t="s">
        <v>15</v>
      </c>
      <c r="B1377" s="2" t="s">
        <v>16</v>
      </c>
      <c r="C1377" s="3" t="s">
        <v>2107</v>
      </c>
      <c r="D1377" s="3" t="s">
        <v>3433</v>
      </c>
      <c r="E1377" s="153">
        <v>44</v>
      </c>
      <c r="F1377" s="154">
        <v>0.05</v>
      </c>
      <c r="G1377" s="153">
        <v>41.8</v>
      </c>
      <c r="H1377" s="127">
        <v>0</v>
      </c>
      <c r="I1377" s="127">
        <v>0</v>
      </c>
      <c r="J1377" s="127">
        <v>0</v>
      </c>
      <c r="K1377" s="127">
        <v>0</v>
      </c>
      <c r="L1377" s="127">
        <v>0</v>
      </c>
      <c r="M1377" s="156" t="s">
        <v>18</v>
      </c>
      <c r="N1377" s="127" t="s">
        <v>18</v>
      </c>
      <c r="O1377" s="127" t="s">
        <v>18</v>
      </c>
      <c r="P1377" s="127" t="s">
        <v>18</v>
      </c>
      <c r="Q1377" s="127" t="s">
        <v>18</v>
      </c>
      <c r="R1377" s="127" t="s">
        <v>18</v>
      </c>
      <c r="S1377" s="127" t="s">
        <v>18</v>
      </c>
    </row>
    <row r="1378" spans="1:19" s="1" customFormat="1" ht="29">
      <c r="A1378" s="2" t="s">
        <v>15</v>
      </c>
      <c r="B1378" s="2" t="s">
        <v>16</v>
      </c>
      <c r="C1378" s="3" t="s">
        <v>2108</v>
      </c>
      <c r="D1378" s="3" t="s">
        <v>3435</v>
      </c>
      <c r="E1378" s="153">
        <v>63</v>
      </c>
      <c r="F1378" s="154">
        <v>0.05</v>
      </c>
      <c r="G1378" s="153">
        <v>59.849999999999994</v>
      </c>
      <c r="H1378" s="127">
        <v>0</v>
      </c>
      <c r="I1378" s="127">
        <v>0</v>
      </c>
      <c r="J1378" s="127">
        <v>0</v>
      </c>
      <c r="K1378" s="127">
        <v>0</v>
      </c>
      <c r="L1378" s="127">
        <v>0</v>
      </c>
      <c r="M1378" s="156" t="s">
        <v>18</v>
      </c>
      <c r="N1378" s="127" t="s">
        <v>18</v>
      </c>
      <c r="O1378" s="127" t="s">
        <v>18</v>
      </c>
      <c r="P1378" s="127" t="s">
        <v>18</v>
      </c>
      <c r="Q1378" s="127" t="s">
        <v>18</v>
      </c>
      <c r="R1378" s="127" t="s">
        <v>18</v>
      </c>
      <c r="S1378" s="127" t="s">
        <v>18</v>
      </c>
    </row>
    <row r="1379" spans="1:19" s="1" customFormat="1" ht="58">
      <c r="A1379" s="2" t="s">
        <v>15</v>
      </c>
      <c r="B1379" s="2" t="s">
        <v>16</v>
      </c>
      <c r="C1379" s="3" t="s">
        <v>2109</v>
      </c>
      <c r="D1379" s="3" t="s">
        <v>2110</v>
      </c>
      <c r="E1379" s="153">
        <v>129</v>
      </c>
      <c r="F1379" s="154">
        <v>0.05</v>
      </c>
      <c r="G1379" s="153">
        <v>122.55</v>
      </c>
      <c r="H1379" s="127">
        <v>0</v>
      </c>
      <c r="I1379" s="127">
        <v>0</v>
      </c>
      <c r="J1379" s="127">
        <v>0</v>
      </c>
      <c r="K1379" s="127">
        <v>0</v>
      </c>
      <c r="L1379" s="127">
        <v>0</v>
      </c>
      <c r="M1379" s="156" t="s">
        <v>18</v>
      </c>
      <c r="N1379" s="127" t="s">
        <v>18</v>
      </c>
      <c r="O1379" s="127" t="s">
        <v>18</v>
      </c>
      <c r="P1379" s="127" t="s">
        <v>18</v>
      </c>
      <c r="Q1379" s="127" t="s">
        <v>18</v>
      </c>
      <c r="R1379" s="127" t="s">
        <v>18</v>
      </c>
      <c r="S1379" s="127" t="s">
        <v>18</v>
      </c>
    </row>
    <row r="1380" spans="1:19" s="1" customFormat="1" ht="29">
      <c r="A1380" s="2" t="s">
        <v>15</v>
      </c>
      <c r="B1380" s="2" t="s">
        <v>16</v>
      </c>
      <c r="C1380" s="3" t="s">
        <v>2111</v>
      </c>
      <c r="D1380" s="3" t="s">
        <v>3436</v>
      </c>
      <c r="E1380" s="153">
        <v>23</v>
      </c>
      <c r="F1380" s="154">
        <v>0.05</v>
      </c>
      <c r="G1380" s="153">
        <v>21.849999999999998</v>
      </c>
      <c r="H1380" s="127">
        <v>0</v>
      </c>
      <c r="I1380" s="127">
        <v>0</v>
      </c>
      <c r="J1380" s="127">
        <v>0</v>
      </c>
      <c r="K1380" s="127">
        <v>0</v>
      </c>
      <c r="L1380" s="127">
        <v>0</v>
      </c>
      <c r="M1380" s="156" t="s">
        <v>18</v>
      </c>
      <c r="N1380" s="127" t="s">
        <v>18</v>
      </c>
      <c r="O1380" s="127" t="s">
        <v>18</v>
      </c>
      <c r="P1380" s="127" t="s">
        <v>18</v>
      </c>
      <c r="Q1380" s="127" t="s">
        <v>18</v>
      </c>
      <c r="R1380" s="127" t="s">
        <v>18</v>
      </c>
      <c r="S1380" s="127" t="s">
        <v>18</v>
      </c>
    </row>
    <row r="1381" spans="1:19" s="1" customFormat="1" ht="43.5">
      <c r="A1381" s="2" t="s">
        <v>15</v>
      </c>
      <c r="B1381" s="2" t="s">
        <v>16</v>
      </c>
      <c r="C1381" s="3" t="s">
        <v>2112</v>
      </c>
      <c r="D1381" s="3" t="s">
        <v>2113</v>
      </c>
      <c r="E1381" s="153">
        <v>81</v>
      </c>
      <c r="F1381" s="154">
        <v>0.05</v>
      </c>
      <c r="G1381" s="153">
        <v>76.95</v>
      </c>
      <c r="H1381" s="127">
        <v>0</v>
      </c>
      <c r="I1381" s="127">
        <v>0</v>
      </c>
      <c r="J1381" s="127">
        <v>0</v>
      </c>
      <c r="K1381" s="127">
        <v>0</v>
      </c>
      <c r="L1381" s="127">
        <v>0</v>
      </c>
      <c r="M1381" s="156" t="s">
        <v>18</v>
      </c>
      <c r="N1381" s="127" t="s">
        <v>18</v>
      </c>
      <c r="O1381" s="127" t="s">
        <v>18</v>
      </c>
      <c r="P1381" s="127" t="s">
        <v>18</v>
      </c>
      <c r="Q1381" s="127" t="s">
        <v>18</v>
      </c>
      <c r="R1381" s="127" t="s">
        <v>18</v>
      </c>
      <c r="S1381" s="127" t="s">
        <v>18</v>
      </c>
    </row>
    <row r="1382" spans="1:19" s="1" customFormat="1" ht="43.5">
      <c r="A1382" s="2" t="s">
        <v>15</v>
      </c>
      <c r="B1382" s="2" t="s">
        <v>16</v>
      </c>
      <c r="C1382" s="3" t="s">
        <v>2126</v>
      </c>
      <c r="D1382" s="3" t="s">
        <v>2127</v>
      </c>
      <c r="E1382" s="153">
        <v>126</v>
      </c>
      <c r="F1382" s="154">
        <v>0.05</v>
      </c>
      <c r="G1382" s="153">
        <v>119.69999999999999</v>
      </c>
      <c r="H1382" s="127">
        <v>0</v>
      </c>
      <c r="I1382" s="127">
        <v>0</v>
      </c>
      <c r="J1382" s="127">
        <v>0</v>
      </c>
      <c r="K1382" s="127">
        <v>0</v>
      </c>
      <c r="L1382" s="127">
        <v>0</v>
      </c>
      <c r="M1382" s="156" t="s">
        <v>18</v>
      </c>
      <c r="N1382" s="127" t="s">
        <v>18</v>
      </c>
      <c r="O1382" s="127" t="s">
        <v>18</v>
      </c>
      <c r="P1382" s="127" t="s">
        <v>18</v>
      </c>
      <c r="Q1382" s="127" t="s">
        <v>18</v>
      </c>
      <c r="R1382" s="127" t="s">
        <v>18</v>
      </c>
      <c r="S1382" s="127" t="s">
        <v>18</v>
      </c>
    </row>
    <row r="1383" spans="1:19" s="1" customFormat="1" ht="43.5">
      <c r="A1383" s="2" t="s">
        <v>15</v>
      </c>
      <c r="B1383" s="2" t="s">
        <v>16</v>
      </c>
      <c r="C1383" s="3" t="s">
        <v>2130</v>
      </c>
      <c r="D1383" s="3" t="s">
        <v>2131</v>
      </c>
      <c r="E1383" s="153">
        <v>65</v>
      </c>
      <c r="F1383" s="154">
        <v>0.05</v>
      </c>
      <c r="G1383" s="153">
        <v>61.75</v>
      </c>
      <c r="H1383" s="127">
        <v>0</v>
      </c>
      <c r="I1383" s="127">
        <v>0</v>
      </c>
      <c r="J1383" s="127">
        <v>0</v>
      </c>
      <c r="K1383" s="127">
        <v>0</v>
      </c>
      <c r="L1383" s="127">
        <v>0</v>
      </c>
      <c r="M1383" s="156" t="s">
        <v>18</v>
      </c>
      <c r="N1383" s="127" t="s">
        <v>18</v>
      </c>
      <c r="O1383" s="127" t="s">
        <v>18</v>
      </c>
      <c r="P1383" s="127" t="s">
        <v>18</v>
      </c>
      <c r="Q1383" s="127" t="s">
        <v>18</v>
      </c>
      <c r="R1383" s="127" t="s">
        <v>18</v>
      </c>
      <c r="S1383" s="127" t="s">
        <v>18</v>
      </c>
    </row>
    <row r="1384" spans="1:19" s="1" customFormat="1">
      <c r="A1384" s="4" t="s">
        <v>3282</v>
      </c>
      <c r="B1384" s="2" t="s">
        <v>16</v>
      </c>
      <c r="C1384" s="3" t="s">
        <v>2149</v>
      </c>
      <c r="D1384" s="3" t="s">
        <v>2150</v>
      </c>
      <c r="E1384" s="153">
        <v>202</v>
      </c>
      <c r="F1384" s="154">
        <v>0.05</v>
      </c>
      <c r="G1384" s="153">
        <v>191.89999999999998</v>
      </c>
      <c r="H1384" s="127">
        <v>0</v>
      </c>
      <c r="I1384" s="127">
        <v>0</v>
      </c>
      <c r="J1384" s="127">
        <v>0</v>
      </c>
      <c r="K1384" s="127">
        <v>0</v>
      </c>
      <c r="L1384" s="127">
        <v>0</v>
      </c>
      <c r="M1384" s="156" t="s">
        <v>18</v>
      </c>
      <c r="N1384" s="127" t="s">
        <v>18</v>
      </c>
      <c r="O1384" s="127" t="s">
        <v>18</v>
      </c>
      <c r="P1384" s="127" t="s">
        <v>18</v>
      </c>
      <c r="Q1384" s="127" t="s">
        <v>18</v>
      </c>
      <c r="R1384" s="127" t="s">
        <v>18</v>
      </c>
      <c r="S1384" s="127" t="s">
        <v>18</v>
      </c>
    </row>
    <row r="1385" spans="1:19" s="1" customFormat="1" ht="29">
      <c r="A1385" s="4" t="s">
        <v>3282</v>
      </c>
      <c r="B1385" s="2" t="s">
        <v>16</v>
      </c>
      <c r="C1385" s="3" t="s">
        <v>2151</v>
      </c>
      <c r="D1385" s="3" t="s">
        <v>2152</v>
      </c>
      <c r="E1385" s="164">
        <v>97</v>
      </c>
      <c r="F1385" s="154">
        <v>0.05</v>
      </c>
      <c r="G1385" s="153">
        <v>92.149999999999991</v>
      </c>
      <c r="H1385" s="127">
        <v>0</v>
      </c>
      <c r="I1385" s="127">
        <v>0</v>
      </c>
      <c r="J1385" s="127">
        <v>0</v>
      </c>
      <c r="K1385" s="127">
        <v>0</v>
      </c>
      <c r="L1385" s="127">
        <v>0</v>
      </c>
      <c r="M1385" s="156" t="s">
        <v>18</v>
      </c>
      <c r="N1385" s="127" t="s">
        <v>18</v>
      </c>
      <c r="O1385" s="127" t="s">
        <v>18</v>
      </c>
      <c r="P1385" s="127" t="s">
        <v>18</v>
      </c>
      <c r="Q1385" s="127" t="s">
        <v>18</v>
      </c>
      <c r="R1385" s="127" t="s">
        <v>18</v>
      </c>
      <c r="S1385" s="127" t="s">
        <v>18</v>
      </c>
    </row>
    <row r="1386" spans="1:19" s="1" customFormat="1">
      <c r="A1386" s="2" t="s">
        <v>15</v>
      </c>
      <c r="B1386" s="2" t="s">
        <v>16</v>
      </c>
      <c r="C1386" s="3" t="s">
        <v>2272</v>
      </c>
      <c r="D1386" s="3" t="s">
        <v>2273</v>
      </c>
      <c r="E1386" s="153">
        <v>160</v>
      </c>
      <c r="F1386" s="154">
        <v>0.05</v>
      </c>
      <c r="G1386" s="153">
        <v>152</v>
      </c>
      <c r="H1386" s="127">
        <v>0</v>
      </c>
      <c r="I1386" s="127">
        <v>0</v>
      </c>
      <c r="J1386" s="127">
        <v>0</v>
      </c>
      <c r="K1386" s="127">
        <v>0</v>
      </c>
      <c r="L1386" s="127">
        <v>0</v>
      </c>
      <c r="M1386" s="156" t="s">
        <v>18</v>
      </c>
      <c r="N1386" s="127" t="s">
        <v>18</v>
      </c>
      <c r="O1386" s="127" t="s">
        <v>18</v>
      </c>
      <c r="P1386" s="127" t="s">
        <v>18</v>
      </c>
      <c r="Q1386" s="127" t="s">
        <v>18</v>
      </c>
      <c r="R1386" s="127" t="s">
        <v>18</v>
      </c>
      <c r="S1386" s="127" t="s">
        <v>18</v>
      </c>
    </row>
    <row r="1387" spans="1:19" s="1" customFormat="1" ht="29">
      <c r="A1387" s="2" t="s">
        <v>15</v>
      </c>
      <c r="B1387" s="2" t="s">
        <v>16</v>
      </c>
      <c r="C1387" s="4" t="s">
        <v>2285</v>
      </c>
      <c r="D1387" s="4" t="s">
        <v>2286</v>
      </c>
      <c r="E1387" s="164">
        <v>23</v>
      </c>
      <c r="F1387" s="154">
        <v>0.05</v>
      </c>
      <c r="G1387" s="153">
        <f>E1387*95%</f>
        <v>21.849999999999998</v>
      </c>
      <c r="H1387" s="127">
        <v>0</v>
      </c>
      <c r="I1387" s="127">
        <v>0</v>
      </c>
      <c r="J1387" s="127">
        <v>0</v>
      </c>
      <c r="K1387" s="127">
        <v>0</v>
      </c>
      <c r="L1387" s="127">
        <v>0</v>
      </c>
      <c r="M1387" s="156" t="s">
        <v>18</v>
      </c>
      <c r="N1387" s="127" t="s">
        <v>18</v>
      </c>
      <c r="O1387" s="127" t="s">
        <v>18</v>
      </c>
      <c r="P1387" s="127" t="s">
        <v>18</v>
      </c>
      <c r="Q1387" s="127" t="s">
        <v>18</v>
      </c>
      <c r="R1387" s="127" t="s">
        <v>18</v>
      </c>
      <c r="S1387" s="127" t="s">
        <v>18</v>
      </c>
    </row>
    <row r="1388" spans="1:19" s="1" customFormat="1">
      <c r="A1388" s="2" t="s">
        <v>2416</v>
      </c>
      <c r="B1388" s="2" t="s">
        <v>16</v>
      </c>
      <c r="C1388" s="3" t="s">
        <v>2417</v>
      </c>
      <c r="D1388" s="3" t="s">
        <v>2418</v>
      </c>
      <c r="E1388" s="153">
        <v>440</v>
      </c>
      <c r="F1388" s="154">
        <v>0.05</v>
      </c>
      <c r="G1388" s="153">
        <v>418</v>
      </c>
      <c r="H1388" s="127">
        <v>0</v>
      </c>
      <c r="I1388" s="127">
        <v>0</v>
      </c>
      <c r="J1388" s="127">
        <v>0</v>
      </c>
      <c r="K1388" s="127">
        <v>0</v>
      </c>
      <c r="L1388" s="127">
        <v>0</v>
      </c>
      <c r="M1388" s="156" t="s">
        <v>18</v>
      </c>
      <c r="N1388" s="127" t="s">
        <v>18</v>
      </c>
      <c r="O1388" s="127" t="s">
        <v>18</v>
      </c>
      <c r="P1388" s="127" t="s">
        <v>18</v>
      </c>
      <c r="Q1388" s="127" t="s">
        <v>18</v>
      </c>
      <c r="R1388" s="127" t="s">
        <v>18</v>
      </c>
      <c r="S1388" s="127" t="s">
        <v>18</v>
      </c>
    </row>
    <row r="1389" spans="1:19" s="1" customFormat="1">
      <c r="A1389" s="2" t="s">
        <v>2416</v>
      </c>
      <c r="B1389" s="2" t="s">
        <v>16</v>
      </c>
      <c r="C1389" s="3" t="s">
        <v>2419</v>
      </c>
      <c r="D1389" s="3" t="s">
        <v>2420</v>
      </c>
      <c r="E1389" s="153">
        <v>231</v>
      </c>
      <c r="F1389" s="154">
        <v>0.05</v>
      </c>
      <c r="G1389" s="153">
        <v>219.45</v>
      </c>
      <c r="H1389" s="127">
        <v>0</v>
      </c>
      <c r="I1389" s="127">
        <v>0</v>
      </c>
      <c r="J1389" s="127">
        <v>0</v>
      </c>
      <c r="K1389" s="127">
        <v>0</v>
      </c>
      <c r="L1389" s="127">
        <v>0</v>
      </c>
      <c r="M1389" s="156" t="s">
        <v>18</v>
      </c>
      <c r="N1389" s="127" t="s">
        <v>18</v>
      </c>
      <c r="O1389" s="127" t="s">
        <v>18</v>
      </c>
      <c r="P1389" s="127" t="s">
        <v>18</v>
      </c>
      <c r="Q1389" s="127" t="s">
        <v>18</v>
      </c>
      <c r="R1389" s="127" t="s">
        <v>18</v>
      </c>
      <c r="S1389" s="127" t="s">
        <v>18</v>
      </c>
    </row>
    <row r="1390" spans="1:19" s="1" customFormat="1">
      <c r="A1390" s="2" t="s">
        <v>2416</v>
      </c>
      <c r="B1390" s="2" t="s">
        <v>16</v>
      </c>
      <c r="C1390" s="3" t="s">
        <v>2421</v>
      </c>
      <c r="D1390" s="3" t="s">
        <v>2422</v>
      </c>
      <c r="E1390" s="153">
        <v>341</v>
      </c>
      <c r="F1390" s="154">
        <v>0.05</v>
      </c>
      <c r="G1390" s="153">
        <v>323.95</v>
      </c>
      <c r="H1390" s="127">
        <v>0</v>
      </c>
      <c r="I1390" s="127">
        <v>0</v>
      </c>
      <c r="J1390" s="127">
        <v>0</v>
      </c>
      <c r="K1390" s="127">
        <v>0</v>
      </c>
      <c r="L1390" s="127">
        <v>0</v>
      </c>
      <c r="M1390" s="156" t="s">
        <v>18</v>
      </c>
      <c r="N1390" s="127" t="s">
        <v>18</v>
      </c>
      <c r="O1390" s="127" t="s">
        <v>18</v>
      </c>
      <c r="P1390" s="127" t="s">
        <v>18</v>
      </c>
      <c r="Q1390" s="127" t="s">
        <v>18</v>
      </c>
      <c r="R1390" s="127" t="s">
        <v>18</v>
      </c>
      <c r="S1390" s="127" t="s">
        <v>18</v>
      </c>
    </row>
    <row r="1391" spans="1:19" s="1" customFormat="1">
      <c r="A1391" s="2" t="s">
        <v>2416</v>
      </c>
      <c r="B1391" s="2" t="s">
        <v>16</v>
      </c>
      <c r="C1391" s="3" t="s">
        <v>2423</v>
      </c>
      <c r="D1391" s="3" t="s">
        <v>2424</v>
      </c>
      <c r="E1391" s="153">
        <v>449</v>
      </c>
      <c r="F1391" s="154">
        <v>0.05</v>
      </c>
      <c r="G1391" s="153">
        <v>426.54999999999995</v>
      </c>
      <c r="H1391" s="127">
        <v>0</v>
      </c>
      <c r="I1391" s="127">
        <v>0</v>
      </c>
      <c r="J1391" s="127">
        <v>0</v>
      </c>
      <c r="K1391" s="127">
        <v>0</v>
      </c>
      <c r="L1391" s="127">
        <v>0</v>
      </c>
      <c r="M1391" s="156" t="s">
        <v>18</v>
      </c>
      <c r="N1391" s="127" t="s">
        <v>18</v>
      </c>
      <c r="O1391" s="127" t="s">
        <v>18</v>
      </c>
      <c r="P1391" s="127" t="s">
        <v>18</v>
      </c>
      <c r="Q1391" s="127" t="s">
        <v>18</v>
      </c>
      <c r="R1391" s="127" t="s">
        <v>18</v>
      </c>
      <c r="S1391" s="127" t="s">
        <v>18</v>
      </c>
    </row>
    <row r="1392" spans="1:19" s="1" customFormat="1">
      <c r="A1392" s="2" t="s">
        <v>2416</v>
      </c>
      <c r="B1392" s="2" t="s">
        <v>16</v>
      </c>
      <c r="C1392" s="3" t="s">
        <v>2425</v>
      </c>
      <c r="D1392" s="3" t="s">
        <v>2426</v>
      </c>
      <c r="E1392" s="153">
        <v>370</v>
      </c>
      <c r="F1392" s="154">
        <v>0.05</v>
      </c>
      <c r="G1392" s="153">
        <v>351.5</v>
      </c>
      <c r="H1392" s="127">
        <v>0</v>
      </c>
      <c r="I1392" s="127">
        <v>0</v>
      </c>
      <c r="J1392" s="127">
        <v>0</v>
      </c>
      <c r="K1392" s="127">
        <v>0</v>
      </c>
      <c r="L1392" s="127">
        <v>0</v>
      </c>
      <c r="M1392" s="156" t="s">
        <v>18</v>
      </c>
      <c r="N1392" s="127" t="s">
        <v>18</v>
      </c>
      <c r="O1392" s="127" t="s">
        <v>18</v>
      </c>
      <c r="P1392" s="127" t="s">
        <v>18</v>
      </c>
      <c r="Q1392" s="127" t="s">
        <v>18</v>
      </c>
      <c r="R1392" s="127" t="s">
        <v>18</v>
      </c>
      <c r="S1392" s="127" t="s">
        <v>18</v>
      </c>
    </row>
    <row r="1393" spans="1:19" s="1" customFormat="1">
      <c r="A1393" s="2" t="s">
        <v>2416</v>
      </c>
      <c r="B1393" s="2" t="s">
        <v>16</v>
      </c>
      <c r="C1393" s="3" t="s">
        <v>2427</v>
      </c>
      <c r="D1393" s="3" t="s">
        <v>2428</v>
      </c>
      <c r="E1393" s="153">
        <v>198</v>
      </c>
      <c r="F1393" s="154">
        <v>0.05</v>
      </c>
      <c r="G1393" s="153">
        <v>188.1</v>
      </c>
      <c r="H1393" s="127">
        <v>0</v>
      </c>
      <c r="I1393" s="127">
        <v>0</v>
      </c>
      <c r="J1393" s="127">
        <v>0</v>
      </c>
      <c r="K1393" s="127">
        <v>0</v>
      </c>
      <c r="L1393" s="127">
        <v>0</v>
      </c>
      <c r="M1393" s="156" t="s">
        <v>18</v>
      </c>
      <c r="N1393" s="127" t="s">
        <v>18</v>
      </c>
      <c r="O1393" s="127" t="s">
        <v>18</v>
      </c>
      <c r="P1393" s="127" t="s">
        <v>18</v>
      </c>
      <c r="Q1393" s="127" t="s">
        <v>18</v>
      </c>
      <c r="R1393" s="127" t="s">
        <v>18</v>
      </c>
      <c r="S1393" s="127" t="s">
        <v>18</v>
      </c>
    </row>
    <row r="1394" spans="1:19" s="1" customFormat="1">
      <c r="A1394" s="2" t="s">
        <v>2416</v>
      </c>
      <c r="B1394" s="2" t="s">
        <v>16</v>
      </c>
      <c r="C1394" s="3" t="s">
        <v>2429</v>
      </c>
      <c r="D1394" s="3" t="s">
        <v>2430</v>
      </c>
      <c r="E1394" s="153">
        <v>269</v>
      </c>
      <c r="F1394" s="154">
        <v>0.05</v>
      </c>
      <c r="G1394" s="153">
        <v>255.54999999999998</v>
      </c>
      <c r="H1394" s="127">
        <v>0</v>
      </c>
      <c r="I1394" s="127">
        <v>0</v>
      </c>
      <c r="J1394" s="127">
        <v>0</v>
      </c>
      <c r="K1394" s="127">
        <v>0</v>
      </c>
      <c r="L1394" s="127">
        <v>0</v>
      </c>
      <c r="M1394" s="156" t="s">
        <v>18</v>
      </c>
      <c r="N1394" s="127" t="s">
        <v>18</v>
      </c>
      <c r="O1394" s="127" t="s">
        <v>18</v>
      </c>
      <c r="P1394" s="127" t="s">
        <v>18</v>
      </c>
      <c r="Q1394" s="127" t="s">
        <v>18</v>
      </c>
      <c r="R1394" s="127" t="s">
        <v>18</v>
      </c>
      <c r="S1394" s="127" t="s">
        <v>18</v>
      </c>
    </row>
    <row r="1395" spans="1:19" s="1" customFormat="1">
      <c r="A1395" s="2" t="s">
        <v>2416</v>
      </c>
      <c r="B1395" s="2" t="s">
        <v>16</v>
      </c>
      <c r="C1395" s="3" t="s">
        <v>2431</v>
      </c>
      <c r="D1395" s="3" t="s">
        <v>2432</v>
      </c>
      <c r="E1395" s="153">
        <v>377</v>
      </c>
      <c r="F1395" s="154">
        <v>0.05</v>
      </c>
      <c r="G1395" s="153">
        <v>358.15</v>
      </c>
      <c r="H1395" s="127">
        <v>0</v>
      </c>
      <c r="I1395" s="127">
        <v>0</v>
      </c>
      <c r="J1395" s="127">
        <v>0</v>
      </c>
      <c r="K1395" s="127">
        <v>0</v>
      </c>
      <c r="L1395" s="127">
        <v>0</v>
      </c>
      <c r="M1395" s="156" t="s">
        <v>18</v>
      </c>
      <c r="N1395" s="127" t="s">
        <v>18</v>
      </c>
      <c r="O1395" s="127" t="s">
        <v>18</v>
      </c>
      <c r="P1395" s="127" t="s">
        <v>18</v>
      </c>
      <c r="Q1395" s="127" t="s">
        <v>18</v>
      </c>
      <c r="R1395" s="127" t="s">
        <v>18</v>
      </c>
      <c r="S1395" s="127" t="s">
        <v>18</v>
      </c>
    </row>
    <row r="1396" spans="1:19" s="1" customFormat="1">
      <c r="A1396" s="2" t="s">
        <v>2416</v>
      </c>
      <c r="B1396" s="2" t="s">
        <v>16</v>
      </c>
      <c r="C1396" s="3" t="s">
        <v>2433</v>
      </c>
      <c r="D1396" s="3" t="s">
        <v>2434</v>
      </c>
      <c r="E1396" s="153">
        <v>253</v>
      </c>
      <c r="F1396" s="154">
        <v>0.05</v>
      </c>
      <c r="G1396" s="153">
        <v>240.35</v>
      </c>
      <c r="H1396" s="127">
        <v>0</v>
      </c>
      <c r="I1396" s="127">
        <v>0</v>
      </c>
      <c r="J1396" s="127">
        <v>0</v>
      </c>
      <c r="K1396" s="127">
        <v>0</v>
      </c>
      <c r="L1396" s="127">
        <v>0</v>
      </c>
      <c r="M1396" s="156" t="s">
        <v>18</v>
      </c>
      <c r="N1396" s="127" t="s">
        <v>18</v>
      </c>
      <c r="O1396" s="127" t="s">
        <v>18</v>
      </c>
      <c r="P1396" s="127" t="s">
        <v>18</v>
      </c>
      <c r="Q1396" s="127" t="s">
        <v>18</v>
      </c>
      <c r="R1396" s="127" t="s">
        <v>18</v>
      </c>
      <c r="S1396" s="127" t="s">
        <v>18</v>
      </c>
    </row>
    <row r="1397" spans="1:19" s="1" customFormat="1">
      <c r="A1397" s="2" t="s">
        <v>2416</v>
      </c>
      <c r="B1397" s="2" t="s">
        <v>16</v>
      </c>
      <c r="C1397" s="3" t="s">
        <v>2435</v>
      </c>
      <c r="D1397" s="3" t="s">
        <v>2436</v>
      </c>
      <c r="E1397" s="153">
        <v>160</v>
      </c>
      <c r="F1397" s="154">
        <v>0.05</v>
      </c>
      <c r="G1397" s="153">
        <v>152</v>
      </c>
      <c r="H1397" s="127">
        <v>0</v>
      </c>
      <c r="I1397" s="127">
        <v>0</v>
      </c>
      <c r="J1397" s="127">
        <v>0</v>
      </c>
      <c r="K1397" s="127">
        <v>0</v>
      </c>
      <c r="L1397" s="127">
        <v>0</v>
      </c>
      <c r="M1397" s="156" t="s">
        <v>18</v>
      </c>
      <c r="N1397" s="127" t="s">
        <v>18</v>
      </c>
      <c r="O1397" s="127" t="s">
        <v>18</v>
      </c>
      <c r="P1397" s="127" t="s">
        <v>18</v>
      </c>
      <c r="Q1397" s="127" t="s">
        <v>18</v>
      </c>
      <c r="R1397" s="127" t="s">
        <v>18</v>
      </c>
      <c r="S1397" s="127" t="s">
        <v>18</v>
      </c>
    </row>
    <row r="1398" spans="1:19" s="1" customFormat="1">
      <c r="A1398" s="2" t="s">
        <v>2416</v>
      </c>
      <c r="B1398" s="2" t="s">
        <v>16</v>
      </c>
      <c r="C1398" s="3" t="s">
        <v>2437</v>
      </c>
      <c r="D1398" s="3" t="s">
        <v>2438</v>
      </c>
      <c r="E1398" s="153">
        <v>208</v>
      </c>
      <c r="F1398" s="154">
        <v>0.05</v>
      </c>
      <c r="G1398" s="153">
        <v>197.6</v>
      </c>
      <c r="H1398" s="127">
        <v>0</v>
      </c>
      <c r="I1398" s="127">
        <v>0</v>
      </c>
      <c r="J1398" s="127">
        <v>0</v>
      </c>
      <c r="K1398" s="127">
        <v>0</v>
      </c>
      <c r="L1398" s="127">
        <v>0</v>
      </c>
      <c r="M1398" s="156" t="s">
        <v>18</v>
      </c>
      <c r="N1398" s="127" t="s">
        <v>18</v>
      </c>
      <c r="O1398" s="127" t="s">
        <v>18</v>
      </c>
      <c r="P1398" s="127" t="s">
        <v>18</v>
      </c>
      <c r="Q1398" s="127" t="s">
        <v>18</v>
      </c>
      <c r="R1398" s="127" t="s">
        <v>18</v>
      </c>
      <c r="S1398" s="127" t="s">
        <v>18</v>
      </c>
    </row>
    <row r="1399" spans="1:19" s="1" customFormat="1">
      <c r="A1399" s="2" t="s">
        <v>2416</v>
      </c>
      <c r="B1399" s="2" t="s">
        <v>16</v>
      </c>
      <c r="C1399" s="3" t="s">
        <v>2439</v>
      </c>
      <c r="D1399" s="3" t="s">
        <v>2440</v>
      </c>
      <c r="E1399" s="153">
        <v>301</v>
      </c>
      <c r="F1399" s="154">
        <v>0.05</v>
      </c>
      <c r="G1399" s="153">
        <v>285.95</v>
      </c>
      <c r="H1399" s="127">
        <v>0</v>
      </c>
      <c r="I1399" s="127">
        <v>0</v>
      </c>
      <c r="J1399" s="127">
        <v>0</v>
      </c>
      <c r="K1399" s="127">
        <v>0</v>
      </c>
      <c r="L1399" s="127">
        <v>0</v>
      </c>
      <c r="M1399" s="156" t="s">
        <v>18</v>
      </c>
      <c r="N1399" s="127" t="s">
        <v>18</v>
      </c>
      <c r="O1399" s="127" t="s">
        <v>18</v>
      </c>
      <c r="P1399" s="127" t="s">
        <v>18</v>
      </c>
      <c r="Q1399" s="127" t="s">
        <v>18</v>
      </c>
      <c r="R1399" s="127" t="s">
        <v>18</v>
      </c>
      <c r="S1399" s="127" t="s">
        <v>18</v>
      </c>
    </row>
    <row r="1400" spans="1:19" s="1" customFormat="1">
      <c r="A1400" s="2" t="s">
        <v>2416</v>
      </c>
      <c r="B1400" s="2" t="s">
        <v>16</v>
      </c>
      <c r="C1400" s="3" t="s">
        <v>2443</v>
      </c>
      <c r="D1400" s="3" t="s">
        <v>2444</v>
      </c>
      <c r="E1400" s="153">
        <v>370</v>
      </c>
      <c r="F1400" s="154">
        <v>0.05</v>
      </c>
      <c r="G1400" s="153">
        <v>351.5</v>
      </c>
      <c r="H1400" s="127">
        <v>0</v>
      </c>
      <c r="I1400" s="127">
        <v>0</v>
      </c>
      <c r="J1400" s="127">
        <v>0</v>
      </c>
      <c r="K1400" s="127">
        <v>0</v>
      </c>
      <c r="L1400" s="127">
        <v>0</v>
      </c>
      <c r="M1400" s="156" t="s">
        <v>18</v>
      </c>
      <c r="N1400" s="127" t="s">
        <v>18</v>
      </c>
      <c r="O1400" s="127" t="s">
        <v>18</v>
      </c>
      <c r="P1400" s="127" t="s">
        <v>18</v>
      </c>
      <c r="Q1400" s="127" t="s">
        <v>18</v>
      </c>
      <c r="R1400" s="127" t="s">
        <v>18</v>
      </c>
      <c r="S1400" s="127" t="s">
        <v>18</v>
      </c>
    </row>
    <row r="1401" spans="1:19">
      <c r="A1401" s="2" t="s">
        <v>2416</v>
      </c>
      <c r="B1401" s="2" t="s">
        <v>16</v>
      </c>
      <c r="C1401" s="3" t="s">
        <v>2445</v>
      </c>
      <c r="D1401" s="3" t="s">
        <v>2446</v>
      </c>
      <c r="E1401" s="153">
        <v>628</v>
      </c>
      <c r="F1401" s="154">
        <v>0.05</v>
      </c>
      <c r="G1401" s="153">
        <v>596.6</v>
      </c>
      <c r="H1401" s="127">
        <v>0</v>
      </c>
      <c r="I1401" s="127">
        <v>0</v>
      </c>
      <c r="J1401" s="127">
        <v>0</v>
      </c>
      <c r="K1401" s="127">
        <v>0</v>
      </c>
      <c r="L1401" s="127">
        <v>0</v>
      </c>
      <c r="M1401" s="156" t="s">
        <v>18</v>
      </c>
      <c r="N1401" s="127" t="s">
        <v>18</v>
      </c>
      <c r="O1401" s="127" t="s">
        <v>18</v>
      </c>
      <c r="P1401" s="127" t="s">
        <v>18</v>
      </c>
      <c r="Q1401" s="127" t="s">
        <v>18</v>
      </c>
      <c r="R1401" s="127" t="s">
        <v>18</v>
      </c>
      <c r="S1401" s="127" t="s">
        <v>18</v>
      </c>
    </row>
    <row r="1402" spans="1:19">
      <c r="A1402" s="2" t="s">
        <v>2416</v>
      </c>
      <c r="B1402" s="2" t="s">
        <v>16</v>
      </c>
      <c r="C1402" s="3" t="s">
        <v>2447</v>
      </c>
      <c r="D1402" s="3" t="s">
        <v>2448</v>
      </c>
      <c r="E1402" s="153">
        <v>363</v>
      </c>
      <c r="F1402" s="154">
        <v>0.05</v>
      </c>
      <c r="G1402" s="153">
        <v>344.84999999999997</v>
      </c>
      <c r="H1402" s="127">
        <v>0</v>
      </c>
      <c r="I1402" s="127">
        <v>0</v>
      </c>
      <c r="J1402" s="127">
        <v>0</v>
      </c>
      <c r="K1402" s="127">
        <v>0</v>
      </c>
      <c r="L1402" s="127">
        <v>0</v>
      </c>
      <c r="M1402" s="156" t="s">
        <v>18</v>
      </c>
      <c r="N1402" s="127" t="s">
        <v>18</v>
      </c>
      <c r="O1402" s="127" t="s">
        <v>18</v>
      </c>
      <c r="P1402" s="127" t="s">
        <v>18</v>
      </c>
      <c r="Q1402" s="127" t="s">
        <v>18</v>
      </c>
      <c r="R1402" s="127" t="s">
        <v>18</v>
      </c>
      <c r="S1402" s="127" t="s">
        <v>18</v>
      </c>
    </row>
    <row r="1403" spans="1:19">
      <c r="A1403" s="2" t="s">
        <v>2416</v>
      </c>
      <c r="B1403" s="2" t="s">
        <v>16</v>
      </c>
      <c r="C1403" s="3" t="s">
        <v>2449</v>
      </c>
      <c r="D1403" s="3" t="s">
        <v>2450</v>
      </c>
      <c r="E1403" s="153">
        <v>305</v>
      </c>
      <c r="F1403" s="154">
        <v>0.05</v>
      </c>
      <c r="G1403" s="153">
        <v>289.75</v>
      </c>
      <c r="H1403" s="127">
        <v>0</v>
      </c>
      <c r="I1403" s="127">
        <v>0</v>
      </c>
      <c r="J1403" s="127">
        <v>0</v>
      </c>
      <c r="K1403" s="127">
        <v>0</v>
      </c>
      <c r="L1403" s="127">
        <v>0</v>
      </c>
      <c r="M1403" s="156" t="s">
        <v>18</v>
      </c>
      <c r="N1403" s="127" t="s">
        <v>18</v>
      </c>
      <c r="O1403" s="127" t="s">
        <v>18</v>
      </c>
      <c r="P1403" s="127" t="s">
        <v>18</v>
      </c>
      <c r="Q1403" s="127" t="s">
        <v>18</v>
      </c>
      <c r="R1403" s="127" t="s">
        <v>18</v>
      </c>
      <c r="S1403" s="127" t="s">
        <v>18</v>
      </c>
    </row>
    <row r="1404" spans="1:19">
      <c r="A1404" s="2" t="s">
        <v>2416</v>
      </c>
      <c r="B1404" s="2" t="s">
        <v>16</v>
      </c>
      <c r="C1404" s="3" t="s">
        <v>2451</v>
      </c>
      <c r="D1404" s="3" t="s">
        <v>2452</v>
      </c>
      <c r="E1404" s="153">
        <v>535</v>
      </c>
      <c r="F1404" s="154">
        <v>0.05</v>
      </c>
      <c r="G1404" s="153">
        <v>508.25</v>
      </c>
      <c r="H1404" s="127">
        <v>0</v>
      </c>
      <c r="I1404" s="127">
        <v>0</v>
      </c>
      <c r="J1404" s="127">
        <v>0</v>
      </c>
      <c r="K1404" s="127">
        <v>0</v>
      </c>
      <c r="L1404" s="127">
        <v>0</v>
      </c>
      <c r="M1404" s="156" t="s">
        <v>18</v>
      </c>
      <c r="N1404" s="127" t="s">
        <v>18</v>
      </c>
      <c r="O1404" s="127" t="s">
        <v>18</v>
      </c>
      <c r="P1404" s="127" t="s">
        <v>18</v>
      </c>
      <c r="Q1404" s="127" t="s">
        <v>18</v>
      </c>
      <c r="R1404" s="127" t="s">
        <v>18</v>
      </c>
      <c r="S1404" s="127" t="s">
        <v>18</v>
      </c>
    </row>
    <row r="1405" spans="1:19">
      <c r="A1405" s="2" t="s">
        <v>2416</v>
      </c>
      <c r="B1405" s="2" t="s">
        <v>16</v>
      </c>
      <c r="C1405" s="3" t="s">
        <v>2453</v>
      </c>
      <c r="D1405" s="3" t="s">
        <v>2454</v>
      </c>
      <c r="E1405" s="153">
        <v>305</v>
      </c>
      <c r="F1405" s="154">
        <v>0.05</v>
      </c>
      <c r="G1405" s="153">
        <v>289.75</v>
      </c>
      <c r="H1405" s="127">
        <v>0</v>
      </c>
      <c r="I1405" s="127">
        <v>0</v>
      </c>
      <c r="J1405" s="127">
        <v>0</v>
      </c>
      <c r="K1405" s="127">
        <v>0</v>
      </c>
      <c r="L1405" s="127">
        <v>0</v>
      </c>
      <c r="M1405" s="156" t="s">
        <v>18</v>
      </c>
      <c r="N1405" s="127" t="s">
        <v>18</v>
      </c>
      <c r="O1405" s="127" t="s">
        <v>18</v>
      </c>
      <c r="P1405" s="127" t="s">
        <v>18</v>
      </c>
      <c r="Q1405" s="127" t="s">
        <v>18</v>
      </c>
      <c r="R1405" s="127" t="s">
        <v>18</v>
      </c>
      <c r="S1405" s="127" t="s">
        <v>18</v>
      </c>
    </row>
    <row r="1406" spans="1:19">
      <c r="A1406" s="2" t="s">
        <v>2416</v>
      </c>
      <c r="B1406" s="2" t="s">
        <v>16</v>
      </c>
      <c r="C1406" s="3" t="s">
        <v>2455</v>
      </c>
      <c r="D1406" s="3" t="s">
        <v>2456</v>
      </c>
      <c r="E1406" s="153">
        <v>252</v>
      </c>
      <c r="F1406" s="154">
        <v>0.05</v>
      </c>
      <c r="G1406" s="153">
        <v>239.39999999999998</v>
      </c>
      <c r="H1406" s="127">
        <v>0</v>
      </c>
      <c r="I1406" s="127">
        <v>0</v>
      </c>
      <c r="J1406" s="127">
        <v>0</v>
      </c>
      <c r="K1406" s="127">
        <v>0</v>
      </c>
      <c r="L1406" s="127">
        <v>0</v>
      </c>
      <c r="M1406" s="156" t="s">
        <v>18</v>
      </c>
      <c r="N1406" s="127" t="s">
        <v>18</v>
      </c>
      <c r="O1406" s="127" t="s">
        <v>18</v>
      </c>
      <c r="P1406" s="127" t="s">
        <v>18</v>
      </c>
      <c r="Q1406" s="127" t="s">
        <v>18</v>
      </c>
      <c r="R1406" s="127" t="s">
        <v>18</v>
      </c>
      <c r="S1406" s="127" t="s">
        <v>18</v>
      </c>
    </row>
    <row r="1407" spans="1:19">
      <c r="A1407" s="2" t="s">
        <v>2416</v>
      </c>
      <c r="B1407" s="2" t="s">
        <v>16</v>
      </c>
      <c r="C1407" s="3" t="s">
        <v>2457</v>
      </c>
      <c r="D1407" s="3" t="s">
        <v>2458</v>
      </c>
      <c r="E1407" s="153">
        <v>432</v>
      </c>
      <c r="F1407" s="154">
        <v>0.05</v>
      </c>
      <c r="G1407" s="153">
        <v>410.4</v>
      </c>
      <c r="H1407" s="127">
        <v>0</v>
      </c>
      <c r="I1407" s="127">
        <v>0</v>
      </c>
      <c r="J1407" s="127">
        <v>0</v>
      </c>
      <c r="K1407" s="127">
        <v>0</v>
      </c>
      <c r="L1407" s="127">
        <v>0</v>
      </c>
      <c r="M1407" s="156" t="s">
        <v>18</v>
      </c>
      <c r="N1407" s="127" t="s">
        <v>18</v>
      </c>
      <c r="O1407" s="127" t="s">
        <v>18</v>
      </c>
      <c r="P1407" s="127" t="s">
        <v>18</v>
      </c>
      <c r="Q1407" s="127" t="s">
        <v>18</v>
      </c>
      <c r="R1407" s="127" t="s">
        <v>18</v>
      </c>
      <c r="S1407" s="127" t="s">
        <v>18</v>
      </c>
    </row>
    <row r="1408" spans="1:19" s="1" customFormat="1">
      <c r="A1408" s="2" t="s">
        <v>2416</v>
      </c>
      <c r="B1408" s="2" t="s">
        <v>16</v>
      </c>
      <c r="C1408" s="3" t="s">
        <v>2459</v>
      </c>
      <c r="D1408" s="3" t="s">
        <v>2460</v>
      </c>
      <c r="E1408" s="153">
        <v>252</v>
      </c>
      <c r="F1408" s="154">
        <v>0.05</v>
      </c>
      <c r="G1408" s="153">
        <v>239.39999999999998</v>
      </c>
      <c r="H1408" s="127">
        <v>0</v>
      </c>
      <c r="I1408" s="127">
        <v>0</v>
      </c>
      <c r="J1408" s="127">
        <v>0</v>
      </c>
      <c r="K1408" s="127">
        <v>0</v>
      </c>
      <c r="L1408" s="127">
        <v>0</v>
      </c>
      <c r="M1408" s="156" t="s">
        <v>18</v>
      </c>
      <c r="N1408" s="127" t="s">
        <v>18</v>
      </c>
      <c r="O1408" s="127" t="s">
        <v>18</v>
      </c>
      <c r="P1408" s="127" t="s">
        <v>18</v>
      </c>
      <c r="Q1408" s="127" t="s">
        <v>18</v>
      </c>
      <c r="R1408" s="127" t="s">
        <v>18</v>
      </c>
      <c r="S1408" s="127" t="s">
        <v>18</v>
      </c>
    </row>
    <row r="1409" spans="1:19" s="1" customFormat="1">
      <c r="A1409" s="2" t="s">
        <v>2416</v>
      </c>
      <c r="B1409" s="2" t="s">
        <v>16</v>
      </c>
      <c r="C1409" s="3" t="s">
        <v>2461</v>
      </c>
      <c r="D1409" s="3" t="s">
        <v>2462</v>
      </c>
      <c r="E1409" s="153">
        <v>170</v>
      </c>
      <c r="F1409" s="154">
        <v>0.05</v>
      </c>
      <c r="G1409" s="153">
        <v>161.5</v>
      </c>
      <c r="H1409" s="127">
        <v>0</v>
      </c>
      <c r="I1409" s="127">
        <v>0</v>
      </c>
      <c r="J1409" s="127">
        <v>0</v>
      </c>
      <c r="K1409" s="127">
        <v>0</v>
      </c>
      <c r="L1409" s="127">
        <v>0</v>
      </c>
      <c r="M1409" s="156" t="s">
        <v>18</v>
      </c>
      <c r="N1409" s="127" t="s">
        <v>18</v>
      </c>
      <c r="O1409" s="127" t="s">
        <v>18</v>
      </c>
      <c r="P1409" s="127" t="s">
        <v>18</v>
      </c>
      <c r="Q1409" s="127" t="s">
        <v>18</v>
      </c>
      <c r="R1409" s="127" t="s">
        <v>18</v>
      </c>
      <c r="S1409" s="127" t="s">
        <v>18</v>
      </c>
    </row>
    <row r="1410" spans="1:19" s="1" customFormat="1" ht="29">
      <c r="A1410" s="2" t="s">
        <v>15</v>
      </c>
      <c r="B1410" s="2" t="s">
        <v>16</v>
      </c>
      <c r="C1410" s="2" t="s">
        <v>3431</v>
      </c>
      <c r="D1410" s="4" t="s">
        <v>3355</v>
      </c>
      <c r="E1410" s="192">
        <v>1143</v>
      </c>
      <c r="F1410" s="280">
        <v>0.05</v>
      </c>
      <c r="G1410" s="156">
        <f>E1410-(E1410*F1410)</f>
        <v>1085.8499999999999</v>
      </c>
      <c r="H1410" s="194">
        <v>0</v>
      </c>
      <c r="I1410" s="194">
        <v>0</v>
      </c>
      <c r="J1410" s="281">
        <v>0</v>
      </c>
      <c r="K1410" s="192">
        <v>0</v>
      </c>
      <c r="L1410" s="281">
        <v>0</v>
      </c>
      <c r="M1410" s="156" t="s">
        <v>18</v>
      </c>
      <c r="N1410" s="127" t="s">
        <v>18</v>
      </c>
      <c r="O1410" s="127" t="s">
        <v>18</v>
      </c>
      <c r="P1410" s="127" t="s">
        <v>18</v>
      </c>
      <c r="Q1410" s="127" t="s">
        <v>18</v>
      </c>
      <c r="R1410" s="127" t="s">
        <v>18</v>
      </c>
      <c r="S1410" s="127" t="s">
        <v>18</v>
      </c>
    </row>
    <row r="1411" spans="1:19" s="1" customFormat="1" ht="29">
      <c r="A1411" s="2" t="s">
        <v>15</v>
      </c>
      <c r="B1411" s="2" t="s">
        <v>16</v>
      </c>
      <c r="C1411" s="4" t="s">
        <v>2489</v>
      </c>
      <c r="D1411" s="4" t="s">
        <v>2490</v>
      </c>
      <c r="E1411" s="164">
        <v>23</v>
      </c>
      <c r="F1411" s="154">
        <v>0.05</v>
      </c>
      <c r="G1411" s="153">
        <f>E1411*95%</f>
        <v>21.849999999999998</v>
      </c>
      <c r="H1411" s="127">
        <v>0</v>
      </c>
      <c r="I1411" s="127">
        <v>0</v>
      </c>
      <c r="J1411" s="127">
        <v>0</v>
      </c>
      <c r="K1411" s="127">
        <v>0</v>
      </c>
      <c r="L1411" s="127">
        <v>0</v>
      </c>
      <c r="M1411" s="156" t="s">
        <v>18</v>
      </c>
      <c r="N1411" s="127" t="s">
        <v>18</v>
      </c>
      <c r="O1411" s="127" t="s">
        <v>18</v>
      </c>
      <c r="P1411" s="127" t="s">
        <v>18</v>
      </c>
      <c r="Q1411" s="127" t="s">
        <v>18</v>
      </c>
      <c r="R1411" s="127" t="s">
        <v>18</v>
      </c>
      <c r="S1411" s="127" t="s">
        <v>18</v>
      </c>
    </row>
    <row r="1412" spans="1:19" s="1" customFormat="1">
      <c r="A1412" s="2" t="s">
        <v>15</v>
      </c>
      <c r="B1412" s="2" t="s">
        <v>16</v>
      </c>
      <c r="C1412" s="3" t="s">
        <v>2911</v>
      </c>
      <c r="D1412" s="3" t="s">
        <v>2912</v>
      </c>
      <c r="E1412" s="164">
        <v>360</v>
      </c>
      <c r="F1412" s="154">
        <v>0.05</v>
      </c>
      <c r="G1412" s="153">
        <v>342</v>
      </c>
      <c r="H1412" s="127">
        <v>0</v>
      </c>
      <c r="I1412" s="127">
        <v>0</v>
      </c>
      <c r="J1412" s="127">
        <v>0</v>
      </c>
      <c r="K1412" s="127">
        <v>0</v>
      </c>
      <c r="L1412" s="127">
        <v>0</v>
      </c>
      <c r="M1412" s="156" t="s">
        <v>18</v>
      </c>
      <c r="N1412" s="127" t="s">
        <v>18</v>
      </c>
      <c r="O1412" s="127" t="s">
        <v>18</v>
      </c>
      <c r="P1412" s="127" t="s">
        <v>18</v>
      </c>
      <c r="Q1412" s="127" t="s">
        <v>18</v>
      </c>
      <c r="R1412" s="127" t="s">
        <v>18</v>
      </c>
      <c r="S1412" s="127" t="s">
        <v>18</v>
      </c>
    </row>
    <row r="1413" spans="1:19" s="1" customFormat="1">
      <c r="A1413" s="2" t="s">
        <v>15</v>
      </c>
      <c r="B1413" s="2" t="s">
        <v>16</v>
      </c>
      <c r="C1413" s="3" t="s">
        <v>2917</v>
      </c>
      <c r="D1413" s="3" t="s">
        <v>2918</v>
      </c>
      <c r="E1413" s="153">
        <v>263</v>
      </c>
      <c r="F1413" s="154">
        <v>0.05</v>
      </c>
      <c r="G1413" s="153">
        <v>249.85</v>
      </c>
      <c r="H1413" s="127">
        <v>0</v>
      </c>
      <c r="I1413" s="127">
        <v>0</v>
      </c>
      <c r="J1413" s="127">
        <v>0</v>
      </c>
      <c r="K1413" s="127">
        <v>0</v>
      </c>
      <c r="L1413" s="127">
        <v>0</v>
      </c>
      <c r="M1413" s="156" t="s">
        <v>18</v>
      </c>
      <c r="N1413" s="127" t="s">
        <v>18</v>
      </c>
      <c r="O1413" s="127" t="s">
        <v>18</v>
      </c>
      <c r="P1413" s="127" t="s">
        <v>18</v>
      </c>
      <c r="Q1413" s="127" t="s">
        <v>18</v>
      </c>
      <c r="R1413" s="127" t="s">
        <v>18</v>
      </c>
      <c r="S1413" s="127" t="s">
        <v>18</v>
      </c>
    </row>
    <row r="1414" spans="1:19" s="1" customFormat="1" ht="29">
      <c r="A1414" s="2" t="s">
        <v>15</v>
      </c>
      <c r="B1414" s="2" t="s">
        <v>16</v>
      </c>
      <c r="C1414" s="3" t="s">
        <v>2927</v>
      </c>
      <c r="D1414" s="3" t="s">
        <v>2928</v>
      </c>
      <c r="E1414" s="153">
        <v>235</v>
      </c>
      <c r="F1414" s="154">
        <v>0.05</v>
      </c>
      <c r="G1414" s="153">
        <v>223.25</v>
      </c>
      <c r="H1414" s="127">
        <v>0</v>
      </c>
      <c r="I1414" s="127">
        <v>0</v>
      </c>
      <c r="J1414" s="127">
        <v>0</v>
      </c>
      <c r="K1414" s="127">
        <v>0</v>
      </c>
      <c r="L1414" s="127">
        <v>0</v>
      </c>
      <c r="M1414" s="156" t="s">
        <v>18</v>
      </c>
      <c r="N1414" s="127" t="s">
        <v>18</v>
      </c>
      <c r="O1414" s="127" t="s">
        <v>18</v>
      </c>
      <c r="P1414" s="127" t="s">
        <v>18</v>
      </c>
      <c r="Q1414" s="127" t="s">
        <v>18</v>
      </c>
      <c r="R1414" s="127" t="s">
        <v>18</v>
      </c>
      <c r="S1414" s="127" t="s">
        <v>18</v>
      </c>
    </row>
    <row r="1415" spans="1:19" s="1" customFormat="1">
      <c r="A1415" s="2" t="s">
        <v>15</v>
      </c>
      <c r="B1415" s="2" t="s">
        <v>16</v>
      </c>
      <c r="C1415" s="3" t="s">
        <v>3053</v>
      </c>
      <c r="D1415" s="3" t="s">
        <v>3054</v>
      </c>
      <c r="E1415" s="153">
        <v>294</v>
      </c>
      <c r="F1415" s="154">
        <v>0.05</v>
      </c>
      <c r="G1415" s="153">
        <v>279.3</v>
      </c>
      <c r="H1415" s="127">
        <v>0</v>
      </c>
      <c r="I1415" s="127">
        <v>0</v>
      </c>
      <c r="J1415" s="127">
        <v>0</v>
      </c>
      <c r="K1415" s="127">
        <v>0</v>
      </c>
      <c r="L1415" s="127">
        <v>0</v>
      </c>
      <c r="M1415" s="156" t="s">
        <v>18</v>
      </c>
      <c r="N1415" s="127" t="s">
        <v>18</v>
      </c>
      <c r="O1415" s="127" t="s">
        <v>18</v>
      </c>
      <c r="P1415" s="127" t="s">
        <v>18</v>
      </c>
      <c r="Q1415" s="127" t="s">
        <v>18</v>
      </c>
      <c r="R1415" s="127" t="s">
        <v>18</v>
      </c>
      <c r="S1415" s="127" t="s">
        <v>18</v>
      </c>
    </row>
    <row r="1416" spans="1:19" s="1" customFormat="1">
      <c r="A1416" s="2" t="s">
        <v>2501</v>
      </c>
      <c r="B1416" s="2" t="s">
        <v>2502</v>
      </c>
      <c r="C1416" s="4" t="s">
        <v>2503</v>
      </c>
      <c r="D1416" s="3" t="s">
        <v>2504</v>
      </c>
      <c r="E1416" s="156" t="s">
        <v>2069</v>
      </c>
      <c r="F1416" s="157">
        <v>0</v>
      </c>
      <c r="G1416" s="156" t="s">
        <v>2069</v>
      </c>
      <c r="H1416" s="127">
        <v>0</v>
      </c>
      <c r="I1416" s="127">
        <v>0</v>
      </c>
      <c r="J1416" s="127">
        <v>0</v>
      </c>
      <c r="K1416" s="127">
        <v>0</v>
      </c>
      <c r="L1416" s="127">
        <v>0</v>
      </c>
      <c r="M1416" s="156" t="s">
        <v>18</v>
      </c>
      <c r="N1416" s="158" t="s">
        <v>18</v>
      </c>
      <c r="O1416" s="127" t="s">
        <v>18</v>
      </c>
      <c r="P1416" s="127" t="s">
        <v>18</v>
      </c>
      <c r="Q1416" s="127" t="s">
        <v>18</v>
      </c>
      <c r="R1416" s="127" t="s">
        <v>18</v>
      </c>
      <c r="S1416" s="127" t="s">
        <v>18</v>
      </c>
    </row>
    <row r="1417" spans="1:19" s="1" customFormat="1">
      <c r="A1417" s="4" t="s">
        <v>44</v>
      </c>
      <c r="B1417" s="2" t="s">
        <v>1974</v>
      </c>
      <c r="C1417" s="3" t="s">
        <v>1975</v>
      </c>
      <c r="D1417" s="3" t="s">
        <v>1976</v>
      </c>
      <c r="E1417" s="164" t="s">
        <v>18</v>
      </c>
      <c r="F1417" s="154" t="s">
        <v>18</v>
      </c>
      <c r="G1417" s="153" t="s">
        <v>18</v>
      </c>
      <c r="H1417" s="127">
        <v>0</v>
      </c>
      <c r="I1417" s="127">
        <v>0</v>
      </c>
      <c r="J1417" s="127">
        <v>0</v>
      </c>
      <c r="K1417" s="127">
        <v>0</v>
      </c>
      <c r="L1417" s="127">
        <v>0</v>
      </c>
      <c r="M1417" s="156" t="s">
        <v>18</v>
      </c>
      <c r="N1417" s="156">
        <v>10</v>
      </c>
      <c r="O1417" s="280">
        <v>0.05</v>
      </c>
      <c r="P1417" s="156">
        <v>9.5</v>
      </c>
      <c r="Q1417" s="127" t="s">
        <v>18</v>
      </c>
      <c r="R1417" s="158" t="s">
        <v>18</v>
      </c>
      <c r="S1417" s="127" t="s">
        <v>18</v>
      </c>
    </row>
    <row r="1418" spans="1:19" s="1" customFormat="1">
      <c r="A1418" s="4" t="s">
        <v>44</v>
      </c>
      <c r="B1418" s="2" t="s">
        <v>1974</v>
      </c>
      <c r="C1418" s="3" t="s">
        <v>1977</v>
      </c>
      <c r="D1418" s="3" t="s">
        <v>1978</v>
      </c>
      <c r="E1418" s="164">
        <v>2430</v>
      </c>
      <c r="F1418" s="154">
        <v>0.05</v>
      </c>
      <c r="G1418" s="153">
        <v>2308.5</v>
      </c>
      <c r="H1418" s="127">
        <v>0</v>
      </c>
      <c r="I1418" s="127">
        <v>0</v>
      </c>
      <c r="J1418" s="127">
        <v>0</v>
      </c>
      <c r="K1418" s="127">
        <v>0</v>
      </c>
      <c r="L1418" s="127">
        <v>0</v>
      </c>
      <c r="M1418" s="156" t="s">
        <v>18</v>
      </c>
      <c r="N1418" s="156" t="s">
        <v>18</v>
      </c>
      <c r="O1418" s="158" t="s">
        <v>18</v>
      </c>
      <c r="P1418" s="156" t="s">
        <v>18</v>
      </c>
      <c r="Q1418" s="127" t="s">
        <v>18</v>
      </c>
      <c r="R1418" s="158" t="s">
        <v>18</v>
      </c>
      <c r="S1418" s="127" t="s">
        <v>18</v>
      </c>
    </row>
    <row r="1419" spans="1:19" s="1" customFormat="1" ht="29">
      <c r="A1419" s="4" t="s">
        <v>44</v>
      </c>
      <c r="B1419" s="2" t="s">
        <v>1974</v>
      </c>
      <c r="C1419" s="3" t="s">
        <v>1979</v>
      </c>
      <c r="D1419" s="3" t="s">
        <v>1980</v>
      </c>
      <c r="E1419" s="164" t="s">
        <v>18</v>
      </c>
      <c r="F1419" s="154" t="s">
        <v>18</v>
      </c>
      <c r="G1419" s="153" t="s">
        <v>18</v>
      </c>
      <c r="H1419" s="127">
        <v>0</v>
      </c>
      <c r="I1419" s="127">
        <v>0</v>
      </c>
      <c r="J1419" s="127">
        <v>0</v>
      </c>
      <c r="K1419" s="127">
        <v>0</v>
      </c>
      <c r="L1419" s="127">
        <v>0</v>
      </c>
      <c r="M1419" s="156" t="s">
        <v>18</v>
      </c>
      <c r="N1419" s="156">
        <v>129</v>
      </c>
      <c r="O1419" s="280">
        <v>0.05</v>
      </c>
      <c r="P1419" s="156">
        <v>122.55</v>
      </c>
      <c r="Q1419" s="127" t="s">
        <v>18</v>
      </c>
      <c r="R1419" s="158" t="s">
        <v>18</v>
      </c>
      <c r="S1419" s="127" t="s">
        <v>18</v>
      </c>
    </row>
    <row r="1420" spans="1:19" s="1" customFormat="1">
      <c r="A1420" s="4" t="s">
        <v>44</v>
      </c>
      <c r="B1420" s="2" t="s">
        <v>1974</v>
      </c>
      <c r="C1420" s="3" t="s">
        <v>2251</v>
      </c>
      <c r="D1420" s="3" t="s">
        <v>2252</v>
      </c>
      <c r="E1420" s="153">
        <v>310</v>
      </c>
      <c r="F1420" s="154">
        <v>0.05</v>
      </c>
      <c r="G1420" s="153">
        <v>294.5</v>
      </c>
      <c r="H1420" s="127">
        <v>0</v>
      </c>
      <c r="I1420" s="127">
        <v>0</v>
      </c>
      <c r="J1420" s="127">
        <v>0</v>
      </c>
      <c r="K1420" s="127">
        <v>0</v>
      </c>
      <c r="L1420" s="127">
        <v>0</v>
      </c>
      <c r="M1420" s="156" t="s">
        <v>18</v>
      </c>
      <c r="N1420" s="156" t="s">
        <v>18</v>
      </c>
      <c r="O1420" s="158" t="s">
        <v>18</v>
      </c>
      <c r="P1420" s="156" t="s">
        <v>18</v>
      </c>
      <c r="Q1420" s="127" t="s">
        <v>18</v>
      </c>
      <c r="R1420" s="158" t="s">
        <v>18</v>
      </c>
      <c r="S1420" s="127" t="s">
        <v>18</v>
      </c>
    </row>
    <row r="1421" spans="1:19" s="1" customFormat="1">
      <c r="A1421" s="4" t="s">
        <v>44</v>
      </c>
      <c r="B1421" s="2" t="s">
        <v>1974</v>
      </c>
      <c r="C1421" s="3" t="s">
        <v>2253</v>
      </c>
      <c r="D1421" s="3" t="s">
        <v>2254</v>
      </c>
      <c r="E1421" s="153">
        <v>2800</v>
      </c>
      <c r="F1421" s="154">
        <v>0.05</v>
      </c>
      <c r="G1421" s="153">
        <v>2660</v>
      </c>
      <c r="H1421" s="127">
        <v>0</v>
      </c>
      <c r="I1421" s="127">
        <v>0</v>
      </c>
      <c r="J1421" s="127">
        <v>0</v>
      </c>
      <c r="K1421" s="127">
        <v>0</v>
      </c>
      <c r="L1421" s="127">
        <v>0</v>
      </c>
      <c r="M1421" s="156" t="s">
        <v>18</v>
      </c>
      <c r="N1421" s="156" t="s">
        <v>18</v>
      </c>
      <c r="O1421" s="158" t="s">
        <v>18</v>
      </c>
      <c r="P1421" s="156" t="s">
        <v>18</v>
      </c>
      <c r="Q1421" s="127" t="s">
        <v>18</v>
      </c>
      <c r="R1421" s="158" t="s">
        <v>18</v>
      </c>
      <c r="S1421" s="127" t="s">
        <v>18</v>
      </c>
    </row>
    <row r="1422" spans="1:19" s="1" customFormat="1">
      <c r="A1422" s="4" t="s">
        <v>44</v>
      </c>
      <c r="B1422" s="2" t="s">
        <v>1974</v>
      </c>
      <c r="C1422" s="3" t="s">
        <v>2255</v>
      </c>
      <c r="D1422" s="3" t="s">
        <v>2256</v>
      </c>
      <c r="E1422" s="153">
        <v>1555</v>
      </c>
      <c r="F1422" s="154">
        <v>0.05</v>
      </c>
      <c r="G1422" s="153">
        <v>1477.25</v>
      </c>
      <c r="H1422" s="127">
        <v>0</v>
      </c>
      <c r="I1422" s="127">
        <v>0</v>
      </c>
      <c r="J1422" s="127">
        <v>0</v>
      </c>
      <c r="K1422" s="127">
        <v>0</v>
      </c>
      <c r="L1422" s="127">
        <v>0</v>
      </c>
      <c r="M1422" s="156" t="s">
        <v>18</v>
      </c>
      <c r="N1422" s="156" t="s">
        <v>18</v>
      </c>
      <c r="O1422" s="158" t="s">
        <v>18</v>
      </c>
      <c r="P1422" s="156" t="s">
        <v>18</v>
      </c>
      <c r="Q1422" s="127" t="s">
        <v>18</v>
      </c>
      <c r="R1422" s="158" t="s">
        <v>18</v>
      </c>
      <c r="S1422" s="127" t="s">
        <v>18</v>
      </c>
    </row>
    <row r="1423" spans="1:19" s="1" customFormat="1" ht="29">
      <c r="A1423" s="4" t="s">
        <v>44</v>
      </c>
      <c r="B1423" s="2" t="s">
        <v>1974</v>
      </c>
      <c r="C1423" s="3" t="s">
        <v>2257</v>
      </c>
      <c r="D1423" s="3" t="s">
        <v>2258</v>
      </c>
      <c r="E1423" s="153">
        <v>1220</v>
      </c>
      <c r="F1423" s="154">
        <v>0.05</v>
      </c>
      <c r="G1423" s="153">
        <v>1159</v>
      </c>
      <c r="H1423" s="127">
        <v>0</v>
      </c>
      <c r="I1423" s="127">
        <v>0</v>
      </c>
      <c r="J1423" s="127">
        <v>0</v>
      </c>
      <c r="K1423" s="127">
        <v>0</v>
      </c>
      <c r="L1423" s="127">
        <v>0</v>
      </c>
      <c r="M1423" s="156" t="s">
        <v>18</v>
      </c>
      <c r="N1423" s="156" t="s">
        <v>18</v>
      </c>
      <c r="O1423" s="158" t="s">
        <v>18</v>
      </c>
      <c r="P1423" s="156" t="s">
        <v>18</v>
      </c>
      <c r="Q1423" s="127" t="s">
        <v>18</v>
      </c>
      <c r="R1423" s="158" t="s">
        <v>18</v>
      </c>
      <c r="S1423" s="127" t="s">
        <v>18</v>
      </c>
    </row>
    <row r="1424" spans="1:19" s="1" customFormat="1">
      <c r="A1424" s="4" t="s">
        <v>44</v>
      </c>
      <c r="B1424" s="2" t="s">
        <v>1974</v>
      </c>
      <c r="C1424" s="3" t="s">
        <v>2259</v>
      </c>
      <c r="D1424" s="3" t="s">
        <v>2260</v>
      </c>
      <c r="E1424" s="153">
        <v>3105</v>
      </c>
      <c r="F1424" s="154">
        <v>0.05</v>
      </c>
      <c r="G1424" s="153">
        <v>2949.75</v>
      </c>
      <c r="H1424" s="127">
        <v>0</v>
      </c>
      <c r="I1424" s="127">
        <v>0</v>
      </c>
      <c r="J1424" s="127">
        <v>0</v>
      </c>
      <c r="K1424" s="127">
        <v>0</v>
      </c>
      <c r="L1424" s="127">
        <v>0</v>
      </c>
      <c r="M1424" s="156" t="s">
        <v>18</v>
      </c>
      <c r="N1424" s="156" t="s">
        <v>18</v>
      </c>
      <c r="O1424" s="158" t="s">
        <v>18</v>
      </c>
      <c r="P1424" s="156" t="s">
        <v>18</v>
      </c>
      <c r="Q1424" s="127" t="s">
        <v>18</v>
      </c>
      <c r="R1424" s="158" t="s">
        <v>18</v>
      </c>
      <c r="S1424" s="127" t="s">
        <v>18</v>
      </c>
    </row>
    <row r="1425" spans="1:19" s="1" customFormat="1">
      <c r="A1425" s="4" t="s">
        <v>44</v>
      </c>
      <c r="B1425" s="2" t="s">
        <v>1974</v>
      </c>
      <c r="C1425" s="3" t="s">
        <v>2873</v>
      </c>
      <c r="D1425" s="3" t="s">
        <v>2874</v>
      </c>
      <c r="E1425" s="164" t="s">
        <v>18</v>
      </c>
      <c r="F1425" s="154" t="s">
        <v>18</v>
      </c>
      <c r="G1425" s="153" t="s">
        <v>18</v>
      </c>
      <c r="H1425" s="127">
        <v>0</v>
      </c>
      <c r="I1425" s="127">
        <v>0</v>
      </c>
      <c r="J1425" s="127">
        <v>0</v>
      </c>
      <c r="K1425" s="127">
        <v>0</v>
      </c>
      <c r="L1425" s="127">
        <v>0</v>
      </c>
      <c r="M1425" s="156" t="s">
        <v>18</v>
      </c>
      <c r="N1425" s="156">
        <v>51</v>
      </c>
      <c r="O1425" s="280">
        <v>0.05</v>
      </c>
      <c r="P1425" s="156">
        <v>48.5</v>
      </c>
      <c r="Q1425" s="127" t="s">
        <v>18</v>
      </c>
      <c r="R1425" s="158" t="s">
        <v>18</v>
      </c>
      <c r="S1425" s="127" t="s">
        <v>18</v>
      </c>
    </row>
    <row r="1426" spans="1:19" s="1" customFormat="1">
      <c r="A1426" s="4" t="s">
        <v>44</v>
      </c>
      <c r="B1426" s="2" t="s">
        <v>1974</v>
      </c>
      <c r="C1426" s="4" t="s">
        <v>2875</v>
      </c>
      <c r="D1426" s="4" t="s">
        <v>2876</v>
      </c>
      <c r="E1426" s="153">
        <v>915</v>
      </c>
      <c r="F1426" s="154">
        <v>0.05</v>
      </c>
      <c r="G1426" s="153">
        <v>869.25</v>
      </c>
      <c r="H1426" s="127">
        <v>0</v>
      </c>
      <c r="I1426" s="127">
        <v>0</v>
      </c>
      <c r="J1426" s="127">
        <v>0</v>
      </c>
      <c r="K1426" s="127">
        <v>0</v>
      </c>
      <c r="L1426" s="127">
        <v>0</v>
      </c>
      <c r="M1426" s="156" t="s">
        <v>18</v>
      </c>
      <c r="N1426" s="156" t="s">
        <v>18</v>
      </c>
      <c r="O1426" s="158" t="s">
        <v>18</v>
      </c>
      <c r="P1426" s="156" t="s">
        <v>18</v>
      </c>
      <c r="Q1426" s="127" t="s">
        <v>18</v>
      </c>
      <c r="R1426" s="158" t="s">
        <v>18</v>
      </c>
      <c r="S1426" s="127" t="s">
        <v>18</v>
      </c>
    </row>
    <row r="1427" spans="1:19" s="1" customFormat="1">
      <c r="A1427" s="4" t="s">
        <v>44</v>
      </c>
      <c r="B1427" s="2" t="s">
        <v>1974</v>
      </c>
      <c r="C1427" s="3" t="s">
        <v>2877</v>
      </c>
      <c r="D1427" s="3" t="s">
        <v>2878</v>
      </c>
      <c r="E1427" s="153">
        <v>605</v>
      </c>
      <c r="F1427" s="154">
        <v>0.05</v>
      </c>
      <c r="G1427" s="153">
        <v>574.75</v>
      </c>
      <c r="H1427" s="127">
        <v>0</v>
      </c>
      <c r="I1427" s="127">
        <v>0</v>
      </c>
      <c r="J1427" s="127">
        <v>0</v>
      </c>
      <c r="K1427" s="127">
        <v>0</v>
      </c>
      <c r="L1427" s="127">
        <v>0</v>
      </c>
      <c r="M1427" s="156" t="s">
        <v>18</v>
      </c>
      <c r="N1427" s="156" t="s">
        <v>18</v>
      </c>
      <c r="O1427" s="158" t="s">
        <v>18</v>
      </c>
      <c r="P1427" s="156" t="s">
        <v>18</v>
      </c>
      <c r="Q1427" s="127" t="s">
        <v>18</v>
      </c>
      <c r="R1427" s="158" t="s">
        <v>18</v>
      </c>
      <c r="S1427" s="127" t="s">
        <v>18</v>
      </c>
    </row>
    <row r="1428" spans="1:19" s="1" customFormat="1">
      <c r="A1428" s="4" t="s">
        <v>44</v>
      </c>
      <c r="B1428" s="2" t="s">
        <v>1974</v>
      </c>
      <c r="C1428" s="3" t="s">
        <v>2879</v>
      </c>
      <c r="D1428" s="3" t="s">
        <v>2880</v>
      </c>
      <c r="E1428" s="153">
        <v>2910</v>
      </c>
      <c r="F1428" s="154">
        <v>0.05</v>
      </c>
      <c r="G1428" s="153">
        <v>2764.5</v>
      </c>
      <c r="H1428" s="127">
        <v>0</v>
      </c>
      <c r="I1428" s="127">
        <v>0</v>
      </c>
      <c r="J1428" s="127">
        <v>348</v>
      </c>
      <c r="K1428" s="127">
        <v>0</v>
      </c>
      <c r="L1428" s="127">
        <v>0</v>
      </c>
      <c r="M1428" s="156" t="s">
        <v>18</v>
      </c>
      <c r="N1428" s="156" t="s">
        <v>18</v>
      </c>
      <c r="O1428" s="158" t="s">
        <v>18</v>
      </c>
      <c r="P1428" s="156" t="s">
        <v>18</v>
      </c>
      <c r="Q1428" s="127" t="s">
        <v>18</v>
      </c>
      <c r="R1428" s="158" t="s">
        <v>18</v>
      </c>
      <c r="S1428" s="127" t="s">
        <v>18</v>
      </c>
    </row>
    <row r="1429" spans="1:19" s="1" customFormat="1">
      <c r="A1429" s="4" t="s">
        <v>44</v>
      </c>
      <c r="B1429" s="2" t="s">
        <v>1974</v>
      </c>
      <c r="C1429" s="3" t="s">
        <v>2881</v>
      </c>
      <c r="D1429" s="3" t="s">
        <v>1633</v>
      </c>
      <c r="E1429" s="153">
        <v>840</v>
      </c>
      <c r="F1429" s="154">
        <v>0.05</v>
      </c>
      <c r="G1429" s="153">
        <v>798</v>
      </c>
      <c r="H1429" s="127">
        <v>0</v>
      </c>
      <c r="I1429" s="127">
        <v>0</v>
      </c>
      <c r="J1429" s="127">
        <v>108</v>
      </c>
      <c r="K1429" s="127">
        <v>0</v>
      </c>
      <c r="L1429" s="127">
        <v>0</v>
      </c>
      <c r="M1429" s="156" t="s">
        <v>18</v>
      </c>
      <c r="N1429" s="156" t="s">
        <v>18</v>
      </c>
      <c r="O1429" s="158" t="s">
        <v>18</v>
      </c>
      <c r="P1429" s="156" t="s">
        <v>18</v>
      </c>
      <c r="Q1429" s="127" t="s">
        <v>18</v>
      </c>
      <c r="R1429" s="158" t="s">
        <v>18</v>
      </c>
      <c r="S1429" s="127" t="s">
        <v>18</v>
      </c>
    </row>
    <row r="1430" spans="1:19" s="1" customFormat="1">
      <c r="A1430" s="4" t="s">
        <v>44</v>
      </c>
      <c r="B1430" s="2" t="s">
        <v>1974</v>
      </c>
      <c r="C1430" s="3" t="s">
        <v>2882</v>
      </c>
      <c r="D1430" s="3" t="s">
        <v>2883</v>
      </c>
      <c r="E1430" s="153">
        <v>2175</v>
      </c>
      <c r="F1430" s="154">
        <v>0.05</v>
      </c>
      <c r="G1430" s="153">
        <v>2066.25</v>
      </c>
      <c r="H1430" s="127">
        <v>0</v>
      </c>
      <c r="I1430" s="127">
        <v>0</v>
      </c>
      <c r="J1430" s="127">
        <v>264</v>
      </c>
      <c r="K1430" s="127">
        <v>0</v>
      </c>
      <c r="L1430" s="127">
        <v>0</v>
      </c>
      <c r="M1430" s="156" t="s">
        <v>18</v>
      </c>
      <c r="N1430" s="156" t="s">
        <v>18</v>
      </c>
      <c r="O1430" s="158" t="s">
        <v>18</v>
      </c>
      <c r="P1430" s="156" t="s">
        <v>18</v>
      </c>
      <c r="Q1430" s="127" t="s">
        <v>18</v>
      </c>
      <c r="R1430" s="158" t="s">
        <v>18</v>
      </c>
      <c r="S1430" s="127" t="s">
        <v>18</v>
      </c>
    </row>
    <row r="1431" spans="1:19" s="1" customFormat="1">
      <c r="A1431" s="4" t="s">
        <v>44</v>
      </c>
      <c r="B1431" s="2" t="s">
        <v>1974</v>
      </c>
      <c r="C1431" s="3" t="s">
        <v>2884</v>
      </c>
      <c r="D1431" s="3" t="s">
        <v>2885</v>
      </c>
      <c r="E1431" s="164" t="s">
        <v>18</v>
      </c>
      <c r="F1431" s="154" t="s">
        <v>18</v>
      </c>
      <c r="G1431" s="153" t="s">
        <v>18</v>
      </c>
      <c r="H1431" s="127">
        <v>0</v>
      </c>
      <c r="I1431" s="127">
        <v>0</v>
      </c>
      <c r="J1431" s="127">
        <v>0</v>
      </c>
      <c r="K1431" s="127">
        <v>0</v>
      </c>
      <c r="L1431" s="127">
        <v>0</v>
      </c>
      <c r="M1431" s="156" t="s">
        <v>18</v>
      </c>
      <c r="N1431" s="156">
        <v>274</v>
      </c>
      <c r="O1431" s="280">
        <v>0.05</v>
      </c>
      <c r="P1431" s="156">
        <v>260.3</v>
      </c>
      <c r="Q1431" s="127" t="s">
        <v>18</v>
      </c>
      <c r="R1431" s="158" t="s">
        <v>18</v>
      </c>
      <c r="S1431" s="127" t="s">
        <v>18</v>
      </c>
    </row>
    <row r="1432" spans="1:19" s="1" customFormat="1">
      <c r="A1432" s="4" t="s">
        <v>44</v>
      </c>
      <c r="B1432" s="2" t="s">
        <v>1974</v>
      </c>
      <c r="C1432" s="3" t="s">
        <v>2886</v>
      </c>
      <c r="D1432" s="3" t="s">
        <v>1641</v>
      </c>
      <c r="E1432" s="153">
        <v>115</v>
      </c>
      <c r="F1432" s="154">
        <v>0.05</v>
      </c>
      <c r="G1432" s="153">
        <v>109.25</v>
      </c>
      <c r="H1432" s="127">
        <v>0</v>
      </c>
      <c r="I1432" s="127">
        <v>0</v>
      </c>
      <c r="J1432" s="127">
        <v>0</v>
      </c>
      <c r="K1432" s="127">
        <v>0</v>
      </c>
      <c r="L1432" s="127">
        <v>0</v>
      </c>
      <c r="M1432" s="156" t="s">
        <v>18</v>
      </c>
      <c r="N1432" s="156" t="s">
        <v>18</v>
      </c>
      <c r="O1432" s="158" t="s">
        <v>18</v>
      </c>
      <c r="P1432" s="156" t="s">
        <v>18</v>
      </c>
      <c r="Q1432" s="127" t="s">
        <v>18</v>
      </c>
      <c r="R1432" s="158" t="s">
        <v>18</v>
      </c>
      <c r="S1432" s="127" t="s">
        <v>18</v>
      </c>
    </row>
    <row r="1433" spans="1:19" s="1" customFormat="1">
      <c r="A1433" s="4" t="s">
        <v>44</v>
      </c>
      <c r="B1433" s="2" t="s">
        <v>1974</v>
      </c>
      <c r="C1433" s="3" t="s">
        <v>2887</v>
      </c>
      <c r="D1433" s="3" t="s">
        <v>1706</v>
      </c>
      <c r="E1433" s="153">
        <v>175</v>
      </c>
      <c r="F1433" s="154">
        <v>0.05</v>
      </c>
      <c r="G1433" s="153">
        <v>166.25</v>
      </c>
      <c r="H1433" s="127">
        <v>0</v>
      </c>
      <c r="I1433" s="127">
        <v>0</v>
      </c>
      <c r="J1433" s="127">
        <v>0</v>
      </c>
      <c r="K1433" s="127">
        <v>0</v>
      </c>
      <c r="L1433" s="127">
        <v>0</v>
      </c>
      <c r="M1433" s="156" t="s">
        <v>18</v>
      </c>
      <c r="N1433" s="156" t="s">
        <v>18</v>
      </c>
      <c r="O1433" s="158" t="s">
        <v>18</v>
      </c>
      <c r="P1433" s="156" t="s">
        <v>18</v>
      </c>
      <c r="Q1433" s="127" t="s">
        <v>18</v>
      </c>
      <c r="R1433" s="158" t="s">
        <v>18</v>
      </c>
      <c r="S1433" s="127" t="s">
        <v>18</v>
      </c>
    </row>
    <row r="1434" spans="1:19" s="1" customFormat="1">
      <c r="A1434" s="4" t="s">
        <v>44</v>
      </c>
      <c r="B1434" s="2" t="s">
        <v>1974</v>
      </c>
      <c r="C1434" s="3" t="s">
        <v>2888</v>
      </c>
      <c r="D1434" s="3" t="s">
        <v>2889</v>
      </c>
      <c r="E1434" s="153">
        <v>175</v>
      </c>
      <c r="F1434" s="154">
        <v>0.05</v>
      </c>
      <c r="G1434" s="153">
        <v>166.25</v>
      </c>
      <c r="H1434" s="127">
        <v>0</v>
      </c>
      <c r="I1434" s="127">
        <v>0</v>
      </c>
      <c r="J1434" s="127">
        <v>0</v>
      </c>
      <c r="K1434" s="127">
        <v>0</v>
      </c>
      <c r="L1434" s="127">
        <v>0</v>
      </c>
      <c r="M1434" s="156" t="s">
        <v>18</v>
      </c>
      <c r="N1434" s="156" t="s">
        <v>18</v>
      </c>
      <c r="O1434" s="158" t="s">
        <v>18</v>
      </c>
      <c r="P1434" s="156" t="s">
        <v>18</v>
      </c>
      <c r="Q1434" s="127" t="s">
        <v>18</v>
      </c>
      <c r="R1434" s="158" t="s">
        <v>18</v>
      </c>
      <c r="S1434" s="127" t="s">
        <v>18</v>
      </c>
    </row>
    <row r="1435" spans="1:19" s="1" customFormat="1">
      <c r="A1435" s="4" t="s">
        <v>44</v>
      </c>
      <c r="B1435" s="2" t="s">
        <v>1974</v>
      </c>
      <c r="C1435" s="3" t="s">
        <v>2890</v>
      </c>
      <c r="D1435" s="3" t="s">
        <v>2891</v>
      </c>
      <c r="E1435" s="153">
        <v>310</v>
      </c>
      <c r="F1435" s="154">
        <v>0.05</v>
      </c>
      <c r="G1435" s="153">
        <v>294.5</v>
      </c>
      <c r="H1435" s="127">
        <v>0</v>
      </c>
      <c r="I1435" s="127">
        <v>0</v>
      </c>
      <c r="J1435" s="127">
        <v>0</v>
      </c>
      <c r="K1435" s="127">
        <v>0</v>
      </c>
      <c r="L1435" s="127">
        <v>0</v>
      </c>
      <c r="M1435" s="156" t="s">
        <v>18</v>
      </c>
      <c r="N1435" s="156" t="s">
        <v>18</v>
      </c>
      <c r="O1435" s="158" t="s">
        <v>18</v>
      </c>
      <c r="P1435" s="156" t="s">
        <v>18</v>
      </c>
      <c r="Q1435" s="127" t="s">
        <v>18</v>
      </c>
      <c r="R1435" s="158" t="s">
        <v>18</v>
      </c>
      <c r="S1435" s="127" t="s">
        <v>18</v>
      </c>
    </row>
    <row r="1436" spans="1:19" s="1" customFormat="1">
      <c r="A1436" s="4" t="s">
        <v>44</v>
      </c>
      <c r="B1436" s="2" t="s">
        <v>1974</v>
      </c>
      <c r="C1436" s="3" t="s">
        <v>2892</v>
      </c>
      <c r="D1436" s="3" t="s">
        <v>2893</v>
      </c>
      <c r="E1436" s="153">
        <v>105</v>
      </c>
      <c r="F1436" s="154">
        <v>0.05</v>
      </c>
      <c r="G1436" s="153">
        <v>99.75</v>
      </c>
      <c r="H1436" s="127">
        <v>0</v>
      </c>
      <c r="I1436" s="127">
        <v>0</v>
      </c>
      <c r="J1436" s="127">
        <v>0</v>
      </c>
      <c r="K1436" s="127">
        <v>0</v>
      </c>
      <c r="L1436" s="127">
        <v>0</v>
      </c>
      <c r="M1436" s="156" t="s">
        <v>18</v>
      </c>
      <c r="N1436" s="156" t="s">
        <v>18</v>
      </c>
      <c r="O1436" s="158" t="s">
        <v>18</v>
      </c>
      <c r="P1436" s="156" t="s">
        <v>18</v>
      </c>
      <c r="Q1436" s="127" t="s">
        <v>18</v>
      </c>
      <c r="R1436" s="158" t="s">
        <v>18</v>
      </c>
      <c r="S1436" s="127" t="s">
        <v>18</v>
      </c>
    </row>
    <row r="1437" spans="1:19" s="1" customFormat="1">
      <c r="A1437" s="4" t="s">
        <v>44</v>
      </c>
      <c r="B1437" s="2" t="s">
        <v>1974</v>
      </c>
      <c r="C1437" s="3" t="s">
        <v>2894</v>
      </c>
      <c r="D1437" s="3" t="s">
        <v>2895</v>
      </c>
      <c r="E1437" s="153">
        <v>1225</v>
      </c>
      <c r="F1437" s="154">
        <v>0.05</v>
      </c>
      <c r="G1437" s="153">
        <v>1163.75</v>
      </c>
      <c r="H1437" s="127">
        <v>0</v>
      </c>
      <c r="I1437" s="127">
        <v>0</v>
      </c>
      <c r="J1437" s="127">
        <v>0</v>
      </c>
      <c r="K1437" s="127">
        <v>0</v>
      </c>
      <c r="L1437" s="127">
        <v>0</v>
      </c>
      <c r="M1437" s="156" t="s">
        <v>18</v>
      </c>
      <c r="N1437" s="156" t="s">
        <v>18</v>
      </c>
      <c r="O1437" s="158" t="s">
        <v>18</v>
      </c>
      <c r="P1437" s="156" t="s">
        <v>18</v>
      </c>
      <c r="Q1437" s="127" t="s">
        <v>18</v>
      </c>
      <c r="R1437" s="158" t="s">
        <v>18</v>
      </c>
      <c r="S1437" s="127" t="s">
        <v>18</v>
      </c>
    </row>
    <row r="1438" spans="1:19" s="1" customFormat="1" ht="29">
      <c r="A1438" s="4" t="s">
        <v>44</v>
      </c>
      <c r="B1438" s="2" t="s">
        <v>1974</v>
      </c>
      <c r="C1438" s="3" t="s">
        <v>2896</v>
      </c>
      <c r="D1438" s="3" t="s">
        <v>2897</v>
      </c>
      <c r="E1438" s="153">
        <v>245</v>
      </c>
      <c r="F1438" s="154">
        <v>0.05</v>
      </c>
      <c r="G1438" s="153">
        <v>232.75</v>
      </c>
      <c r="H1438" s="127">
        <v>0</v>
      </c>
      <c r="I1438" s="127">
        <v>0</v>
      </c>
      <c r="J1438" s="127">
        <v>0</v>
      </c>
      <c r="K1438" s="127">
        <v>0</v>
      </c>
      <c r="L1438" s="127">
        <v>0</v>
      </c>
      <c r="M1438" s="156" t="s">
        <v>18</v>
      </c>
      <c r="N1438" s="156" t="s">
        <v>18</v>
      </c>
      <c r="O1438" s="158" t="s">
        <v>18</v>
      </c>
      <c r="P1438" s="156" t="s">
        <v>18</v>
      </c>
      <c r="Q1438" s="127" t="s">
        <v>18</v>
      </c>
      <c r="R1438" s="158" t="s">
        <v>18</v>
      </c>
      <c r="S1438" s="127" t="s">
        <v>18</v>
      </c>
    </row>
    <row r="1439" spans="1:19" s="1" customFormat="1">
      <c r="A1439" s="4" t="s">
        <v>44</v>
      </c>
      <c r="B1439" s="2" t="s">
        <v>1974</v>
      </c>
      <c r="C1439" s="4" t="s">
        <v>2898</v>
      </c>
      <c r="D1439" s="4" t="s">
        <v>2899</v>
      </c>
      <c r="E1439" s="164" t="s">
        <v>18</v>
      </c>
      <c r="F1439" s="154" t="s">
        <v>18</v>
      </c>
      <c r="G1439" s="153" t="s">
        <v>18</v>
      </c>
      <c r="H1439" s="127">
        <v>0</v>
      </c>
      <c r="I1439" s="127">
        <v>0</v>
      </c>
      <c r="J1439" s="127">
        <v>0</v>
      </c>
      <c r="K1439" s="127">
        <v>0</v>
      </c>
      <c r="L1439" s="127">
        <v>0</v>
      </c>
      <c r="M1439" s="156" t="s">
        <v>18</v>
      </c>
      <c r="N1439" s="156">
        <v>50</v>
      </c>
      <c r="O1439" s="280">
        <v>0.05</v>
      </c>
      <c r="P1439" s="156">
        <v>47.5</v>
      </c>
      <c r="Q1439" s="127" t="s">
        <v>18</v>
      </c>
      <c r="R1439" s="158" t="s">
        <v>18</v>
      </c>
      <c r="S1439" s="127" t="s">
        <v>18</v>
      </c>
    </row>
    <row r="1440" spans="1:19" s="1" customFormat="1">
      <c r="A1440" s="4" t="s">
        <v>44</v>
      </c>
      <c r="B1440" s="2" t="s">
        <v>1974</v>
      </c>
      <c r="C1440" s="4" t="s">
        <v>2900</v>
      </c>
      <c r="D1440" s="4" t="s">
        <v>2901</v>
      </c>
      <c r="E1440" s="164">
        <v>1555</v>
      </c>
      <c r="F1440" s="154">
        <v>0.05</v>
      </c>
      <c r="G1440" s="153">
        <v>1477.25</v>
      </c>
      <c r="H1440" s="127">
        <v>0</v>
      </c>
      <c r="I1440" s="127">
        <v>0</v>
      </c>
      <c r="J1440" s="127">
        <v>0</v>
      </c>
      <c r="K1440" s="127">
        <v>0</v>
      </c>
      <c r="L1440" s="127">
        <v>0</v>
      </c>
      <c r="M1440" s="156" t="s">
        <v>18</v>
      </c>
      <c r="N1440" s="156" t="s">
        <v>18</v>
      </c>
      <c r="O1440" s="158" t="s">
        <v>18</v>
      </c>
      <c r="P1440" s="156" t="s">
        <v>18</v>
      </c>
      <c r="Q1440" s="127" t="s">
        <v>18</v>
      </c>
      <c r="R1440" s="158" t="s">
        <v>18</v>
      </c>
      <c r="S1440" s="127" t="s">
        <v>18</v>
      </c>
    </row>
    <row r="1441" spans="1:19" s="1" customFormat="1" ht="29">
      <c r="A1441" s="4" t="s">
        <v>44</v>
      </c>
      <c r="B1441" s="2" t="s">
        <v>1974</v>
      </c>
      <c r="C1441" s="3" t="s">
        <v>2902</v>
      </c>
      <c r="D1441" s="3" t="s">
        <v>2903</v>
      </c>
      <c r="E1441" s="164" t="s">
        <v>18</v>
      </c>
      <c r="F1441" s="154" t="s">
        <v>18</v>
      </c>
      <c r="G1441" s="153" t="s">
        <v>18</v>
      </c>
      <c r="H1441" s="127">
        <v>0</v>
      </c>
      <c r="I1441" s="127">
        <v>0</v>
      </c>
      <c r="J1441" s="127">
        <v>0</v>
      </c>
      <c r="K1441" s="127">
        <v>0</v>
      </c>
      <c r="L1441" s="127">
        <v>0</v>
      </c>
      <c r="M1441" s="156" t="s">
        <v>18</v>
      </c>
      <c r="N1441" s="156">
        <v>179</v>
      </c>
      <c r="O1441" s="280">
        <v>0.05</v>
      </c>
      <c r="P1441" s="156">
        <v>170.04999999999998</v>
      </c>
      <c r="Q1441" s="127" t="s">
        <v>18</v>
      </c>
      <c r="R1441" s="158" t="s">
        <v>18</v>
      </c>
      <c r="S1441" s="127" t="s">
        <v>18</v>
      </c>
    </row>
    <row r="1442" spans="1:19">
      <c r="A1442" s="4" t="s">
        <v>44</v>
      </c>
      <c r="B1442" s="2" t="s">
        <v>1974</v>
      </c>
      <c r="C1442" s="3" t="s">
        <v>2904</v>
      </c>
      <c r="D1442" s="3" t="s">
        <v>1649</v>
      </c>
      <c r="E1442" s="164">
        <v>1640</v>
      </c>
      <c r="F1442" s="154">
        <v>0.05</v>
      </c>
      <c r="G1442" s="153">
        <v>1558</v>
      </c>
      <c r="H1442" s="127">
        <v>0</v>
      </c>
      <c r="I1442" s="127">
        <v>0</v>
      </c>
      <c r="J1442" s="127">
        <v>192</v>
      </c>
      <c r="K1442" s="127">
        <v>0</v>
      </c>
      <c r="L1442" s="127">
        <v>0</v>
      </c>
      <c r="M1442" s="156" t="s">
        <v>18</v>
      </c>
      <c r="N1442" s="156" t="s">
        <v>18</v>
      </c>
      <c r="O1442" s="158" t="s">
        <v>18</v>
      </c>
      <c r="P1442" s="156" t="s">
        <v>18</v>
      </c>
      <c r="Q1442" s="127" t="s">
        <v>18</v>
      </c>
      <c r="R1442" s="158" t="s">
        <v>18</v>
      </c>
      <c r="S1442" s="127" t="s">
        <v>18</v>
      </c>
    </row>
    <row r="1443" spans="1:19">
      <c r="A1443" s="4" t="s">
        <v>44</v>
      </c>
      <c r="B1443" s="2" t="s">
        <v>1974</v>
      </c>
      <c r="C1443" s="3" t="s">
        <v>2905</v>
      </c>
      <c r="D1443" s="3" t="s">
        <v>2906</v>
      </c>
      <c r="E1443" s="164">
        <v>310</v>
      </c>
      <c r="F1443" s="154">
        <v>0.05</v>
      </c>
      <c r="G1443" s="153">
        <v>294.5</v>
      </c>
      <c r="H1443" s="127">
        <v>0</v>
      </c>
      <c r="I1443" s="127">
        <v>0</v>
      </c>
      <c r="J1443" s="127">
        <v>0</v>
      </c>
      <c r="K1443" s="127">
        <v>0</v>
      </c>
      <c r="L1443" s="127">
        <v>0</v>
      </c>
      <c r="M1443" s="156" t="s">
        <v>18</v>
      </c>
      <c r="N1443" s="156" t="s">
        <v>18</v>
      </c>
      <c r="O1443" s="158" t="s">
        <v>18</v>
      </c>
      <c r="P1443" s="156" t="s">
        <v>18</v>
      </c>
      <c r="Q1443" s="127" t="s">
        <v>18</v>
      </c>
      <c r="R1443" s="158" t="s">
        <v>18</v>
      </c>
      <c r="S1443" s="127" t="s">
        <v>18</v>
      </c>
    </row>
    <row r="1444" spans="1:19">
      <c r="A1444" s="4" t="s">
        <v>44</v>
      </c>
      <c r="B1444" s="2" t="s">
        <v>1974</v>
      </c>
      <c r="C1444" s="4" t="s">
        <v>2907</v>
      </c>
      <c r="D1444" s="4" t="s">
        <v>2908</v>
      </c>
      <c r="E1444" s="164">
        <v>1525</v>
      </c>
      <c r="F1444" s="154">
        <v>0.05</v>
      </c>
      <c r="G1444" s="153">
        <v>1448.75</v>
      </c>
      <c r="H1444" s="127">
        <v>0</v>
      </c>
      <c r="I1444" s="127">
        <v>0</v>
      </c>
      <c r="J1444" s="127">
        <v>0</v>
      </c>
      <c r="K1444" s="127">
        <v>0</v>
      </c>
      <c r="L1444" s="127">
        <v>0</v>
      </c>
      <c r="M1444" s="156" t="s">
        <v>18</v>
      </c>
      <c r="N1444" s="156" t="s">
        <v>18</v>
      </c>
      <c r="O1444" s="158" t="s">
        <v>18</v>
      </c>
      <c r="P1444" s="156" t="s">
        <v>18</v>
      </c>
      <c r="Q1444" s="127" t="s">
        <v>18</v>
      </c>
      <c r="R1444" s="158" t="s">
        <v>18</v>
      </c>
      <c r="S1444" s="127" t="s">
        <v>18</v>
      </c>
    </row>
    <row r="1445" spans="1:19" ht="29">
      <c r="A1445" s="4" t="s">
        <v>44</v>
      </c>
      <c r="B1445" s="2" t="s">
        <v>1974</v>
      </c>
      <c r="C1445" s="3" t="s">
        <v>2909</v>
      </c>
      <c r="D1445" s="3" t="s">
        <v>2910</v>
      </c>
      <c r="E1445" s="164" t="s">
        <v>18</v>
      </c>
      <c r="F1445" s="154" t="s">
        <v>18</v>
      </c>
      <c r="G1445" s="153" t="s">
        <v>18</v>
      </c>
      <c r="H1445" s="127">
        <v>0</v>
      </c>
      <c r="I1445" s="127">
        <v>0</v>
      </c>
      <c r="J1445" s="127">
        <v>0</v>
      </c>
      <c r="K1445" s="127">
        <v>0</v>
      </c>
      <c r="L1445" s="127">
        <v>0</v>
      </c>
      <c r="M1445" s="156" t="s">
        <v>18</v>
      </c>
      <c r="N1445" s="156">
        <v>714</v>
      </c>
      <c r="O1445" s="280">
        <v>0.05</v>
      </c>
      <c r="P1445" s="156">
        <v>678.3</v>
      </c>
      <c r="Q1445" s="127" t="s">
        <v>18</v>
      </c>
      <c r="R1445" s="158" t="s">
        <v>18</v>
      </c>
      <c r="S1445" s="127" t="s">
        <v>18</v>
      </c>
    </row>
    <row r="1446" spans="1:19">
      <c r="A1446" s="4" t="s">
        <v>44</v>
      </c>
      <c r="B1446" s="2" t="s">
        <v>1974</v>
      </c>
      <c r="C1446" s="3" t="s">
        <v>2913</v>
      </c>
      <c r="D1446" s="3" t="s">
        <v>2914</v>
      </c>
      <c r="E1446" s="164" t="s">
        <v>18</v>
      </c>
      <c r="F1446" s="154" t="s">
        <v>18</v>
      </c>
      <c r="G1446" s="153" t="s">
        <v>18</v>
      </c>
      <c r="H1446" s="127">
        <v>0</v>
      </c>
      <c r="I1446" s="127">
        <v>0</v>
      </c>
      <c r="J1446" s="127">
        <v>0</v>
      </c>
      <c r="K1446" s="127">
        <v>0</v>
      </c>
      <c r="L1446" s="127">
        <v>0</v>
      </c>
      <c r="M1446" s="156" t="s">
        <v>18</v>
      </c>
      <c r="N1446" s="156">
        <v>193</v>
      </c>
      <c r="O1446" s="280">
        <v>0.05</v>
      </c>
      <c r="P1446" s="156">
        <v>183.35</v>
      </c>
      <c r="Q1446" s="127" t="s">
        <v>18</v>
      </c>
      <c r="R1446" s="158" t="s">
        <v>18</v>
      </c>
      <c r="S1446" s="127" t="s">
        <v>18</v>
      </c>
    </row>
    <row r="1447" spans="1:19">
      <c r="A1447" s="4" t="s">
        <v>44</v>
      </c>
      <c r="B1447" s="2" t="s">
        <v>1974</v>
      </c>
      <c r="C1447" s="3" t="s">
        <v>2915</v>
      </c>
      <c r="D1447" s="3" t="s">
        <v>2916</v>
      </c>
      <c r="E1447" s="164" t="s">
        <v>18</v>
      </c>
      <c r="F1447" s="154" t="s">
        <v>18</v>
      </c>
      <c r="G1447" s="153" t="s">
        <v>18</v>
      </c>
      <c r="H1447" s="127">
        <v>0</v>
      </c>
      <c r="I1447" s="127">
        <v>0</v>
      </c>
      <c r="J1447" s="127">
        <v>0</v>
      </c>
      <c r="K1447" s="127">
        <v>0</v>
      </c>
      <c r="L1447" s="127">
        <v>0</v>
      </c>
      <c r="M1447" s="156" t="s">
        <v>18</v>
      </c>
      <c r="N1447" s="156">
        <v>41</v>
      </c>
      <c r="O1447" s="280">
        <v>0.05</v>
      </c>
      <c r="P1447" s="156">
        <v>38.949999999999996</v>
      </c>
      <c r="Q1447" s="127" t="s">
        <v>18</v>
      </c>
      <c r="R1447" s="158" t="s">
        <v>18</v>
      </c>
      <c r="S1447" s="127" t="s">
        <v>18</v>
      </c>
    </row>
    <row r="1448" spans="1:19">
      <c r="A1448" s="4" t="s">
        <v>44</v>
      </c>
      <c r="B1448" s="2" t="s">
        <v>1974</v>
      </c>
      <c r="C1448" s="3" t="s">
        <v>2919</v>
      </c>
      <c r="D1448" s="3" t="s">
        <v>2920</v>
      </c>
      <c r="E1448" s="153">
        <v>410</v>
      </c>
      <c r="F1448" s="154">
        <v>0.05</v>
      </c>
      <c r="G1448" s="153">
        <v>389.5</v>
      </c>
      <c r="H1448" s="127">
        <v>0</v>
      </c>
      <c r="I1448" s="127">
        <v>0</v>
      </c>
      <c r="J1448" s="127">
        <v>0</v>
      </c>
      <c r="K1448" s="127">
        <v>0</v>
      </c>
      <c r="L1448" s="127">
        <v>0</v>
      </c>
      <c r="M1448" s="156" t="s">
        <v>18</v>
      </c>
      <c r="N1448" s="156" t="s">
        <v>18</v>
      </c>
      <c r="O1448" s="158" t="s">
        <v>18</v>
      </c>
      <c r="P1448" s="156" t="s">
        <v>18</v>
      </c>
      <c r="Q1448" s="127" t="s">
        <v>18</v>
      </c>
      <c r="R1448" s="158" t="s">
        <v>18</v>
      </c>
      <c r="S1448" s="127" t="s">
        <v>18</v>
      </c>
    </row>
    <row r="1449" spans="1:19">
      <c r="A1449" s="4" t="s">
        <v>44</v>
      </c>
      <c r="B1449" s="2" t="s">
        <v>1974</v>
      </c>
      <c r="C1449" s="3" t="s">
        <v>2921</v>
      </c>
      <c r="D1449" s="3" t="s">
        <v>2922</v>
      </c>
      <c r="E1449" s="153">
        <v>270</v>
      </c>
      <c r="F1449" s="154">
        <v>0.05</v>
      </c>
      <c r="G1449" s="153">
        <v>256.5</v>
      </c>
      <c r="H1449" s="127">
        <v>0</v>
      </c>
      <c r="I1449" s="127">
        <v>0</v>
      </c>
      <c r="J1449" s="127">
        <v>0</v>
      </c>
      <c r="K1449" s="127">
        <v>0</v>
      </c>
      <c r="L1449" s="127">
        <v>0</v>
      </c>
      <c r="M1449" s="156" t="s">
        <v>18</v>
      </c>
      <c r="N1449" s="156" t="s">
        <v>18</v>
      </c>
      <c r="O1449" s="158" t="s">
        <v>18</v>
      </c>
      <c r="P1449" s="156" t="s">
        <v>18</v>
      </c>
      <c r="Q1449" s="127" t="s">
        <v>18</v>
      </c>
      <c r="R1449" s="158" t="s">
        <v>18</v>
      </c>
      <c r="S1449" s="127" t="s">
        <v>18</v>
      </c>
    </row>
    <row r="1450" spans="1:19">
      <c r="A1450" s="4" t="s">
        <v>44</v>
      </c>
      <c r="B1450" s="2" t="s">
        <v>1974</v>
      </c>
      <c r="C1450" s="3" t="s">
        <v>2923</v>
      </c>
      <c r="D1450" s="3" t="s">
        <v>2924</v>
      </c>
      <c r="E1450" s="153">
        <v>200</v>
      </c>
      <c r="F1450" s="154">
        <v>0.05</v>
      </c>
      <c r="G1450" s="153">
        <v>190</v>
      </c>
      <c r="H1450" s="127">
        <v>0</v>
      </c>
      <c r="I1450" s="127">
        <v>0</v>
      </c>
      <c r="J1450" s="127">
        <v>0</v>
      </c>
      <c r="K1450" s="127">
        <v>0</v>
      </c>
      <c r="L1450" s="127">
        <v>0</v>
      </c>
      <c r="M1450" s="156" t="s">
        <v>18</v>
      </c>
      <c r="N1450" s="156" t="s">
        <v>18</v>
      </c>
      <c r="O1450" s="158" t="s">
        <v>18</v>
      </c>
      <c r="P1450" s="156" t="s">
        <v>18</v>
      </c>
      <c r="Q1450" s="127" t="s">
        <v>18</v>
      </c>
      <c r="R1450" s="158" t="s">
        <v>18</v>
      </c>
      <c r="S1450" s="127" t="s">
        <v>18</v>
      </c>
    </row>
    <row r="1451" spans="1:19">
      <c r="A1451" s="317" t="s">
        <v>44</v>
      </c>
      <c r="B1451" s="2" t="s">
        <v>1974</v>
      </c>
      <c r="C1451" s="3" t="s">
        <v>2925</v>
      </c>
      <c r="D1451" s="3" t="s">
        <v>2926</v>
      </c>
      <c r="E1451" s="153">
        <v>280</v>
      </c>
      <c r="F1451" s="154">
        <v>0.05</v>
      </c>
      <c r="G1451" s="153">
        <v>266</v>
      </c>
      <c r="H1451" s="127">
        <v>0</v>
      </c>
      <c r="I1451" s="127">
        <v>0</v>
      </c>
      <c r="J1451" s="127">
        <v>48</v>
      </c>
      <c r="K1451" s="127">
        <v>0</v>
      </c>
      <c r="L1451" s="127">
        <v>0</v>
      </c>
      <c r="M1451" s="156" t="s">
        <v>18</v>
      </c>
      <c r="N1451" s="156" t="s">
        <v>18</v>
      </c>
      <c r="O1451" s="158" t="s">
        <v>18</v>
      </c>
      <c r="P1451" s="156" t="s">
        <v>18</v>
      </c>
      <c r="Q1451" s="127" t="s">
        <v>18</v>
      </c>
      <c r="R1451" s="158" t="s">
        <v>18</v>
      </c>
      <c r="S1451" s="127" t="s">
        <v>18</v>
      </c>
    </row>
    <row r="1452" spans="1:19">
      <c r="A1452" s="4" t="s">
        <v>44</v>
      </c>
      <c r="B1452" s="2" t="s">
        <v>1974</v>
      </c>
      <c r="C1452" s="3" t="s">
        <v>2929</v>
      </c>
      <c r="D1452" s="3" t="s">
        <v>2930</v>
      </c>
      <c r="E1452" s="153">
        <v>1115</v>
      </c>
      <c r="F1452" s="154">
        <v>0.05</v>
      </c>
      <c r="G1452" s="153">
        <v>1059.25</v>
      </c>
      <c r="H1452" s="127">
        <v>0</v>
      </c>
      <c r="I1452" s="127">
        <v>0</v>
      </c>
      <c r="J1452" s="127">
        <v>132</v>
      </c>
      <c r="K1452" s="127">
        <v>0</v>
      </c>
      <c r="L1452" s="127">
        <v>0</v>
      </c>
      <c r="M1452" s="156" t="s">
        <v>18</v>
      </c>
      <c r="N1452" s="156" t="s">
        <v>18</v>
      </c>
      <c r="O1452" s="158" t="s">
        <v>18</v>
      </c>
      <c r="P1452" s="156" t="s">
        <v>18</v>
      </c>
      <c r="Q1452" s="127" t="s">
        <v>18</v>
      </c>
      <c r="R1452" s="158" t="s">
        <v>18</v>
      </c>
      <c r="S1452" s="127" t="s">
        <v>18</v>
      </c>
    </row>
    <row r="1453" spans="1:19">
      <c r="A1453" s="4" t="s">
        <v>44</v>
      </c>
      <c r="B1453" s="2" t="s">
        <v>1974</v>
      </c>
      <c r="C1453" s="3" t="s">
        <v>2931</v>
      </c>
      <c r="D1453" s="3" t="s">
        <v>2932</v>
      </c>
      <c r="E1453" s="153">
        <v>1525</v>
      </c>
      <c r="F1453" s="154">
        <v>0.05</v>
      </c>
      <c r="G1453" s="153">
        <v>1448.75</v>
      </c>
      <c r="H1453" s="127">
        <v>0</v>
      </c>
      <c r="I1453" s="127">
        <v>0</v>
      </c>
      <c r="J1453" s="127">
        <v>0</v>
      </c>
      <c r="K1453" s="127">
        <v>0</v>
      </c>
      <c r="L1453" s="127">
        <v>0</v>
      </c>
      <c r="M1453" s="156" t="s">
        <v>18</v>
      </c>
      <c r="N1453" s="156" t="s">
        <v>18</v>
      </c>
      <c r="O1453" s="158" t="s">
        <v>18</v>
      </c>
      <c r="P1453" s="156" t="s">
        <v>18</v>
      </c>
      <c r="Q1453" s="127" t="s">
        <v>18</v>
      </c>
      <c r="R1453" s="158" t="s">
        <v>18</v>
      </c>
      <c r="S1453" s="127" t="s">
        <v>18</v>
      </c>
    </row>
    <row r="1454" spans="1:19" ht="29">
      <c r="A1454" s="4" t="s">
        <v>44</v>
      </c>
      <c r="B1454" s="2" t="s">
        <v>1974</v>
      </c>
      <c r="C1454" s="4" t="s">
        <v>2933</v>
      </c>
      <c r="D1454" s="3" t="s">
        <v>2934</v>
      </c>
      <c r="E1454" s="164" t="s">
        <v>18</v>
      </c>
      <c r="F1454" s="154" t="s">
        <v>18</v>
      </c>
      <c r="G1454" s="153" t="s">
        <v>18</v>
      </c>
      <c r="H1454" s="127">
        <v>0</v>
      </c>
      <c r="I1454" s="127">
        <v>0</v>
      </c>
      <c r="J1454" s="127">
        <v>0</v>
      </c>
      <c r="K1454" s="127">
        <v>0</v>
      </c>
      <c r="L1454" s="127">
        <v>0</v>
      </c>
      <c r="M1454" s="156" t="s">
        <v>18</v>
      </c>
      <c r="N1454" s="156">
        <v>50</v>
      </c>
      <c r="O1454" s="280">
        <v>0.05</v>
      </c>
      <c r="P1454" s="156">
        <v>47.5</v>
      </c>
      <c r="Q1454" s="127" t="s">
        <v>18</v>
      </c>
      <c r="R1454" s="158" t="s">
        <v>18</v>
      </c>
      <c r="S1454" s="127" t="s">
        <v>18</v>
      </c>
    </row>
    <row r="1455" spans="1:19">
      <c r="A1455" s="4" t="s">
        <v>44</v>
      </c>
      <c r="B1455" s="2" t="s">
        <v>1974</v>
      </c>
      <c r="C1455" s="3" t="s">
        <v>2935</v>
      </c>
      <c r="D1455" s="3" t="s">
        <v>2936</v>
      </c>
      <c r="E1455" s="164" t="s">
        <v>18</v>
      </c>
      <c r="F1455" s="154" t="s">
        <v>18</v>
      </c>
      <c r="G1455" s="153" t="s">
        <v>18</v>
      </c>
      <c r="H1455" s="127">
        <v>0</v>
      </c>
      <c r="I1455" s="127">
        <v>0</v>
      </c>
      <c r="J1455" s="127">
        <v>0</v>
      </c>
      <c r="K1455" s="127">
        <v>0</v>
      </c>
      <c r="L1455" s="127">
        <v>0</v>
      </c>
      <c r="M1455" s="156" t="s">
        <v>18</v>
      </c>
      <c r="N1455" s="156">
        <v>30</v>
      </c>
      <c r="O1455" s="280">
        <v>0.05</v>
      </c>
      <c r="P1455" s="156">
        <v>28.5</v>
      </c>
      <c r="Q1455" s="127" t="s">
        <v>18</v>
      </c>
      <c r="R1455" s="158" t="s">
        <v>18</v>
      </c>
      <c r="S1455" s="127" t="s">
        <v>18</v>
      </c>
    </row>
    <row r="1456" spans="1:19">
      <c r="A1456" s="4" t="s">
        <v>44</v>
      </c>
      <c r="B1456" s="2" t="s">
        <v>1974</v>
      </c>
      <c r="C1456" s="3" t="s">
        <v>2937</v>
      </c>
      <c r="D1456" s="3" t="s">
        <v>2936</v>
      </c>
      <c r="E1456" s="164" t="s">
        <v>18</v>
      </c>
      <c r="F1456" s="154" t="s">
        <v>18</v>
      </c>
      <c r="G1456" s="153" t="s">
        <v>18</v>
      </c>
      <c r="H1456" s="127">
        <v>0</v>
      </c>
      <c r="I1456" s="127">
        <v>0</v>
      </c>
      <c r="J1456" s="127">
        <v>0</v>
      </c>
      <c r="K1456" s="127">
        <v>0</v>
      </c>
      <c r="L1456" s="127">
        <v>0</v>
      </c>
      <c r="M1456" s="156" t="s">
        <v>18</v>
      </c>
      <c r="N1456" s="156">
        <v>30</v>
      </c>
      <c r="O1456" s="280">
        <v>0.05</v>
      </c>
      <c r="P1456" s="156">
        <v>28.5</v>
      </c>
      <c r="Q1456" s="127" t="s">
        <v>18</v>
      </c>
      <c r="R1456" s="158" t="s">
        <v>18</v>
      </c>
      <c r="S1456" s="127" t="s">
        <v>18</v>
      </c>
    </row>
    <row r="1457" spans="1:19">
      <c r="A1457" s="4" t="s">
        <v>44</v>
      </c>
      <c r="B1457" s="2" t="s">
        <v>1974</v>
      </c>
      <c r="C1457" s="3" t="s">
        <v>2938</v>
      </c>
      <c r="D1457" s="3" t="s">
        <v>2939</v>
      </c>
      <c r="E1457" s="164" t="s">
        <v>18</v>
      </c>
      <c r="F1457" s="154" t="s">
        <v>18</v>
      </c>
      <c r="G1457" s="153" t="s">
        <v>18</v>
      </c>
      <c r="H1457" s="127">
        <v>0</v>
      </c>
      <c r="I1457" s="127">
        <v>0</v>
      </c>
      <c r="J1457" s="127">
        <v>0</v>
      </c>
      <c r="K1457" s="127">
        <v>0</v>
      </c>
      <c r="L1457" s="127">
        <v>0</v>
      </c>
      <c r="M1457" s="156" t="s">
        <v>18</v>
      </c>
      <c r="N1457" s="156">
        <v>20</v>
      </c>
      <c r="O1457" s="280">
        <v>0.05</v>
      </c>
      <c r="P1457" s="156">
        <v>19</v>
      </c>
      <c r="Q1457" s="127" t="s">
        <v>18</v>
      </c>
      <c r="R1457" s="158" t="s">
        <v>18</v>
      </c>
      <c r="S1457" s="127" t="s">
        <v>18</v>
      </c>
    </row>
    <row r="1458" spans="1:19">
      <c r="A1458" s="4" t="s">
        <v>44</v>
      </c>
      <c r="B1458" s="2" t="s">
        <v>1974</v>
      </c>
      <c r="C1458" s="3" t="s">
        <v>2940</v>
      </c>
      <c r="D1458" s="3" t="s">
        <v>2939</v>
      </c>
      <c r="E1458" s="164" t="s">
        <v>18</v>
      </c>
      <c r="F1458" s="154" t="s">
        <v>18</v>
      </c>
      <c r="G1458" s="153" t="s">
        <v>18</v>
      </c>
      <c r="H1458" s="127">
        <v>0</v>
      </c>
      <c r="I1458" s="127">
        <v>0</v>
      </c>
      <c r="J1458" s="127">
        <v>0</v>
      </c>
      <c r="K1458" s="127">
        <v>0</v>
      </c>
      <c r="L1458" s="127">
        <v>0</v>
      </c>
      <c r="M1458" s="156" t="s">
        <v>18</v>
      </c>
      <c r="N1458" s="156">
        <v>20</v>
      </c>
      <c r="O1458" s="280">
        <v>0.05</v>
      </c>
      <c r="P1458" s="156">
        <v>19</v>
      </c>
      <c r="Q1458" s="127" t="s">
        <v>18</v>
      </c>
      <c r="R1458" s="158" t="s">
        <v>18</v>
      </c>
      <c r="S1458" s="127" t="s">
        <v>18</v>
      </c>
    </row>
    <row r="1459" spans="1:19">
      <c r="A1459" s="4" t="s">
        <v>44</v>
      </c>
      <c r="B1459" s="2" t="s">
        <v>1974</v>
      </c>
      <c r="C1459" s="3" t="s">
        <v>2941</v>
      </c>
      <c r="D1459" s="3" t="s">
        <v>2942</v>
      </c>
      <c r="E1459" s="164" t="s">
        <v>18</v>
      </c>
      <c r="F1459" s="154" t="s">
        <v>18</v>
      </c>
      <c r="G1459" s="153" t="s">
        <v>18</v>
      </c>
      <c r="H1459" s="127">
        <v>0</v>
      </c>
      <c r="I1459" s="127">
        <v>0</v>
      </c>
      <c r="J1459" s="127">
        <v>0</v>
      </c>
      <c r="K1459" s="127">
        <v>0</v>
      </c>
      <c r="L1459" s="127">
        <v>0</v>
      </c>
      <c r="M1459" s="156" t="s">
        <v>18</v>
      </c>
      <c r="N1459" s="156">
        <v>40</v>
      </c>
      <c r="O1459" s="280">
        <v>0.05</v>
      </c>
      <c r="P1459" s="156">
        <v>38</v>
      </c>
      <c r="Q1459" s="127" t="s">
        <v>18</v>
      </c>
      <c r="R1459" s="158" t="s">
        <v>18</v>
      </c>
      <c r="S1459" s="127" t="s">
        <v>18</v>
      </c>
    </row>
    <row r="1460" spans="1:19">
      <c r="A1460" s="4" t="s">
        <v>44</v>
      </c>
      <c r="B1460" s="2" t="s">
        <v>1974</v>
      </c>
      <c r="C1460" s="3" t="s">
        <v>2943</v>
      </c>
      <c r="D1460" s="3" t="s">
        <v>2944</v>
      </c>
      <c r="E1460" s="164" t="s">
        <v>18</v>
      </c>
      <c r="F1460" s="154" t="s">
        <v>18</v>
      </c>
      <c r="G1460" s="153" t="s">
        <v>18</v>
      </c>
      <c r="H1460" s="127">
        <v>0</v>
      </c>
      <c r="I1460" s="127">
        <v>0</v>
      </c>
      <c r="J1460" s="127">
        <v>0</v>
      </c>
      <c r="K1460" s="127">
        <v>0</v>
      </c>
      <c r="L1460" s="127">
        <v>0</v>
      </c>
      <c r="M1460" s="156" t="s">
        <v>18</v>
      </c>
      <c r="N1460" s="156">
        <v>40</v>
      </c>
      <c r="O1460" s="280">
        <v>0.05</v>
      </c>
      <c r="P1460" s="156">
        <v>38</v>
      </c>
      <c r="Q1460" s="127" t="s">
        <v>18</v>
      </c>
      <c r="R1460" s="158" t="s">
        <v>18</v>
      </c>
      <c r="S1460" s="127" t="s">
        <v>18</v>
      </c>
    </row>
    <row r="1461" spans="1:19">
      <c r="A1461" s="4" t="s">
        <v>44</v>
      </c>
      <c r="B1461" s="2" t="s">
        <v>1974</v>
      </c>
      <c r="C1461" s="3" t="s">
        <v>2945</v>
      </c>
      <c r="D1461" s="3" t="s">
        <v>2946</v>
      </c>
      <c r="E1461" s="164">
        <v>375</v>
      </c>
      <c r="F1461" s="154">
        <v>0.05</v>
      </c>
      <c r="G1461" s="153">
        <v>356.25</v>
      </c>
      <c r="H1461" s="127">
        <v>0</v>
      </c>
      <c r="I1461" s="127">
        <v>0</v>
      </c>
      <c r="J1461" s="127">
        <v>48</v>
      </c>
      <c r="K1461" s="127">
        <v>0</v>
      </c>
      <c r="L1461" s="127">
        <v>0</v>
      </c>
      <c r="M1461" s="156" t="s">
        <v>18</v>
      </c>
      <c r="N1461" s="156" t="s">
        <v>18</v>
      </c>
      <c r="O1461" s="158" t="s">
        <v>18</v>
      </c>
      <c r="P1461" s="156" t="s">
        <v>18</v>
      </c>
      <c r="Q1461" s="127" t="s">
        <v>18</v>
      </c>
      <c r="R1461" s="158" t="s">
        <v>18</v>
      </c>
      <c r="S1461" s="127" t="s">
        <v>18</v>
      </c>
    </row>
    <row r="1462" spans="1:19">
      <c r="A1462" s="4" t="s">
        <v>44</v>
      </c>
      <c r="B1462" s="2" t="s">
        <v>1974</v>
      </c>
      <c r="C1462" s="4" t="s">
        <v>2949</v>
      </c>
      <c r="D1462" s="190" t="s">
        <v>2950</v>
      </c>
      <c r="E1462" s="164" t="s">
        <v>18</v>
      </c>
      <c r="F1462" s="126" t="s">
        <v>18</v>
      </c>
      <c r="G1462" s="153" t="s">
        <v>18</v>
      </c>
      <c r="H1462" s="127">
        <v>0</v>
      </c>
      <c r="I1462" s="127">
        <v>0</v>
      </c>
      <c r="J1462" s="127">
        <v>0</v>
      </c>
      <c r="K1462" s="127">
        <v>0</v>
      </c>
      <c r="L1462" s="127">
        <v>0</v>
      </c>
      <c r="M1462" s="156" t="s">
        <v>18</v>
      </c>
      <c r="N1462" s="156">
        <v>50</v>
      </c>
      <c r="O1462" s="280">
        <v>0.05</v>
      </c>
      <c r="P1462" s="156">
        <v>47.5</v>
      </c>
      <c r="Q1462" s="127" t="s">
        <v>18</v>
      </c>
      <c r="R1462" s="158" t="s">
        <v>18</v>
      </c>
      <c r="S1462" s="127" t="s">
        <v>18</v>
      </c>
    </row>
    <row r="1463" spans="1:19">
      <c r="A1463" s="4" t="s">
        <v>44</v>
      </c>
      <c r="B1463" s="2" t="s">
        <v>1974</v>
      </c>
      <c r="C1463" s="3" t="s">
        <v>2951</v>
      </c>
      <c r="D1463" s="3" t="s">
        <v>2952</v>
      </c>
      <c r="E1463" s="164" t="s">
        <v>18</v>
      </c>
      <c r="F1463" s="154" t="s">
        <v>18</v>
      </c>
      <c r="G1463" s="153" t="s">
        <v>18</v>
      </c>
      <c r="H1463" s="127">
        <v>0</v>
      </c>
      <c r="I1463" s="127">
        <v>0</v>
      </c>
      <c r="J1463" s="127">
        <v>0</v>
      </c>
      <c r="K1463" s="127">
        <v>0</v>
      </c>
      <c r="L1463" s="127">
        <v>0</v>
      </c>
      <c r="M1463" s="156" t="s">
        <v>18</v>
      </c>
      <c r="N1463" s="156">
        <v>295</v>
      </c>
      <c r="O1463" s="280">
        <v>0.05</v>
      </c>
      <c r="P1463" s="156">
        <v>280.25</v>
      </c>
      <c r="Q1463" s="127" t="s">
        <v>18</v>
      </c>
      <c r="R1463" s="158" t="s">
        <v>18</v>
      </c>
      <c r="S1463" s="127" t="s">
        <v>18</v>
      </c>
    </row>
    <row r="1464" spans="1:19">
      <c r="A1464" s="4" t="s">
        <v>44</v>
      </c>
      <c r="B1464" s="2" t="s">
        <v>1974</v>
      </c>
      <c r="C1464" s="3" t="s">
        <v>2953</v>
      </c>
      <c r="D1464" s="3" t="s">
        <v>2954</v>
      </c>
      <c r="E1464" s="164">
        <v>6215</v>
      </c>
      <c r="F1464" s="154">
        <v>0.05</v>
      </c>
      <c r="G1464" s="153">
        <v>5904.25</v>
      </c>
      <c r="H1464" s="127">
        <v>0</v>
      </c>
      <c r="I1464" s="127">
        <v>0</v>
      </c>
      <c r="J1464" s="127">
        <v>0</v>
      </c>
      <c r="K1464" s="127">
        <v>0</v>
      </c>
      <c r="L1464" s="127">
        <v>0</v>
      </c>
      <c r="M1464" s="156" t="s">
        <v>18</v>
      </c>
      <c r="N1464" s="156" t="s">
        <v>18</v>
      </c>
      <c r="O1464" s="158" t="s">
        <v>18</v>
      </c>
      <c r="P1464" s="156" t="s">
        <v>18</v>
      </c>
      <c r="Q1464" s="127" t="s">
        <v>18</v>
      </c>
      <c r="R1464" s="158" t="s">
        <v>18</v>
      </c>
      <c r="S1464" s="127" t="s">
        <v>18</v>
      </c>
    </row>
    <row r="1465" spans="1:19">
      <c r="A1465" s="4" t="s">
        <v>44</v>
      </c>
      <c r="B1465" s="2" t="s">
        <v>1974</v>
      </c>
      <c r="C1465" s="3" t="s">
        <v>2955</v>
      </c>
      <c r="D1465" s="3" t="s">
        <v>2956</v>
      </c>
      <c r="E1465" s="164" t="s">
        <v>18</v>
      </c>
      <c r="F1465" s="154" t="s">
        <v>18</v>
      </c>
      <c r="G1465" s="153" t="s">
        <v>18</v>
      </c>
      <c r="H1465" s="127">
        <v>0</v>
      </c>
      <c r="I1465" s="127">
        <v>0</v>
      </c>
      <c r="J1465" s="127">
        <v>0</v>
      </c>
      <c r="K1465" s="127">
        <v>0</v>
      </c>
      <c r="L1465" s="127">
        <v>0</v>
      </c>
      <c r="M1465" s="156" t="s">
        <v>18</v>
      </c>
      <c r="N1465" s="156">
        <v>673</v>
      </c>
      <c r="O1465" s="280">
        <v>0.05</v>
      </c>
      <c r="P1465" s="156">
        <v>639.35</v>
      </c>
      <c r="Q1465" s="127" t="s">
        <v>18</v>
      </c>
      <c r="R1465" s="158" t="s">
        <v>18</v>
      </c>
      <c r="S1465" s="127" t="s">
        <v>18</v>
      </c>
    </row>
    <row r="1466" spans="1:19">
      <c r="A1466" s="4" t="s">
        <v>44</v>
      </c>
      <c r="B1466" s="2" t="s">
        <v>1974</v>
      </c>
      <c r="C1466" s="3" t="s">
        <v>2957</v>
      </c>
      <c r="D1466" s="3" t="s">
        <v>2958</v>
      </c>
      <c r="E1466" s="153">
        <v>1375</v>
      </c>
      <c r="F1466" s="154">
        <v>0.05</v>
      </c>
      <c r="G1466" s="153">
        <v>1306.25</v>
      </c>
      <c r="H1466" s="127">
        <v>0</v>
      </c>
      <c r="I1466" s="127">
        <v>0</v>
      </c>
      <c r="J1466" s="127">
        <v>0</v>
      </c>
      <c r="K1466" s="127">
        <v>0</v>
      </c>
      <c r="L1466" s="127">
        <v>0</v>
      </c>
      <c r="M1466" s="156" t="s">
        <v>18</v>
      </c>
      <c r="N1466" s="156" t="s">
        <v>18</v>
      </c>
      <c r="O1466" s="158" t="s">
        <v>18</v>
      </c>
      <c r="P1466" s="156" t="s">
        <v>18</v>
      </c>
      <c r="Q1466" s="127" t="s">
        <v>18</v>
      </c>
      <c r="R1466" s="158" t="s">
        <v>18</v>
      </c>
      <c r="S1466" s="127" t="s">
        <v>18</v>
      </c>
    </row>
    <row r="1467" spans="1:19">
      <c r="A1467" s="4" t="s">
        <v>44</v>
      </c>
      <c r="B1467" s="2" t="s">
        <v>1974</v>
      </c>
      <c r="C1467" s="3" t="s">
        <v>2971</v>
      </c>
      <c r="D1467" s="3" t="s">
        <v>2972</v>
      </c>
      <c r="E1467" s="153">
        <v>1445</v>
      </c>
      <c r="F1467" s="154">
        <v>0.05</v>
      </c>
      <c r="G1467" s="153">
        <v>1372.75</v>
      </c>
      <c r="H1467" s="127">
        <v>0</v>
      </c>
      <c r="I1467" s="127">
        <v>0</v>
      </c>
      <c r="J1467" s="127">
        <v>168</v>
      </c>
      <c r="K1467" s="127">
        <v>0</v>
      </c>
      <c r="L1467" s="127">
        <v>0</v>
      </c>
      <c r="M1467" s="156" t="s">
        <v>18</v>
      </c>
      <c r="N1467" s="156" t="s">
        <v>18</v>
      </c>
      <c r="O1467" s="158" t="s">
        <v>18</v>
      </c>
      <c r="P1467" s="156" t="s">
        <v>18</v>
      </c>
      <c r="Q1467" s="127" t="s">
        <v>18</v>
      </c>
      <c r="R1467" s="158" t="s">
        <v>18</v>
      </c>
      <c r="S1467" s="127" t="s">
        <v>18</v>
      </c>
    </row>
    <row r="1468" spans="1:19">
      <c r="A1468" s="4" t="s">
        <v>44</v>
      </c>
      <c r="B1468" s="2" t="s">
        <v>1974</v>
      </c>
      <c r="C1468" s="3" t="s">
        <v>2973</v>
      </c>
      <c r="D1468" s="3" t="s">
        <v>1679</v>
      </c>
      <c r="E1468" s="153">
        <v>720</v>
      </c>
      <c r="F1468" s="154">
        <v>0.05</v>
      </c>
      <c r="G1468" s="153">
        <v>684</v>
      </c>
      <c r="H1468" s="127">
        <v>0</v>
      </c>
      <c r="I1468" s="127">
        <v>0</v>
      </c>
      <c r="J1468" s="127">
        <v>84</v>
      </c>
      <c r="K1468" s="127">
        <v>0</v>
      </c>
      <c r="L1468" s="127">
        <v>0</v>
      </c>
      <c r="M1468" s="156" t="s">
        <v>18</v>
      </c>
      <c r="N1468" s="156" t="s">
        <v>18</v>
      </c>
      <c r="O1468" s="158" t="s">
        <v>18</v>
      </c>
      <c r="P1468" s="156" t="s">
        <v>18</v>
      </c>
      <c r="Q1468" s="127" t="s">
        <v>18</v>
      </c>
      <c r="R1468" s="158" t="s">
        <v>18</v>
      </c>
      <c r="S1468" s="127" t="s">
        <v>18</v>
      </c>
    </row>
    <row r="1469" spans="1:19" ht="29">
      <c r="A1469" s="4" t="s">
        <v>44</v>
      </c>
      <c r="B1469" s="2" t="s">
        <v>1974</v>
      </c>
      <c r="C1469" s="4" t="s">
        <v>2974</v>
      </c>
      <c r="D1469" s="4" t="s">
        <v>2975</v>
      </c>
      <c r="E1469" s="153">
        <v>1525</v>
      </c>
      <c r="F1469" s="154">
        <v>0.05</v>
      </c>
      <c r="G1469" s="153">
        <v>1448.75</v>
      </c>
      <c r="H1469" s="127">
        <v>0</v>
      </c>
      <c r="I1469" s="127">
        <v>0</v>
      </c>
      <c r="J1469" s="127">
        <v>0</v>
      </c>
      <c r="K1469" s="127">
        <v>0</v>
      </c>
      <c r="L1469" s="127">
        <v>0</v>
      </c>
      <c r="M1469" s="156" t="s">
        <v>18</v>
      </c>
      <c r="N1469" s="156" t="s">
        <v>18</v>
      </c>
      <c r="O1469" s="127" t="s">
        <v>18</v>
      </c>
      <c r="P1469" s="156" t="s">
        <v>18</v>
      </c>
      <c r="Q1469" s="127" t="s">
        <v>18</v>
      </c>
      <c r="R1469" s="127" t="s">
        <v>18</v>
      </c>
      <c r="S1469" s="127" t="s">
        <v>18</v>
      </c>
    </row>
    <row r="1470" spans="1:19" ht="29">
      <c r="A1470" s="4" t="s">
        <v>44</v>
      </c>
      <c r="B1470" s="2" t="s">
        <v>1974</v>
      </c>
      <c r="C1470" s="4" t="s">
        <v>2976</v>
      </c>
      <c r="D1470" s="4" t="s">
        <v>2977</v>
      </c>
      <c r="E1470" s="153">
        <v>1525</v>
      </c>
      <c r="F1470" s="154">
        <v>0.05</v>
      </c>
      <c r="G1470" s="153">
        <v>1448.75</v>
      </c>
      <c r="H1470" s="127">
        <v>0</v>
      </c>
      <c r="I1470" s="127">
        <v>0</v>
      </c>
      <c r="J1470" s="127">
        <v>0</v>
      </c>
      <c r="K1470" s="127">
        <v>0</v>
      </c>
      <c r="L1470" s="127">
        <v>0</v>
      </c>
      <c r="M1470" s="156" t="s">
        <v>18</v>
      </c>
      <c r="N1470" s="156" t="s">
        <v>18</v>
      </c>
      <c r="O1470" s="127" t="s">
        <v>18</v>
      </c>
      <c r="P1470" s="156" t="s">
        <v>18</v>
      </c>
      <c r="Q1470" s="127" t="s">
        <v>18</v>
      </c>
      <c r="R1470" s="158" t="s">
        <v>18</v>
      </c>
      <c r="S1470" s="127" t="s">
        <v>18</v>
      </c>
    </row>
    <row r="1471" spans="1:19">
      <c r="A1471" s="4" t="s">
        <v>44</v>
      </c>
      <c r="B1471" s="2" t="s">
        <v>1974</v>
      </c>
      <c r="C1471" s="4" t="s">
        <v>2978</v>
      </c>
      <c r="D1471" s="190" t="s">
        <v>2979</v>
      </c>
      <c r="E1471" s="164" t="s">
        <v>18</v>
      </c>
      <c r="F1471" s="154" t="s">
        <v>18</v>
      </c>
      <c r="G1471" s="153" t="s">
        <v>18</v>
      </c>
      <c r="H1471" s="127">
        <v>0</v>
      </c>
      <c r="I1471" s="127">
        <v>0</v>
      </c>
      <c r="J1471" s="127">
        <v>0</v>
      </c>
      <c r="K1471" s="127">
        <v>0</v>
      </c>
      <c r="L1471" s="127">
        <v>0</v>
      </c>
      <c r="M1471" s="156" t="s">
        <v>18</v>
      </c>
      <c r="N1471" s="156">
        <v>120</v>
      </c>
      <c r="O1471" s="280">
        <v>0.05</v>
      </c>
      <c r="P1471" s="156">
        <v>114</v>
      </c>
      <c r="Q1471" s="127" t="s">
        <v>18</v>
      </c>
      <c r="R1471" s="158" t="s">
        <v>18</v>
      </c>
      <c r="S1471" s="127" t="s">
        <v>18</v>
      </c>
    </row>
    <row r="1472" spans="1:19">
      <c r="A1472" s="4" t="s">
        <v>44</v>
      </c>
      <c r="B1472" s="2" t="s">
        <v>1974</v>
      </c>
      <c r="C1472" s="3" t="s">
        <v>2980</v>
      </c>
      <c r="D1472" s="3" t="s">
        <v>2981</v>
      </c>
      <c r="E1472" s="164">
        <v>2055</v>
      </c>
      <c r="F1472" s="154">
        <v>0.05</v>
      </c>
      <c r="G1472" s="153">
        <v>1952.25</v>
      </c>
      <c r="H1472" s="127">
        <v>0</v>
      </c>
      <c r="I1472" s="127">
        <v>0</v>
      </c>
      <c r="J1472" s="127">
        <v>0</v>
      </c>
      <c r="K1472" s="127">
        <v>0</v>
      </c>
      <c r="L1472" s="127">
        <v>0</v>
      </c>
      <c r="M1472" s="156" t="s">
        <v>18</v>
      </c>
      <c r="N1472" s="156" t="s">
        <v>18</v>
      </c>
      <c r="O1472" s="158" t="s">
        <v>18</v>
      </c>
      <c r="P1472" s="156" t="s">
        <v>18</v>
      </c>
      <c r="Q1472" s="127" t="s">
        <v>18</v>
      </c>
      <c r="R1472" s="158" t="s">
        <v>18</v>
      </c>
      <c r="S1472" s="127" t="s">
        <v>18</v>
      </c>
    </row>
    <row r="1473" spans="1:19">
      <c r="A1473" s="4" t="s">
        <v>44</v>
      </c>
      <c r="B1473" s="2" t="s">
        <v>1974</v>
      </c>
      <c r="C1473" s="3" t="s">
        <v>2982</v>
      </c>
      <c r="D1473" s="3" t="s">
        <v>2983</v>
      </c>
      <c r="E1473" s="164" t="s">
        <v>18</v>
      </c>
      <c r="F1473" s="154" t="s">
        <v>18</v>
      </c>
      <c r="G1473" s="153" t="s">
        <v>18</v>
      </c>
      <c r="H1473" s="127">
        <v>0</v>
      </c>
      <c r="I1473" s="127">
        <v>0</v>
      </c>
      <c r="J1473" s="127">
        <v>0</v>
      </c>
      <c r="K1473" s="127">
        <v>0</v>
      </c>
      <c r="L1473" s="127">
        <v>0</v>
      </c>
      <c r="M1473" s="156" t="s">
        <v>18</v>
      </c>
      <c r="N1473" s="156">
        <v>194</v>
      </c>
      <c r="O1473" s="280">
        <v>0.05</v>
      </c>
      <c r="P1473" s="156">
        <v>184.29999999999998</v>
      </c>
      <c r="Q1473" s="127" t="s">
        <v>18</v>
      </c>
      <c r="R1473" s="158" t="s">
        <v>18</v>
      </c>
      <c r="S1473" s="127" t="s">
        <v>18</v>
      </c>
    </row>
    <row r="1474" spans="1:19" ht="29">
      <c r="A1474" s="4" t="s">
        <v>44</v>
      </c>
      <c r="B1474" s="2" t="s">
        <v>1974</v>
      </c>
      <c r="C1474" s="4" t="s">
        <v>2984</v>
      </c>
      <c r="D1474" s="4" t="s">
        <v>2985</v>
      </c>
      <c r="E1474" s="164">
        <v>1525</v>
      </c>
      <c r="F1474" s="154">
        <v>0.05</v>
      </c>
      <c r="G1474" s="153">
        <v>1448.75</v>
      </c>
      <c r="H1474" s="127">
        <v>0</v>
      </c>
      <c r="I1474" s="127">
        <v>0</v>
      </c>
      <c r="J1474" s="127">
        <v>0</v>
      </c>
      <c r="K1474" s="127">
        <v>0</v>
      </c>
      <c r="L1474" s="127">
        <v>0</v>
      </c>
      <c r="M1474" s="156" t="s">
        <v>18</v>
      </c>
      <c r="N1474" s="156" t="s">
        <v>18</v>
      </c>
      <c r="O1474" s="158" t="s">
        <v>18</v>
      </c>
      <c r="P1474" s="156" t="s">
        <v>18</v>
      </c>
      <c r="Q1474" s="127" t="s">
        <v>18</v>
      </c>
      <c r="R1474" s="158" t="s">
        <v>18</v>
      </c>
      <c r="S1474" s="127" t="s">
        <v>18</v>
      </c>
    </row>
    <row r="1475" spans="1:19" ht="29">
      <c r="A1475" s="4" t="s">
        <v>44</v>
      </c>
      <c r="B1475" s="2" t="s">
        <v>1974</v>
      </c>
      <c r="C1475" s="3" t="s">
        <v>2986</v>
      </c>
      <c r="D1475" s="3" t="s">
        <v>2987</v>
      </c>
      <c r="E1475" s="164" t="s">
        <v>18</v>
      </c>
      <c r="F1475" s="154" t="s">
        <v>18</v>
      </c>
      <c r="G1475" s="153" t="s">
        <v>18</v>
      </c>
      <c r="H1475" s="127">
        <v>0</v>
      </c>
      <c r="I1475" s="127">
        <v>0</v>
      </c>
      <c r="J1475" s="127">
        <v>0</v>
      </c>
      <c r="K1475" s="127">
        <v>0</v>
      </c>
      <c r="L1475" s="127">
        <v>0</v>
      </c>
      <c r="M1475" s="156" t="s">
        <v>18</v>
      </c>
      <c r="N1475" s="156">
        <v>210</v>
      </c>
      <c r="O1475" s="280">
        <v>0.05</v>
      </c>
      <c r="P1475" s="156">
        <v>199.5</v>
      </c>
      <c r="Q1475" s="127" t="s">
        <v>18</v>
      </c>
      <c r="R1475" s="158" t="s">
        <v>18</v>
      </c>
      <c r="S1475" s="127" t="s">
        <v>18</v>
      </c>
    </row>
    <row r="1476" spans="1:19">
      <c r="A1476" s="4" t="s">
        <v>44</v>
      </c>
      <c r="B1476" s="2" t="s">
        <v>1974</v>
      </c>
      <c r="C1476" s="3" t="s">
        <v>2988</v>
      </c>
      <c r="D1476" s="3" t="s">
        <v>2989</v>
      </c>
      <c r="E1476" s="153">
        <v>145</v>
      </c>
      <c r="F1476" s="154">
        <v>0.05</v>
      </c>
      <c r="G1476" s="153">
        <v>137.75</v>
      </c>
      <c r="H1476" s="127">
        <v>0</v>
      </c>
      <c r="I1476" s="127">
        <v>0</v>
      </c>
      <c r="J1476" s="127">
        <v>0</v>
      </c>
      <c r="K1476" s="127">
        <v>0</v>
      </c>
      <c r="L1476" s="127">
        <v>0</v>
      </c>
      <c r="M1476" s="156" t="s">
        <v>18</v>
      </c>
      <c r="N1476" s="156" t="s">
        <v>18</v>
      </c>
      <c r="O1476" s="158" t="s">
        <v>18</v>
      </c>
      <c r="P1476" s="156" t="s">
        <v>18</v>
      </c>
      <c r="Q1476" s="127" t="s">
        <v>18</v>
      </c>
      <c r="R1476" s="158" t="s">
        <v>18</v>
      </c>
      <c r="S1476" s="127" t="s">
        <v>18</v>
      </c>
    </row>
    <row r="1477" spans="1:19">
      <c r="A1477" s="4" t="s">
        <v>44</v>
      </c>
      <c r="B1477" s="2" t="s">
        <v>1974</v>
      </c>
      <c r="C1477" s="3" t="s">
        <v>2990</v>
      </c>
      <c r="D1477" s="3" t="s">
        <v>2991</v>
      </c>
      <c r="E1477" s="153">
        <v>190</v>
      </c>
      <c r="F1477" s="154">
        <v>0.05</v>
      </c>
      <c r="G1477" s="153">
        <v>180.5</v>
      </c>
      <c r="H1477" s="127">
        <v>0</v>
      </c>
      <c r="I1477" s="127">
        <v>0</v>
      </c>
      <c r="J1477" s="127">
        <v>0</v>
      </c>
      <c r="K1477" s="127">
        <v>0</v>
      </c>
      <c r="L1477" s="127">
        <v>0</v>
      </c>
      <c r="M1477" s="156" t="s">
        <v>18</v>
      </c>
      <c r="N1477" s="156" t="s">
        <v>18</v>
      </c>
      <c r="O1477" s="158" t="s">
        <v>18</v>
      </c>
      <c r="P1477" s="156" t="s">
        <v>18</v>
      </c>
      <c r="Q1477" s="127" t="s">
        <v>18</v>
      </c>
      <c r="R1477" s="158" t="s">
        <v>18</v>
      </c>
      <c r="S1477" s="127" t="s">
        <v>18</v>
      </c>
    </row>
    <row r="1478" spans="1:19">
      <c r="A1478" s="4" t="s">
        <v>44</v>
      </c>
      <c r="B1478" s="2" t="s">
        <v>1974</v>
      </c>
      <c r="C1478" s="3" t="s">
        <v>2994</v>
      </c>
      <c r="D1478" s="3" t="s">
        <v>2995</v>
      </c>
      <c r="E1478" s="153">
        <v>165</v>
      </c>
      <c r="F1478" s="154">
        <v>0.05</v>
      </c>
      <c r="G1478" s="153">
        <v>156.75</v>
      </c>
      <c r="H1478" s="127">
        <v>0</v>
      </c>
      <c r="I1478" s="127">
        <v>0</v>
      </c>
      <c r="J1478" s="127">
        <v>0</v>
      </c>
      <c r="K1478" s="127">
        <v>0</v>
      </c>
      <c r="L1478" s="127">
        <v>0</v>
      </c>
      <c r="M1478" s="156" t="s">
        <v>18</v>
      </c>
      <c r="N1478" s="156" t="s">
        <v>18</v>
      </c>
      <c r="O1478" s="158" t="s">
        <v>18</v>
      </c>
      <c r="P1478" s="156" t="s">
        <v>18</v>
      </c>
      <c r="Q1478" s="127" t="s">
        <v>18</v>
      </c>
      <c r="R1478" s="158" t="s">
        <v>18</v>
      </c>
      <c r="S1478" s="127" t="s">
        <v>18</v>
      </c>
    </row>
    <row r="1479" spans="1:19">
      <c r="A1479" s="4" t="s">
        <v>44</v>
      </c>
      <c r="B1479" s="2" t="s">
        <v>1974</v>
      </c>
      <c r="C1479" s="3" t="s">
        <v>2996</v>
      </c>
      <c r="D1479" s="3" t="s">
        <v>2997</v>
      </c>
      <c r="E1479" s="153">
        <v>130</v>
      </c>
      <c r="F1479" s="154">
        <v>0.05</v>
      </c>
      <c r="G1479" s="153">
        <v>123.5</v>
      </c>
      <c r="H1479" s="127">
        <v>0</v>
      </c>
      <c r="I1479" s="127">
        <v>0</v>
      </c>
      <c r="J1479" s="127">
        <v>0</v>
      </c>
      <c r="K1479" s="127">
        <v>0</v>
      </c>
      <c r="L1479" s="127">
        <v>0</v>
      </c>
      <c r="M1479" s="156" t="s">
        <v>18</v>
      </c>
      <c r="N1479" s="156" t="s">
        <v>18</v>
      </c>
      <c r="O1479" s="158" t="s">
        <v>18</v>
      </c>
      <c r="P1479" s="156" t="s">
        <v>18</v>
      </c>
      <c r="Q1479" s="127" t="s">
        <v>18</v>
      </c>
      <c r="R1479" s="158" t="s">
        <v>18</v>
      </c>
      <c r="S1479" s="127" t="s">
        <v>18</v>
      </c>
    </row>
    <row r="1480" spans="1:19" ht="29">
      <c r="A1480" s="4" t="s">
        <v>44</v>
      </c>
      <c r="B1480" s="2" t="s">
        <v>1974</v>
      </c>
      <c r="C1480" s="3" t="s">
        <v>2998</v>
      </c>
      <c r="D1480" s="3" t="s">
        <v>2999</v>
      </c>
      <c r="E1480" s="153">
        <v>120</v>
      </c>
      <c r="F1480" s="154">
        <v>0.05</v>
      </c>
      <c r="G1480" s="153">
        <v>114</v>
      </c>
      <c r="H1480" s="127">
        <v>0</v>
      </c>
      <c r="I1480" s="127">
        <v>0</v>
      </c>
      <c r="J1480" s="127">
        <v>0</v>
      </c>
      <c r="K1480" s="127">
        <v>0</v>
      </c>
      <c r="L1480" s="127">
        <v>0</v>
      </c>
      <c r="M1480" s="156" t="s">
        <v>18</v>
      </c>
      <c r="N1480" s="156" t="s">
        <v>18</v>
      </c>
      <c r="O1480" s="158" t="s">
        <v>18</v>
      </c>
      <c r="P1480" s="156" t="s">
        <v>18</v>
      </c>
      <c r="Q1480" s="127" t="s">
        <v>18</v>
      </c>
      <c r="R1480" s="158" t="s">
        <v>18</v>
      </c>
      <c r="S1480" s="127" t="s">
        <v>18</v>
      </c>
    </row>
    <row r="1481" spans="1:19">
      <c r="A1481" s="4" t="s">
        <v>44</v>
      </c>
      <c r="B1481" s="2" t="s">
        <v>1974</v>
      </c>
      <c r="C1481" s="3" t="s">
        <v>3000</v>
      </c>
      <c r="D1481" s="3" t="s">
        <v>3001</v>
      </c>
      <c r="E1481" s="153">
        <v>160</v>
      </c>
      <c r="F1481" s="154">
        <v>0.05</v>
      </c>
      <c r="G1481" s="153">
        <v>152</v>
      </c>
      <c r="H1481" s="127">
        <v>0</v>
      </c>
      <c r="I1481" s="127">
        <v>0</v>
      </c>
      <c r="J1481" s="127">
        <v>0</v>
      </c>
      <c r="K1481" s="127">
        <v>0</v>
      </c>
      <c r="L1481" s="127">
        <v>0</v>
      </c>
      <c r="M1481" s="156" t="s">
        <v>18</v>
      </c>
      <c r="N1481" s="156" t="s">
        <v>18</v>
      </c>
      <c r="O1481" s="158" t="s">
        <v>18</v>
      </c>
      <c r="P1481" s="156" t="s">
        <v>18</v>
      </c>
      <c r="Q1481" s="127" t="s">
        <v>18</v>
      </c>
      <c r="R1481" s="158" t="s">
        <v>18</v>
      </c>
      <c r="S1481" s="127" t="s">
        <v>18</v>
      </c>
    </row>
    <row r="1482" spans="1:19" ht="43.5">
      <c r="A1482" s="4" t="s">
        <v>44</v>
      </c>
      <c r="B1482" s="2" t="s">
        <v>1974</v>
      </c>
      <c r="C1482" s="3" t="s">
        <v>3028</v>
      </c>
      <c r="D1482" s="3" t="s">
        <v>3029</v>
      </c>
      <c r="E1482" s="153">
        <v>1695</v>
      </c>
      <c r="F1482" s="154">
        <v>0.05</v>
      </c>
      <c r="G1482" s="153">
        <v>1610.25</v>
      </c>
      <c r="H1482" s="127">
        <v>0</v>
      </c>
      <c r="I1482" s="127">
        <v>0</v>
      </c>
      <c r="J1482" s="127">
        <v>204</v>
      </c>
      <c r="K1482" s="127">
        <v>0</v>
      </c>
      <c r="L1482" s="127">
        <v>0</v>
      </c>
      <c r="M1482" s="156" t="s">
        <v>18</v>
      </c>
      <c r="N1482" s="158" t="s">
        <v>18</v>
      </c>
      <c r="O1482" s="158" t="s">
        <v>18</v>
      </c>
      <c r="P1482" s="158" t="s">
        <v>18</v>
      </c>
      <c r="Q1482" s="127" t="s">
        <v>18</v>
      </c>
      <c r="R1482" s="158" t="s">
        <v>18</v>
      </c>
      <c r="S1482" s="196" t="s">
        <v>18</v>
      </c>
    </row>
    <row r="1483" spans="1:19" ht="29">
      <c r="A1483" s="4" t="s">
        <v>44</v>
      </c>
      <c r="B1483" s="2" t="s">
        <v>1974</v>
      </c>
      <c r="C1483" s="3" t="s">
        <v>3030</v>
      </c>
      <c r="D1483" s="3" t="s">
        <v>3031</v>
      </c>
      <c r="E1483" s="153">
        <v>3715</v>
      </c>
      <c r="F1483" s="154">
        <v>0.05</v>
      </c>
      <c r="G1483" s="153">
        <v>3529.25</v>
      </c>
      <c r="H1483" s="127">
        <v>0</v>
      </c>
      <c r="I1483" s="127">
        <v>0</v>
      </c>
      <c r="J1483" s="127">
        <v>516</v>
      </c>
      <c r="K1483" s="127">
        <v>0</v>
      </c>
      <c r="L1483" s="127">
        <v>0</v>
      </c>
      <c r="M1483" s="156" t="s">
        <v>18</v>
      </c>
      <c r="N1483" s="158" t="s">
        <v>18</v>
      </c>
      <c r="O1483" s="158" t="s">
        <v>18</v>
      </c>
      <c r="P1483" s="158" t="s">
        <v>18</v>
      </c>
      <c r="Q1483" s="127" t="s">
        <v>18</v>
      </c>
      <c r="R1483" s="158" t="s">
        <v>18</v>
      </c>
      <c r="S1483" s="196" t="s">
        <v>18</v>
      </c>
    </row>
    <row r="1484" spans="1:19" ht="43.5">
      <c r="A1484" s="4" t="s">
        <v>44</v>
      </c>
      <c r="B1484" s="2" t="s">
        <v>1974</v>
      </c>
      <c r="C1484" s="3" t="s">
        <v>3032</v>
      </c>
      <c r="D1484" s="3" t="s">
        <v>3033</v>
      </c>
      <c r="E1484" s="153">
        <v>1695</v>
      </c>
      <c r="F1484" s="154">
        <v>0.05</v>
      </c>
      <c r="G1484" s="153">
        <v>1610.25</v>
      </c>
      <c r="H1484" s="127">
        <v>0</v>
      </c>
      <c r="I1484" s="127">
        <v>0</v>
      </c>
      <c r="J1484" s="127">
        <v>240</v>
      </c>
      <c r="K1484" s="127">
        <v>0</v>
      </c>
      <c r="L1484" s="127">
        <v>0</v>
      </c>
      <c r="M1484" s="156" t="s">
        <v>18</v>
      </c>
      <c r="N1484" s="158" t="s">
        <v>18</v>
      </c>
      <c r="O1484" s="158" t="s">
        <v>18</v>
      </c>
      <c r="P1484" s="158" t="s">
        <v>18</v>
      </c>
      <c r="Q1484" s="127" t="s">
        <v>18</v>
      </c>
      <c r="R1484" s="158" t="s">
        <v>18</v>
      </c>
      <c r="S1484" s="196" t="s">
        <v>18</v>
      </c>
    </row>
    <row r="1485" spans="1:19" ht="29">
      <c r="A1485" s="4" t="s">
        <v>44</v>
      </c>
      <c r="B1485" s="2" t="s">
        <v>1974</v>
      </c>
      <c r="C1485" s="3" t="s">
        <v>3034</v>
      </c>
      <c r="D1485" s="3" t="s">
        <v>3035</v>
      </c>
      <c r="E1485" s="153">
        <v>190</v>
      </c>
      <c r="F1485" s="154">
        <v>0.05</v>
      </c>
      <c r="G1485" s="153">
        <v>180.5</v>
      </c>
      <c r="H1485" s="127">
        <v>0</v>
      </c>
      <c r="I1485" s="127">
        <v>0</v>
      </c>
      <c r="J1485" s="127">
        <v>0</v>
      </c>
      <c r="K1485" s="127">
        <v>0</v>
      </c>
      <c r="L1485" s="127">
        <v>0</v>
      </c>
      <c r="M1485" s="156" t="s">
        <v>18</v>
      </c>
      <c r="N1485" s="158" t="s">
        <v>18</v>
      </c>
      <c r="O1485" s="158" t="s">
        <v>18</v>
      </c>
      <c r="P1485" s="158" t="s">
        <v>18</v>
      </c>
      <c r="Q1485" s="127" t="s">
        <v>18</v>
      </c>
      <c r="R1485" s="158" t="s">
        <v>18</v>
      </c>
      <c r="S1485" s="196" t="s">
        <v>18</v>
      </c>
    </row>
    <row r="1486" spans="1:19" ht="43.5">
      <c r="A1486" s="4" t="s">
        <v>44</v>
      </c>
      <c r="B1486" s="2" t="s">
        <v>1974</v>
      </c>
      <c r="C1486" s="3" t="s">
        <v>3036</v>
      </c>
      <c r="D1486" s="3" t="s">
        <v>3037</v>
      </c>
      <c r="E1486" s="153">
        <v>655</v>
      </c>
      <c r="F1486" s="154">
        <v>0.05</v>
      </c>
      <c r="G1486" s="153">
        <v>622.25</v>
      </c>
      <c r="H1486" s="127">
        <v>0</v>
      </c>
      <c r="I1486" s="127">
        <v>0</v>
      </c>
      <c r="J1486" s="127">
        <v>96</v>
      </c>
      <c r="K1486" s="127">
        <v>0</v>
      </c>
      <c r="L1486" s="127">
        <v>0</v>
      </c>
      <c r="M1486" s="156" t="s">
        <v>18</v>
      </c>
      <c r="N1486" s="158" t="s">
        <v>18</v>
      </c>
      <c r="O1486" s="158" t="s">
        <v>18</v>
      </c>
      <c r="P1486" s="158" t="s">
        <v>18</v>
      </c>
      <c r="Q1486" s="127" t="s">
        <v>18</v>
      </c>
      <c r="R1486" s="158" t="s">
        <v>18</v>
      </c>
      <c r="S1486" s="196" t="s">
        <v>18</v>
      </c>
    </row>
    <row r="1487" spans="1:19">
      <c r="A1487" s="4" t="s">
        <v>44</v>
      </c>
      <c r="B1487" s="2" t="s">
        <v>1974</v>
      </c>
      <c r="C1487" s="3" t="s">
        <v>3038</v>
      </c>
      <c r="D1487" s="3" t="s">
        <v>3039</v>
      </c>
      <c r="E1487" s="153">
        <v>460</v>
      </c>
      <c r="F1487" s="154">
        <v>0.05</v>
      </c>
      <c r="G1487" s="153">
        <v>437</v>
      </c>
      <c r="H1487" s="127">
        <v>0</v>
      </c>
      <c r="I1487" s="127">
        <v>0</v>
      </c>
      <c r="J1487" s="127">
        <v>72</v>
      </c>
      <c r="K1487" s="127">
        <v>0</v>
      </c>
      <c r="L1487" s="127">
        <v>0</v>
      </c>
      <c r="M1487" s="156" t="s">
        <v>18</v>
      </c>
      <c r="N1487" s="158" t="s">
        <v>18</v>
      </c>
      <c r="O1487" s="158" t="s">
        <v>18</v>
      </c>
      <c r="P1487" s="158" t="s">
        <v>18</v>
      </c>
      <c r="Q1487" s="127" t="s">
        <v>18</v>
      </c>
      <c r="R1487" s="158" t="s">
        <v>18</v>
      </c>
      <c r="S1487" s="196" t="s">
        <v>18</v>
      </c>
    </row>
    <row r="1488" spans="1:19">
      <c r="A1488" s="4" t="s">
        <v>44</v>
      </c>
      <c r="B1488" s="2" t="s">
        <v>1974</v>
      </c>
      <c r="C1488" s="3" t="s">
        <v>3040</v>
      </c>
      <c r="D1488" s="3" t="s">
        <v>3041</v>
      </c>
      <c r="E1488" s="153">
        <v>75</v>
      </c>
      <c r="F1488" s="154">
        <v>0.05</v>
      </c>
      <c r="G1488" s="153">
        <v>71.25</v>
      </c>
      <c r="H1488" s="127">
        <v>0</v>
      </c>
      <c r="I1488" s="127">
        <v>0</v>
      </c>
      <c r="J1488" s="127">
        <v>0</v>
      </c>
      <c r="K1488" s="127">
        <v>0</v>
      </c>
      <c r="L1488" s="127">
        <v>0</v>
      </c>
      <c r="M1488" s="156" t="s">
        <v>18</v>
      </c>
      <c r="N1488" s="156" t="s">
        <v>18</v>
      </c>
      <c r="O1488" s="158" t="s">
        <v>18</v>
      </c>
      <c r="P1488" s="156" t="s">
        <v>18</v>
      </c>
      <c r="Q1488" s="127" t="s">
        <v>18</v>
      </c>
      <c r="R1488" s="158" t="s">
        <v>18</v>
      </c>
      <c r="S1488" s="127" t="s">
        <v>18</v>
      </c>
    </row>
    <row r="1489" spans="1:19">
      <c r="A1489" s="4" t="s">
        <v>44</v>
      </c>
      <c r="B1489" s="2" t="s">
        <v>1974</v>
      </c>
      <c r="C1489" s="3" t="s">
        <v>3042</v>
      </c>
      <c r="D1489" s="3" t="s">
        <v>3043</v>
      </c>
      <c r="E1489" s="153">
        <v>495</v>
      </c>
      <c r="F1489" s="154">
        <v>0.05</v>
      </c>
      <c r="G1489" s="153">
        <v>470.25</v>
      </c>
      <c r="H1489" s="127">
        <v>0</v>
      </c>
      <c r="I1489" s="127">
        <v>0</v>
      </c>
      <c r="J1489" s="127">
        <v>60</v>
      </c>
      <c r="K1489" s="127">
        <v>0</v>
      </c>
      <c r="L1489" s="127">
        <v>0</v>
      </c>
      <c r="M1489" s="156" t="s">
        <v>18</v>
      </c>
      <c r="N1489" s="156" t="s">
        <v>18</v>
      </c>
      <c r="O1489" s="158" t="s">
        <v>18</v>
      </c>
      <c r="P1489" s="156" t="s">
        <v>18</v>
      </c>
      <c r="Q1489" s="127" t="s">
        <v>18</v>
      </c>
      <c r="R1489" s="158" t="s">
        <v>18</v>
      </c>
      <c r="S1489" s="127" t="s">
        <v>18</v>
      </c>
    </row>
    <row r="1490" spans="1:19">
      <c r="A1490" s="4" t="s">
        <v>44</v>
      </c>
      <c r="B1490" s="2" t="s">
        <v>1974</v>
      </c>
      <c r="C1490" s="3" t="s">
        <v>3044</v>
      </c>
      <c r="D1490" s="3" t="s">
        <v>3045</v>
      </c>
      <c r="E1490" s="153">
        <v>75</v>
      </c>
      <c r="F1490" s="154">
        <v>0.05</v>
      </c>
      <c r="G1490" s="153">
        <v>71.25</v>
      </c>
      <c r="H1490" s="127">
        <v>0</v>
      </c>
      <c r="I1490" s="127">
        <v>0</v>
      </c>
      <c r="J1490" s="127">
        <v>0</v>
      </c>
      <c r="K1490" s="127">
        <v>0</v>
      </c>
      <c r="L1490" s="127">
        <v>0</v>
      </c>
      <c r="M1490" s="156" t="s">
        <v>18</v>
      </c>
      <c r="N1490" s="156" t="s">
        <v>18</v>
      </c>
      <c r="O1490" s="158" t="s">
        <v>18</v>
      </c>
      <c r="P1490" s="156" t="s">
        <v>18</v>
      </c>
      <c r="Q1490" s="127" t="s">
        <v>18</v>
      </c>
      <c r="R1490" s="158" t="s">
        <v>18</v>
      </c>
      <c r="S1490" s="127" t="s">
        <v>18</v>
      </c>
    </row>
    <row r="1491" spans="1:19">
      <c r="A1491" s="4" t="s">
        <v>44</v>
      </c>
      <c r="B1491" s="2" t="s">
        <v>1974</v>
      </c>
      <c r="C1491" s="3" t="s">
        <v>3046</v>
      </c>
      <c r="D1491" s="3" t="s">
        <v>3047</v>
      </c>
      <c r="E1491" s="153">
        <v>45</v>
      </c>
      <c r="F1491" s="154">
        <v>0.05</v>
      </c>
      <c r="G1491" s="153">
        <v>42.75</v>
      </c>
      <c r="H1491" s="127">
        <v>0</v>
      </c>
      <c r="I1491" s="127">
        <v>0</v>
      </c>
      <c r="J1491" s="127">
        <v>0</v>
      </c>
      <c r="K1491" s="127">
        <v>0</v>
      </c>
      <c r="L1491" s="127">
        <v>0</v>
      </c>
      <c r="M1491" s="156" t="s">
        <v>18</v>
      </c>
      <c r="N1491" s="156" t="s">
        <v>18</v>
      </c>
      <c r="O1491" s="158" t="s">
        <v>18</v>
      </c>
      <c r="P1491" s="156" t="s">
        <v>18</v>
      </c>
      <c r="Q1491" s="127" t="s">
        <v>18</v>
      </c>
      <c r="R1491" s="158" t="s">
        <v>18</v>
      </c>
      <c r="S1491" s="127" t="s">
        <v>18</v>
      </c>
    </row>
    <row r="1492" spans="1:19">
      <c r="A1492" s="4" t="s">
        <v>44</v>
      </c>
      <c r="B1492" s="2" t="s">
        <v>1974</v>
      </c>
      <c r="C1492" s="3" t="s">
        <v>3048</v>
      </c>
      <c r="D1492" s="3" t="s">
        <v>3049</v>
      </c>
      <c r="E1492" s="153">
        <v>1365</v>
      </c>
      <c r="F1492" s="154">
        <v>0.05</v>
      </c>
      <c r="G1492" s="153">
        <v>1296.75</v>
      </c>
      <c r="H1492" s="127">
        <v>0</v>
      </c>
      <c r="I1492" s="127">
        <v>0</v>
      </c>
      <c r="J1492" s="127">
        <v>0</v>
      </c>
      <c r="K1492" s="127">
        <v>0</v>
      </c>
      <c r="L1492" s="127">
        <v>0</v>
      </c>
      <c r="M1492" s="156" t="s">
        <v>18</v>
      </c>
      <c r="N1492" s="156" t="s">
        <v>18</v>
      </c>
      <c r="O1492" s="158" t="s">
        <v>18</v>
      </c>
      <c r="P1492" s="156" t="s">
        <v>18</v>
      </c>
      <c r="Q1492" s="127" t="s">
        <v>18</v>
      </c>
      <c r="R1492" s="158" t="s">
        <v>18</v>
      </c>
      <c r="S1492" s="127" t="s">
        <v>18</v>
      </c>
    </row>
    <row r="1493" spans="1:19">
      <c r="A1493" s="4" t="s">
        <v>44</v>
      </c>
      <c r="B1493" s="2" t="s">
        <v>1974</v>
      </c>
      <c r="C1493" s="3" t="s">
        <v>3050</v>
      </c>
      <c r="D1493" s="3" t="s">
        <v>3051</v>
      </c>
      <c r="E1493" s="153">
        <v>3360</v>
      </c>
      <c r="F1493" s="154">
        <v>0.05</v>
      </c>
      <c r="G1493" s="153">
        <v>3192</v>
      </c>
      <c r="H1493" s="127">
        <v>0</v>
      </c>
      <c r="I1493" s="127">
        <v>0</v>
      </c>
      <c r="J1493" s="127">
        <v>408</v>
      </c>
      <c r="K1493" s="127">
        <v>0</v>
      </c>
      <c r="L1493" s="127">
        <v>0</v>
      </c>
      <c r="M1493" s="156" t="s">
        <v>18</v>
      </c>
      <c r="N1493" s="156" t="s">
        <v>18</v>
      </c>
      <c r="O1493" s="158" t="s">
        <v>18</v>
      </c>
      <c r="P1493" s="156" t="s">
        <v>18</v>
      </c>
      <c r="Q1493" s="127" t="s">
        <v>18</v>
      </c>
      <c r="R1493" s="158" t="s">
        <v>18</v>
      </c>
      <c r="S1493" s="127" t="s">
        <v>18</v>
      </c>
    </row>
    <row r="1494" spans="1:19">
      <c r="A1494" s="4" t="s">
        <v>44</v>
      </c>
      <c r="B1494" s="2" t="s">
        <v>1974</v>
      </c>
      <c r="C1494" s="3" t="s">
        <v>3052</v>
      </c>
      <c r="D1494" s="3" t="s">
        <v>1708</v>
      </c>
      <c r="E1494" s="153">
        <v>1180</v>
      </c>
      <c r="F1494" s="154">
        <v>0.05</v>
      </c>
      <c r="G1494" s="153">
        <v>1121</v>
      </c>
      <c r="H1494" s="127">
        <v>0</v>
      </c>
      <c r="I1494" s="127">
        <v>0</v>
      </c>
      <c r="J1494" s="127">
        <v>144</v>
      </c>
      <c r="K1494" s="127">
        <v>0</v>
      </c>
      <c r="L1494" s="127">
        <v>0</v>
      </c>
      <c r="M1494" s="156" t="s">
        <v>18</v>
      </c>
      <c r="N1494" s="156" t="s">
        <v>18</v>
      </c>
      <c r="O1494" s="158" t="s">
        <v>18</v>
      </c>
      <c r="P1494" s="156" t="s">
        <v>18</v>
      </c>
      <c r="Q1494" s="127" t="s">
        <v>18</v>
      </c>
      <c r="R1494" s="158" t="s">
        <v>18</v>
      </c>
      <c r="S1494" s="127" t="s">
        <v>18</v>
      </c>
    </row>
    <row r="1495" spans="1:19" ht="58">
      <c r="A1495" s="4" t="s">
        <v>44</v>
      </c>
      <c r="B1495" s="2" t="s">
        <v>1619</v>
      </c>
      <c r="C1495" s="3" t="s">
        <v>1620</v>
      </c>
      <c r="D1495" s="3" t="s">
        <v>1621</v>
      </c>
      <c r="E1495" s="153">
        <v>870</v>
      </c>
      <c r="F1495" s="154">
        <v>0.05</v>
      </c>
      <c r="G1495" s="153">
        <v>826.5</v>
      </c>
      <c r="H1495" s="127">
        <v>0</v>
      </c>
      <c r="I1495" s="127">
        <v>0</v>
      </c>
      <c r="J1495" s="127">
        <v>0</v>
      </c>
      <c r="K1495" s="127">
        <v>0</v>
      </c>
      <c r="L1495" s="127">
        <v>0</v>
      </c>
      <c r="M1495" s="156" t="s">
        <v>18</v>
      </c>
      <c r="N1495" s="156" t="s">
        <v>18</v>
      </c>
      <c r="O1495" s="158" t="s">
        <v>18</v>
      </c>
      <c r="P1495" s="156" t="s">
        <v>18</v>
      </c>
      <c r="Q1495" s="127" t="s">
        <v>18</v>
      </c>
      <c r="R1495" s="158" t="s">
        <v>18</v>
      </c>
      <c r="S1495" s="127" t="s">
        <v>18</v>
      </c>
    </row>
    <row r="1496" spans="1:19">
      <c r="A1496" s="4" t="s">
        <v>44</v>
      </c>
      <c r="B1496" s="2" t="s">
        <v>1619</v>
      </c>
      <c r="C1496" s="3" t="s">
        <v>1622</v>
      </c>
      <c r="D1496" s="3" t="s">
        <v>1623</v>
      </c>
      <c r="E1496" s="153">
        <v>2035</v>
      </c>
      <c r="F1496" s="154">
        <v>0.05</v>
      </c>
      <c r="G1496" s="153">
        <v>1933.25</v>
      </c>
      <c r="H1496" s="194">
        <v>252</v>
      </c>
      <c r="I1496" s="209">
        <v>264</v>
      </c>
      <c r="J1496" s="127">
        <v>0</v>
      </c>
      <c r="K1496" s="127">
        <v>0</v>
      </c>
      <c r="L1496" s="127">
        <v>0</v>
      </c>
      <c r="M1496" s="156" t="s">
        <v>18</v>
      </c>
      <c r="N1496" s="156" t="s">
        <v>18</v>
      </c>
      <c r="O1496" s="158" t="s">
        <v>18</v>
      </c>
      <c r="P1496" s="156" t="s">
        <v>18</v>
      </c>
      <c r="Q1496" s="127" t="s">
        <v>18</v>
      </c>
      <c r="R1496" s="158" t="s">
        <v>18</v>
      </c>
      <c r="S1496" s="127" t="s">
        <v>18</v>
      </c>
    </row>
    <row r="1497" spans="1:19">
      <c r="A1497" s="4" t="s">
        <v>44</v>
      </c>
      <c r="B1497" s="2" t="s">
        <v>1619</v>
      </c>
      <c r="C1497" s="3" t="s">
        <v>1624</v>
      </c>
      <c r="D1497" s="3" t="s">
        <v>1625</v>
      </c>
      <c r="E1497" s="153">
        <v>2910</v>
      </c>
      <c r="F1497" s="154">
        <v>0.05</v>
      </c>
      <c r="G1497" s="153">
        <v>2764.5</v>
      </c>
      <c r="H1497" s="194">
        <v>360</v>
      </c>
      <c r="I1497" s="209">
        <v>384</v>
      </c>
      <c r="J1497" s="127">
        <v>0</v>
      </c>
      <c r="K1497" s="127">
        <v>0</v>
      </c>
      <c r="L1497" s="127">
        <v>0</v>
      </c>
      <c r="M1497" s="156" t="s">
        <v>18</v>
      </c>
      <c r="N1497" s="156" t="s">
        <v>18</v>
      </c>
      <c r="O1497" s="158" t="s">
        <v>18</v>
      </c>
      <c r="P1497" s="156" t="s">
        <v>18</v>
      </c>
      <c r="Q1497" s="127" t="s">
        <v>18</v>
      </c>
      <c r="R1497" s="158" t="s">
        <v>18</v>
      </c>
      <c r="S1497" s="127" t="s">
        <v>18</v>
      </c>
    </row>
    <row r="1498" spans="1:19" ht="58">
      <c r="A1498" s="4" t="s">
        <v>44</v>
      </c>
      <c r="B1498" s="2" t="s">
        <v>1619</v>
      </c>
      <c r="C1498" s="3" t="s">
        <v>1626</v>
      </c>
      <c r="D1498" s="3" t="s">
        <v>1627</v>
      </c>
      <c r="E1498" s="153">
        <v>4095</v>
      </c>
      <c r="F1498" s="154">
        <v>0.05</v>
      </c>
      <c r="G1498" s="153">
        <v>3890.25</v>
      </c>
      <c r="H1498" s="194">
        <v>528</v>
      </c>
      <c r="I1498" s="127">
        <v>864</v>
      </c>
      <c r="J1498" s="127">
        <v>0</v>
      </c>
      <c r="K1498" s="127">
        <v>0</v>
      </c>
      <c r="L1498" s="127">
        <v>0</v>
      </c>
      <c r="M1498" s="192">
        <v>99</v>
      </c>
      <c r="N1498" s="156" t="s">
        <v>18</v>
      </c>
      <c r="O1498" s="158" t="s">
        <v>18</v>
      </c>
      <c r="P1498" s="156" t="s">
        <v>18</v>
      </c>
      <c r="Q1498" s="127" t="s">
        <v>18</v>
      </c>
      <c r="R1498" s="158" t="s">
        <v>18</v>
      </c>
      <c r="S1498" s="127" t="s">
        <v>18</v>
      </c>
    </row>
    <row r="1499" spans="1:19" ht="29">
      <c r="A1499" s="4" t="s">
        <v>44</v>
      </c>
      <c r="B1499" s="2" t="s">
        <v>1619</v>
      </c>
      <c r="C1499" s="3" t="s">
        <v>1628</v>
      </c>
      <c r="D1499" s="3" t="s">
        <v>1629</v>
      </c>
      <c r="E1499" s="153">
        <v>5965</v>
      </c>
      <c r="F1499" s="154">
        <v>0.05</v>
      </c>
      <c r="G1499" s="153">
        <v>5666.75</v>
      </c>
      <c r="H1499" s="194">
        <v>900</v>
      </c>
      <c r="I1499" s="127">
        <v>1212</v>
      </c>
      <c r="J1499" s="127">
        <v>0</v>
      </c>
      <c r="K1499" s="127">
        <v>0</v>
      </c>
      <c r="L1499" s="127">
        <v>0</v>
      </c>
      <c r="M1499" s="192">
        <v>99</v>
      </c>
      <c r="N1499" s="156" t="s">
        <v>18</v>
      </c>
      <c r="O1499" s="158" t="s">
        <v>18</v>
      </c>
      <c r="P1499" s="156" t="s">
        <v>18</v>
      </c>
      <c r="Q1499" s="127" t="s">
        <v>18</v>
      </c>
      <c r="R1499" s="158" t="s">
        <v>18</v>
      </c>
      <c r="S1499" s="127" t="s">
        <v>18</v>
      </c>
    </row>
    <row r="1500" spans="1:19" ht="29">
      <c r="A1500" s="4" t="s">
        <v>44</v>
      </c>
      <c r="B1500" s="2" t="s">
        <v>1619</v>
      </c>
      <c r="C1500" s="3" t="s">
        <v>1630</v>
      </c>
      <c r="D1500" s="3" t="s">
        <v>1631</v>
      </c>
      <c r="E1500" s="153">
        <v>5215</v>
      </c>
      <c r="F1500" s="154">
        <v>0.05</v>
      </c>
      <c r="G1500" s="153">
        <v>4954.25</v>
      </c>
      <c r="H1500" s="194">
        <v>732</v>
      </c>
      <c r="I1500" s="127">
        <v>1056</v>
      </c>
      <c r="J1500" s="127">
        <v>0</v>
      </c>
      <c r="K1500" s="127">
        <v>0</v>
      </c>
      <c r="L1500" s="127">
        <v>0</v>
      </c>
      <c r="M1500" s="192">
        <v>99</v>
      </c>
      <c r="N1500" s="156" t="s">
        <v>18</v>
      </c>
      <c r="O1500" s="158" t="s">
        <v>18</v>
      </c>
      <c r="P1500" s="156" t="s">
        <v>18</v>
      </c>
      <c r="Q1500" s="127" t="s">
        <v>18</v>
      </c>
      <c r="R1500" s="158" t="s">
        <v>18</v>
      </c>
      <c r="S1500" s="127" t="s">
        <v>18</v>
      </c>
    </row>
    <row r="1501" spans="1:19">
      <c r="A1501" s="4" t="s">
        <v>44</v>
      </c>
      <c r="B1501" s="2" t="s">
        <v>1619</v>
      </c>
      <c r="C1501" s="3" t="s">
        <v>1632</v>
      </c>
      <c r="D1501" s="3" t="s">
        <v>1633</v>
      </c>
      <c r="E1501" s="153">
        <v>840</v>
      </c>
      <c r="F1501" s="154">
        <v>0.05</v>
      </c>
      <c r="G1501" s="153">
        <v>798</v>
      </c>
      <c r="H1501" s="194">
        <v>108</v>
      </c>
      <c r="I1501" s="127">
        <v>108</v>
      </c>
      <c r="J1501" s="127">
        <v>0</v>
      </c>
      <c r="K1501" s="127">
        <v>0</v>
      </c>
      <c r="L1501" s="127">
        <v>0</v>
      </c>
      <c r="M1501" s="156" t="s">
        <v>18</v>
      </c>
      <c r="N1501" s="156" t="s">
        <v>18</v>
      </c>
      <c r="O1501" s="158" t="s">
        <v>18</v>
      </c>
      <c r="P1501" s="156" t="s">
        <v>18</v>
      </c>
      <c r="Q1501" s="127" t="s">
        <v>18</v>
      </c>
      <c r="R1501" s="158" t="s">
        <v>18</v>
      </c>
      <c r="S1501" s="127" t="s">
        <v>18</v>
      </c>
    </row>
    <row r="1502" spans="1:19">
      <c r="A1502" s="4" t="s">
        <v>44</v>
      </c>
      <c r="B1502" s="2" t="s">
        <v>1619</v>
      </c>
      <c r="C1502" s="3" t="s">
        <v>1634</v>
      </c>
      <c r="D1502" s="3" t="s">
        <v>1635</v>
      </c>
      <c r="E1502" s="153">
        <v>12065</v>
      </c>
      <c r="F1502" s="154">
        <v>0.05</v>
      </c>
      <c r="G1502" s="153">
        <v>11461.75</v>
      </c>
      <c r="H1502" s="194">
        <v>1572</v>
      </c>
      <c r="I1502" s="127">
        <v>1752</v>
      </c>
      <c r="J1502" s="127">
        <v>0</v>
      </c>
      <c r="K1502" s="127">
        <v>0</v>
      </c>
      <c r="L1502" s="127">
        <v>0</v>
      </c>
      <c r="M1502" s="192">
        <v>174</v>
      </c>
      <c r="N1502" s="156" t="s">
        <v>18</v>
      </c>
      <c r="O1502" s="158" t="s">
        <v>18</v>
      </c>
      <c r="P1502" s="156" t="s">
        <v>18</v>
      </c>
      <c r="Q1502" s="127" t="s">
        <v>18</v>
      </c>
      <c r="R1502" s="158" t="s">
        <v>18</v>
      </c>
      <c r="S1502" s="127" t="s">
        <v>18</v>
      </c>
    </row>
    <row r="1503" spans="1:19">
      <c r="A1503" s="4" t="s">
        <v>44</v>
      </c>
      <c r="B1503" s="2" t="s">
        <v>1619</v>
      </c>
      <c r="C1503" s="3" t="s">
        <v>1636</v>
      </c>
      <c r="D1503" s="3" t="s">
        <v>1637</v>
      </c>
      <c r="E1503" s="153">
        <v>2175</v>
      </c>
      <c r="F1503" s="154">
        <v>0.05</v>
      </c>
      <c r="G1503" s="153">
        <v>2066.25</v>
      </c>
      <c r="H1503" s="194">
        <v>264</v>
      </c>
      <c r="I1503" s="209">
        <v>288</v>
      </c>
      <c r="J1503" s="127">
        <v>0</v>
      </c>
      <c r="K1503" s="127">
        <v>0</v>
      </c>
      <c r="L1503" s="127">
        <v>0</v>
      </c>
      <c r="M1503" s="156" t="s">
        <v>18</v>
      </c>
      <c r="N1503" s="156" t="s">
        <v>18</v>
      </c>
      <c r="O1503" s="158" t="s">
        <v>18</v>
      </c>
      <c r="P1503" s="156" t="s">
        <v>18</v>
      </c>
      <c r="Q1503" s="127" t="s">
        <v>18</v>
      </c>
      <c r="R1503" s="158" t="s">
        <v>18</v>
      </c>
      <c r="S1503" s="127" t="s">
        <v>18</v>
      </c>
    </row>
    <row r="1504" spans="1:19" ht="29">
      <c r="A1504" s="4" t="s">
        <v>44</v>
      </c>
      <c r="B1504" s="2" t="s">
        <v>1619</v>
      </c>
      <c r="C1504" s="3" t="s">
        <v>1638</v>
      </c>
      <c r="D1504" s="3" t="s">
        <v>1639</v>
      </c>
      <c r="E1504" s="153">
        <v>615</v>
      </c>
      <c r="F1504" s="154">
        <v>0.05</v>
      </c>
      <c r="G1504" s="153">
        <v>584.25</v>
      </c>
      <c r="H1504" s="127">
        <v>0</v>
      </c>
      <c r="I1504" s="127">
        <v>0</v>
      </c>
      <c r="J1504" s="127">
        <v>0</v>
      </c>
      <c r="K1504" s="127">
        <v>0</v>
      </c>
      <c r="L1504" s="127">
        <v>0</v>
      </c>
      <c r="M1504" s="156" t="s">
        <v>18</v>
      </c>
      <c r="N1504" s="156" t="s">
        <v>18</v>
      </c>
      <c r="O1504" s="158" t="s">
        <v>18</v>
      </c>
      <c r="P1504" s="156" t="s">
        <v>18</v>
      </c>
      <c r="Q1504" s="127" t="s">
        <v>18</v>
      </c>
      <c r="R1504" s="158" t="s">
        <v>18</v>
      </c>
      <c r="S1504" s="127" t="s">
        <v>18</v>
      </c>
    </row>
    <row r="1505" spans="1:19">
      <c r="A1505" s="4" t="s">
        <v>44</v>
      </c>
      <c r="B1505" s="2" t="s">
        <v>1619</v>
      </c>
      <c r="C1505" s="3" t="s">
        <v>1640</v>
      </c>
      <c r="D1505" s="3" t="s">
        <v>1641</v>
      </c>
      <c r="E1505" s="153">
        <v>120</v>
      </c>
      <c r="F1505" s="154">
        <v>0.05</v>
      </c>
      <c r="G1505" s="153">
        <v>114</v>
      </c>
      <c r="H1505" s="127">
        <v>0</v>
      </c>
      <c r="I1505" s="127">
        <v>0</v>
      </c>
      <c r="J1505" s="127">
        <v>0</v>
      </c>
      <c r="K1505" s="127">
        <v>0</v>
      </c>
      <c r="L1505" s="127">
        <v>0</v>
      </c>
      <c r="M1505" s="156" t="s">
        <v>18</v>
      </c>
      <c r="N1505" s="156" t="s">
        <v>18</v>
      </c>
      <c r="O1505" s="158" t="s">
        <v>18</v>
      </c>
      <c r="P1505" s="156" t="s">
        <v>18</v>
      </c>
      <c r="Q1505" s="127" t="s">
        <v>18</v>
      </c>
      <c r="R1505" s="158" t="s">
        <v>18</v>
      </c>
      <c r="S1505" s="127" t="s">
        <v>18</v>
      </c>
    </row>
    <row r="1506" spans="1:19" ht="43.5">
      <c r="A1506" s="4" t="s">
        <v>44</v>
      </c>
      <c r="B1506" s="2" t="s">
        <v>1619</v>
      </c>
      <c r="C1506" s="3" t="s">
        <v>1642</v>
      </c>
      <c r="D1506" s="3" t="s">
        <v>1643</v>
      </c>
      <c r="E1506" s="153">
        <v>1235</v>
      </c>
      <c r="F1506" s="154">
        <v>0.05</v>
      </c>
      <c r="G1506" s="153">
        <v>1173.25</v>
      </c>
      <c r="H1506" s="127">
        <v>0</v>
      </c>
      <c r="I1506" s="127">
        <v>0</v>
      </c>
      <c r="J1506" s="127">
        <v>0</v>
      </c>
      <c r="K1506" s="127">
        <v>0</v>
      </c>
      <c r="L1506" s="127">
        <v>0</v>
      </c>
      <c r="M1506" s="156" t="s">
        <v>18</v>
      </c>
      <c r="N1506" s="156" t="s">
        <v>18</v>
      </c>
      <c r="O1506" s="158" t="s">
        <v>18</v>
      </c>
      <c r="P1506" s="156" t="s">
        <v>18</v>
      </c>
      <c r="Q1506" s="127" t="s">
        <v>18</v>
      </c>
      <c r="R1506" s="158" t="s">
        <v>18</v>
      </c>
      <c r="S1506" s="127" t="s">
        <v>18</v>
      </c>
    </row>
    <row r="1507" spans="1:19" ht="29">
      <c r="A1507" s="4" t="s">
        <v>44</v>
      </c>
      <c r="B1507" s="2" t="s">
        <v>1619</v>
      </c>
      <c r="C1507" s="3" t="s">
        <v>1644</v>
      </c>
      <c r="D1507" s="3" t="s">
        <v>1645</v>
      </c>
      <c r="E1507" s="153">
        <v>250</v>
      </c>
      <c r="F1507" s="154">
        <v>0.05</v>
      </c>
      <c r="G1507" s="153">
        <v>237.5</v>
      </c>
      <c r="H1507" s="127">
        <v>0</v>
      </c>
      <c r="I1507" s="127">
        <v>0</v>
      </c>
      <c r="J1507" s="127">
        <v>0</v>
      </c>
      <c r="K1507" s="127">
        <v>0</v>
      </c>
      <c r="L1507" s="127">
        <v>0</v>
      </c>
      <c r="M1507" s="156" t="s">
        <v>18</v>
      </c>
      <c r="N1507" s="156" t="s">
        <v>18</v>
      </c>
      <c r="O1507" s="158" t="s">
        <v>18</v>
      </c>
      <c r="P1507" s="156" t="s">
        <v>18</v>
      </c>
      <c r="Q1507" s="127" t="s">
        <v>18</v>
      </c>
      <c r="R1507" s="158" t="s">
        <v>18</v>
      </c>
      <c r="S1507" s="127" t="s">
        <v>18</v>
      </c>
    </row>
    <row r="1508" spans="1:19" ht="29">
      <c r="A1508" s="4" t="s">
        <v>44</v>
      </c>
      <c r="B1508" s="2" t="s">
        <v>1619</v>
      </c>
      <c r="C1508" s="3" t="s">
        <v>1646</v>
      </c>
      <c r="D1508" s="3" t="s">
        <v>1647</v>
      </c>
      <c r="E1508" s="153">
        <v>1855</v>
      </c>
      <c r="F1508" s="154">
        <v>0.05</v>
      </c>
      <c r="G1508" s="153">
        <v>1762.25</v>
      </c>
      <c r="H1508" s="127">
        <v>0</v>
      </c>
      <c r="I1508" s="127">
        <v>0</v>
      </c>
      <c r="J1508" s="127">
        <v>0</v>
      </c>
      <c r="K1508" s="127">
        <v>0</v>
      </c>
      <c r="L1508" s="127">
        <v>0</v>
      </c>
      <c r="M1508" s="156" t="s">
        <v>18</v>
      </c>
      <c r="N1508" s="156" t="s">
        <v>18</v>
      </c>
      <c r="O1508" s="158" t="s">
        <v>18</v>
      </c>
      <c r="P1508" s="156" t="s">
        <v>18</v>
      </c>
      <c r="Q1508" s="127" t="s">
        <v>18</v>
      </c>
      <c r="R1508" s="158" t="s">
        <v>18</v>
      </c>
      <c r="S1508" s="127" t="s">
        <v>18</v>
      </c>
    </row>
    <row r="1509" spans="1:19">
      <c r="A1509" s="4" t="s">
        <v>44</v>
      </c>
      <c r="B1509" s="2" t="s">
        <v>1619</v>
      </c>
      <c r="C1509" s="3" t="s">
        <v>1648</v>
      </c>
      <c r="D1509" s="3" t="s">
        <v>1649</v>
      </c>
      <c r="E1509" s="153">
        <v>1640</v>
      </c>
      <c r="F1509" s="154">
        <v>0.05</v>
      </c>
      <c r="G1509" s="153">
        <v>1558</v>
      </c>
      <c r="H1509" s="194">
        <v>204</v>
      </c>
      <c r="I1509" s="209">
        <v>216</v>
      </c>
      <c r="J1509" s="127">
        <v>0</v>
      </c>
      <c r="K1509" s="127">
        <v>0</v>
      </c>
      <c r="L1509" s="127">
        <v>0</v>
      </c>
      <c r="M1509" s="156" t="s">
        <v>18</v>
      </c>
      <c r="N1509" s="156" t="s">
        <v>18</v>
      </c>
      <c r="O1509" s="158" t="s">
        <v>18</v>
      </c>
      <c r="P1509" s="156" t="s">
        <v>18</v>
      </c>
      <c r="Q1509" s="127" t="s">
        <v>18</v>
      </c>
      <c r="R1509" s="158" t="s">
        <v>18</v>
      </c>
      <c r="S1509" s="127" t="s">
        <v>18</v>
      </c>
    </row>
    <row r="1510" spans="1:19">
      <c r="A1510" s="4" t="s">
        <v>44</v>
      </c>
      <c r="B1510" s="2" t="s">
        <v>1619</v>
      </c>
      <c r="C1510" s="3" t="s">
        <v>1650</v>
      </c>
      <c r="D1510" s="3" t="s">
        <v>1651</v>
      </c>
      <c r="E1510" s="153">
        <v>2230</v>
      </c>
      <c r="F1510" s="154">
        <v>0.05</v>
      </c>
      <c r="G1510" s="153">
        <v>2118.5</v>
      </c>
      <c r="H1510" s="127">
        <v>0</v>
      </c>
      <c r="I1510" s="127">
        <v>0</v>
      </c>
      <c r="J1510" s="127">
        <v>0</v>
      </c>
      <c r="K1510" s="127">
        <v>0</v>
      </c>
      <c r="L1510" s="127">
        <v>0</v>
      </c>
      <c r="M1510" s="156" t="s">
        <v>18</v>
      </c>
      <c r="N1510" s="156" t="s">
        <v>18</v>
      </c>
      <c r="O1510" s="158" t="s">
        <v>18</v>
      </c>
      <c r="P1510" s="156" t="s">
        <v>18</v>
      </c>
      <c r="Q1510" s="127" t="s">
        <v>18</v>
      </c>
      <c r="R1510" s="158" t="s">
        <v>18</v>
      </c>
      <c r="S1510" s="127" t="s">
        <v>18</v>
      </c>
    </row>
    <row r="1511" spans="1:19" ht="58">
      <c r="A1511" s="4" t="s">
        <v>44</v>
      </c>
      <c r="B1511" s="2" t="s">
        <v>1619</v>
      </c>
      <c r="C1511" s="3" t="s">
        <v>1652</v>
      </c>
      <c r="D1511" s="3" t="s">
        <v>1653</v>
      </c>
      <c r="E1511" s="153">
        <v>370</v>
      </c>
      <c r="F1511" s="154">
        <v>0.05</v>
      </c>
      <c r="G1511" s="153">
        <v>351.5</v>
      </c>
      <c r="H1511" s="127">
        <v>0</v>
      </c>
      <c r="I1511" s="127">
        <v>0</v>
      </c>
      <c r="J1511" s="127">
        <v>0</v>
      </c>
      <c r="K1511" s="127">
        <v>0</v>
      </c>
      <c r="L1511" s="127">
        <v>0</v>
      </c>
      <c r="M1511" s="156" t="s">
        <v>18</v>
      </c>
      <c r="N1511" s="156" t="s">
        <v>18</v>
      </c>
      <c r="O1511" s="158" t="s">
        <v>18</v>
      </c>
      <c r="P1511" s="156" t="s">
        <v>18</v>
      </c>
      <c r="Q1511" s="127" t="s">
        <v>18</v>
      </c>
      <c r="R1511" s="158" t="s">
        <v>18</v>
      </c>
      <c r="S1511" s="127" t="s">
        <v>18</v>
      </c>
    </row>
    <row r="1512" spans="1:19" ht="58">
      <c r="A1512" s="4" t="s">
        <v>44</v>
      </c>
      <c r="B1512" s="2" t="s">
        <v>1619</v>
      </c>
      <c r="C1512" s="3" t="s">
        <v>1654</v>
      </c>
      <c r="D1512" s="3" t="s">
        <v>1655</v>
      </c>
      <c r="E1512" s="153">
        <v>16160</v>
      </c>
      <c r="F1512" s="154">
        <v>0.05</v>
      </c>
      <c r="G1512" s="153">
        <v>15352</v>
      </c>
      <c r="H1512" s="194">
        <v>2100</v>
      </c>
      <c r="I1512" s="127">
        <v>2616</v>
      </c>
      <c r="J1512" s="127">
        <v>0</v>
      </c>
      <c r="K1512" s="127">
        <v>0</v>
      </c>
      <c r="L1512" s="127">
        <v>0</v>
      </c>
      <c r="M1512" s="192">
        <v>273</v>
      </c>
      <c r="N1512" s="156" t="s">
        <v>18</v>
      </c>
      <c r="O1512" s="158" t="s">
        <v>18</v>
      </c>
      <c r="P1512" s="156" t="s">
        <v>18</v>
      </c>
      <c r="Q1512" s="127" t="s">
        <v>18</v>
      </c>
      <c r="R1512" s="158" t="s">
        <v>18</v>
      </c>
      <c r="S1512" s="127" t="s">
        <v>18</v>
      </c>
    </row>
    <row r="1513" spans="1:19" ht="43.5">
      <c r="A1513" s="4" t="s">
        <v>44</v>
      </c>
      <c r="B1513" s="2" t="s">
        <v>1619</v>
      </c>
      <c r="C1513" s="3" t="s">
        <v>1656</v>
      </c>
      <c r="D1513" s="3" t="s">
        <v>1657</v>
      </c>
      <c r="E1513" s="153">
        <v>15595</v>
      </c>
      <c r="F1513" s="154">
        <v>0.05</v>
      </c>
      <c r="G1513" s="153">
        <v>14815.25</v>
      </c>
      <c r="H1513" s="194">
        <v>2028</v>
      </c>
      <c r="I1513" s="127">
        <v>2964</v>
      </c>
      <c r="J1513" s="127">
        <v>0</v>
      </c>
      <c r="K1513" s="127">
        <v>0</v>
      </c>
      <c r="L1513" s="127">
        <v>0</v>
      </c>
      <c r="M1513" s="192">
        <v>273</v>
      </c>
      <c r="N1513" s="156" t="s">
        <v>18</v>
      </c>
      <c r="O1513" s="158" t="s">
        <v>18</v>
      </c>
      <c r="P1513" s="156" t="s">
        <v>18</v>
      </c>
      <c r="Q1513" s="127" t="s">
        <v>18</v>
      </c>
      <c r="R1513" s="158" t="s">
        <v>18</v>
      </c>
      <c r="S1513" s="127" t="s">
        <v>18</v>
      </c>
    </row>
    <row r="1514" spans="1:19" ht="29">
      <c r="A1514" s="4" t="s">
        <v>44</v>
      </c>
      <c r="B1514" s="2" t="s">
        <v>1619</v>
      </c>
      <c r="C1514" s="3" t="s">
        <v>1658</v>
      </c>
      <c r="D1514" s="3" t="s">
        <v>1659</v>
      </c>
      <c r="E1514" s="153">
        <v>2230</v>
      </c>
      <c r="F1514" s="154">
        <v>0.05</v>
      </c>
      <c r="G1514" s="153">
        <v>2118.5</v>
      </c>
      <c r="H1514" s="127">
        <v>0</v>
      </c>
      <c r="I1514" s="127">
        <v>0</v>
      </c>
      <c r="J1514" s="127">
        <v>0</v>
      </c>
      <c r="K1514" s="127">
        <v>0</v>
      </c>
      <c r="L1514" s="127">
        <v>0</v>
      </c>
      <c r="M1514" s="156" t="s">
        <v>18</v>
      </c>
      <c r="N1514" s="156" t="s">
        <v>18</v>
      </c>
      <c r="O1514" s="158" t="s">
        <v>18</v>
      </c>
      <c r="P1514" s="156" t="s">
        <v>18</v>
      </c>
      <c r="Q1514" s="127" t="s">
        <v>18</v>
      </c>
      <c r="R1514" s="158" t="s">
        <v>18</v>
      </c>
      <c r="S1514" s="127" t="s">
        <v>18</v>
      </c>
    </row>
    <row r="1515" spans="1:19">
      <c r="A1515" s="4" t="s">
        <v>44</v>
      </c>
      <c r="B1515" s="2" t="s">
        <v>1619</v>
      </c>
      <c r="C1515" s="3" t="s">
        <v>1660</v>
      </c>
      <c r="D1515" s="3" t="s">
        <v>1661</v>
      </c>
      <c r="E1515" s="153">
        <v>280</v>
      </c>
      <c r="F1515" s="154">
        <v>0.05</v>
      </c>
      <c r="G1515" s="153">
        <v>266</v>
      </c>
      <c r="H1515" s="194">
        <v>36</v>
      </c>
      <c r="I1515" s="127">
        <v>36</v>
      </c>
      <c r="J1515" s="127">
        <v>0</v>
      </c>
      <c r="K1515" s="127">
        <v>0</v>
      </c>
      <c r="L1515" s="127">
        <v>0</v>
      </c>
      <c r="M1515" s="156" t="s">
        <v>18</v>
      </c>
      <c r="N1515" s="156" t="s">
        <v>18</v>
      </c>
      <c r="O1515" s="158" t="s">
        <v>18</v>
      </c>
      <c r="P1515" s="156" t="s">
        <v>18</v>
      </c>
      <c r="Q1515" s="127" t="s">
        <v>18</v>
      </c>
      <c r="R1515" s="158" t="s">
        <v>18</v>
      </c>
      <c r="S1515" s="127" t="s">
        <v>18</v>
      </c>
    </row>
    <row r="1516" spans="1:19">
      <c r="A1516" s="4" t="s">
        <v>44</v>
      </c>
      <c r="B1516" s="2" t="s">
        <v>1619</v>
      </c>
      <c r="C1516" s="3" t="s">
        <v>1662</v>
      </c>
      <c r="D1516" s="3" t="s">
        <v>1663</v>
      </c>
      <c r="E1516" s="153">
        <v>1115</v>
      </c>
      <c r="F1516" s="154">
        <v>0.05</v>
      </c>
      <c r="G1516" s="153">
        <v>1059.25</v>
      </c>
      <c r="H1516" s="194">
        <v>144</v>
      </c>
      <c r="I1516" s="127">
        <v>144</v>
      </c>
      <c r="J1516" s="127">
        <v>0</v>
      </c>
      <c r="K1516" s="127">
        <v>0</v>
      </c>
      <c r="L1516" s="127">
        <v>0</v>
      </c>
      <c r="M1516" s="156" t="s">
        <v>18</v>
      </c>
      <c r="N1516" s="156" t="s">
        <v>18</v>
      </c>
      <c r="O1516" s="158" t="s">
        <v>18</v>
      </c>
      <c r="P1516" s="156" t="s">
        <v>18</v>
      </c>
      <c r="Q1516" s="127" t="s">
        <v>18</v>
      </c>
      <c r="R1516" s="158" t="s">
        <v>18</v>
      </c>
      <c r="S1516" s="127" t="s">
        <v>18</v>
      </c>
    </row>
    <row r="1517" spans="1:19" ht="43.5">
      <c r="A1517" s="4" t="s">
        <v>44</v>
      </c>
      <c r="B1517" s="2" t="s">
        <v>1619</v>
      </c>
      <c r="C1517" s="3" t="s">
        <v>1664</v>
      </c>
      <c r="D1517" s="3" t="s">
        <v>1665</v>
      </c>
      <c r="E1517" s="153">
        <v>1235</v>
      </c>
      <c r="F1517" s="154">
        <v>0.05</v>
      </c>
      <c r="G1517" s="153">
        <v>1173.25</v>
      </c>
      <c r="H1517" s="127">
        <v>0</v>
      </c>
      <c r="I1517" s="127">
        <v>0</v>
      </c>
      <c r="J1517" s="127">
        <v>0</v>
      </c>
      <c r="K1517" s="127">
        <v>0</v>
      </c>
      <c r="L1517" s="127">
        <v>0</v>
      </c>
      <c r="M1517" s="192">
        <v>30</v>
      </c>
      <c r="N1517" s="156" t="s">
        <v>18</v>
      </c>
      <c r="O1517" s="158" t="s">
        <v>18</v>
      </c>
      <c r="P1517" s="156" t="s">
        <v>18</v>
      </c>
      <c r="Q1517" s="127" t="s">
        <v>18</v>
      </c>
      <c r="R1517" s="158" t="s">
        <v>18</v>
      </c>
      <c r="S1517" s="127" t="s">
        <v>18</v>
      </c>
    </row>
    <row r="1518" spans="1:19">
      <c r="A1518" s="4" t="s">
        <v>44</v>
      </c>
      <c r="B1518" s="2" t="s">
        <v>1619</v>
      </c>
      <c r="C1518" s="3" t="s">
        <v>1666</v>
      </c>
      <c r="D1518" s="3" t="s">
        <v>1667</v>
      </c>
      <c r="E1518" s="153">
        <v>375</v>
      </c>
      <c r="F1518" s="154">
        <v>0.05</v>
      </c>
      <c r="G1518" s="153">
        <v>356.25</v>
      </c>
      <c r="H1518" s="194">
        <v>48</v>
      </c>
      <c r="I1518" s="127">
        <v>48</v>
      </c>
      <c r="J1518" s="127">
        <v>0</v>
      </c>
      <c r="K1518" s="127">
        <v>0</v>
      </c>
      <c r="L1518" s="127">
        <v>0</v>
      </c>
      <c r="M1518" s="156" t="s">
        <v>18</v>
      </c>
      <c r="N1518" s="156" t="s">
        <v>18</v>
      </c>
      <c r="O1518" s="158" t="s">
        <v>18</v>
      </c>
      <c r="P1518" s="156" t="s">
        <v>18</v>
      </c>
      <c r="Q1518" s="127" t="s">
        <v>18</v>
      </c>
      <c r="R1518" s="158" t="s">
        <v>18</v>
      </c>
      <c r="S1518" s="127" t="s">
        <v>18</v>
      </c>
    </row>
    <row r="1519" spans="1:19" ht="29">
      <c r="A1519" s="4" t="s">
        <v>44</v>
      </c>
      <c r="B1519" s="2" t="s">
        <v>1619</v>
      </c>
      <c r="C1519" s="3" t="s">
        <v>1668</v>
      </c>
      <c r="D1519" s="3" t="s">
        <v>1669</v>
      </c>
      <c r="E1519" s="153">
        <v>2480</v>
      </c>
      <c r="F1519" s="154">
        <v>0.05</v>
      </c>
      <c r="G1519" s="153">
        <v>2356</v>
      </c>
      <c r="H1519" s="127">
        <v>0</v>
      </c>
      <c r="I1519" s="127">
        <v>0</v>
      </c>
      <c r="J1519" s="127">
        <v>0</v>
      </c>
      <c r="K1519" s="127">
        <v>0</v>
      </c>
      <c r="L1519" s="127">
        <v>0</v>
      </c>
      <c r="M1519" s="156" t="s">
        <v>18</v>
      </c>
      <c r="N1519" s="156" t="s">
        <v>18</v>
      </c>
      <c r="O1519" s="158" t="s">
        <v>18</v>
      </c>
      <c r="P1519" s="156" t="s">
        <v>18</v>
      </c>
      <c r="Q1519" s="127" t="s">
        <v>18</v>
      </c>
      <c r="R1519" s="158" t="s">
        <v>18</v>
      </c>
      <c r="S1519" s="127" t="s">
        <v>18</v>
      </c>
    </row>
    <row r="1520" spans="1:19" ht="29">
      <c r="A1520" s="4" t="s">
        <v>44</v>
      </c>
      <c r="B1520" s="2" t="s">
        <v>1619</v>
      </c>
      <c r="C1520" s="3" t="s">
        <v>1670</v>
      </c>
      <c r="D1520" s="3" t="s">
        <v>1671</v>
      </c>
      <c r="E1520" s="153">
        <v>1610</v>
      </c>
      <c r="F1520" s="154">
        <v>0.05</v>
      </c>
      <c r="G1520" s="153">
        <v>1529.5</v>
      </c>
      <c r="H1520" s="127">
        <v>0</v>
      </c>
      <c r="I1520" s="127">
        <v>0</v>
      </c>
      <c r="J1520" s="127">
        <v>0</v>
      </c>
      <c r="K1520" s="127">
        <v>0</v>
      </c>
      <c r="L1520" s="127">
        <v>0</v>
      </c>
      <c r="M1520" s="156" t="s">
        <v>18</v>
      </c>
      <c r="N1520" s="156" t="s">
        <v>18</v>
      </c>
      <c r="O1520" s="158" t="s">
        <v>18</v>
      </c>
      <c r="P1520" s="156" t="s">
        <v>18</v>
      </c>
      <c r="Q1520" s="127" t="s">
        <v>18</v>
      </c>
      <c r="R1520" s="158" t="s">
        <v>18</v>
      </c>
      <c r="S1520" s="127" t="s">
        <v>18</v>
      </c>
    </row>
    <row r="1521" spans="1:19" ht="29">
      <c r="A1521" s="4" t="s">
        <v>44</v>
      </c>
      <c r="B1521" s="2" t="s">
        <v>1619</v>
      </c>
      <c r="C1521" s="3" t="s">
        <v>1672</v>
      </c>
      <c r="D1521" s="3" t="s">
        <v>1673</v>
      </c>
      <c r="E1521" s="153">
        <v>2850</v>
      </c>
      <c r="F1521" s="154">
        <v>0.05</v>
      </c>
      <c r="G1521" s="153">
        <v>2707.5</v>
      </c>
      <c r="H1521" s="127">
        <v>0</v>
      </c>
      <c r="I1521" s="127">
        <v>0</v>
      </c>
      <c r="J1521" s="127">
        <v>0</v>
      </c>
      <c r="K1521" s="127">
        <v>0</v>
      </c>
      <c r="L1521" s="127">
        <v>0</v>
      </c>
      <c r="M1521" s="156" t="s">
        <v>18</v>
      </c>
      <c r="N1521" s="156" t="s">
        <v>18</v>
      </c>
      <c r="O1521" s="158" t="s">
        <v>18</v>
      </c>
      <c r="P1521" s="156" t="s">
        <v>18</v>
      </c>
      <c r="Q1521" s="127" t="s">
        <v>18</v>
      </c>
      <c r="R1521" s="158" t="s">
        <v>18</v>
      </c>
      <c r="S1521" s="127" t="s">
        <v>18</v>
      </c>
    </row>
    <row r="1522" spans="1:19">
      <c r="A1522" s="4" t="s">
        <v>44</v>
      </c>
      <c r="B1522" s="2" t="s">
        <v>1619</v>
      </c>
      <c r="C1522" s="3" t="s">
        <v>1674</v>
      </c>
      <c r="D1522" s="3" t="s">
        <v>1675</v>
      </c>
      <c r="E1522" s="153">
        <v>615</v>
      </c>
      <c r="F1522" s="154">
        <v>0.05</v>
      </c>
      <c r="G1522" s="153">
        <v>584.25</v>
      </c>
      <c r="H1522" s="127">
        <v>0</v>
      </c>
      <c r="I1522" s="127">
        <v>0</v>
      </c>
      <c r="J1522" s="127">
        <v>0</v>
      </c>
      <c r="K1522" s="127">
        <v>0</v>
      </c>
      <c r="L1522" s="127">
        <v>0</v>
      </c>
      <c r="M1522" s="156" t="s">
        <v>18</v>
      </c>
      <c r="N1522" s="156" t="s">
        <v>18</v>
      </c>
      <c r="O1522" s="158" t="s">
        <v>18</v>
      </c>
      <c r="P1522" s="156" t="s">
        <v>18</v>
      </c>
      <c r="Q1522" s="127" t="s">
        <v>18</v>
      </c>
      <c r="R1522" s="158" t="s">
        <v>18</v>
      </c>
      <c r="S1522" s="127" t="s">
        <v>18</v>
      </c>
    </row>
    <row r="1523" spans="1:19">
      <c r="A1523" s="4" t="s">
        <v>44</v>
      </c>
      <c r="B1523" s="2" t="s">
        <v>1619</v>
      </c>
      <c r="C1523" s="3" t="s">
        <v>1676</v>
      </c>
      <c r="D1523" s="3" t="s">
        <v>1677</v>
      </c>
      <c r="E1523" s="153">
        <v>1445</v>
      </c>
      <c r="F1523" s="154">
        <v>0.05</v>
      </c>
      <c r="G1523" s="153">
        <v>1372.75</v>
      </c>
      <c r="H1523" s="194">
        <v>180</v>
      </c>
      <c r="I1523" s="209">
        <v>192</v>
      </c>
      <c r="J1523" s="127">
        <v>0</v>
      </c>
      <c r="K1523" s="127">
        <v>0</v>
      </c>
      <c r="L1523" s="127">
        <v>0</v>
      </c>
      <c r="M1523" s="156" t="s">
        <v>18</v>
      </c>
      <c r="N1523" s="156" t="s">
        <v>18</v>
      </c>
      <c r="O1523" s="158" t="s">
        <v>18</v>
      </c>
      <c r="P1523" s="156" t="s">
        <v>18</v>
      </c>
      <c r="Q1523" s="127" t="s">
        <v>18</v>
      </c>
      <c r="R1523" s="158" t="s">
        <v>18</v>
      </c>
      <c r="S1523" s="127" t="s">
        <v>18</v>
      </c>
    </row>
    <row r="1524" spans="1:19">
      <c r="A1524" s="4" t="s">
        <v>44</v>
      </c>
      <c r="B1524" s="2" t="s">
        <v>1619</v>
      </c>
      <c r="C1524" s="3" t="s">
        <v>1678</v>
      </c>
      <c r="D1524" s="300" t="s">
        <v>1679</v>
      </c>
      <c r="E1524" s="153">
        <v>720</v>
      </c>
      <c r="F1524" s="154">
        <v>0.05</v>
      </c>
      <c r="G1524" s="153">
        <v>684</v>
      </c>
      <c r="H1524" s="194">
        <v>84</v>
      </c>
      <c r="I1524" s="209">
        <v>96</v>
      </c>
      <c r="J1524" s="127">
        <v>0</v>
      </c>
      <c r="K1524" s="127">
        <v>0</v>
      </c>
      <c r="L1524" s="127">
        <v>0</v>
      </c>
      <c r="M1524" s="156" t="s">
        <v>18</v>
      </c>
      <c r="N1524" s="156" t="s">
        <v>18</v>
      </c>
      <c r="O1524" s="158" t="s">
        <v>18</v>
      </c>
      <c r="P1524" s="156" t="s">
        <v>18</v>
      </c>
      <c r="Q1524" s="127" t="s">
        <v>18</v>
      </c>
      <c r="R1524" s="158" t="s">
        <v>18</v>
      </c>
      <c r="S1524" s="127" t="s">
        <v>18</v>
      </c>
    </row>
    <row r="1525" spans="1:19">
      <c r="A1525" s="4" t="s">
        <v>44</v>
      </c>
      <c r="B1525" s="2" t="s">
        <v>1619</v>
      </c>
      <c r="C1525" s="3" t="s">
        <v>1680</v>
      </c>
      <c r="D1525" s="3" t="s">
        <v>1681</v>
      </c>
      <c r="E1525" s="153">
        <v>145</v>
      </c>
      <c r="F1525" s="154">
        <v>0.05</v>
      </c>
      <c r="G1525" s="153">
        <v>137.75</v>
      </c>
      <c r="H1525" s="127">
        <v>0</v>
      </c>
      <c r="I1525" s="127">
        <v>0</v>
      </c>
      <c r="J1525" s="127">
        <v>0</v>
      </c>
      <c r="K1525" s="127">
        <v>0</v>
      </c>
      <c r="L1525" s="127">
        <v>0</v>
      </c>
      <c r="M1525" s="156" t="s">
        <v>18</v>
      </c>
      <c r="N1525" s="156" t="s">
        <v>18</v>
      </c>
      <c r="O1525" s="158" t="s">
        <v>18</v>
      </c>
      <c r="P1525" s="156" t="s">
        <v>18</v>
      </c>
      <c r="Q1525" s="127" t="s">
        <v>18</v>
      </c>
      <c r="R1525" s="158" t="s">
        <v>18</v>
      </c>
      <c r="S1525" s="127" t="s">
        <v>18</v>
      </c>
    </row>
    <row r="1526" spans="1:19">
      <c r="A1526" s="4" t="s">
        <v>44</v>
      </c>
      <c r="B1526" s="2" t="s">
        <v>1619</v>
      </c>
      <c r="C1526" s="3" t="s">
        <v>1682</v>
      </c>
      <c r="D1526" s="3" t="s">
        <v>1683</v>
      </c>
      <c r="E1526" s="153">
        <v>190</v>
      </c>
      <c r="F1526" s="154">
        <v>0.05</v>
      </c>
      <c r="G1526" s="153">
        <v>180.5</v>
      </c>
      <c r="H1526" s="127">
        <v>0</v>
      </c>
      <c r="I1526" s="127">
        <v>0</v>
      </c>
      <c r="J1526" s="127">
        <v>0</v>
      </c>
      <c r="K1526" s="127">
        <v>0</v>
      </c>
      <c r="L1526" s="127">
        <v>0</v>
      </c>
      <c r="M1526" s="156" t="s">
        <v>18</v>
      </c>
      <c r="N1526" s="156" t="s">
        <v>18</v>
      </c>
      <c r="O1526" s="158" t="s">
        <v>18</v>
      </c>
      <c r="P1526" s="156" t="s">
        <v>18</v>
      </c>
      <c r="Q1526" s="127" t="s">
        <v>18</v>
      </c>
      <c r="R1526" s="158" t="s">
        <v>18</v>
      </c>
      <c r="S1526" s="127" t="s">
        <v>18</v>
      </c>
    </row>
    <row r="1527" spans="1:19">
      <c r="A1527" s="4" t="s">
        <v>44</v>
      </c>
      <c r="B1527" s="2" t="s">
        <v>1619</v>
      </c>
      <c r="C1527" s="3" t="s">
        <v>1686</v>
      </c>
      <c r="D1527" s="3" t="s">
        <v>1687</v>
      </c>
      <c r="E1527" s="153">
        <v>165</v>
      </c>
      <c r="F1527" s="154">
        <v>0.05</v>
      </c>
      <c r="G1527" s="153">
        <v>156.75</v>
      </c>
      <c r="H1527" s="127">
        <v>0</v>
      </c>
      <c r="I1527" s="127">
        <v>0</v>
      </c>
      <c r="J1527" s="127">
        <v>0</v>
      </c>
      <c r="K1527" s="127">
        <v>0</v>
      </c>
      <c r="L1527" s="127">
        <v>0</v>
      </c>
      <c r="M1527" s="156" t="s">
        <v>18</v>
      </c>
      <c r="N1527" s="156" t="s">
        <v>18</v>
      </c>
      <c r="O1527" s="158" t="s">
        <v>18</v>
      </c>
      <c r="P1527" s="156" t="s">
        <v>18</v>
      </c>
      <c r="Q1527" s="127" t="s">
        <v>18</v>
      </c>
      <c r="R1527" s="158" t="s">
        <v>18</v>
      </c>
      <c r="S1527" s="127" t="s">
        <v>18</v>
      </c>
    </row>
    <row r="1528" spans="1:19">
      <c r="A1528" s="4" t="s">
        <v>44</v>
      </c>
      <c r="B1528" s="2" t="s">
        <v>1619</v>
      </c>
      <c r="C1528" s="3" t="s">
        <v>1688</v>
      </c>
      <c r="D1528" s="3" t="s">
        <v>1689</v>
      </c>
      <c r="E1528" s="153">
        <v>135</v>
      </c>
      <c r="F1528" s="154">
        <v>0.05</v>
      </c>
      <c r="G1528" s="153">
        <v>128.25</v>
      </c>
      <c r="H1528" s="127">
        <v>0</v>
      </c>
      <c r="I1528" s="127">
        <v>0</v>
      </c>
      <c r="J1528" s="127">
        <v>0</v>
      </c>
      <c r="K1528" s="127">
        <v>0</v>
      </c>
      <c r="L1528" s="127">
        <v>0</v>
      </c>
      <c r="M1528" s="156" t="s">
        <v>18</v>
      </c>
      <c r="N1528" s="156" t="s">
        <v>18</v>
      </c>
      <c r="O1528" s="158" t="s">
        <v>18</v>
      </c>
      <c r="P1528" s="156" t="s">
        <v>18</v>
      </c>
      <c r="Q1528" s="127" t="s">
        <v>18</v>
      </c>
      <c r="R1528" s="158" t="s">
        <v>18</v>
      </c>
      <c r="S1528" s="127" t="s">
        <v>18</v>
      </c>
    </row>
    <row r="1529" spans="1:19" ht="29">
      <c r="A1529" s="301" t="s">
        <v>44</v>
      </c>
      <c r="B1529" s="294" t="s">
        <v>1619</v>
      </c>
      <c r="C1529" s="300" t="s">
        <v>1690</v>
      </c>
      <c r="D1529" s="300" t="s">
        <v>3283</v>
      </c>
      <c r="E1529" s="217">
        <v>120</v>
      </c>
      <c r="F1529" s="218">
        <v>0.05</v>
      </c>
      <c r="G1529" s="217">
        <v>114</v>
      </c>
      <c r="H1529" s="216">
        <v>0</v>
      </c>
      <c r="I1529" s="127">
        <v>0</v>
      </c>
      <c r="J1529" s="127">
        <v>0</v>
      </c>
      <c r="K1529" s="127">
        <v>0</v>
      </c>
      <c r="L1529" s="127">
        <v>0</v>
      </c>
      <c r="M1529" s="156" t="s">
        <v>18</v>
      </c>
      <c r="N1529" s="156" t="s">
        <v>18</v>
      </c>
      <c r="O1529" s="158" t="s">
        <v>18</v>
      </c>
      <c r="P1529" s="156" t="s">
        <v>18</v>
      </c>
      <c r="Q1529" s="127" t="s">
        <v>18</v>
      </c>
      <c r="R1529" s="302" t="s">
        <v>18</v>
      </c>
      <c r="S1529" s="216" t="s">
        <v>18</v>
      </c>
    </row>
    <row r="1530" spans="1:19">
      <c r="A1530" s="4" t="s">
        <v>44</v>
      </c>
      <c r="B1530" s="2" t="s">
        <v>1619</v>
      </c>
      <c r="C1530" s="3" t="s">
        <v>1691</v>
      </c>
      <c r="D1530" s="3" t="s">
        <v>1692</v>
      </c>
      <c r="E1530" s="153">
        <v>160</v>
      </c>
      <c r="F1530" s="154">
        <v>0.05</v>
      </c>
      <c r="G1530" s="153">
        <v>152</v>
      </c>
      <c r="H1530" s="127">
        <v>0</v>
      </c>
      <c r="I1530" s="127">
        <v>0</v>
      </c>
      <c r="J1530" s="127">
        <v>0</v>
      </c>
      <c r="K1530" s="127">
        <v>0</v>
      </c>
      <c r="L1530" s="127">
        <v>0</v>
      </c>
      <c r="M1530" s="156" t="s">
        <v>18</v>
      </c>
      <c r="N1530" s="156" t="s">
        <v>18</v>
      </c>
      <c r="O1530" s="158" t="s">
        <v>18</v>
      </c>
      <c r="P1530" s="156" t="s">
        <v>18</v>
      </c>
      <c r="Q1530" s="127" t="s">
        <v>18</v>
      </c>
      <c r="R1530" s="158" t="s">
        <v>18</v>
      </c>
      <c r="S1530" s="127" t="s">
        <v>18</v>
      </c>
    </row>
    <row r="1531" spans="1:19">
      <c r="A1531" s="4" t="s">
        <v>44</v>
      </c>
      <c r="B1531" s="2" t="s">
        <v>1619</v>
      </c>
      <c r="C1531" s="2" t="s">
        <v>3392</v>
      </c>
      <c r="D1531" s="2" t="s">
        <v>3528</v>
      </c>
      <c r="E1531" s="192">
        <v>2675</v>
      </c>
      <c r="F1531" s="280">
        <v>0.05</v>
      </c>
      <c r="G1531" s="156">
        <f>E1531-(E1531*F1531)</f>
        <v>2541.25</v>
      </c>
      <c r="H1531" s="194">
        <v>348</v>
      </c>
      <c r="I1531" s="194">
        <v>432</v>
      </c>
      <c r="J1531" s="281">
        <v>0</v>
      </c>
      <c r="K1531" s="192">
        <v>0</v>
      </c>
      <c r="L1531" s="281">
        <v>0</v>
      </c>
      <c r="M1531" s="156" t="s">
        <v>18</v>
      </c>
      <c r="N1531" s="127" t="s">
        <v>18</v>
      </c>
      <c r="O1531" s="127" t="s">
        <v>18</v>
      </c>
      <c r="P1531" s="127" t="s">
        <v>18</v>
      </c>
      <c r="Q1531" s="127" t="s">
        <v>18</v>
      </c>
      <c r="R1531" s="127" t="s">
        <v>18</v>
      </c>
      <c r="S1531" s="127" t="s">
        <v>18</v>
      </c>
    </row>
    <row r="1532" spans="1:19">
      <c r="A1532" s="4" t="s">
        <v>44</v>
      </c>
      <c r="B1532" s="2" t="s">
        <v>1619</v>
      </c>
      <c r="C1532" s="2" t="s">
        <v>3393</v>
      </c>
      <c r="D1532" s="2" t="s">
        <v>3320</v>
      </c>
      <c r="E1532" s="192">
        <v>1725</v>
      </c>
      <c r="F1532" s="280">
        <v>0.05</v>
      </c>
      <c r="G1532" s="156">
        <f>E1532-(E1532*F1532)</f>
        <v>1638.75</v>
      </c>
      <c r="H1532" s="194">
        <v>240</v>
      </c>
      <c r="I1532" s="194">
        <v>276</v>
      </c>
      <c r="J1532" s="281">
        <v>0</v>
      </c>
      <c r="K1532" s="192">
        <v>0</v>
      </c>
      <c r="L1532" s="281">
        <v>0</v>
      </c>
      <c r="M1532" s="156" t="s">
        <v>18</v>
      </c>
      <c r="N1532" s="127" t="s">
        <v>18</v>
      </c>
      <c r="O1532" s="127" t="s">
        <v>18</v>
      </c>
      <c r="P1532" s="127" t="s">
        <v>18</v>
      </c>
      <c r="Q1532" s="127" t="s">
        <v>18</v>
      </c>
      <c r="R1532" s="127" t="s">
        <v>18</v>
      </c>
      <c r="S1532" s="127" t="s">
        <v>18</v>
      </c>
    </row>
    <row r="1533" spans="1:19">
      <c r="A1533" s="4" t="s">
        <v>44</v>
      </c>
      <c r="B1533" s="2" t="s">
        <v>1619</v>
      </c>
      <c r="C1533" s="2" t="s">
        <v>3394</v>
      </c>
      <c r="D1533" s="294" t="s">
        <v>3321</v>
      </c>
      <c r="E1533" s="192">
        <v>195</v>
      </c>
      <c r="F1533" s="280">
        <v>0.05</v>
      </c>
      <c r="G1533" s="156">
        <f>E1533-(E1533*F1533)</f>
        <v>185.25</v>
      </c>
      <c r="H1533" s="194">
        <v>0</v>
      </c>
      <c r="I1533" s="194">
        <v>0</v>
      </c>
      <c r="J1533" s="281">
        <v>0</v>
      </c>
      <c r="K1533" s="192">
        <v>0</v>
      </c>
      <c r="L1533" s="281">
        <v>0</v>
      </c>
      <c r="M1533" s="156" t="s">
        <v>18</v>
      </c>
      <c r="N1533" s="127" t="s">
        <v>18</v>
      </c>
      <c r="O1533" s="127" t="s">
        <v>18</v>
      </c>
      <c r="P1533" s="127" t="s">
        <v>18</v>
      </c>
      <c r="Q1533" s="127" t="s">
        <v>18</v>
      </c>
      <c r="R1533" s="127" t="s">
        <v>18</v>
      </c>
      <c r="S1533" s="127" t="s">
        <v>18</v>
      </c>
    </row>
    <row r="1534" spans="1:19">
      <c r="A1534" s="4" t="s">
        <v>44</v>
      </c>
      <c r="B1534" s="2" t="s">
        <v>1619</v>
      </c>
      <c r="C1534" s="2" t="s">
        <v>3395</v>
      </c>
      <c r="D1534" s="2" t="s">
        <v>3322</v>
      </c>
      <c r="E1534" s="192">
        <v>130</v>
      </c>
      <c r="F1534" s="280">
        <v>0.05</v>
      </c>
      <c r="G1534" s="156">
        <f>E1534-(E1534*F1534)</f>
        <v>123.5</v>
      </c>
      <c r="H1534" s="194">
        <v>0</v>
      </c>
      <c r="I1534" s="194">
        <v>0</v>
      </c>
      <c r="J1534" s="281">
        <v>0</v>
      </c>
      <c r="K1534" s="192">
        <v>0</v>
      </c>
      <c r="L1534" s="281">
        <v>0</v>
      </c>
      <c r="M1534" s="156" t="s">
        <v>18</v>
      </c>
      <c r="N1534" s="127" t="s">
        <v>18</v>
      </c>
      <c r="O1534" s="127" t="s">
        <v>18</v>
      </c>
      <c r="P1534" s="127" t="s">
        <v>18</v>
      </c>
      <c r="Q1534" s="127" t="s">
        <v>18</v>
      </c>
      <c r="R1534" s="127" t="s">
        <v>18</v>
      </c>
      <c r="S1534" s="127" t="s">
        <v>18</v>
      </c>
    </row>
    <row r="1535" spans="1:19">
      <c r="A1535" s="282" t="s">
        <v>44</v>
      </c>
      <c r="B1535" s="283" t="s">
        <v>1619</v>
      </c>
      <c r="C1535" s="248" t="s">
        <v>3520</v>
      </c>
      <c r="D1535" s="248" t="s">
        <v>3523</v>
      </c>
      <c r="E1535" s="249">
        <v>35</v>
      </c>
      <c r="F1535" s="245">
        <v>0.05</v>
      </c>
      <c r="G1535" s="242">
        <f>E1535*95%</f>
        <v>33.25</v>
      </c>
      <c r="H1535" s="243">
        <v>0</v>
      </c>
      <c r="I1535" s="243">
        <v>0</v>
      </c>
      <c r="J1535" s="243">
        <v>0</v>
      </c>
      <c r="K1535" s="243">
        <v>0</v>
      </c>
      <c r="L1535" s="243">
        <v>0</v>
      </c>
      <c r="M1535" s="242" t="s">
        <v>18</v>
      </c>
      <c r="N1535" s="242" t="s">
        <v>18</v>
      </c>
      <c r="O1535" s="242" t="s">
        <v>18</v>
      </c>
      <c r="P1535" s="242" t="s">
        <v>18</v>
      </c>
      <c r="Q1535" s="242" t="s">
        <v>18</v>
      </c>
      <c r="R1535" s="242" t="s">
        <v>18</v>
      </c>
      <c r="S1535" s="242" t="s">
        <v>18</v>
      </c>
    </row>
    <row r="1536" spans="1:19">
      <c r="A1536" s="4" t="s">
        <v>44</v>
      </c>
      <c r="B1536" s="2" t="s">
        <v>1619</v>
      </c>
      <c r="C1536" s="2" t="s">
        <v>3396</v>
      </c>
      <c r="D1536" s="2" t="s">
        <v>3323</v>
      </c>
      <c r="E1536" s="192">
        <v>495</v>
      </c>
      <c r="F1536" s="280">
        <v>0.05</v>
      </c>
      <c r="G1536" s="156">
        <f>E1536-(E1536*F1536)</f>
        <v>470.25</v>
      </c>
      <c r="H1536" s="194">
        <v>72</v>
      </c>
      <c r="I1536" s="194">
        <v>84</v>
      </c>
      <c r="J1536" s="281">
        <v>0</v>
      </c>
      <c r="K1536" s="192">
        <v>0</v>
      </c>
      <c r="L1536" s="281">
        <v>0</v>
      </c>
      <c r="M1536" s="156" t="s">
        <v>18</v>
      </c>
      <c r="N1536" s="127" t="s">
        <v>18</v>
      </c>
      <c r="O1536" s="127" t="s">
        <v>18</v>
      </c>
      <c r="P1536" s="127" t="s">
        <v>18</v>
      </c>
      <c r="Q1536" s="127" t="s">
        <v>18</v>
      </c>
      <c r="R1536" s="127" t="s">
        <v>18</v>
      </c>
      <c r="S1536" s="127" t="s">
        <v>18</v>
      </c>
    </row>
    <row r="1537" spans="1:19">
      <c r="A1537" s="4" t="s">
        <v>44</v>
      </c>
      <c r="B1537" s="2" t="s">
        <v>1619</v>
      </c>
      <c r="C1537" s="2" t="s">
        <v>3397</v>
      </c>
      <c r="D1537" s="318" t="s">
        <v>3324</v>
      </c>
      <c r="E1537" s="192">
        <v>125</v>
      </c>
      <c r="F1537" s="280">
        <v>0.05</v>
      </c>
      <c r="G1537" s="156">
        <f>E1537-(E1537*F1537)</f>
        <v>118.75</v>
      </c>
      <c r="H1537" s="194">
        <v>0</v>
      </c>
      <c r="I1537" s="194">
        <v>0</v>
      </c>
      <c r="J1537" s="281">
        <v>0</v>
      </c>
      <c r="K1537" s="192">
        <v>0</v>
      </c>
      <c r="L1537" s="281">
        <v>0</v>
      </c>
      <c r="M1537" s="156" t="s">
        <v>18</v>
      </c>
      <c r="N1537" s="127" t="s">
        <v>18</v>
      </c>
      <c r="O1537" s="127" t="s">
        <v>18</v>
      </c>
      <c r="P1537" s="127" t="s">
        <v>18</v>
      </c>
      <c r="Q1537" s="127" t="s">
        <v>18</v>
      </c>
      <c r="R1537" s="127" t="s">
        <v>18</v>
      </c>
      <c r="S1537" s="127" t="s">
        <v>18</v>
      </c>
    </row>
    <row r="1538" spans="1:19">
      <c r="A1538" s="4" t="s">
        <v>44</v>
      </c>
      <c r="B1538" s="2" t="s">
        <v>1619</v>
      </c>
      <c r="C1538" s="2" t="s">
        <v>3398</v>
      </c>
      <c r="D1538" s="2" t="s">
        <v>3325</v>
      </c>
      <c r="E1538" s="192">
        <v>575</v>
      </c>
      <c r="F1538" s="280">
        <v>0.05</v>
      </c>
      <c r="G1538" s="156">
        <f>E1538-(E1538*F1538)</f>
        <v>546.25</v>
      </c>
      <c r="H1538" s="194">
        <v>84</v>
      </c>
      <c r="I1538" s="194">
        <v>96</v>
      </c>
      <c r="J1538" s="281">
        <v>0</v>
      </c>
      <c r="K1538" s="192">
        <v>0</v>
      </c>
      <c r="L1538" s="281">
        <v>0</v>
      </c>
      <c r="M1538" s="156" t="s">
        <v>18</v>
      </c>
      <c r="N1538" s="127" t="s">
        <v>18</v>
      </c>
      <c r="O1538" s="127" t="s">
        <v>18</v>
      </c>
      <c r="P1538" s="127" t="s">
        <v>18</v>
      </c>
      <c r="Q1538" s="127" t="s">
        <v>18</v>
      </c>
      <c r="R1538" s="127" t="s">
        <v>18</v>
      </c>
      <c r="S1538" s="127" t="s">
        <v>18</v>
      </c>
    </row>
    <row r="1539" spans="1:19">
      <c r="A1539" s="4" t="s">
        <v>44</v>
      </c>
      <c r="B1539" s="2" t="s">
        <v>1619</v>
      </c>
      <c r="C1539" s="2" t="s">
        <v>3399</v>
      </c>
      <c r="D1539" s="2" t="s">
        <v>3326</v>
      </c>
      <c r="E1539" s="192">
        <v>270</v>
      </c>
      <c r="F1539" s="280">
        <v>0.05</v>
      </c>
      <c r="G1539" s="156">
        <f>E1539-(E1539*F1539)</f>
        <v>256.5</v>
      </c>
      <c r="H1539" s="194">
        <v>0</v>
      </c>
      <c r="I1539" s="194">
        <v>0</v>
      </c>
      <c r="J1539" s="281">
        <v>0</v>
      </c>
      <c r="K1539" s="192">
        <v>0</v>
      </c>
      <c r="L1539" s="281">
        <v>0</v>
      </c>
      <c r="M1539" s="156" t="s">
        <v>18</v>
      </c>
      <c r="N1539" s="127" t="s">
        <v>18</v>
      </c>
      <c r="O1539" s="127" t="s">
        <v>18</v>
      </c>
      <c r="P1539" s="127" t="s">
        <v>18</v>
      </c>
      <c r="Q1539" s="127" t="s">
        <v>18</v>
      </c>
      <c r="R1539" s="127" t="s">
        <v>18</v>
      </c>
      <c r="S1539" s="127" t="s">
        <v>18</v>
      </c>
    </row>
    <row r="1540" spans="1:19">
      <c r="A1540" s="282" t="s">
        <v>44</v>
      </c>
      <c r="B1540" s="283" t="s">
        <v>1619</v>
      </c>
      <c r="C1540" s="248" t="s">
        <v>3521</v>
      </c>
      <c r="D1540" s="248" t="s">
        <v>3524</v>
      </c>
      <c r="E1540" s="249">
        <v>80</v>
      </c>
      <c r="F1540" s="245">
        <v>0.05</v>
      </c>
      <c r="G1540" s="242">
        <f>E1540*95%</f>
        <v>76</v>
      </c>
      <c r="H1540" s="243">
        <v>0</v>
      </c>
      <c r="I1540" s="243">
        <v>0</v>
      </c>
      <c r="J1540" s="243">
        <v>0</v>
      </c>
      <c r="K1540" s="243">
        <v>0</v>
      </c>
      <c r="L1540" s="243">
        <v>0</v>
      </c>
      <c r="M1540" s="242" t="s">
        <v>18</v>
      </c>
      <c r="N1540" s="242" t="s">
        <v>18</v>
      </c>
      <c r="O1540" s="242" t="s">
        <v>18</v>
      </c>
      <c r="P1540" s="242" t="s">
        <v>18</v>
      </c>
      <c r="Q1540" s="242" t="s">
        <v>18</v>
      </c>
      <c r="R1540" s="242" t="s">
        <v>18</v>
      </c>
      <c r="S1540" s="242" t="s">
        <v>18</v>
      </c>
    </row>
    <row r="1541" spans="1:19">
      <c r="A1541" s="4" t="s">
        <v>44</v>
      </c>
      <c r="B1541" s="2" t="s">
        <v>1619</v>
      </c>
      <c r="C1541" s="2" t="s">
        <v>3400</v>
      </c>
      <c r="D1541" s="2" t="s">
        <v>3327</v>
      </c>
      <c r="E1541" s="192">
        <v>180</v>
      </c>
      <c r="F1541" s="280">
        <v>0.05</v>
      </c>
      <c r="G1541" s="156">
        <f>E1541-(E1541*F1541)</f>
        <v>171</v>
      </c>
      <c r="H1541" s="194">
        <v>0</v>
      </c>
      <c r="I1541" s="194">
        <v>0</v>
      </c>
      <c r="J1541" s="281">
        <v>0</v>
      </c>
      <c r="K1541" s="192">
        <v>0</v>
      </c>
      <c r="L1541" s="281">
        <v>0</v>
      </c>
      <c r="M1541" s="156" t="s">
        <v>18</v>
      </c>
      <c r="N1541" s="127" t="s">
        <v>18</v>
      </c>
      <c r="O1541" s="127" t="s">
        <v>18</v>
      </c>
      <c r="P1541" s="127" t="s">
        <v>18</v>
      </c>
      <c r="Q1541" s="127" t="s">
        <v>18</v>
      </c>
      <c r="R1541" s="127" t="s">
        <v>18</v>
      </c>
      <c r="S1541" s="127" t="s">
        <v>18</v>
      </c>
    </row>
    <row r="1542" spans="1:19">
      <c r="A1542" s="282" t="s">
        <v>44</v>
      </c>
      <c r="B1542" s="283" t="s">
        <v>1619</v>
      </c>
      <c r="C1542" s="248" t="s">
        <v>3522</v>
      </c>
      <c r="D1542" s="248" t="s">
        <v>3525</v>
      </c>
      <c r="E1542" s="249">
        <v>75</v>
      </c>
      <c r="F1542" s="245">
        <v>0.05</v>
      </c>
      <c r="G1542" s="242">
        <f>E1542*95%</f>
        <v>71.25</v>
      </c>
      <c r="H1542" s="243">
        <v>0</v>
      </c>
      <c r="I1542" s="243">
        <v>0</v>
      </c>
      <c r="J1542" s="243">
        <v>0</v>
      </c>
      <c r="K1542" s="243">
        <v>0</v>
      </c>
      <c r="L1542" s="243">
        <v>0</v>
      </c>
      <c r="M1542" s="242" t="s">
        <v>18</v>
      </c>
      <c r="N1542" s="242" t="s">
        <v>18</v>
      </c>
      <c r="O1542" s="242" t="s">
        <v>18</v>
      </c>
      <c r="P1542" s="242" t="s">
        <v>18</v>
      </c>
      <c r="Q1542" s="242" t="s">
        <v>18</v>
      </c>
      <c r="R1542" s="242" t="s">
        <v>18</v>
      </c>
      <c r="S1542" s="242" t="s">
        <v>18</v>
      </c>
    </row>
    <row r="1543" spans="1:19" ht="43.5">
      <c r="A1543" s="4" t="s">
        <v>44</v>
      </c>
      <c r="B1543" s="2" t="s">
        <v>1619</v>
      </c>
      <c r="C1543" s="2" t="s">
        <v>3401</v>
      </c>
      <c r="D1543" s="268" t="s">
        <v>3510</v>
      </c>
      <c r="E1543" s="192">
        <v>3160</v>
      </c>
      <c r="F1543" s="280">
        <v>0.05</v>
      </c>
      <c r="G1543" s="156">
        <f>E1543-(E1543*F1543)</f>
        <v>3002</v>
      </c>
      <c r="H1543" s="194">
        <v>444</v>
      </c>
      <c r="I1543" s="194">
        <v>504</v>
      </c>
      <c r="J1543" s="281">
        <v>0</v>
      </c>
      <c r="K1543" s="192">
        <v>0</v>
      </c>
      <c r="L1543" s="281">
        <v>0</v>
      </c>
      <c r="M1543" s="156" t="s">
        <v>18</v>
      </c>
      <c r="N1543" s="127" t="s">
        <v>18</v>
      </c>
      <c r="O1543" s="127" t="s">
        <v>18</v>
      </c>
      <c r="P1543" s="127" t="s">
        <v>18</v>
      </c>
      <c r="Q1543" s="127" t="s">
        <v>18</v>
      </c>
      <c r="R1543" s="127" t="s">
        <v>18</v>
      </c>
      <c r="S1543" s="127" t="s">
        <v>18</v>
      </c>
    </row>
    <row r="1544" spans="1:19">
      <c r="A1544" s="4" t="s">
        <v>44</v>
      </c>
      <c r="B1544" s="2" t="s">
        <v>1619</v>
      </c>
      <c r="C1544" s="2" t="s">
        <v>3402</v>
      </c>
      <c r="D1544" s="2" t="s">
        <v>3529</v>
      </c>
      <c r="E1544" s="192">
        <v>3310</v>
      </c>
      <c r="F1544" s="280">
        <v>0.05</v>
      </c>
      <c r="G1544" s="156">
        <f>E1544-(E1544*F1544)</f>
        <v>3144.5</v>
      </c>
      <c r="H1544" s="194">
        <v>432</v>
      </c>
      <c r="I1544" s="194">
        <v>528</v>
      </c>
      <c r="J1544" s="281">
        <v>0</v>
      </c>
      <c r="K1544" s="192">
        <v>0</v>
      </c>
      <c r="L1544" s="281">
        <v>0</v>
      </c>
      <c r="M1544" s="156" t="s">
        <v>18</v>
      </c>
      <c r="N1544" s="127" t="s">
        <v>18</v>
      </c>
      <c r="O1544" s="127" t="s">
        <v>18</v>
      </c>
      <c r="P1544" s="127" t="s">
        <v>18</v>
      </c>
      <c r="Q1544" s="127" t="s">
        <v>18</v>
      </c>
      <c r="R1544" s="127" t="s">
        <v>18</v>
      </c>
      <c r="S1544" s="127" t="s">
        <v>18</v>
      </c>
    </row>
    <row r="1545" spans="1:19" ht="43.5">
      <c r="A1545" s="4" t="s">
        <v>44</v>
      </c>
      <c r="B1545" s="2" t="s">
        <v>1619</v>
      </c>
      <c r="C1545" s="2" t="s">
        <v>3403</v>
      </c>
      <c r="D1545" s="268" t="s">
        <v>3511</v>
      </c>
      <c r="E1545" s="192">
        <v>3620</v>
      </c>
      <c r="F1545" s="280">
        <v>0.05</v>
      </c>
      <c r="G1545" s="156">
        <f>E1545-(E1545*F1545)</f>
        <v>3439</v>
      </c>
      <c r="H1545" s="194">
        <v>468</v>
      </c>
      <c r="I1545" s="194">
        <v>576</v>
      </c>
      <c r="J1545" s="281">
        <v>0</v>
      </c>
      <c r="K1545" s="192">
        <v>0</v>
      </c>
      <c r="L1545" s="281">
        <v>0</v>
      </c>
      <c r="M1545" s="156" t="s">
        <v>18</v>
      </c>
      <c r="N1545" s="127" t="s">
        <v>18</v>
      </c>
      <c r="O1545" s="127" t="s">
        <v>18</v>
      </c>
      <c r="P1545" s="127" t="s">
        <v>18</v>
      </c>
      <c r="Q1545" s="127" t="s">
        <v>18</v>
      </c>
      <c r="R1545" s="127" t="s">
        <v>18</v>
      </c>
      <c r="S1545" s="127" t="s">
        <v>18</v>
      </c>
    </row>
    <row r="1546" spans="1:19" ht="43.5">
      <c r="A1546" s="4" t="s">
        <v>44</v>
      </c>
      <c r="B1546" s="2" t="s">
        <v>1619</v>
      </c>
      <c r="C1546" s="3" t="s">
        <v>1698</v>
      </c>
      <c r="D1546" s="3" t="s">
        <v>1699</v>
      </c>
      <c r="E1546" s="153">
        <v>1695</v>
      </c>
      <c r="F1546" s="154">
        <v>0.05</v>
      </c>
      <c r="G1546" s="153">
        <v>1610.25</v>
      </c>
      <c r="H1546" s="194">
        <v>204</v>
      </c>
      <c r="I1546" s="209">
        <v>216</v>
      </c>
      <c r="J1546" s="127">
        <v>0</v>
      </c>
      <c r="K1546" s="127">
        <v>0</v>
      </c>
      <c r="L1546" s="127">
        <v>0</v>
      </c>
      <c r="M1546" s="156" t="s">
        <v>18</v>
      </c>
      <c r="N1546" s="156" t="s">
        <v>18</v>
      </c>
      <c r="O1546" s="158" t="s">
        <v>18</v>
      </c>
      <c r="P1546" s="156" t="s">
        <v>18</v>
      </c>
      <c r="Q1546" s="127" t="s">
        <v>18</v>
      </c>
      <c r="R1546" s="158" t="s">
        <v>18</v>
      </c>
      <c r="S1546" s="127" t="s">
        <v>18</v>
      </c>
    </row>
    <row r="1547" spans="1:19">
      <c r="A1547" s="4" t="s">
        <v>44</v>
      </c>
      <c r="B1547" s="2" t="s">
        <v>1619</v>
      </c>
      <c r="C1547" s="3" t="s">
        <v>1700</v>
      </c>
      <c r="D1547" s="3" t="s">
        <v>1701</v>
      </c>
      <c r="E1547" s="153">
        <v>495</v>
      </c>
      <c r="F1547" s="154">
        <v>0.05</v>
      </c>
      <c r="G1547" s="153">
        <v>470.25</v>
      </c>
      <c r="H1547" s="194">
        <v>60</v>
      </c>
      <c r="I1547" s="209">
        <v>72</v>
      </c>
      <c r="J1547" s="127">
        <v>0</v>
      </c>
      <c r="K1547" s="127">
        <v>0</v>
      </c>
      <c r="L1547" s="127">
        <v>0</v>
      </c>
      <c r="M1547" s="156" t="s">
        <v>18</v>
      </c>
      <c r="N1547" s="156" t="s">
        <v>18</v>
      </c>
      <c r="O1547" s="158" t="s">
        <v>18</v>
      </c>
      <c r="P1547" s="156" t="s">
        <v>18</v>
      </c>
      <c r="Q1547" s="127" t="s">
        <v>18</v>
      </c>
      <c r="R1547" s="158" t="s">
        <v>18</v>
      </c>
      <c r="S1547" s="127" t="s">
        <v>18</v>
      </c>
    </row>
    <row r="1548" spans="1:19">
      <c r="A1548" s="4" t="s">
        <v>44</v>
      </c>
      <c r="B1548" s="2" t="s">
        <v>1619</v>
      </c>
      <c r="C1548" s="3" t="s">
        <v>1702</v>
      </c>
      <c r="D1548" s="3" t="s">
        <v>1703</v>
      </c>
      <c r="E1548" s="153">
        <v>75</v>
      </c>
      <c r="F1548" s="154">
        <v>0.05</v>
      </c>
      <c r="G1548" s="153">
        <v>71.25</v>
      </c>
      <c r="H1548" s="127">
        <v>0</v>
      </c>
      <c r="I1548" s="127">
        <v>0</v>
      </c>
      <c r="J1548" s="127">
        <v>0</v>
      </c>
      <c r="K1548" s="127">
        <v>0</v>
      </c>
      <c r="L1548" s="127">
        <v>0</v>
      </c>
      <c r="M1548" s="156" t="s">
        <v>18</v>
      </c>
      <c r="N1548" s="156" t="s">
        <v>18</v>
      </c>
      <c r="O1548" s="158" t="s">
        <v>18</v>
      </c>
      <c r="P1548" s="156" t="s">
        <v>18</v>
      </c>
      <c r="Q1548" s="127" t="s">
        <v>18</v>
      </c>
      <c r="R1548" s="158" t="s">
        <v>18</v>
      </c>
      <c r="S1548" s="127" t="s">
        <v>18</v>
      </c>
    </row>
    <row r="1549" spans="1:19">
      <c r="A1549" s="4" t="s">
        <v>44</v>
      </c>
      <c r="B1549" s="2" t="s">
        <v>1619</v>
      </c>
      <c r="C1549" s="3" t="s">
        <v>1704</v>
      </c>
      <c r="D1549" s="269" t="s">
        <v>3487</v>
      </c>
      <c r="E1549" s="153">
        <v>45</v>
      </c>
      <c r="F1549" s="154">
        <v>0.05</v>
      </c>
      <c r="G1549" s="153">
        <v>42.75</v>
      </c>
      <c r="H1549" s="127">
        <v>0</v>
      </c>
      <c r="I1549" s="127">
        <v>0</v>
      </c>
      <c r="J1549" s="127">
        <v>0</v>
      </c>
      <c r="K1549" s="127">
        <v>0</v>
      </c>
      <c r="L1549" s="127">
        <v>0</v>
      </c>
      <c r="M1549" s="156" t="s">
        <v>18</v>
      </c>
      <c r="N1549" s="156" t="s">
        <v>18</v>
      </c>
      <c r="O1549" s="158" t="s">
        <v>18</v>
      </c>
      <c r="P1549" s="156" t="s">
        <v>18</v>
      </c>
      <c r="Q1549" s="127" t="s">
        <v>18</v>
      </c>
      <c r="R1549" s="158" t="s">
        <v>18</v>
      </c>
      <c r="S1549" s="127" t="s">
        <v>18</v>
      </c>
    </row>
    <row r="1550" spans="1:19">
      <c r="A1550" s="4" t="s">
        <v>44</v>
      </c>
      <c r="B1550" s="2" t="s">
        <v>1619</v>
      </c>
      <c r="C1550" s="3" t="s">
        <v>1705</v>
      </c>
      <c r="D1550" s="3" t="s">
        <v>1706</v>
      </c>
      <c r="E1550" s="153">
        <v>175</v>
      </c>
      <c r="F1550" s="154">
        <v>0.05</v>
      </c>
      <c r="G1550" s="153">
        <v>166.25</v>
      </c>
      <c r="H1550" s="127">
        <v>0</v>
      </c>
      <c r="I1550" s="127">
        <v>0</v>
      </c>
      <c r="J1550" s="127">
        <v>0</v>
      </c>
      <c r="K1550" s="127">
        <v>0</v>
      </c>
      <c r="L1550" s="127">
        <v>0</v>
      </c>
      <c r="M1550" s="156" t="s">
        <v>18</v>
      </c>
      <c r="N1550" s="156" t="s">
        <v>18</v>
      </c>
      <c r="O1550" s="158" t="s">
        <v>18</v>
      </c>
      <c r="P1550" s="156" t="s">
        <v>18</v>
      </c>
      <c r="Q1550" s="127" t="s">
        <v>18</v>
      </c>
      <c r="R1550" s="158" t="s">
        <v>18</v>
      </c>
      <c r="S1550" s="127" t="s">
        <v>18</v>
      </c>
    </row>
    <row r="1551" spans="1:19">
      <c r="A1551" s="4" t="s">
        <v>44</v>
      </c>
      <c r="B1551" s="2" t="s">
        <v>1619</v>
      </c>
      <c r="C1551" s="3" t="s">
        <v>1707</v>
      </c>
      <c r="D1551" s="3" t="s">
        <v>1708</v>
      </c>
      <c r="E1551" s="153">
        <v>1180</v>
      </c>
      <c r="F1551" s="154">
        <v>0.05</v>
      </c>
      <c r="G1551" s="153">
        <v>1121</v>
      </c>
      <c r="H1551" s="308">
        <v>144</v>
      </c>
      <c r="I1551" s="309">
        <v>156</v>
      </c>
      <c r="J1551" s="216">
        <v>0</v>
      </c>
      <c r="K1551" s="216">
        <v>0</v>
      </c>
      <c r="L1551" s="216">
        <v>0</v>
      </c>
      <c r="M1551" s="241" t="s">
        <v>18</v>
      </c>
      <c r="N1551" s="240" t="s">
        <v>18</v>
      </c>
      <c r="O1551" s="302" t="s">
        <v>18</v>
      </c>
      <c r="P1551" s="240" t="s">
        <v>18</v>
      </c>
      <c r="Q1551" s="216" t="s">
        <v>18</v>
      </c>
      <c r="R1551" s="302" t="s">
        <v>18</v>
      </c>
      <c r="S1551" s="216" t="s">
        <v>18</v>
      </c>
    </row>
    <row r="1552" spans="1:19" ht="58">
      <c r="A1552" s="4" t="s">
        <v>44</v>
      </c>
      <c r="B1552" s="2" t="s">
        <v>1619</v>
      </c>
      <c r="C1552" s="3" t="s">
        <v>1709</v>
      </c>
      <c r="D1552" s="3" t="s">
        <v>1710</v>
      </c>
      <c r="E1552" s="153">
        <v>9940</v>
      </c>
      <c r="F1552" s="154">
        <v>0.05</v>
      </c>
      <c r="G1552" s="153">
        <v>9443</v>
      </c>
      <c r="H1552" s="194">
        <v>1296</v>
      </c>
      <c r="I1552" s="127">
        <v>1968</v>
      </c>
      <c r="J1552" s="127">
        <v>0</v>
      </c>
      <c r="K1552" s="127">
        <v>0</v>
      </c>
      <c r="L1552" s="127">
        <v>0</v>
      </c>
      <c r="M1552" s="192">
        <v>168</v>
      </c>
      <c r="N1552" s="156" t="s">
        <v>18</v>
      </c>
      <c r="O1552" s="158" t="s">
        <v>18</v>
      </c>
      <c r="P1552" s="156" t="s">
        <v>18</v>
      </c>
      <c r="Q1552" s="127" t="s">
        <v>18</v>
      </c>
      <c r="R1552" s="158" t="s">
        <v>18</v>
      </c>
      <c r="S1552" s="127" t="s">
        <v>18</v>
      </c>
    </row>
    <row r="1553" spans="1:19" ht="29">
      <c r="A1553" s="4" t="s">
        <v>44</v>
      </c>
      <c r="B1553" s="2" t="s">
        <v>1619</v>
      </c>
      <c r="C1553" s="3" t="s">
        <v>1711</v>
      </c>
      <c r="D1553" s="3" t="s">
        <v>1712</v>
      </c>
      <c r="E1553" s="153">
        <v>10935</v>
      </c>
      <c r="F1553" s="154">
        <v>0.05</v>
      </c>
      <c r="G1553" s="153">
        <v>10388.25</v>
      </c>
      <c r="H1553" s="194">
        <v>1536</v>
      </c>
      <c r="I1553" s="127">
        <v>2316</v>
      </c>
      <c r="J1553" s="127">
        <v>0</v>
      </c>
      <c r="K1553" s="127">
        <v>0</v>
      </c>
      <c r="L1553" s="127">
        <v>0</v>
      </c>
      <c r="M1553" s="192">
        <v>168</v>
      </c>
      <c r="N1553" s="156" t="s">
        <v>18</v>
      </c>
      <c r="O1553" s="158" t="s">
        <v>18</v>
      </c>
      <c r="P1553" s="156" t="s">
        <v>18</v>
      </c>
      <c r="Q1553" s="127" t="s">
        <v>18</v>
      </c>
      <c r="R1553" s="158" t="s">
        <v>18</v>
      </c>
      <c r="S1553" s="127" t="s">
        <v>18</v>
      </c>
    </row>
    <row r="1554" spans="1:19" ht="29">
      <c r="A1554" s="4" t="s">
        <v>44</v>
      </c>
      <c r="B1554" s="2" t="s">
        <v>1619</v>
      </c>
      <c r="C1554" s="3" t="s">
        <v>1713</v>
      </c>
      <c r="D1554" s="3" t="s">
        <v>1714</v>
      </c>
      <c r="E1554" s="153">
        <v>10190</v>
      </c>
      <c r="F1554" s="154">
        <v>0.05</v>
      </c>
      <c r="G1554" s="153">
        <v>9680.5</v>
      </c>
      <c r="H1554" s="194">
        <v>1428</v>
      </c>
      <c r="I1554" s="127">
        <v>2160</v>
      </c>
      <c r="J1554" s="127">
        <v>0</v>
      </c>
      <c r="K1554" s="127">
        <v>0</v>
      </c>
      <c r="L1554" s="127">
        <v>0</v>
      </c>
      <c r="M1554" s="192">
        <v>168</v>
      </c>
      <c r="N1554" s="156" t="s">
        <v>18</v>
      </c>
      <c r="O1554" s="158" t="s">
        <v>18</v>
      </c>
      <c r="P1554" s="156" t="s">
        <v>18</v>
      </c>
      <c r="Q1554" s="127" t="s">
        <v>18</v>
      </c>
      <c r="R1554" s="158" t="s">
        <v>18</v>
      </c>
      <c r="S1554" s="127" t="s">
        <v>18</v>
      </c>
    </row>
    <row r="1555" spans="1:19">
      <c r="A1555" s="4" t="s">
        <v>44</v>
      </c>
      <c r="B1555" s="2" t="s">
        <v>1619</v>
      </c>
      <c r="C1555" s="3" t="s">
        <v>1715</v>
      </c>
      <c r="D1555" s="3" t="s">
        <v>1716</v>
      </c>
      <c r="E1555" s="153">
        <v>6215</v>
      </c>
      <c r="F1555" s="154">
        <v>0.05</v>
      </c>
      <c r="G1555" s="153">
        <v>5904.25</v>
      </c>
      <c r="H1555" s="194">
        <v>660</v>
      </c>
      <c r="I1555" s="209">
        <v>804</v>
      </c>
      <c r="J1555" s="127">
        <v>0</v>
      </c>
      <c r="K1555" s="127">
        <v>0</v>
      </c>
      <c r="L1555" s="127">
        <v>0</v>
      </c>
      <c r="M1555" s="192">
        <v>105</v>
      </c>
      <c r="N1555" s="156" t="s">
        <v>18</v>
      </c>
      <c r="O1555" s="158" t="s">
        <v>18</v>
      </c>
      <c r="P1555" s="156" t="s">
        <v>18</v>
      </c>
      <c r="Q1555" s="127" t="s">
        <v>18</v>
      </c>
      <c r="R1555" s="158" t="s">
        <v>18</v>
      </c>
      <c r="S1555" s="127" t="s">
        <v>18</v>
      </c>
    </row>
    <row r="1556" spans="1:19">
      <c r="A1556" s="4" t="s">
        <v>44</v>
      </c>
      <c r="B1556" s="2" t="s">
        <v>1619</v>
      </c>
      <c r="C1556" s="3" t="s">
        <v>1717</v>
      </c>
      <c r="D1556" s="3" t="s">
        <v>1718</v>
      </c>
      <c r="E1556" s="153">
        <v>5850</v>
      </c>
      <c r="F1556" s="154">
        <v>0.05</v>
      </c>
      <c r="G1556" s="153">
        <v>5557.5</v>
      </c>
      <c r="H1556" s="194">
        <v>756</v>
      </c>
      <c r="I1556" s="127">
        <v>1104</v>
      </c>
      <c r="J1556" s="127">
        <v>0</v>
      </c>
      <c r="K1556" s="127">
        <v>0</v>
      </c>
      <c r="L1556" s="127">
        <v>0</v>
      </c>
      <c r="M1556" s="192">
        <v>69</v>
      </c>
      <c r="N1556" s="156" t="s">
        <v>18</v>
      </c>
      <c r="O1556" s="158" t="s">
        <v>18</v>
      </c>
      <c r="P1556" s="156" t="s">
        <v>18</v>
      </c>
      <c r="Q1556" s="127" t="s">
        <v>18</v>
      </c>
      <c r="R1556" s="158" t="s">
        <v>18</v>
      </c>
      <c r="S1556" s="127" t="s">
        <v>18</v>
      </c>
    </row>
    <row r="1557" spans="1:19">
      <c r="A1557" s="4" t="s">
        <v>44</v>
      </c>
      <c r="B1557" s="2" t="s">
        <v>1619</v>
      </c>
      <c r="C1557" s="3" t="s">
        <v>2947</v>
      </c>
      <c r="D1557" s="3" t="s">
        <v>2948</v>
      </c>
      <c r="E1557" s="164">
        <v>175</v>
      </c>
      <c r="F1557" s="154">
        <v>0.05</v>
      </c>
      <c r="G1557" s="153">
        <v>166.25</v>
      </c>
      <c r="H1557" s="127">
        <v>0</v>
      </c>
      <c r="I1557" s="127">
        <v>0</v>
      </c>
      <c r="J1557" s="127">
        <v>0</v>
      </c>
      <c r="K1557" s="127">
        <v>0</v>
      </c>
      <c r="L1557" s="127">
        <v>0</v>
      </c>
      <c r="M1557" s="156" t="s">
        <v>18</v>
      </c>
      <c r="N1557" s="156" t="s">
        <v>18</v>
      </c>
      <c r="O1557" s="158" t="s">
        <v>18</v>
      </c>
      <c r="P1557" s="156" t="s">
        <v>18</v>
      </c>
      <c r="Q1557" s="127" t="s">
        <v>18</v>
      </c>
      <c r="R1557" s="158" t="s">
        <v>18</v>
      </c>
      <c r="S1557" s="127" t="s">
        <v>18</v>
      </c>
    </row>
    <row r="1558" spans="1:19" ht="29">
      <c r="A1558" s="4" t="s">
        <v>44</v>
      </c>
      <c r="B1558" s="2" t="s">
        <v>1619</v>
      </c>
      <c r="C1558" s="3" t="s">
        <v>2959</v>
      </c>
      <c r="D1558" s="3" t="s">
        <v>2960</v>
      </c>
      <c r="E1558" s="153">
        <v>3725</v>
      </c>
      <c r="F1558" s="154">
        <v>0.05</v>
      </c>
      <c r="G1558" s="153">
        <v>3538.75</v>
      </c>
      <c r="H1558" s="194">
        <v>396</v>
      </c>
      <c r="I1558" s="209">
        <v>480</v>
      </c>
      <c r="J1558" s="127">
        <v>0</v>
      </c>
      <c r="K1558" s="127">
        <v>0</v>
      </c>
      <c r="L1558" s="127">
        <v>0</v>
      </c>
      <c r="M1558" s="156" t="s">
        <v>18</v>
      </c>
      <c r="N1558" s="156" t="s">
        <v>18</v>
      </c>
      <c r="O1558" s="158" t="s">
        <v>18</v>
      </c>
      <c r="P1558" s="156" t="s">
        <v>18</v>
      </c>
      <c r="Q1558" s="127" t="s">
        <v>18</v>
      </c>
      <c r="R1558" s="158" t="s">
        <v>18</v>
      </c>
      <c r="S1558" s="127" t="s">
        <v>18</v>
      </c>
    </row>
    <row r="1559" spans="1:19" ht="43.5">
      <c r="A1559" s="4" t="s">
        <v>44</v>
      </c>
      <c r="B1559" s="2" t="s">
        <v>1619</v>
      </c>
      <c r="C1559" s="3" t="s">
        <v>2961</v>
      </c>
      <c r="D1559" s="3" t="s">
        <v>2962</v>
      </c>
      <c r="E1559" s="153">
        <v>1695</v>
      </c>
      <c r="F1559" s="154">
        <v>0.05</v>
      </c>
      <c r="G1559" s="153">
        <v>1610.25</v>
      </c>
      <c r="H1559" s="194">
        <v>180</v>
      </c>
      <c r="I1559" s="209">
        <v>216</v>
      </c>
      <c r="J1559" s="127">
        <v>0</v>
      </c>
      <c r="K1559" s="127">
        <v>0</v>
      </c>
      <c r="L1559" s="127">
        <v>0</v>
      </c>
      <c r="M1559" s="156" t="s">
        <v>18</v>
      </c>
      <c r="N1559" s="156" t="s">
        <v>18</v>
      </c>
      <c r="O1559" s="158" t="s">
        <v>18</v>
      </c>
      <c r="P1559" s="156" t="s">
        <v>18</v>
      </c>
      <c r="Q1559" s="127" t="s">
        <v>18</v>
      </c>
      <c r="R1559" s="158" t="s">
        <v>18</v>
      </c>
      <c r="S1559" s="127" t="s">
        <v>18</v>
      </c>
    </row>
    <row r="1560" spans="1:19" ht="29">
      <c r="A1560" s="4" t="s">
        <v>44</v>
      </c>
      <c r="B1560" s="2" t="s">
        <v>1619</v>
      </c>
      <c r="C1560" s="3" t="s">
        <v>2963</v>
      </c>
      <c r="D1560" s="3" t="s">
        <v>2964</v>
      </c>
      <c r="E1560" s="153">
        <v>190</v>
      </c>
      <c r="F1560" s="154">
        <v>0.05</v>
      </c>
      <c r="G1560" s="153">
        <v>180.5</v>
      </c>
      <c r="H1560" s="127">
        <v>0</v>
      </c>
      <c r="I1560" s="127">
        <v>0</v>
      </c>
      <c r="J1560" s="127">
        <v>0</v>
      </c>
      <c r="K1560" s="127">
        <v>0</v>
      </c>
      <c r="L1560" s="127">
        <v>0</v>
      </c>
      <c r="M1560" s="156" t="s">
        <v>18</v>
      </c>
      <c r="N1560" s="156" t="s">
        <v>18</v>
      </c>
      <c r="O1560" s="158" t="s">
        <v>18</v>
      </c>
      <c r="P1560" s="156" t="s">
        <v>18</v>
      </c>
      <c r="Q1560" s="127" t="s">
        <v>18</v>
      </c>
      <c r="R1560" s="158" t="s">
        <v>18</v>
      </c>
      <c r="S1560" s="127" t="s">
        <v>18</v>
      </c>
    </row>
    <row r="1561" spans="1:19" ht="43.5">
      <c r="A1561" s="4" t="s">
        <v>44</v>
      </c>
      <c r="B1561" s="2" t="s">
        <v>1619</v>
      </c>
      <c r="C1561" s="3" t="s">
        <v>2965</v>
      </c>
      <c r="D1561" s="3" t="s">
        <v>2966</v>
      </c>
      <c r="E1561" s="153">
        <v>660</v>
      </c>
      <c r="F1561" s="154">
        <v>0.05</v>
      </c>
      <c r="G1561" s="153">
        <v>627</v>
      </c>
      <c r="H1561" s="194">
        <v>72</v>
      </c>
      <c r="I1561" s="209">
        <v>84</v>
      </c>
      <c r="J1561" s="127">
        <v>0</v>
      </c>
      <c r="K1561" s="127">
        <v>0</v>
      </c>
      <c r="L1561" s="127">
        <v>0</v>
      </c>
      <c r="M1561" s="156" t="s">
        <v>18</v>
      </c>
      <c r="N1561" s="156" t="s">
        <v>18</v>
      </c>
      <c r="O1561" s="158" t="s">
        <v>18</v>
      </c>
      <c r="P1561" s="156" t="s">
        <v>18</v>
      </c>
      <c r="Q1561" s="127" t="s">
        <v>18</v>
      </c>
      <c r="R1561" s="158" t="s">
        <v>18</v>
      </c>
      <c r="S1561" s="127" t="s">
        <v>18</v>
      </c>
    </row>
    <row r="1562" spans="1:19">
      <c r="A1562" s="4" t="s">
        <v>44</v>
      </c>
      <c r="B1562" s="2" t="s">
        <v>1619</v>
      </c>
      <c r="C1562" s="3" t="s">
        <v>2967</v>
      </c>
      <c r="D1562" s="3" t="s">
        <v>2968</v>
      </c>
      <c r="E1562" s="153">
        <v>455</v>
      </c>
      <c r="F1562" s="154">
        <v>0.05</v>
      </c>
      <c r="G1562" s="153">
        <v>432.25</v>
      </c>
      <c r="H1562" s="194">
        <v>60</v>
      </c>
      <c r="I1562" s="127">
        <v>60</v>
      </c>
      <c r="J1562" s="127">
        <v>0</v>
      </c>
      <c r="K1562" s="127">
        <v>0</v>
      </c>
      <c r="L1562" s="127">
        <v>0</v>
      </c>
      <c r="M1562" s="156" t="s">
        <v>18</v>
      </c>
      <c r="N1562" s="156" t="s">
        <v>18</v>
      </c>
      <c r="O1562" s="158" t="s">
        <v>18</v>
      </c>
      <c r="P1562" s="156" t="s">
        <v>18</v>
      </c>
      <c r="Q1562" s="127" t="s">
        <v>18</v>
      </c>
      <c r="R1562" s="158" t="s">
        <v>18</v>
      </c>
      <c r="S1562" s="127" t="s">
        <v>18</v>
      </c>
    </row>
    <row r="1563" spans="1:19">
      <c r="A1563" s="301" t="s">
        <v>44</v>
      </c>
      <c r="B1563" s="294" t="s">
        <v>1619</v>
      </c>
      <c r="C1563" s="300" t="s">
        <v>2969</v>
      </c>
      <c r="D1563" s="300" t="s">
        <v>2970</v>
      </c>
      <c r="E1563" s="217">
        <v>75</v>
      </c>
      <c r="F1563" s="218">
        <v>0.05</v>
      </c>
      <c r="G1563" s="217">
        <v>71.25</v>
      </c>
      <c r="H1563" s="216">
        <v>0</v>
      </c>
      <c r="I1563" s="216">
        <v>0</v>
      </c>
      <c r="J1563" s="216">
        <v>0</v>
      </c>
      <c r="K1563" s="216">
        <v>0</v>
      </c>
      <c r="L1563" s="216">
        <v>0</v>
      </c>
      <c r="M1563" s="240" t="s">
        <v>18</v>
      </c>
      <c r="N1563" s="240" t="s">
        <v>18</v>
      </c>
      <c r="O1563" s="302" t="s">
        <v>18</v>
      </c>
      <c r="P1563" s="240" t="s">
        <v>18</v>
      </c>
      <c r="Q1563" s="216" t="s">
        <v>18</v>
      </c>
      <c r="R1563" s="302" t="s">
        <v>18</v>
      </c>
      <c r="S1563" s="216" t="s">
        <v>18</v>
      </c>
    </row>
    <row r="1564" spans="1:19" ht="101.5">
      <c r="A1564" s="4" t="s">
        <v>44</v>
      </c>
      <c r="B1564" s="2" t="s">
        <v>1619</v>
      </c>
      <c r="C1564" s="4" t="s">
        <v>3004</v>
      </c>
      <c r="D1564" s="268" t="s">
        <v>3512</v>
      </c>
      <c r="E1564" s="153">
        <v>2675</v>
      </c>
      <c r="F1564" s="154">
        <v>0.05</v>
      </c>
      <c r="G1564" s="153">
        <v>2541.25</v>
      </c>
      <c r="H1564" s="127">
        <v>0</v>
      </c>
      <c r="I1564" s="127">
        <v>0</v>
      </c>
      <c r="J1564" s="127">
        <v>348</v>
      </c>
      <c r="K1564" s="127">
        <v>0</v>
      </c>
      <c r="L1564" s="127">
        <v>0</v>
      </c>
      <c r="M1564" s="156" t="s">
        <v>18</v>
      </c>
      <c r="N1564" s="158" t="s">
        <v>18</v>
      </c>
      <c r="O1564" s="158" t="s">
        <v>18</v>
      </c>
      <c r="P1564" s="158" t="s">
        <v>18</v>
      </c>
      <c r="Q1564" s="127" t="s">
        <v>18</v>
      </c>
      <c r="R1564" s="156" t="s">
        <v>18</v>
      </c>
      <c r="S1564" s="127" t="s">
        <v>18</v>
      </c>
    </row>
    <row r="1565" spans="1:19" ht="29">
      <c r="A1565" s="4" t="s">
        <v>44</v>
      </c>
      <c r="B1565" s="2" t="s">
        <v>1619</v>
      </c>
      <c r="C1565" s="4" t="s">
        <v>3005</v>
      </c>
      <c r="D1565" s="4" t="s">
        <v>3006</v>
      </c>
      <c r="E1565" s="153">
        <v>1725</v>
      </c>
      <c r="F1565" s="154">
        <v>0.05</v>
      </c>
      <c r="G1565" s="153">
        <v>1638.75</v>
      </c>
      <c r="H1565" s="127">
        <v>0</v>
      </c>
      <c r="I1565" s="127">
        <v>0</v>
      </c>
      <c r="J1565" s="127">
        <v>240</v>
      </c>
      <c r="K1565" s="127">
        <v>0</v>
      </c>
      <c r="L1565" s="127">
        <v>0</v>
      </c>
      <c r="M1565" s="156" t="s">
        <v>18</v>
      </c>
      <c r="N1565" s="158" t="s">
        <v>18</v>
      </c>
      <c r="O1565" s="158" t="s">
        <v>18</v>
      </c>
      <c r="P1565" s="158" t="s">
        <v>18</v>
      </c>
      <c r="Q1565" s="127" t="s">
        <v>18</v>
      </c>
      <c r="R1565" s="156" t="s">
        <v>18</v>
      </c>
      <c r="S1565" s="127" t="s">
        <v>18</v>
      </c>
    </row>
    <row r="1566" spans="1:19">
      <c r="A1566" s="4" t="s">
        <v>44</v>
      </c>
      <c r="B1566" s="2" t="s">
        <v>1619</v>
      </c>
      <c r="C1566" s="4" t="s">
        <v>3007</v>
      </c>
      <c r="D1566" s="4" t="s">
        <v>3008</v>
      </c>
      <c r="E1566" s="153">
        <v>195</v>
      </c>
      <c r="F1566" s="154">
        <v>0.05</v>
      </c>
      <c r="G1566" s="153">
        <v>185.25</v>
      </c>
      <c r="H1566" s="127">
        <v>0</v>
      </c>
      <c r="I1566" s="127">
        <v>0</v>
      </c>
      <c r="J1566" s="127">
        <v>0</v>
      </c>
      <c r="K1566" s="127">
        <v>0</v>
      </c>
      <c r="L1566" s="127">
        <v>0</v>
      </c>
      <c r="M1566" s="156" t="s">
        <v>18</v>
      </c>
      <c r="N1566" s="158" t="s">
        <v>18</v>
      </c>
      <c r="O1566" s="158" t="s">
        <v>18</v>
      </c>
      <c r="P1566" s="158" t="s">
        <v>18</v>
      </c>
      <c r="Q1566" s="127" t="s">
        <v>18</v>
      </c>
      <c r="R1566" s="156" t="s">
        <v>18</v>
      </c>
      <c r="S1566" s="127" t="s">
        <v>18</v>
      </c>
    </row>
    <row r="1567" spans="1:19">
      <c r="A1567" s="4" t="s">
        <v>44</v>
      </c>
      <c r="B1567" s="2" t="s">
        <v>1619</v>
      </c>
      <c r="C1567" s="4" t="s">
        <v>3009</v>
      </c>
      <c r="D1567" s="4" t="s">
        <v>3010</v>
      </c>
      <c r="E1567" s="153">
        <v>130</v>
      </c>
      <c r="F1567" s="154">
        <v>0.05</v>
      </c>
      <c r="G1567" s="153">
        <v>123.5</v>
      </c>
      <c r="H1567" s="127">
        <v>0</v>
      </c>
      <c r="I1567" s="127">
        <v>0</v>
      </c>
      <c r="J1567" s="127">
        <v>0</v>
      </c>
      <c r="K1567" s="127">
        <v>0</v>
      </c>
      <c r="L1567" s="127">
        <v>0</v>
      </c>
      <c r="M1567" s="156" t="s">
        <v>18</v>
      </c>
      <c r="N1567" s="158" t="s">
        <v>18</v>
      </c>
      <c r="O1567" s="158" t="s">
        <v>18</v>
      </c>
      <c r="P1567" s="158" t="s">
        <v>18</v>
      </c>
      <c r="Q1567" s="127" t="s">
        <v>18</v>
      </c>
      <c r="R1567" s="156" t="s">
        <v>18</v>
      </c>
      <c r="S1567" s="127" t="s">
        <v>18</v>
      </c>
    </row>
    <row r="1568" spans="1:19">
      <c r="A1568" s="282" t="s">
        <v>44</v>
      </c>
      <c r="B1568" s="283" t="s">
        <v>1619</v>
      </c>
      <c r="C1568" s="248" t="s">
        <v>3491</v>
      </c>
      <c r="D1568" s="248" t="s">
        <v>3502</v>
      </c>
      <c r="E1568" s="249">
        <v>35</v>
      </c>
      <c r="F1568" s="295">
        <v>0.05</v>
      </c>
      <c r="G1568" s="242">
        <f>E1568*95%</f>
        <v>33.25</v>
      </c>
      <c r="H1568" s="243">
        <v>0</v>
      </c>
      <c r="I1568" s="243">
        <v>0</v>
      </c>
      <c r="J1568" s="288">
        <v>0</v>
      </c>
      <c r="K1568" s="247">
        <v>0</v>
      </c>
      <c r="L1568" s="288">
        <v>0</v>
      </c>
      <c r="M1568" s="242" t="s">
        <v>18</v>
      </c>
      <c r="N1568" s="284" t="s">
        <v>18</v>
      </c>
      <c r="O1568" s="284" t="s">
        <v>18</v>
      </c>
      <c r="P1568" s="284" t="s">
        <v>18</v>
      </c>
      <c r="Q1568" s="251" t="s">
        <v>18</v>
      </c>
      <c r="R1568" s="284" t="s">
        <v>18</v>
      </c>
      <c r="S1568" s="289" t="s">
        <v>18</v>
      </c>
    </row>
    <row r="1569" spans="1:19">
      <c r="A1569" s="4" t="s">
        <v>44</v>
      </c>
      <c r="B1569" s="2" t="s">
        <v>1619</v>
      </c>
      <c r="C1569" s="4" t="s">
        <v>3011</v>
      </c>
      <c r="D1569" s="4" t="s">
        <v>3012</v>
      </c>
      <c r="E1569" s="153">
        <v>495</v>
      </c>
      <c r="F1569" s="154">
        <v>0.05</v>
      </c>
      <c r="G1569" s="153">
        <v>470.25</v>
      </c>
      <c r="H1569" s="127">
        <v>0</v>
      </c>
      <c r="I1569" s="127">
        <v>0</v>
      </c>
      <c r="J1569" s="127">
        <v>60</v>
      </c>
      <c r="K1569" s="127">
        <v>0</v>
      </c>
      <c r="L1569" s="127">
        <v>0</v>
      </c>
      <c r="M1569" s="156" t="s">
        <v>18</v>
      </c>
      <c r="N1569" s="158" t="s">
        <v>18</v>
      </c>
      <c r="O1569" s="158" t="s">
        <v>18</v>
      </c>
      <c r="P1569" s="158" t="s">
        <v>18</v>
      </c>
      <c r="Q1569" s="127" t="s">
        <v>18</v>
      </c>
      <c r="R1569" s="156" t="s">
        <v>18</v>
      </c>
      <c r="S1569" s="127" t="s">
        <v>18</v>
      </c>
    </row>
    <row r="1570" spans="1:19">
      <c r="A1570" s="4" t="s">
        <v>44</v>
      </c>
      <c r="B1570" s="2" t="s">
        <v>1619</v>
      </c>
      <c r="C1570" s="4" t="s">
        <v>3013</v>
      </c>
      <c r="D1570" s="4" t="s">
        <v>3014</v>
      </c>
      <c r="E1570" s="153">
        <v>125</v>
      </c>
      <c r="F1570" s="154">
        <v>0.05</v>
      </c>
      <c r="G1570" s="153">
        <v>118.75</v>
      </c>
      <c r="H1570" s="127">
        <v>0</v>
      </c>
      <c r="I1570" s="127">
        <v>0</v>
      </c>
      <c r="J1570" s="127">
        <v>0</v>
      </c>
      <c r="K1570" s="127">
        <v>0</v>
      </c>
      <c r="L1570" s="127">
        <v>0</v>
      </c>
      <c r="M1570" s="156" t="s">
        <v>18</v>
      </c>
      <c r="N1570" s="158" t="s">
        <v>18</v>
      </c>
      <c r="O1570" s="158" t="s">
        <v>18</v>
      </c>
      <c r="P1570" s="158" t="s">
        <v>18</v>
      </c>
      <c r="Q1570" s="127" t="s">
        <v>18</v>
      </c>
      <c r="R1570" s="156" t="s">
        <v>18</v>
      </c>
      <c r="S1570" s="127" t="s">
        <v>18</v>
      </c>
    </row>
    <row r="1571" spans="1:19">
      <c r="A1571" s="4" t="s">
        <v>44</v>
      </c>
      <c r="B1571" s="2" t="s">
        <v>1619</v>
      </c>
      <c r="C1571" s="4" t="s">
        <v>3015</v>
      </c>
      <c r="D1571" s="4" t="s">
        <v>3016</v>
      </c>
      <c r="E1571" s="153">
        <v>575</v>
      </c>
      <c r="F1571" s="154">
        <v>0.05</v>
      </c>
      <c r="G1571" s="153">
        <v>546.25</v>
      </c>
      <c r="H1571" s="127">
        <v>0</v>
      </c>
      <c r="I1571" s="127">
        <v>0</v>
      </c>
      <c r="J1571" s="127">
        <v>84</v>
      </c>
      <c r="K1571" s="127">
        <v>0</v>
      </c>
      <c r="L1571" s="127">
        <v>0</v>
      </c>
      <c r="M1571" s="156" t="s">
        <v>18</v>
      </c>
      <c r="N1571" s="158" t="s">
        <v>18</v>
      </c>
      <c r="O1571" s="158" t="s">
        <v>18</v>
      </c>
      <c r="P1571" s="158" t="s">
        <v>18</v>
      </c>
      <c r="Q1571" s="127" t="s">
        <v>18</v>
      </c>
      <c r="R1571" s="156" t="s">
        <v>18</v>
      </c>
      <c r="S1571" s="127" t="s">
        <v>18</v>
      </c>
    </row>
    <row r="1572" spans="1:19">
      <c r="A1572" s="4" t="s">
        <v>44</v>
      </c>
      <c r="B1572" s="2" t="s">
        <v>1619</v>
      </c>
      <c r="C1572" s="4" t="s">
        <v>3017</v>
      </c>
      <c r="D1572" s="4" t="s">
        <v>3018</v>
      </c>
      <c r="E1572" s="153">
        <v>270</v>
      </c>
      <c r="F1572" s="154">
        <v>0.05</v>
      </c>
      <c r="G1572" s="153">
        <v>256.5</v>
      </c>
      <c r="H1572" s="127">
        <v>0</v>
      </c>
      <c r="I1572" s="127">
        <v>0</v>
      </c>
      <c r="J1572" s="127">
        <v>0</v>
      </c>
      <c r="K1572" s="127">
        <v>0</v>
      </c>
      <c r="L1572" s="127">
        <v>0</v>
      </c>
      <c r="M1572" s="156" t="s">
        <v>18</v>
      </c>
      <c r="N1572" s="158" t="s">
        <v>18</v>
      </c>
      <c r="O1572" s="158" t="s">
        <v>18</v>
      </c>
      <c r="P1572" s="158" t="s">
        <v>18</v>
      </c>
      <c r="Q1572" s="127" t="s">
        <v>18</v>
      </c>
      <c r="R1572" s="156" t="s">
        <v>18</v>
      </c>
      <c r="S1572" s="127" t="s">
        <v>18</v>
      </c>
    </row>
    <row r="1573" spans="1:19">
      <c r="A1573" s="282" t="s">
        <v>44</v>
      </c>
      <c r="B1573" s="283" t="s">
        <v>1619</v>
      </c>
      <c r="C1573" s="248" t="s">
        <v>3490</v>
      </c>
      <c r="D1573" s="248" t="s">
        <v>3501</v>
      </c>
      <c r="E1573" s="249">
        <v>80</v>
      </c>
      <c r="F1573" s="295">
        <v>0.05</v>
      </c>
      <c r="G1573" s="242">
        <f>E1573*95%</f>
        <v>76</v>
      </c>
      <c r="H1573" s="243"/>
      <c r="I1573" s="243"/>
      <c r="J1573" s="288">
        <v>0</v>
      </c>
      <c r="K1573" s="247">
        <v>0</v>
      </c>
      <c r="L1573" s="288">
        <v>0</v>
      </c>
      <c r="M1573" s="242" t="s">
        <v>18</v>
      </c>
      <c r="N1573" s="284" t="s">
        <v>18</v>
      </c>
      <c r="O1573" s="284" t="s">
        <v>18</v>
      </c>
      <c r="P1573" s="284" t="s">
        <v>18</v>
      </c>
      <c r="Q1573" s="251" t="s">
        <v>18</v>
      </c>
      <c r="R1573" s="284" t="s">
        <v>18</v>
      </c>
      <c r="S1573" s="289" t="s">
        <v>18</v>
      </c>
    </row>
    <row r="1574" spans="1:19">
      <c r="A1574" s="4" t="s">
        <v>44</v>
      </c>
      <c r="B1574" s="2" t="s">
        <v>1619</v>
      </c>
      <c r="C1574" s="4" t="s">
        <v>3019</v>
      </c>
      <c r="D1574" s="4" t="s">
        <v>3020</v>
      </c>
      <c r="E1574" s="153">
        <v>180</v>
      </c>
      <c r="F1574" s="154">
        <v>0.05</v>
      </c>
      <c r="G1574" s="153">
        <v>171</v>
      </c>
      <c r="H1574" s="127">
        <v>0</v>
      </c>
      <c r="I1574" s="127">
        <v>0</v>
      </c>
      <c r="J1574" s="127">
        <v>0</v>
      </c>
      <c r="K1574" s="127">
        <v>0</v>
      </c>
      <c r="L1574" s="127">
        <v>0</v>
      </c>
      <c r="M1574" s="156" t="s">
        <v>18</v>
      </c>
      <c r="N1574" s="158" t="s">
        <v>18</v>
      </c>
      <c r="O1574" s="158" t="s">
        <v>18</v>
      </c>
      <c r="P1574" s="158" t="s">
        <v>18</v>
      </c>
      <c r="Q1574" s="127" t="s">
        <v>18</v>
      </c>
      <c r="R1574" s="156" t="s">
        <v>18</v>
      </c>
      <c r="S1574" s="127" t="s">
        <v>18</v>
      </c>
    </row>
    <row r="1575" spans="1:19">
      <c r="A1575" s="282" t="s">
        <v>44</v>
      </c>
      <c r="B1575" s="283" t="s">
        <v>1619</v>
      </c>
      <c r="C1575" s="248" t="s">
        <v>3489</v>
      </c>
      <c r="D1575" s="248" t="s">
        <v>3500</v>
      </c>
      <c r="E1575" s="249">
        <v>75</v>
      </c>
      <c r="F1575" s="278"/>
      <c r="G1575" s="242"/>
      <c r="H1575" s="243"/>
      <c r="I1575" s="243"/>
      <c r="J1575" s="288">
        <v>0</v>
      </c>
      <c r="K1575" s="247">
        <v>0</v>
      </c>
      <c r="L1575" s="288">
        <v>0</v>
      </c>
      <c r="M1575" s="242" t="s">
        <v>18</v>
      </c>
      <c r="N1575" s="284" t="s">
        <v>18</v>
      </c>
      <c r="O1575" s="284" t="s">
        <v>18</v>
      </c>
      <c r="P1575" s="284" t="s">
        <v>18</v>
      </c>
      <c r="Q1575" s="251" t="s">
        <v>18</v>
      </c>
      <c r="R1575" s="284" t="s">
        <v>18</v>
      </c>
      <c r="S1575" s="289" t="s">
        <v>18</v>
      </c>
    </row>
    <row r="1576" spans="1:19" ht="58">
      <c r="A1576" s="4" t="s">
        <v>44</v>
      </c>
      <c r="B1576" s="2" t="s">
        <v>1619</v>
      </c>
      <c r="C1576" s="4" t="s">
        <v>3021</v>
      </c>
      <c r="D1576" s="268" t="s">
        <v>3513</v>
      </c>
      <c r="E1576" s="153">
        <v>3160</v>
      </c>
      <c r="F1576" s="154">
        <v>0.05</v>
      </c>
      <c r="G1576" s="153">
        <v>3002</v>
      </c>
      <c r="H1576" s="127">
        <v>0</v>
      </c>
      <c r="I1576" s="127">
        <v>0</v>
      </c>
      <c r="J1576" s="127">
        <v>444</v>
      </c>
      <c r="K1576" s="127">
        <v>0</v>
      </c>
      <c r="L1576" s="127">
        <v>0</v>
      </c>
      <c r="M1576" s="156" t="s">
        <v>18</v>
      </c>
      <c r="N1576" s="158" t="s">
        <v>18</v>
      </c>
      <c r="O1576" s="158" t="s">
        <v>18</v>
      </c>
      <c r="P1576" s="158" t="s">
        <v>18</v>
      </c>
      <c r="Q1576" s="127" t="s">
        <v>18</v>
      </c>
      <c r="R1576" s="156" t="s">
        <v>18</v>
      </c>
      <c r="S1576" s="127" t="s">
        <v>18</v>
      </c>
    </row>
    <row r="1577" spans="1:19" ht="101.5">
      <c r="A1577" s="4" t="s">
        <v>44</v>
      </c>
      <c r="B1577" s="2" t="s">
        <v>1619</v>
      </c>
      <c r="C1577" s="4" t="s">
        <v>3026</v>
      </c>
      <c r="D1577" s="268" t="s">
        <v>3514</v>
      </c>
      <c r="E1577" s="153">
        <v>3310</v>
      </c>
      <c r="F1577" s="154">
        <v>0.05</v>
      </c>
      <c r="G1577" s="153">
        <v>3144.5</v>
      </c>
      <c r="H1577" s="127">
        <v>0</v>
      </c>
      <c r="I1577" s="127">
        <v>0</v>
      </c>
      <c r="J1577" s="127">
        <v>468</v>
      </c>
      <c r="K1577" s="127">
        <v>0</v>
      </c>
      <c r="L1577" s="127">
        <v>0</v>
      </c>
      <c r="M1577" s="156" t="s">
        <v>18</v>
      </c>
      <c r="N1577" s="158" t="s">
        <v>18</v>
      </c>
      <c r="O1577" s="158" t="s">
        <v>18</v>
      </c>
      <c r="P1577" s="158" t="s">
        <v>18</v>
      </c>
      <c r="Q1577" s="127" t="s">
        <v>18</v>
      </c>
      <c r="R1577" s="156" t="s">
        <v>18</v>
      </c>
      <c r="S1577" s="127" t="s">
        <v>18</v>
      </c>
    </row>
    <row r="1578" spans="1:19" ht="58">
      <c r="A1578" s="4" t="s">
        <v>44</v>
      </c>
      <c r="B1578" s="2" t="s">
        <v>1619</v>
      </c>
      <c r="C1578" s="4" t="s">
        <v>3027</v>
      </c>
      <c r="D1578" s="268" t="s">
        <v>3515</v>
      </c>
      <c r="E1578" s="153">
        <v>3620</v>
      </c>
      <c r="F1578" s="154">
        <v>0.05</v>
      </c>
      <c r="G1578" s="153">
        <v>3439</v>
      </c>
      <c r="H1578" s="127">
        <v>0</v>
      </c>
      <c r="I1578" s="127">
        <v>0</v>
      </c>
      <c r="J1578" s="127">
        <v>468</v>
      </c>
      <c r="K1578" s="127">
        <v>0</v>
      </c>
      <c r="L1578" s="127">
        <v>0</v>
      </c>
      <c r="M1578" s="156" t="s">
        <v>18</v>
      </c>
      <c r="N1578" s="158" t="s">
        <v>18</v>
      </c>
      <c r="O1578" s="158" t="s">
        <v>18</v>
      </c>
      <c r="P1578" s="158" t="s">
        <v>18</v>
      </c>
      <c r="Q1578" s="127" t="s">
        <v>18</v>
      </c>
      <c r="R1578" s="156" t="s">
        <v>18</v>
      </c>
      <c r="S1578" s="127" t="s">
        <v>18</v>
      </c>
    </row>
    <row r="1579" spans="1:19" ht="15" thickBot="1"/>
    <row r="1580" spans="1:19" s="224" customFormat="1" ht="32.25" customHeight="1" thickBot="1">
      <c r="A1580" s="219" t="s">
        <v>3284</v>
      </c>
      <c r="B1580" s="225" t="s">
        <v>3285</v>
      </c>
      <c r="C1580" s="225"/>
      <c r="D1580" s="225"/>
      <c r="E1580" s="225"/>
      <c r="F1580" s="225"/>
      <c r="G1580" s="227"/>
      <c r="H1580" s="226"/>
      <c r="I1580" s="220"/>
      <c r="J1580" s="221"/>
      <c r="K1580" s="222"/>
      <c r="L1580" s="221"/>
      <c r="M1580" s="221"/>
      <c r="N1580" s="221"/>
      <c r="O1580" s="221"/>
      <c r="P1580" s="223"/>
      <c r="Q1580" s="221"/>
      <c r="R1580" s="223"/>
    </row>
  </sheetData>
  <autoFilter ref="A1:S1578" xr:uid="{1DE47DAE-3925-4D3A-9186-7C706EB2E259}">
    <sortState xmlns:xlrd2="http://schemas.microsoft.com/office/spreadsheetml/2017/richdata2" ref="A2:S1578">
      <sortCondition ref="B2:B1578"/>
      <sortCondition ref="C2:C1578"/>
    </sortState>
  </autoFilter>
  <sortState xmlns:xlrd2="http://schemas.microsoft.com/office/spreadsheetml/2017/richdata2" ref="A2:S1578">
    <sortCondition ref="C1:C1578"/>
  </sortState>
  <conditionalFormatting sqref="C1454:C1529">
    <cfRule type="duplicateValues" dxfId="62" priority="2"/>
  </conditionalFormatting>
  <conditionalFormatting sqref="C1581:C1048576 C1:C1579">
    <cfRule type="duplicateValues" dxfId="61" priority="1"/>
  </conditionalFormatting>
  <dataValidations count="7">
    <dataValidation type="textLength" allowBlank="1" showInputMessage="1" showErrorMessage="1" sqref="C76 C82 C102:C103 C259:C261 C427 C545 C759:C763 C1015 C1086 C1502:C1503 C1553 C1561" xr:uid="{2FA177EE-4A89-447C-BE65-91E2B5012D6E}">
      <formula1>0</formula1>
      <formula2>20</formula2>
    </dataValidation>
    <dataValidation type="textLength" allowBlank="1" showInputMessage="1" showErrorMessage="1" sqref="D102 D79 D88:D89 D305 D545 D695 D716 D863:E863 D1195 D1020 D1152" xr:uid="{641E6977-AEA1-4EC6-8BF4-D1C1587B8BF8}">
      <formula1>1</formula1>
      <formula2>30</formula2>
    </dataValidation>
    <dataValidation type="textLength" allowBlank="1" showInputMessage="1" showErrorMessage="1" sqref="C72:C75 C78:C79 C265:C266 C455 C461 C863 C1059 C1151:C1152 C1195" xr:uid="{F9DA807F-BC6D-49A5-9B45-F65161D3F4F5}">
      <formula1>0</formula1>
      <formula2>25</formula2>
    </dataValidation>
    <dataValidation type="textLength" allowBlank="1" showInputMessage="1" showErrorMessage="1" sqref="C68 C77 C80:C81 C164 C262 C476 C868 C1044 C1080:C1083 C1158" xr:uid="{8C3C25D2-FE7B-4B9E-9834-89979345C79C}">
      <formula1>0</formula1>
      <formula2>15</formula2>
    </dataValidation>
    <dataValidation type="textLength" allowBlank="1" showInputMessage="1" showErrorMessage="1" sqref="C201:C203 C239 C168 C90 C295 C297 C343:C347 C355 C422:C424 C435 C613 C619 C699 C708 C740 C754:C755 C636 C697 C769 C800:C801 C821:C822 C824:C826 C840 C842:C843 C944 C981 C972:C976 C1017 C1041 C1045 C1068:C1069 C1284 C1288 C1286 C1347:C1349 C1355 C1364 C67 C778:C779 C456 C362:C364 C1481 C1486:C1487 C61 C1552" xr:uid="{5FFBFE0B-0409-4672-8201-9C54924B928B}">
      <formula1>0</formula1>
      <formula2>18</formula2>
    </dataValidation>
    <dataValidation type="textLength" allowBlank="1" showInputMessage="1" showErrorMessage="1" sqref="C1397" xr:uid="{D41F5DA2-F672-4ADD-8C51-FAD58F106C52}">
      <formula1>0</formula1>
      <formula2>30</formula2>
    </dataValidation>
    <dataValidation type="textLength" allowBlank="1" showInputMessage="1" showErrorMessage="1" sqref="D633 D1440" xr:uid="{B499D45D-4910-4B17-9599-CABE4FDFE860}">
      <formula1>1</formula1>
      <formula2>75</formula2>
    </dataValidation>
  </dataValidations>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5EC981-F444-44D9-898C-835B56F24726}">
  <dimension ref="A1:T72"/>
  <sheetViews>
    <sheetView topLeftCell="A33" workbookViewId="0">
      <selection activeCell="A37" sqref="A37:H37"/>
    </sheetView>
  </sheetViews>
  <sheetFormatPr defaultColWidth="9.1796875" defaultRowHeight="13"/>
  <cols>
    <col min="1" max="1" width="44.7265625" style="26" customWidth="1"/>
    <col min="2" max="2" width="15.26953125" style="26" customWidth="1"/>
    <col min="3" max="3" width="39.453125" style="26" customWidth="1"/>
    <col min="4" max="4" width="18.81640625" style="26" customWidth="1"/>
    <col min="5" max="9" width="10" style="26" customWidth="1"/>
    <col min="10" max="10" width="15.453125" style="25" customWidth="1"/>
    <col min="11" max="11" width="26.81640625" style="25" customWidth="1"/>
    <col min="12" max="12" width="9.1796875" style="24"/>
    <col min="13" max="13" width="15" style="24" customWidth="1"/>
    <col min="14" max="14" width="18.81640625" style="24" customWidth="1"/>
    <col min="15" max="15" width="19" style="24" customWidth="1"/>
    <col min="16" max="16" width="23.26953125" style="24" customWidth="1"/>
    <col min="17" max="17" width="16.54296875" style="24" customWidth="1"/>
    <col min="18" max="18" width="23.54296875" style="24" customWidth="1"/>
    <col min="19" max="19" width="22.26953125" style="24" customWidth="1"/>
    <col min="20" max="20" width="18" style="24" customWidth="1"/>
    <col min="21" max="16384" width="9.1796875" style="24"/>
  </cols>
  <sheetData>
    <row r="1" spans="1:20" customFormat="1" ht="15" customHeight="1">
      <c r="A1" s="125" t="s">
        <v>3172</v>
      </c>
      <c r="B1" s="48"/>
      <c r="C1" s="48"/>
      <c r="D1" s="48"/>
    </row>
    <row r="2" spans="1:20" s="121" customFormat="1" ht="28.5" customHeight="1">
      <c r="A2" s="124" t="s">
        <v>3171</v>
      </c>
      <c r="B2" s="123"/>
      <c r="C2" s="123"/>
      <c r="D2" s="123"/>
      <c r="J2" s="122" t="s">
        <v>3170</v>
      </c>
      <c r="K2" s="119"/>
      <c r="L2" s="122"/>
      <c r="M2" s="119"/>
      <c r="N2" s="119"/>
      <c r="O2" s="119"/>
      <c r="P2" s="119"/>
      <c r="Q2" s="119"/>
      <c r="R2" s="119"/>
      <c r="S2" s="119"/>
      <c r="T2" s="118"/>
    </row>
    <row r="3" spans="1:20" customFormat="1" ht="21.5" thickBot="1">
      <c r="A3" s="48"/>
      <c r="B3" s="48"/>
      <c r="C3" s="48"/>
      <c r="D3" s="48"/>
      <c r="J3" s="120" t="s">
        <v>3169</v>
      </c>
      <c r="K3" s="119"/>
      <c r="L3" s="120"/>
      <c r="M3" s="119"/>
      <c r="N3" s="119"/>
      <c r="O3" s="119"/>
      <c r="P3" s="119"/>
      <c r="Q3" s="119"/>
      <c r="R3" s="119"/>
      <c r="S3" s="119"/>
      <c r="T3" s="118"/>
    </row>
    <row r="4" spans="1:20" customFormat="1" ht="47" thickBot="1">
      <c r="A4" s="117" t="s">
        <v>3168</v>
      </c>
      <c r="B4" s="117" t="s">
        <v>3167</v>
      </c>
      <c r="C4" s="117" t="s">
        <v>3166</v>
      </c>
      <c r="D4" s="117" t="s">
        <v>3165</v>
      </c>
      <c r="J4" s="116" t="s">
        <v>3164</v>
      </c>
      <c r="K4" s="115" t="s">
        <v>3163</v>
      </c>
      <c r="L4" s="115" t="s">
        <v>3162</v>
      </c>
      <c r="M4" s="115" t="s">
        <v>3161</v>
      </c>
      <c r="N4" s="115" t="s">
        <v>3160</v>
      </c>
      <c r="O4" s="115" t="s">
        <v>3159</v>
      </c>
      <c r="P4" s="115" t="s">
        <v>3158</v>
      </c>
      <c r="Q4" s="115" t="s">
        <v>3157</v>
      </c>
      <c r="R4" s="115" t="s">
        <v>3156</v>
      </c>
      <c r="S4" s="115" t="s">
        <v>3155</v>
      </c>
      <c r="T4" s="114" t="s">
        <v>3154</v>
      </c>
    </row>
    <row r="5" spans="1:20" customFormat="1" ht="17">
      <c r="A5" s="113" t="s">
        <v>3153</v>
      </c>
      <c r="B5" s="112" t="s">
        <v>3152</v>
      </c>
      <c r="C5" s="112" t="s">
        <v>3145</v>
      </c>
      <c r="D5" s="111">
        <v>25</v>
      </c>
      <c r="J5" s="108" t="s">
        <v>3071</v>
      </c>
      <c r="K5" s="107" t="s">
        <v>18</v>
      </c>
      <c r="L5" s="107">
        <v>21</v>
      </c>
      <c r="M5" s="106" t="s">
        <v>3138</v>
      </c>
      <c r="N5" s="106" t="s">
        <v>3137</v>
      </c>
      <c r="O5" s="106" t="s">
        <v>3136</v>
      </c>
      <c r="P5" s="106" t="s">
        <v>3150</v>
      </c>
      <c r="Q5" s="105" t="s">
        <v>3150</v>
      </c>
      <c r="R5" s="104" t="s">
        <v>3150</v>
      </c>
      <c r="S5" s="110" t="s">
        <v>3147</v>
      </c>
      <c r="T5" s="103">
        <v>50</v>
      </c>
    </row>
    <row r="6" spans="1:20" customFormat="1" ht="17">
      <c r="A6" s="109"/>
      <c r="B6" s="76" t="s">
        <v>3151</v>
      </c>
      <c r="C6" s="76" t="s">
        <v>3114</v>
      </c>
      <c r="D6" s="75">
        <v>25</v>
      </c>
      <c r="J6" s="108" t="s">
        <v>3069</v>
      </c>
      <c r="K6" s="107">
        <v>40</v>
      </c>
      <c r="L6" s="107">
        <v>26</v>
      </c>
      <c r="M6" s="106" t="s">
        <v>3138</v>
      </c>
      <c r="N6" s="106" t="s">
        <v>3137</v>
      </c>
      <c r="O6" s="106" t="s">
        <v>3136</v>
      </c>
      <c r="P6" s="106" t="s">
        <v>3150</v>
      </c>
      <c r="Q6" s="105" t="s">
        <v>3150</v>
      </c>
      <c r="R6" s="104" t="s">
        <v>3137</v>
      </c>
      <c r="S6" s="92" t="s">
        <v>3147</v>
      </c>
      <c r="T6" s="103">
        <v>295</v>
      </c>
    </row>
    <row r="7" spans="1:20" customFormat="1" ht="18" customHeight="1" thickBot="1">
      <c r="A7" s="102"/>
      <c r="B7" s="67" t="s">
        <v>3149</v>
      </c>
      <c r="C7" s="67" t="s">
        <v>3104</v>
      </c>
      <c r="D7" s="66">
        <v>25</v>
      </c>
      <c r="J7" s="97" t="s">
        <v>3148</v>
      </c>
      <c r="K7" s="96">
        <v>45</v>
      </c>
      <c r="L7" s="96">
        <v>31</v>
      </c>
      <c r="M7" s="95" t="s">
        <v>3138</v>
      </c>
      <c r="N7" s="95" t="s">
        <v>3137</v>
      </c>
      <c r="O7" s="95" t="s">
        <v>3136</v>
      </c>
      <c r="P7" s="95" t="s">
        <v>3137</v>
      </c>
      <c r="Q7" s="94" t="s">
        <v>3137</v>
      </c>
      <c r="R7" s="93" t="s">
        <v>3141</v>
      </c>
      <c r="S7" s="92" t="s">
        <v>3147</v>
      </c>
      <c r="T7" s="91">
        <v>295</v>
      </c>
    </row>
    <row r="8" spans="1:20" customFormat="1" ht="17">
      <c r="A8" s="101" t="s">
        <v>3146</v>
      </c>
      <c r="B8" s="100" t="s">
        <v>3474</v>
      </c>
      <c r="C8" s="100" t="s">
        <v>3145</v>
      </c>
      <c r="D8" s="80">
        <v>48</v>
      </c>
      <c r="J8" s="97" t="s">
        <v>3144</v>
      </c>
      <c r="K8" s="96">
        <v>55</v>
      </c>
      <c r="L8" s="96">
        <v>37</v>
      </c>
      <c r="M8" s="95" t="s">
        <v>3138</v>
      </c>
      <c r="N8" s="95" t="s">
        <v>3137</v>
      </c>
      <c r="O8" s="95" t="s">
        <v>3136</v>
      </c>
      <c r="P8" s="95" t="s">
        <v>3137</v>
      </c>
      <c r="Q8" s="94" t="s">
        <v>3137</v>
      </c>
      <c r="R8" s="93" t="s">
        <v>3141</v>
      </c>
      <c r="S8" s="92">
        <v>48</v>
      </c>
      <c r="T8" s="91">
        <v>495</v>
      </c>
    </row>
    <row r="9" spans="1:20" customFormat="1" ht="17">
      <c r="A9" s="99"/>
      <c r="B9" s="76" t="s">
        <v>3475</v>
      </c>
      <c r="C9" s="76" t="s">
        <v>3114</v>
      </c>
      <c r="D9" s="75">
        <v>48</v>
      </c>
      <c r="J9" s="97" t="s">
        <v>3143</v>
      </c>
      <c r="K9" s="96">
        <v>75</v>
      </c>
      <c r="L9" s="96">
        <v>57</v>
      </c>
      <c r="M9" s="95" t="s">
        <v>3138</v>
      </c>
      <c r="N9" s="95" t="s">
        <v>3137</v>
      </c>
      <c r="O9" s="95" t="s">
        <v>3136</v>
      </c>
      <c r="P9" s="95" t="s">
        <v>3137</v>
      </c>
      <c r="Q9" s="94" t="s">
        <v>3137</v>
      </c>
      <c r="R9" s="93" t="s">
        <v>3141</v>
      </c>
      <c r="S9" s="92">
        <v>48</v>
      </c>
      <c r="T9" s="91">
        <v>495</v>
      </c>
    </row>
    <row r="10" spans="1:20" customFormat="1" ht="17.5" thickBot="1">
      <c r="A10" s="98"/>
      <c r="B10" s="67" t="s">
        <v>3476</v>
      </c>
      <c r="C10" s="67" t="s">
        <v>3477</v>
      </c>
      <c r="D10" s="66">
        <v>48</v>
      </c>
      <c r="J10" s="97" t="s">
        <v>3142</v>
      </c>
      <c r="K10" s="96">
        <v>75</v>
      </c>
      <c r="L10" s="96">
        <v>57</v>
      </c>
      <c r="M10" s="95" t="s">
        <v>3138</v>
      </c>
      <c r="N10" s="95" t="s">
        <v>3137</v>
      </c>
      <c r="O10" s="95" t="s">
        <v>3136</v>
      </c>
      <c r="P10" s="95" t="s">
        <v>3141</v>
      </c>
      <c r="Q10" s="94" t="s">
        <v>3141</v>
      </c>
      <c r="R10" s="93" t="s">
        <v>3135</v>
      </c>
      <c r="S10" s="92">
        <v>48</v>
      </c>
      <c r="T10" s="91">
        <v>495</v>
      </c>
    </row>
    <row r="11" spans="1:20" s="64" customFormat="1" ht="17.5" thickBot="1">
      <c r="A11" s="82" t="s">
        <v>3140</v>
      </c>
      <c r="B11" s="81" t="s">
        <v>3139</v>
      </c>
      <c r="C11" s="72" t="s">
        <v>3108</v>
      </c>
      <c r="D11" s="80">
        <v>58</v>
      </c>
      <c r="J11" s="90" t="s">
        <v>3061</v>
      </c>
      <c r="K11" s="89">
        <v>95</v>
      </c>
      <c r="L11" s="89">
        <v>77</v>
      </c>
      <c r="M11" s="88" t="s">
        <v>3138</v>
      </c>
      <c r="N11" s="88" t="s">
        <v>3137</v>
      </c>
      <c r="O11" s="88" t="s">
        <v>3136</v>
      </c>
      <c r="P11" s="88" t="s">
        <v>3136</v>
      </c>
      <c r="Q11" s="87" t="s">
        <v>3136</v>
      </c>
      <c r="R11" s="86" t="s">
        <v>3135</v>
      </c>
      <c r="S11" s="85">
        <v>48</v>
      </c>
      <c r="T11" s="84">
        <v>495</v>
      </c>
    </row>
    <row r="12" spans="1:20" s="64" customFormat="1" ht="16" thickBot="1">
      <c r="A12" s="78"/>
      <c r="B12" s="77" t="s">
        <v>3134</v>
      </c>
      <c r="C12" s="76" t="s">
        <v>3114</v>
      </c>
      <c r="D12" s="75">
        <v>58</v>
      </c>
      <c r="J12" s="65"/>
      <c r="K12" s="65"/>
      <c r="L12" s="65"/>
      <c r="M12" s="65"/>
      <c r="N12" s="65"/>
      <c r="O12" s="65"/>
      <c r="P12" s="65"/>
      <c r="Q12" s="65"/>
      <c r="R12" s="65"/>
      <c r="S12" s="65"/>
      <c r="T12" s="65"/>
    </row>
    <row r="13" spans="1:20" customFormat="1" ht="17.5" thickBot="1">
      <c r="A13" s="69"/>
      <c r="B13" s="68" t="s">
        <v>3133</v>
      </c>
      <c r="C13" s="67" t="s">
        <v>3477</v>
      </c>
      <c r="D13" s="66">
        <v>58</v>
      </c>
      <c r="J13" s="83" t="s">
        <v>3084</v>
      </c>
      <c r="K13" s="326" t="s">
        <v>3132</v>
      </c>
      <c r="L13" s="327"/>
      <c r="M13" s="327"/>
      <c r="N13" s="327"/>
      <c r="O13" s="327"/>
      <c r="P13" s="327"/>
      <c r="Q13" s="327"/>
      <c r="R13" s="327"/>
      <c r="S13" s="327"/>
      <c r="T13" s="328"/>
    </row>
    <row r="14" spans="1:20" customFormat="1" ht="15.5">
      <c r="A14" s="74" t="s">
        <v>3131</v>
      </c>
      <c r="B14" s="73" t="s">
        <v>3478</v>
      </c>
      <c r="C14" s="79" t="s">
        <v>3116</v>
      </c>
      <c r="D14" s="71">
        <v>66</v>
      </c>
      <c r="J14" s="329" t="s">
        <v>3130</v>
      </c>
      <c r="K14" s="331" t="s">
        <v>3129</v>
      </c>
      <c r="L14" s="331"/>
      <c r="M14" s="332"/>
      <c r="N14" s="332"/>
      <c r="O14" s="332"/>
      <c r="P14" s="332"/>
      <c r="Q14" s="332"/>
      <c r="R14" s="332"/>
      <c r="S14" s="333"/>
      <c r="T14" s="334"/>
    </row>
    <row r="15" spans="1:20" customFormat="1" ht="15.5">
      <c r="A15" s="78"/>
      <c r="B15" s="77" t="s">
        <v>3128</v>
      </c>
      <c r="C15" s="76" t="s">
        <v>3114</v>
      </c>
      <c r="D15" s="75">
        <v>66</v>
      </c>
      <c r="J15" s="330"/>
      <c r="K15" s="332"/>
      <c r="L15" s="332"/>
      <c r="M15" s="332"/>
      <c r="N15" s="332"/>
      <c r="O15" s="332"/>
      <c r="P15" s="332"/>
      <c r="Q15" s="332"/>
      <c r="R15" s="332"/>
      <c r="S15" s="333"/>
      <c r="T15" s="334"/>
    </row>
    <row r="16" spans="1:20" customFormat="1" ht="16" thickBot="1">
      <c r="A16" s="69"/>
      <c r="B16" s="68" t="s">
        <v>3127</v>
      </c>
      <c r="C16" s="67" t="s">
        <v>3477</v>
      </c>
      <c r="D16" s="66">
        <v>66</v>
      </c>
      <c r="J16" s="321"/>
      <c r="K16" s="332"/>
      <c r="L16" s="332"/>
      <c r="M16" s="332"/>
      <c r="N16" s="332"/>
      <c r="O16" s="332"/>
      <c r="P16" s="332"/>
      <c r="Q16" s="332"/>
      <c r="R16" s="332"/>
      <c r="S16" s="333"/>
      <c r="T16" s="334"/>
    </row>
    <row r="17" spans="1:20" customFormat="1" ht="15.5">
      <c r="A17" s="82" t="s">
        <v>3126</v>
      </c>
      <c r="B17" s="81" t="s">
        <v>3125</v>
      </c>
      <c r="C17" s="72" t="s">
        <v>3108</v>
      </c>
      <c r="D17" s="80">
        <v>84</v>
      </c>
      <c r="J17" s="320" t="s">
        <v>3124</v>
      </c>
      <c r="K17" s="335" t="s">
        <v>3123</v>
      </c>
      <c r="L17" s="335"/>
      <c r="M17" s="323"/>
      <c r="N17" s="323"/>
      <c r="O17" s="323"/>
      <c r="P17" s="323"/>
      <c r="Q17" s="323"/>
      <c r="R17" s="323"/>
      <c r="S17" s="324"/>
      <c r="T17" s="325"/>
    </row>
    <row r="18" spans="1:20" customFormat="1" ht="15.5">
      <c r="A18" s="78"/>
      <c r="B18" s="77" t="s">
        <v>3122</v>
      </c>
      <c r="C18" s="76" t="s">
        <v>3114</v>
      </c>
      <c r="D18" s="75">
        <v>84</v>
      </c>
      <c r="J18" s="321"/>
      <c r="K18" s="323"/>
      <c r="L18" s="323"/>
      <c r="M18" s="323"/>
      <c r="N18" s="323"/>
      <c r="O18" s="323"/>
      <c r="P18" s="323"/>
      <c r="Q18" s="323"/>
      <c r="R18" s="323"/>
      <c r="S18" s="324"/>
      <c r="T18" s="325"/>
    </row>
    <row r="19" spans="1:20" s="70" customFormat="1" ht="16" thickBot="1">
      <c r="A19" s="69"/>
      <c r="B19" s="68" t="s">
        <v>3121</v>
      </c>
      <c r="C19" s="67" t="s">
        <v>3477</v>
      </c>
      <c r="D19" s="66">
        <v>84</v>
      </c>
      <c r="J19" s="320" t="s">
        <v>3120</v>
      </c>
      <c r="K19" s="322" t="s">
        <v>3119</v>
      </c>
      <c r="L19" s="322"/>
      <c r="M19" s="323"/>
      <c r="N19" s="323"/>
      <c r="O19" s="323"/>
      <c r="P19" s="323"/>
      <c r="Q19" s="323"/>
      <c r="R19" s="323"/>
      <c r="S19" s="324"/>
      <c r="T19" s="325"/>
    </row>
    <row r="20" spans="1:20" s="60" customFormat="1" ht="15.5">
      <c r="A20" s="74" t="s">
        <v>3118</v>
      </c>
      <c r="B20" s="73" t="s">
        <v>3117</v>
      </c>
      <c r="C20" s="79" t="s">
        <v>3116</v>
      </c>
      <c r="D20" s="71">
        <v>93</v>
      </c>
      <c r="J20" s="321"/>
      <c r="K20" s="323"/>
      <c r="L20" s="323"/>
      <c r="M20" s="323"/>
      <c r="N20" s="323"/>
      <c r="O20" s="323"/>
      <c r="P20" s="323"/>
      <c r="Q20" s="323"/>
      <c r="R20" s="323"/>
      <c r="S20" s="324"/>
      <c r="T20" s="325"/>
    </row>
    <row r="21" spans="1:20" s="70" customFormat="1" ht="15.5">
      <c r="A21" s="78"/>
      <c r="B21" s="77" t="s">
        <v>3115</v>
      </c>
      <c r="C21" s="76" t="s">
        <v>3114</v>
      </c>
      <c r="D21" s="75">
        <v>93</v>
      </c>
      <c r="J21" s="320" t="s">
        <v>3113</v>
      </c>
      <c r="K21" s="323" t="s">
        <v>3112</v>
      </c>
      <c r="L21" s="323"/>
      <c r="M21" s="323"/>
      <c r="N21" s="323"/>
      <c r="O21" s="323"/>
      <c r="P21" s="323"/>
      <c r="Q21" s="323"/>
      <c r="R21" s="323"/>
      <c r="S21" s="324"/>
      <c r="T21" s="325"/>
    </row>
    <row r="22" spans="1:20" s="70" customFormat="1" ht="16" thickBot="1">
      <c r="A22" s="69"/>
      <c r="B22" s="68" t="s">
        <v>3111</v>
      </c>
      <c r="C22" s="67" t="s">
        <v>3477</v>
      </c>
      <c r="D22" s="66">
        <v>93</v>
      </c>
      <c r="J22" s="321"/>
      <c r="K22" s="323"/>
      <c r="L22" s="323"/>
      <c r="M22" s="323"/>
      <c r="N22" s="323"/>
      <c r="O22" s="323"/>
      <c r="P22" s="323"/>
      <c r="Q22" s="323"/>
      <c r="R22" s="323"/>
      <c r="S22" s="324"/>
      <c r="T22" s="325"/>
    </row>
    <row r="23" spans="1:20" s="70" customFormat="1" ht="17.25" customHeight="1">
      <c r="A23" s="74" t="s">
        <v>3110</v>
      </c>
      <c r="B23" s="73" t="s">
        <v>3109</v>
      </c>
      <c r="C23" s="72" t="s">
        <v>3108</v>
      </c>
      <c r="D23" s="71">
        <v>118</v>
      </c>
      <c r="J23" s="320" t="s">
        <v>3107</v>
      </c>
      <c r="K23" s="335" t="s">
        <v>3106</v>
      </c>
      <c r="L23" s="335"/>
      <c r="M23" s="323"/>
      <c r="N23" s="323"/>
      <c r="O23" s="323"/>
      <c r="P23" s="323"/>
      <c r="Q23" s="323"/>
      <c r="R23" s="323"/>
      <c r="S23" s="324"/>
      <c r="T23" s="325"/>
    </row>
    <row r="24" spans="1:20" customFormat="1" ht="16" thickBot="1">
      <c r="A24" s="69"/>
      <c r="B24" s="68" t="s">
        <v>3105</v>
      </c>
      <c r="C24" s="67" t="s">
        <v>3477</v>
      </c>
      <c r="D24" s="66">
        <v>118</v>
      </c>
      <c r="J24" s="342"/>
      <c r="K24" s="343"/>
      <c r="L24" s="343"/>
      <c r="M24" s="343"/>
      <c r="N24" s="343"/>
      <c r="O24" s="343"/>
      <c r="P24" s="343"/>
      <c r="Q24" s="343"/>
      <c r="R24" s="343"/>
      <c r="S24" s="344"/>
      <c r="T24" s="345"/>
    </row>
    <row r="25" spans="1:20" s="64" customFormat="1" ht="16" thickBot="1">
      <c r="A25" s="26"/>
      <c r="B25" s="26"/>
      <c r="C25" s="26"/>
      <c r="D25" s="26"/>
      <c r="E25" s="26"/>
      <c r="F25" s="26"/>
      <c r="G25" s="26"/>
      <c r="H25" s="26"/>
      <c r="I25" s="26"/>
      <c r="J25" s="65"/>
      <c r="K25" s="65"/>
      <c r="L25" s="65"/>
      <c r="M25" s="65"/>
      <c r="N25" s="65"/>
      <c r="O25" s="65"/>
      <c r="P25" s="65"/>
      <c r="Q25" s="65"/>
      <c r="R25" s="65"/>
      <c r="S25" s="65"/>
      <c r="T25" s="65"/>
    </row>
    <row r="26" spans="1:20" s="60" customFormat="1" ht="19" thickBot="1">
      <c r="A26" s="63" t="s">
        <v>3103</v>
      </c>
      <c r="B26" s="62"/>
      <c r="C26" s="62"/>
      <c r="D26" s="61"/>
      <c r="E26" s="26"/>
      <c r="F26" s="26"/>
      <c r="G26" s="26"/>
      <c r="H26" s="26"/>
      <c r="I26" s="26"/>
      <c r="J26" s="346" t="s">
        <v>3102</v>
      </c>
      <c r="K26" s="347"/>
      <c r="L26" s="347"/>
      <c r="M26" s="347"/>
      <c r="N26" s="347"/>
      <c r="O26" s="347"/>
      <c r="P26" s="347"/>
      <c r="Q26" s="347"/>
      <c r="R26" s="347"/>
      <c r="S26" s="347"/>
      <c r="T26" s="348"/>
    </row>
    <row r="27" spans="1:20" ht="17">
      <c r="A27" s="255" t="s">
        <v>3101</v>
      </c>
      <c r="B27" s="256"/>
      <c r="C27" s="256"/>
      <c r="D27" s="257"/>
      <c r="J27" s="59" t="s">
        <v>3100</v>
      </c>
      <c r="K27" s="58"/>
      <c r="L27" s="58"/>
      <c r="M27" s="58"/>
      <c r="N27" s="58"/>
      <c r="O27" s="58"/>
      <c r="P27" s="58"/>
      <c r="Q27" s="58"/>
      <c r="R27" s="58"/>
      <c r="S27" s="58"/>
      <c r="T27" s="57"/>
    </row>
    <row r="28" spans="1:20" ht="17.25" customHeight="1">
      <c r="A28" s="349" t="s">
        <v>3099</v>
      </c>
      <c r="B28" s="350"/>
      <c r="C28" s="350"/>
      <c r="D28" s="351"/>
      <c r="J28" s="352" t="s">
        <v>3098</v>
      </c>
      <c r="K28" s="353"/>
      <c r="L28" s="354"/>
      <c r="M28" s="354"/>
      <c r="N28" s="354"/>
      <c r="O28" s="354"/>
      <c r="P28" s="354"/>
      <c r="Q28" s="354"/>
      <c r="R28" s="354"/>
      <c r="S28" s="354"/>
      <c r="T28" s="355"/>
    </row>
    <row r="29" spans="1:20" ht="17.25" customHeight="1">
      <c r="A29" s="349" t="s">
        <v>3097</v>
      </c>
      <c r="B29" s="356"/>
      <c r="C29" s="356"/>
      <c r="D29" s="357"/>
      <c r="J29" s="56" t="s">
        <v>3096</v>
      </c>
      <c r="K29" s="55"/>
      <c r="L29" s="55"/>
      <c r="M29" s="55"/>
      <c r="N29" s="55"/>
      <c r="O29" s="55"/>
      <c r="P29" s="55"/>
      <c r="Q29" s="55"/>
      <c r="R29" s="55"/>
      <c r="S29" s="55"/>
      <c r="T29" s="54"/>
    </row>
    <row r="30" spans="1:20" ht="15" customHeight="1">
      <c r="A30" s="349" t="s">
        <v>3095</v>
      </c>
      <c r="B30" s="356"/>
      <c r="C30" s="356"/>
      <c r="D30" s="357"/>
      <c r="J30" s="358" t="s">
        <v>3094</v>
      </c>
      <c r="K30" s="359"/>
      <c r="L30" s="359"/>
      <c r="M30" s="359"/>
      <c r="N30" s="359"/>
      <c r="O30" s="359"/>
      <c r="P30" s="359"/>
      <c r="Q30" s="359"/>
      <c r="R30" s="359"/>
      <c r="S30" s="359"/>
      <c r="T30" s="360"/>
    </row>
    <row r="31" spans="1:20" ht="15" thickBot="1">
      <c r="A31" s="239" t="s">
        <v>3093</v>
      </c>
      <c r="B31" s="258"/>
      <c r="C31" s="259"/>
      <c r="D31" s="260"/>
      <c r="J31" s="358"/>
      <c r="K31" s="359"/>
      <c r="L31" s="359"/>
      <c r="M31" s="359"/>
      <c r="N31" s="359"/>
      <c r="O31" s="359"/>
      <c r="P31" s="359"/>
      <c r="Q31" s="359"/>
      <c r="R31" s="359"/>
      <c r="S31" s="359"/>
      <c r="T31" s="360"/>
    </row>
    <row r="32" spans="1:20" ht="17">
      <c r="J32" s="56" t="s">
        <v>3092</v>
      </c>
      <c r="K32" s="55"/>
      <c r="L32" s="55"/>
      <c r="M32" s="55"/>
      <c r="N32" s="55"/>
      <c r="O32" s="55"/>
      <c r="P32" s="55"/>
      <c r="Q32" s="55"/>
      <c r="R32" s="55"/>
      <c r="S32" s="55"/>
      <c r="T32" s="54"/>
    </row>
    <row r="33" spans="1:20" ht="30">
      <c r="A33" s="361"/>
      <c r="B33" s="362"/>
      <c r="C33"/>
      <c r="D33"/>
      <c r="E33"/>
      <c r="F33"/>
      <c r="G33"/>
      <c r="H33"/>
      <c r="J33" s="56" t="s">
        <v>3091</v>
      </c>
      <c r="K33" s="55"/>
      <c r="L33" s="55"/>
      <c r="M33" s="55"/>
      <c r="N33" s="55"/>
      <c r="O33" s="55"/>
      <c r="P33" s="55"/>
      <c r="Q33" s="55"/>
      <c r="R33" s="55"/>
      <c r="S33" s="55"/>
      <c r="T33" s="54"/>
    </row>
    <row r="34" spans="1:20" ht="29" thickBot="1">
      <c r="A34" s="363" t="s">
        <v>3479</v>
      </c>
      <c r="B34" s="363"/>
      <c r="C34" s="53"/>
      <c r="D34" s="53"/>
      <c r="E34" s="53"/>
      <c r="F34" s="53"/>
      <c r="G34" s="53"/>
      <c r="H34" s="53"/>
      <c r="J34" s="52" t="s">
        <v>3090</v>
      </c>
      <c r="K34" s="51"/>
      <c r="L34" s="51"/>
      <c r="M34" s="51"/>
      <c r="N34" s="51"/>
      <c r="O34" s="51"/>
      <c r="P34" s="51"/>
      <c r="Q34" s="51"/>
      <c r="R34" s="51"/>
      <c r="S34" s="51"/>
      <c r="T34" s="50"/>
    </row>
    <row r="35" spans="1:20" ht="26.5" thickBot="1">
      <c r="A35" s="48"/>
      <c r="B35" s="49"/>
      <c r="C35" s="48"/>
      <c r="D35" s="48"/>
      <c r="E35" s="48"/>
      <c r="F35" s="48"/>
      <c r="G35" s="48"/>
      <c r="H35" s="48"/>
      <c r="J35" s="47"/>
      <c r="K35" s="47"/>
      <c r="L35" s="47"/>
      <c r="M35" s="47"/>
      <c r="N35" s="47"/>
      <c r="O35" s="47"/>
      <c r="P35" s="47"/>
      <c r="Q35" s="47"/>
      <c r="R35" s="47"/>
      <c r="S35" s="47"/>
      <c r="T35" s="47"/>
    </row>
    <row r="36" spans="1:20" ht="29.5" thickBot="1">
      <c r="A36" s="46" t="s">
        <v>3089</v>
      </c>
      <c r="B36" s="45" t="s">
        <v>3088</v>
      </c>
      <c r="C36" s="45" t="s">
        <v>3087</v>
      </c>
      <c r="D36" s="336" t="s">
        <v>3086</v>
      </c>
      <c r="E36" s="337"/>
      <c r="F36" s="337"/>
      <c r="G36" s="338"/>
      <c r="H36" s="44" t="s">
        <v>3085</v>
      </c>
      <c r="J36" s="43" t="s">
        <v>3084</v>
      </c>
      <c r="K36" s="339" t="s">
        <v>3083</v>
      </c>
      <c r="L36" s="340"/>
      <c r="M36" s="340"/>
      <c r="N36" s="340"/>
      <c r="O36" s="340"/>
      <c r="P36" s="340"/>
      <c r="Q36" s="340"/>
      <c r="R36" s="340"/>
      <c r="S36" s="340"/>
      <c r="T36" s="341"/>
    </row>
    <row r="37" spans="1:20" ht="17" thickBot="1">
      <c r="A37" s="364" t="s">
        <v>3480</v>
      </c>
      <c r="B37" s="365"/>
      <c r="C37" s="365"/>
      <c r="D37" s="366"/>
      <c r="E37" s="366"/>
      <c r="F37" s="366"/>
      <c r="G37" s="366"/>
      <c r="H37" s="367"/>
      <c r="J37" s="368" t="s">
        <v>3082</v>
      </c>
      <c r="K37" s="369"/>
      <c r="L37" s="369"/>
      <c r="M37" s="369"/>
      <c r="N37" s="369"/>
      <c r="O37" s="369"/>
      <c r="P37" s="369"/>
      <c r="Q37" s="369"/>
      <c r="R37" s="369"/>
      <c r="S37" s="369"/>
      <c r="T37" s="370"/>
    </row>
    <row r="38" spans="1:20" ht="14.5">
      <c r="A38" s="36">
        <v>2</v>
      </c>
      <c r="B38" s="35" t="s">
        <v>3071</v>
      </c>
      <c r="C38" s="34" t="s">
        <v>3479</v>
      </c>
      <c r="D38" s="371" t="s">
        <v>3480</v>
      </c>
      <c r="E38" s="372"/>
      <c r="F38" s="372"/>
      <c r="G38" s="373"/>
      <c r="H38" s="40">
        <v>3</v>
      </c>
      <c r="J38" s="374" t="s">
        <v>1819</v>
      </c>
      <c r="K38" s="376" t="s">
        <v>3081</v>
      </c>
      <c r="L38" s="377"/>
      <c r="M38" s="377"/>
      <c r="N38" s="377"/>
      <c r="O38" s="377"/>
      <c r="P38" s="377"/>
      <c r="Q38" s="377"/>
      <c r="R38" s="377"/>
      <c r="S38" s="377"/>
      <c r="T38" s="378"/>
    </row>
    <row r="39" spans="1:20" ht="15" thickBot="1">
      <c r="A39" s="42">
        <v>2</v>
      </c>
      <c r="B39" s="41" t="s">
        <v>3069</v>
      </c>
      <c r="C39" s="34" t="s">
        <v>3479</v>
      </c>
      <c r="D39" s="381" t="s">
        <v>3480</v>
      </c>
      <c r="E39" s="382"/>
      <c r="F39" s="382"/>
      <c r="G39" s="383"/>
      <c r="H39" s="32">
        <v>3</v>
      </c>
      <c r="J39" s="375"/>
      <c r="K39" s="379"/>
      <c r="L39" s="379"/>
      <c r="M39" s="379"/>
      <c r="N39" s="379"/>
      <c r="O39" s="379"/>
      <c r="P39" s="379"/>
      <c r="Q39" s="379"/>
      <c r="R39" s="379"/>
      <c r="S39" s="379"/>
      <c r="T39" s="380"/>
    </row>
    <row r="40" spans="1:20" ht="14.5">
      <c r="A40" s="36">
        <v>2</v>
      </c>
      <c r="B40" s="33" t="s">
        <v>3068</v>
      </c>
      <c r="C40" s="34" t="s">
        <v>3479</v>
      </c>
      <c r="D40" s="384" t="s">
        <v>3480</v>
      </c>
      <c r="E40" s="385"/>
      <c r="F40" s="385"/>
      <c r="G40" s="386"/>
      <c r="H40" s="32">
        <v>3</v>
      </c>
      <c r="J40" s="387" t="s">
        <v>1843</v>
      </c>
      <c r="K40" s="376" t="s">
        <v>3080</v>
      </c>
      <c r="L40" s="377"/>
      <c r="M40" s="377"/>
      <c r="N40" s="377"/>
      <c r="O40" s="377"/>
      <c r="P40" s="377"/>
      <c r="Q40" s="377"/>
      <c r="R40" s="377"/>
      <c r="S40" s="377"/>
      <c r="T40" s="378"/>
    </row>
    <row r="41" spans="1:20" ht="15" thickBot="1">
      <c r="A41" s="31">
        <v>2</v>
      </c>
      <c r="B41" s="33" t="s">
        <v>3066</v>
      </c>
      <c r="C41" s="34" t="s">
        <v>3479</v>
      </c>
      <c r="D41" s="384" t="s">
        <v>3480</v>
      </c>
      <c r="E41" s="385"/>
      <c r="F41" s="385"/>
      <c r="G41" s="386"/>
      <c r="H41" s="30">
        <v>3</v>
      </c>
      <c r="J41" s="388"/>
      <c r="K41" s="379"/>
      <c r="L41" s="379"/>
      <c r="M41" s="379"/>
      <c r="N41" s="379"/>
      <c r="O41" s="379"/>
      <c r="P41" s="379"/>
      <c r="Q41" s="379"/>
      <c r="R41" s="379"/>
      <c r="S41" s="379"/>
      <c r="T41" s="380"/>
    </row>
    <row r="42" spans="1:20" ht="15" thickBot="1">
      <c r="A42" s="29">
        <v>2</v>
      </c>
      <c r="B42" s="28" t="s">
        <v>3061</v>
      </c>
      <c r="C42" s="34" t="s">
        <v>3479</v>
      </c>
      <c r="D42" s="389" t="s">
        <v>3480</v>
      </c>
      <c r="E42" s="390"/>
      <c r="F42" s="390"/>
      <c r="G42" s="391"/>
      <c r="H42" s="27">
        <v>3</v>
      </c>
      <c r="J42" s="392" t="s">
        <v>3079</v>
      </c>
      <c r="K42" s="393" t="s">
        <v>3078</v>
      </c>
      <c r="L42" s="394"/>
      <c r="M42" s="394"/>
      <c r="N42" s="394"/>
      <c r="O42" s="394"/>
      <c r="P42" s="394"/>
      <c r="Q42" s="394"/>
      <c r="R42" s="394"/>
      <c r="S42" s="394"/>
      <c r="T42" s="395"/>
    </row>
    <row r="43" spans="1:20" ht="16" thickBot="1">
      <c r="A43" s="398" t="s">
        <v>3059</v>
      </c>
      <c r="B43" s="399"/>
      <c r="C43" s="399"/>
      <c r="D43" s="399"/>
      <c r="E43" s="399"/>
      <c r="F43" s="399"/>
      <c r="G43" s="399"/>
      <c r="H43" s="400"/>
      <c r="J43" s="388"/>
      <c r="K43" s="396"/>
      <c r="L43" s="396"/>
      <c r="M43" s="396"/>
      <c r="N43" s="396"/>
      <c r="O43" s="396"/>
      <c r="P43" s="396"/>
      <c r="Q43" s="396"/>
      <c r="R43" s="396"/>
      <c r="S43" s="396"/>
      <c r="T43" s="397"/>
    </row>
    <row r="44" spans="1:20" ht="14.5">
      <c r="A44" s="405" t="s">
        <v>3481</v>
      </c>
      <c r="B44" s="406"/>
      <c r="C44" s="406"/>
      <c r="D44" s="406"/>
      <c r="E44" s="406"/>
      <c r="F44" s="406"/>
      <c r="G44" s="406"/>
      <c r="H44" s="407"/>
      <c r="J44" s="392" t="s">
        <v>3077</v>
      </c>
      <c r="K44" s="393" t="s">
        <v>3076</v>
      </c>
      <c r="L44" s="394"/>
      <c r="M44" s="394"/>
      <c r="N44" s="394"/>
      <c r="O44" s="394"/>
      <c r="P44" s="394"/>
      <c r="Q44" s="394"/>
      <c r="R44" s="394"/>
      <c r="S44" s="394"/>
      <c r="T44" s="395"/>
    </row>
    <row r="45" spans="1:20" ht="15" thickBot="1">
      <c r="A45" s="405" t="s">
        <v>3482</v>
      </c>
      <c r="B45" s="406"/>
      <c r="C45" s="406"/>
      <c r="D45" s="406"/>
      <c r="E45" s="406"/>
      <c r="F45" s="406"/>
      <c r="G45" s="406"/>
      <c r="H45" s="407"/>
      <c r="J45" s="388"/>
      <c r="K45" s="396"/>
      <c r="L45" s="396"/>
      <c r="M45" s="396"/>
      <c r="N45" s="396"/>
      <c r="O45" s="396"/>
      <c r="P45" s="396"/>
      <c r="Q45" s="396"/>
      <c r="R45" s="396"/>
      <c r="S45" s="396"/>
      <c r="T45" s="397"/>
    </row>
    <row r="46" spans="1:20" ht="14.5">
      <c r="A46" s="405" t="s">
        <v>3483</v>
      </c>
      <c r="B46" s="406"/>
      <c r="C46" s="406"/>
      <c r="D46" s="406"/>
      <c r="E46" s="406"/>
      <c r="F46" s="406"/>
      <c r="G46" s="406"/>
      <c r="H46" s="407"/>
      <c r="J46" s="392" t="s">
        <v>3075</v>
      </c>
      <c r="K46" s="393" t="s">
        <v>3074</v>
      </c>
      <c r="L46" s="394"/>
      <c r="M46" s="394"/>
      <c r="N46" s="394"/>
      <c r="O46" s="394"/>
      <c r="P46" s="394"/>
      <c r="Q46" s="394"/>
      <c r="R46" s="394"/>
      <c r="S46" s="394"/>
      <c r="T46" s="395"/>
    </row>
    <row r="47" spans="1:20" ht="13.5" thickBot="1">
      <c r="A47" s="411" t="s">
        <v>3058</v>
      </c>
      <c r="B47" s="401"/>
      <c r="C47" s="401"/>
      <c r="D47" s="401"/>
      <c r="E47" s="401"/>
      <c r="F47" s="401"/>
      <c r="G47" s="401"/>
      <c r="H47" s="412"/>
      <c r="J47" s="388"/>
      <c r="K47" s="396"/>
      <c r="L47" s="396"/>
      <c r="M47" s="396"/>
      <c r="N47" s="396"/>
      <c r="O47" s="396"/>
      <c r="P47" s="396"/>
      <c r="Q47" s="396"/>
      <c r="R47" s="396"/>
      <c r="S47" s="396"/>
      <c r="T47" s="397"/>
    </row>
    <row r="48" spans="1:20">
      <c r="A48" s="411"/>
      <c r="B48" s="401"/>
      <c r="C48" s="401"/>
      <c r="D48" s="401"/>
      <c r="E48" s="401"/>
      <c r="F48" s="401"/>
      <c r="G48" s="401"/>
      <c r="H48" s="412"/>
      <c r="J48" s="392" t="s">
        <v>3073</v>
      </c>
      <c r="K48" s="393" t="s">
        <v>3072</v>
      </c>
      <c r="L48" s="394"/>
      <c r="M48" s="394"/>
      <c r="N48" s="394"/>
      <c r="O48" s="394"/>
      <c r="P48" s="394"/>
      <c r="Q48" s="394"/>
      <c r="R48" s="394"/>
      <c r="S48" s="394"/>
      <c r="T48" s="395"/>
    </row>
    <row r="49" spans="1:20" ht="15" thickBot="1">
      <c r="A49" s="405" t="s">
        <v>3057</v>
      </c>
      <c r="B49" s="406"/>
      <c r="C49" s="406"/>
      <c r="D49" s="406"/>
      <c r="E49" s="406"/>
      <c r="F49" s="406"/>
      <c r="G49" s="406"/>
      <c r="H49" s="407"/>
      <c r="J49" s="388"/>
      <c r="K49" s="396"/>
      <c r="L49" s="396"/>
      <c r="M49" s="396"/>
      <c r="N49" s="396"/>
      <c r="O49" s="396"/>
      <c r="P49" s="396"/>
      <c r="Q49" s="396"/>
      <c r="R49" s="396"/>
      <c r="S49" s="396"/>
      <c r="T49" s="397"/>
    </row>
    <row r="50" spans="1:20" ht="14.5">
      <c r="A50" s="413" t="s">
        <v>3484</v>
      </c>
      <c r="B50" s="414"/>
      <c r="C50" s="414"/>
      <c r="D50" s="414"/>
      <c r="E50" s="414"/>
      <c r="F50" s="414"/>
      <c r="G50" s="414"/>
      <c r="H50" s="415"/>
      <c r="J50" s="392" t="s">
        <v>1887</v>
      </c>
      <c r="K50" s="408" t="s">
        <v>3070</v>
      </c>
      <c r="L50" s="409"/>
      <c r="M50" s="409"/>
      <c r="N50" s="409"/>
      <c r="O50" s="409"/>
      <c r="P50" s="409"/>
      <c r="Q50" s="409"/>
      <c r="R50" s="409"/>
      <c r="S50" s="409"/>
      <c r="T50" s="410"/>
    </row>
    <row r="51" spans="1:20" ht="15" thickBot="1">
      <c r="A51" s="423" t="s">
        <v>3485</v>
      </c>
      <c r="B51" s="424"/>
      <c r="C51" s="424"/>
      <c r="D51" s="424"/>
      <c r="E51" s="424"/>
      <c r="F51" s="424"/>
      <c r="G51" s="424"/>
      <c r="H51" s="425"/>
      <c r="J51" s="388"/>
      <c r="K51" s="396"/>
      <c r="L51" s="396"/>
      <c r="M51" s="396"/>
      <c r="N51" s="396"/>
      <c r="O51" s="396"/>
      <c r="P51" s="396"/>
      <c r="Q51" s="396"/>
      <c r="R51" s="396"/>
      <c r="S51" s="396"/>
      <c r="T51" s="397"/>
    </row>
    <row r="52" spans="1:20" ht="15" thickBot="1">
      <c r="A52" s="263"/>
      <c r="B52" s="261"/>
      <c r="C52" s="264"/>
      <c r="D52" s="401"/>
      <c r="E52" s="401"/>
      <c r="F52" s="401"/>
      <c r="G52" s="401"/>
      <c r="H52" s="265"/>
      <c r="J52" s="39"/>
      <c r="K52" s="38"/>
      <c r="L52" s="38"/>
      <c r="M52" s="38"/>
      <c r="N52" s="38"/>
      <c r="O52" s="38"/>
      <c r="P52" s="38"/>
      <c r="Q52" s="38"/>
      <c r="R52" s="38"/>
      <c r="S52" s="38"/>
      <c r="T52" s="37"/>
    </row>
    <row r="53" spans="1:20" ht="16.5">
      <c r="A53" s="263"/>
      <c r="B53" s="261"/>
      <c r="C53" s="264"/>
      <c r="D53" s="401"/>
      <c r="E53" s="401"/>
      <c r="F53" s="401"/>
      <c r="G53" s="401"/>
      <c r="H53" s="265"/>
      <c r="J53" s="402" t="s">
        <v>3067</v>
      </c>
      <c r="K53" s="403"/>
      <c r="L53" s="403"/>
      <c r="M53" s="403"/>
      <c r="N53" s="403"/>
      <c r="O53" s="403"/>
      <c r="P53" s="403"/>
      <c r="Q53" s="403"/>
      <c r="R53" s="403"/>
      <c r="S53" s="403"/>
      <c r="T53" s="404"/>
    </row>
    <row r="54" spans="1:20" ht="42" customHeight="1" thickBot="1">
      <c r="A54" s="263"/>
      <c r="B54" s="261"/>
      <c r="C54" s="264"/>
      <c r="D54" s="401"/>
      <c r="E54" s="401"/>
      <c r="F54" s="401"/>
      <c r="G54" s="401"/>
      <c r="H54" s="265"/>
      <c r="J54" s="416" t="s">
        <v>3065</v>
      </c>
      <c r="K54" s="417"/>
      <c r="L54" s="417"/>
      <c r="M54" s="417"/>
      <c r="N54" s="417"/>
      <c r="O54" s="417"/>
      <c r="P54" s="417"/>
      <c r="Q54" s="417"/>
      <c r="R54" s="417"/>
      <c r="S54" s="418"/>
      <c r="T54" s="419"/>
    </row>
    <row r="55" spans="1:20" ht="15" thickBot="1">
      <c r="A55" s="263"/>
      <c r="B55" s="261"/>
      <c r="C55" s="264"/>
      <c r="D55" s="401"/>
      <c r="E55" s="401"/>
      <c r="F55" s="401"/>
      <c r="G55" s="401"/>
      <c r="H55" s="265"/>
      <c r="J55" s="420" t="s">
        <v>3064</v>
      </c>
      <c r="K55" s="421"/>
      <c r="L55" s="421"/>
      <c r="M55" s="421"/>
      <c r="N55" s="421"/>
      <c r="O55" s="421"/>
      <c r="P55" s="421"/>
      <c r="Q55" s="421"/>
      <c r="R55" s="421"/>
      <c r="S55" s="421"/>
      <c r="T55" s="422"/>
    </row>
    <row r="56" spans="1:20" ht="17">
      <c r="A56" s="263"/>
      <c r="B56" s="261"/>
      <c r="C56" s="264"/>
      <c r="D56" s="401"/>
      <c r="E56" s="401"/>
      <c r="F56" s="401"/>
      <c r="G56" s="401"/>
      <c r="H56" s="265"/>
      <c r="J56" s="437" t="s">
        <v>3063</v>
      </c>
      <c r="K56" s="438"/>
      <c r="L56" s="438"/>
      <c r="M56" s="438"/>
      <c r="N56" s="438"/>
      <c r="O56" s="438"/>
      <c r="P56" s="438"/>
      <c r="Q56" s="438"/>
      <c r="R56" s="438"/>
      <c r="S56" s="439"/>
      <c r="T56" s="440"/>
    </row>
    <row r="57" spans="1:20" ht="17.5" thickBot="1">
      <c r="A57" s="263"/>
      <c r="B57" s="261"/>
      <c r="C57" s="264"/>
      <c r="D57" s="401"/>
      <c r="E57" s="401"/>
      <c r="F57" s="401"/>
      <c r="G57" s="401"/>
      <c r="H57" s="265"/>
      <c r="J57" s="428" t="s">
        <v>3062</v>
      </c>
      <c r="K57" s="429"/>
      <c r="L57" s="429"/>
      <c r="M57" s="429"/>
      <c r="N57" s="429"/>
      <c r="O57" s="429"/>
      <c r="P57" s="429"/>
      <c r="Q57" s="429"/>
      <c r="R57" s="429"/>
      <c r="S57" s="430"/>
      <c r="T57" s="431"/>
    </row>
    <row r="58" spans="1:20" ht="17.5" thickBot="1">
      <c r="A58" s="263"/>
      <c r="B58" s="261"/>
      <c r="C58" s="264"/>
      <c r="D58" s="401"/>
      <c r="E58" s="401"/>
      <c r="F58" s="401"/>
      <c r="G58" s="401"/>
      <c r="H58" s="265"/>
      <c r="J58" s="432" t="s">
        <v>3060</v>
      </c>
      <c r="K58" s="433"/>
      <c r="L58" s="433"/>
      <c r="M58" s="433"/>
      <c r="N58" s="433"/>
      <c r="O58" s="433"/>
      <c r="P58" s="433"/>
      <c r="Q58" s="433"/>
      <c r="R58" s="433"/>
      <c r="S58" s="434"/>
      <c r="T58" s="435"/>
    </row>
    <row r="59" spans="1:20" ht="14.5">
      <c r="A59" s="401"/>
      <c r="B59" s="436"/>
      <c r="C59" s="436"/>
      <c r="D59" s="436"/>
      <c r="E59" s="436"/>
      <c r="F59" s="436"/>
      <c r="G59" s="436"/>
      <c r="H59" s="436"/>
    </row>
    <row r="60" spans="1:20" ht="15.5">
      <c r="A60" s="441"/>
      <c r="B60" s="442"/>
      <c r="C60" s="442"/>
      <c r="D60" s="442"/>
      <c r="E60" s="442"/>
      <c r="F60" s="442"/>
      <c r="G60" s="442"/>
      <c r="H60" s="442"/>
    </row>
    <row r="61" spans="1:20" ht="15.5">
      <c r="A61" s="262"/>
      <c r="B61" s="266"/>
      <c r="C61" s="261"/>
      <c r="D61" s="401"/>
      <c r="E61" s="401"/>
      <c r="F61" s="401"/>
      <c r="G61" s="401"/>
      <c r="H61" s="261"/>
    </row>
    <row r="62" spans="1:20" ht="15.5">
      <c r="A62" s="441"/>
      <c r="B62" s="442"/>
      <c r="C62" s="442"/>
      <c r="D62" s="442"/>
      <c r="E62" s="442"/>
      <c r="F62" s="442"/>
      <c r="G62" s="442"/>
      <c r="H62" s="442"/>
    </row>
    <row r="63" spans="1:20" ht="14.5">
      <c r="A63" s="426"/>
      <c r="B63" s="427"/>
      <c r="C63" s="427"/>
      <c r="D63" s="427"/>
      <c r="E63" s="427"/>
      <c r="F63" s="427"/>
      <c r="G63" s="427"/>
      <c r="H63" s="427"/>
    </row>
    <row r="64" spans="1:20" ht="14.5">
      <c r="A64" s="401"/>
      <c r="B64" s="436"/>
      <c r="C64" s="436"/>
      <c r="D64" s="436"/>
      <c r="E64" s="436"/>
      <c r="F64" s="436"/>
      <c r="G64" s="436"/>
      <c r="H64" s="436"/>
    </row>
    <row r="65" spans="1:8" ht="14.5">
      <c r="A65" s="401"/>
      <c r="B65" s="436"/>
      <c r="C65" s="436"/>
      <c r="D65" s="436"/>
      <c r="E65" s="436"/>
      <c r="F65" s="436"/>
      <c r="G65" s="436"/>
      <c r="H65" s="436"/>
    </row>
    <row r="66" spans="1:8">
      <c r="A66" s="401"/>
      <c r="B66" s="436"/>
      <c r="C66" s="436"/>
      <c r="D66" s="436"/>
      <c r="E66" s="436"/>
      <c r="F66" s="436"/>
      <c r="G66" s="436"/>
      <c r="H66" s="436"/>
    </row>
    <row r="67" spans="1:8">
      <c r="A67" s="436"/>
      <c r="B67" s="436"/>
      <c r="C67" s="436"/>
      <c r="D67" s="436"/>
      <c r="E67" s="436"/>
      <c r="F67" s="436"/>
      <c r="G67" s="436"/>
      <c r="H67" s="436"/>
    </row>
    <row r="68" spans="1:8" ht="14.5">
      <c r="A68" s="401"/>
      <c r="B68" s="401"/>
      <c r="C68" s="401"/>
      <c r="D68" s="401"/>
      <c r="E68" s="401"/>
      <c r="F68" s="401"/>
      <c r="G68" s="401"/>
      <c r="H68" s="401"/>
    </row>
    <row r="69" spans="1:8" ht="14.5">
      <c r="A69" s="443"/>
      <c r="B69" s="436"/>
      <c r="C69" s="436"/>
      <c r="D69" s="436"/>
      <c r="E69" s="436"/>
      <c r="F69" s="436"/>
      <c r="G69" s="436"/>
      <c r="H69" s="436"/>
    </row>
    <row r="70" spans="1:8" ht="14.5">
      <c r="A70" s="443"/>
      <c r="B70" s="436"/>
      <c r="C70" s="436"/>
      <c r="D70" s="436"/>
      <c r="E70" s="436"/>
      <c r="F70" s="436"/>
      <c r="G70" s="436"/>
      <c r="H70" s="436"/>
    </row>
    <row r="71" spans="1:8" ht="14.5">
      <c r="A71" s="443"/>
      <c r="B71" s="436"/>
      <c r="C71" s="436"/>
      <c r="D71" s="436"/>
      <c r="E71" s="436"/>
      <c r="F71" s="436"/>
      <c r="G71" s="436"/>
      <c r="H71" s="436"/>
    </row>
    <row r="72" spans="1:8" ht="14.5">
      <c r="A72" s="443"/>
      <c r="B72" s="436"/>
      <c r="C72" s="436"/>
      <c r="D72" s="436"/>
      <c r="E72" s="436"/>
      <c r="F72" s="436"/>
      <c r="G72" s="436"/>
      <c r="H72" s="436"/>
    </row>
  </sheetData>
  <mergeCells count="76">
    <mergeCell ref="A62:H62"/>
    <mergeCell ref="A72:H72"/>
    <mergeCell ref="A64:H64"/>
    <mergeCell ref="A65:H65"/>
    <mergeCell ref="A68:H68"/>
    <mergeCell ref="A69:H69"/>
    <mergeCell ref="A70:H70"/>
    <mergeCell ref="A71:H71"/>
    <mergeCell ref="A66:H67"/>
    <mergeCell ref="J54:T54"/>
    <mergeCell ref="D55:G55"/>
    <mergeCell ref="J55:T55"/>
    <mergeCell ref="A51:H51"/>
    <mergeCell ref="A63:H63"/>
    <mergeCell ref="D52:G52"/>
    <mergeCell ref="D54:G54"/>
    <mergeCell ref="D57:G57"/>
    <mergeCell ref="J57:T57"/>
    <mergeCell ref="D58:G58"/>
    <mergeCell ref="J58:T58"/>
    <mergeCell ref="A59:H59"/>
    <mergeCell ref="D56:G56"/>
    <mergeCell ref="J56:T56"/>
    <mergeCell ref="A60:H60"/>
    <mergeCell ref="D61:G61"/>
    <mergeCell ref="J44:J45"/>
    <mergeCell ref="K44:T45"/>
    <mergeCell ref="D53:G53"/>
    <mergeCell ref="J53:T53"/>
    <mergeCell ref="J46:J47"/>
    <mergeCell ref="K46:T47"/>
    <mergeCell ref="J48:J49"/>
    <mergeCell ref="K48:T49"/>
    <mergeCell ref="A49:H49"/>
    <mergeCell ref="J50:J51"/>
    <mergeCell ref="K50:T51"/>
    <mergeCell ref="A44:H44"/>
    <mergeCell ref="A45:H45"/>
    <mergeCell ref="A46:H46"/>
    <mergeCell ref="A47:H48"/>
    <mergeCell ref="A50:H50"/>
    <mergeCell ref="D40:G40"/>
    <mergeCell ref="J40:J41"/>
    <mergeCell ref="K40:T41"/>
    <mergeCell ref="D41:G41"/>
    <mergeCell ref="D42:G42"/>
    <mergeCell ref="J42:J43"/>
    <mergeCell ref="K42:T43"/>
    <mergeCell ref="A43:H43"/>
    <mergeCell ref="A37:H37"/>
    <mergeCell ref="J37:T37"/>
    <mergeCell ref="D38:G38"/>
    <mergeCell ref="J38:J39"/>
    <mergeCell ref="K38:T39"/>
    <mergeCell ref="D39:G39"/>
    <mergeCell ref="D36:G36"/>
    <mergeCell ref="K36:T36"/>
    <mergeCell ref="J23:J24"/>
    <mergeCell ref="K23:T24"/>
    <mergeCell ref="J26:T26"/>
    <mergeCell ref="A28:D28"/>
    <mergeCell ref="J28:T28"/>
    <mergeCell ref="A29:D29"/>
    <mergeCell ref="A30:D30"/>
    <mergeCell ref="J30:T31"/>
    <mergeCell ref="A33:B33"/>
    <mergeCell ref="A34:B34"/>
    <mergeCell ref="J19:J20"/>
    <mergeCell ref="K19:T20"/>
    <mergeCell ref="J21:J22"/>
    <mergeCell ref="K21:T22"/>
    <mergeCell ref="K13:T13"/>
    <mergeCell ref="J14:J16"/>
    <mergeCell ref="K14:T16"/>
    <mergeCell ref="J17:J18"/>
    <mergeCell ref="K17:T18"/>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C1E74D-8D5F-4DC9-8F9E-5387B2051AFC}">
  <dimension ref="A1:F9"/>
  <sheetViews>
    <sheetView workbookViewId="0">
      <selection activeCell="G16" sqref="G16"/>
    </sheetView>
  </sheetViews>
  <sheetFormatPr defaultColWidth="26" defaultRowHeight="14.5"/>
  <sheetData>
    <row r="1" spans="1:6">
      <c r="A1" s="444" t="s">
        <v>3173</v>
      </c>
      <c r="B1" s="445"/>
      <c r="C1" s="445"/>
      <c r="D1" s="445"/>
      <c r="E1" s="445"/>
      <c r="F1" s="445"/>
    </row>
    <row r="2" spans="1:6">
      <c r="A2" s="128" t="s">
        <v>1</v>
      </c>
      <c r="B2" s="129" t="s">
        <v>2</v>
      </c>
      <c r="C2" s="130" t="s">
        <v>3</v>
      </c>
      <c r="D2" s="131" t="s">
        <v>3085</v>
      </c>
      <c r="E2" s="132" t="s">
        <v>4</v>
      </c>
      <c r="F2" s="131" t="s">
        <v>5</v>
      </c>
    </row>
    <row r="3" spans="1:6">
      <c r="A3" s="133" t="s">
        <v>3174</v>
      </c>
      <c r="B3" s="134" t="s">
        <v>3175</v>
      </c>
      <c r="C3" s="135" t="s">
        <v>3175</v>
      </c>
      <c r="D3" s="136">
        <v>58</v>
      </c>
      <c r="E3" s="137">
        <f t="shared" ref="E3:E9" si="0">100%-(F3/D3)</f>
        <v>0.39655172413793105</v>
      </c>
      <c r="F3" s="138">
        <v>35</v>
      </c>
    </row>
    <row r="4" spans="1:6" ht="29">
      <c r="A4" s="133" t="s">
        <v>3174</v>
      </c>
      <c r="B4" s="134" t="s">
        <v>3176</v>
      </c>
      <c r="C4" s="135" t="s">
        <v>3177</v>
      </c>
      <c r="D4" s="136">
        <v>66</v>
      </c>
      <c r="E4" s="137">
        <f t="shared" si="0"/>
        <v>0.39393939393939392</v>
      </c>
      <c r="F4" s="138">
        <v>40</v>
      </c>
    </row>
    <row r="5" spans="1:6">
      <c r="A5" s="133" t="s">
        <v>3174</v>
      </c>
      <c r="B5" s="134" t="s">
        <v>3178</v>
      </c>
      <c r="C5" s="135" t="s">
        <v>3178</v>
      </c>
      <c r="D5" s="136">
        <v>66</v>
      </c>
      <c r="E5" s="137">
        <f t="shared" si="0"/>
        <v>0.39393939393939392</v>
      </c>
      <c r="F5" s="138">
        <v>40</v>
      </c>
    </row>
    <row r="6" spans="1:6" ht="29">
      <c r="A6" s="133" t="s">
        <v>3174</v>
      </c>
      <c r="B6" s="139" t="s">
        <v>3179</v>
      </c>
      <c r="C6" s="140" t="s">
        <v>3180</v>
      </c>
      <c r="D6" s="141">
        <v>84</v>
      </c>
      <c r="E6" s="137">
        <f t="shared" si="0"/>
        <v>0.2857142857142857</v>
      </c>
      <c r="F6" s="142">
        <v>60</v>
      </c>
    </row>
    <row r="7" spans="1:6" ht="29">
      <c r="A7" s="133" t="s">
        <v>3174</v>
      </c>
      <c r="B7" s="140" t="s">
        <v>3181</v>
      </c>
      <c r="C7" s="140" t="s">
        <v>3182</v>
      </c>
      <c r="D7" s="141">
        <v>84</v>
      </c>
      <c r="E7" s="137">
        <f t="shared" si="0"/>
        <v>0.2857142857142857</v>
      </c>
      <c r="F7" s="142">
        <v>60</v>
      </c>
    </row>
    <row r="8" spans="1:6" ht="29">
      <c r="A8" s="133" t="s">
        <v>3174</v>
      </c>
      <c r="B8" s="139" t="s">
        <v>3183</v>
      </c>
      <c r="C8" s="140" t="s">
        <v>3184</v>
      </c>
      <c r="D8" s="141">
        <v>93</v>
      </c>
      <c r="E8" s="137">
        <f t="shared" si="0"/>
        <v>0.35483870967741937</v>
      </c>
      <c r="F8" s="142">
        <v>60</v>
      </c>
    </row>
    <row r="9" spans="1:6" ht="29">
      <c r="A9" s="133" t="s">
        <v>3174</v>
      </c>
      <c r="B9" s="139" t="s">
        <v>3185</v>
      </c>
      <c r="C9" s="140" t="s">
        <v>3186</v>
      </c>
      <c r="D9" s="141">
        <v>93</v>
      </c>
      <c r="E9" s="137">
        <f t="shared" si="0"/>
        <v>0.35483870967741937</v>
      </c>
      <c r="F9" s="142">
        <v>60</v>
      </c>
    </row>
  </sheetData>
  <mergeCells count="1">
    <mergeCell ref="A1:F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460A7E-C273-4B37-8827-77A77CCAEE67}">
  <dimension ref="A1:G18"/>
  <sheetViews>
    <sheetView workbookViewId="0">
      <selection sqref="A1:XFD1048576"/>
    </sheetView>
  </sheetViews>
  <sheetFormatPr defaultRowHeight="14.5"/>
  <sheetData>
    <row r="1" spans="1:5">
      <c r="A1" s="143"/>
      <c r="B1" s="144" t="s">
        <v>3187</v>
      </c>
    </row>
    <row r="2" spans="1:5">
      <c r="A2" s="143"/>
      <c r="B2" s="144"/>
    </row>
    <row r="3" spans="1:5" ht="43.5">
      <c r="A3" s="143" t="s">
        <v>3188</v>
      </c>
      <c r="C3" s="145" t="s">
        <v>3189</v>
      </c>
      <c r="D3" s="145" t="s">
        <v>3190</v>
      </c>
      <c r="E3" s="145" t="s">
        <v>3191</v>
      </c>
    </row>
    <row r="4" spans="1:5">
      <c r="A4" s="143">
        <v>1</v>
      </c>
      <c r="C4" s="146"/>
      <c r="D4" s="147">
        <v>0</v>
      </c>
      <c r="E4" s="148"/>
    </row>
    <row r="5" spans="1:5">
      <c r="A5" s="143">
        <v>2</v>
      </c>
      <c r="C5" s="146"/>
      <c r="D5" s="147">
        <v>1.08</v>
      </c>
      <c r="E5" s="148">
        <f>D5*E4</f>
        <v>0</v>
      </c>
    </row>
    <row r="6" spans="1:5">
      <c r="A6" s="143">
        <v>3</v>
      </c>
      <c r="C6" s="146"/>
      <c r="D6" s="147">
        <v>1.08</v>
      </c>
      <c r="E6" s="148">
        <f>D6*E5</f>
        <v>0</v>
      </c>
    </row>
    <row r="7" spans="1:5">
      <c r="A7" s="143">
        <v>4</v>
      </c>
      <c r="C7" s="146"/>
      <c r="D7" s="147">
        <v>1.08</v>
      </c>
      <c r="E7" s="148">
        <f t="shared" ref="E7:E15" si="0">D7*E6</f>
        <v>0</v>
      </c>
    </row>
    <row r="8" spans="1:5">
      <c r="A8" s="143">
        <v>5</v>
      </c>
      <c r="C8" s="146"/>
      <c r="D8" s="147">
        <v>1.25</v>
      </c>
      <c r="E8" s="148">
        <f t="shared" si="0"/>
        <v>0</v>
      </c>
    </row>
    <row r="9" spans="1:5">
      <c r="A9" s="143">
        <v>6</v>
      </c>
      <c r="C9" s="146"/>
      <c r="D9" s="147">
        <v>1.25</v>
      </c>
      <c r="E9" s="148">
        <f t="shared" si="0"/>
        <v>0</v>
      </c>
    </row>
    <row r="10" spans="1:5">
      <c r="A10" s="143">
        <v>7</v>
      </c>
      <c r="C10" s="146"/>
      <c r="D10" s="147">
        <v>1.25</v>
      </c>
      <c r="E10" s="148">
        <f t="shared" si="0"/>
        <v>0</v>
      </c>
    </row>
    <row r="11" spans="1:5">
      <c r="A11" s="143">
        <v>8</v>
      </c>
      <c r="C11" s="146"/>
      <c r="D11" s="147">
        <v>1.25</v>
      </c>
      <c r="E11" s="148">
        <f t="shared" si="0"/>
        <v>0</v>
      </c>
    </row>
    <row r="12" spans="1:5">
      <c r="A12" s="143">
        <v>9</v>
      </c>
      <c r="C12" s="146"/>
      <c r="D12" s="147">
        <v>1.25</v>
      </c>
      <c r="E12" s="148">
        <f t="shared" si="0"/>
        <v>0</v>
      </c>
    </row>
    <row r="13" spans="1:5">
      <c r="A13" s="143">
        <v>10</v>
      </c>
      <c r="C13" s="146"/>
      <c r="D13" s="147">
        <v>1.25</v>
      </c>
      <c r="E13" s="148">
        <f t="shared" si="0"/>
        <v>0</v>
      </c>
    </row>
    <row r="14" spans="1:5">
      <c r="A14" s="143">
        <v>11</v>
      </c>
      <c r="C14" s="146"/>
      <c r="D14" s="147">
        <v>1.25</v>
      </c>
      <c r="E14" s="148">
        <f t="shared" si="0"/>
        <v>0</v>
      </c>
    </row>
    <row r="15" spans="1:5">
      <c r="A15" s="143">
        <v>12</v>
      </c>
      <c r="C15" s="146"/>
      <c r="D15" s="147">
        <v>1.25</v>
      </c>
      <c r="E15" s="148">
        <f t="shared" si="0"/>
        <v>0</v>
      </c>
    </row>
    <row r="16" spans="1:5">
      <c r="A16" s="143"/>
    </row>
    <row r="17" spans="1:7">
      <c r="A17" s="143" t="s">
        <v>3192</v>
      </c>
      <c r="B17" t="s">
        <v>3193</v>
      </c>
    </row>
    <row r="18" spans="1:7">
      <c r="A18" s="143"/>
      <c r="B18" s="446" t="s">
        <v>3194</v>
      </c>
      <c r="C18" s="446"/>
      <c r="D18" s="446"/>
      <c r="E18" s="446"/>
      <c r="F18" s="446"/>
      <c r="G18" s="446"/>
    </row>
  </sheetData>
  <mergeCells count="1">
    <mergeCell ref="B18:G18"/>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5E6501-4567-4C56-BA8A-E25E80B9DBD6}">
  <dimension ref="A1:D6"/>
  <sheetViews>
    <sheetView workbookViewId="0">
      <selection activeCell="B2" sqref="B2:D2"/>
    </sheetView>
  </sheetViews>
  <sheetFormatPr defaultRowHeight="14.5"/>
  <cols>
    <col min="1" max="1" width="32.7265625" bestFit="1" customWidth="1"/>
    <col min="2" max="2" width="15.7265625" customWidth="1"/>
    <col min="3" max="3" width="14.54296875" customWidth="1"/>
    <col min="4" max="4" width="16.81640625" customWidth="1"/>
  </cols>
  <sheetData>
    <row r="1" spans="1:4">
      <c r="A1" s="149" t="s">
        <v>3195</v>
      </c>
      <c r="B1" s="149">
        <v>36</v>
      </c>
      <c r="C1" s="149">
        <v>48</v>
      </c>
      <c r="D1" s="149">
        <v>60</v>
      </c>
    </row>
    <row r="2" spans="1:4">
      <c r="A2" s="149" t="s">
        <v>3196</v>
      </c>
      <c r="B2" s="150">
        <v>3.2199999999999999E-2</v>
      </c>
      <c r="C2" s="150">
        <v>2.53E-2</v>
      </c>
      <c r="D2" s="150">
        <v>2.12E-2</v>
      </c>
    </row>
    <row r="3" spans="1:4">
      <c r="A3" s="149" t="s">
        <v>3197</v>
      </c>
      <c r="B3" s="150">
        <v>3.3700000000000001E-2</v>
      </c>
      <c r="C3" s="150">
        <v>2.69E-2</v>
      </c>
      <c r="D3" s="150">
        <v>2.2800000000000001E-2</v>
      </c>
    </row>
    <row r="4" spans="1:4">
      <c r="A4" s="151"/>
      <c r="B4" s="151"/>
      <c r="C4" s="151"/>
      <c r="D4" s="151"/>
    </row>
    <row r="5" spans="1:4">
      <c r="A5" s="152" t="s">
        <v>3198</v>
      </c>
      <c r="B5" s="151"/>
      <c r="C5" s="151"/>
      <c r="D5" s="151"/>
    </row>
    <row r="6" spans="1:4">
      <c r="A6" s="152" t="s">
        <v>3199</v>
      </c>
      <c r="B6" s="151"/>
      <c r="C6" s="151"/>
      <c r="D6" s="151"/>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8D99D0-549B-4DDC-8686-0153AD8F8232}">
  <dimension ref="A1:S109"/>
  <sheetViews>
    <sheetView workbookViewId="0">
      <selection activeCell="C18" sqref="C18"/>
    </sheetView>
  </sheetViews>
  <sheetFormatPr defaultRowHeight="14.5"/>
  <cols>
    <col min="1" max="1" width="31.26953125" bestFit="1" customWidth="1"/>
    <col min="2" max="2" width="20.7265625" customWidth="1"/>
    <col min="3" max="3" width="29" customWidth="1"/>
    <col min="4" max="4" width="45.1796875" customWidth="1"/>
    <col min="5" max="5" width="23.26953125" customWidth="1"/>
    <col min="6" max="6" width="15.1796875" customWidth="1"/>
    <col min="7" max="7" width="17.54296875" customWidth="1"/>
    <col min="8" max="13" width="18.7265625" customWidth="1"/>
    <col min="14" max="19" width="17" customWidth="1"/>
  </cols>
  <sheetData>
    <row r="1" spans="1:19" ht="58">
      <c r="A1" s="166" t="s">
        <v>0</v>
      </c>
      <c r="B1" s="166" t="s">
        <v>1</v>
      </c>
      <c r="C1" s="167" t="s">
        <v>2</v>
      </c>
      <c r="D1" s="167" t="s">
        <v>3</v>
      </c>
      <c r="E1" s="171" t="s">
        <v>3202</v>
      </c>
      <c r="F1" s="172" t="s">
        <v>4</v>
      </c>
      <c r="G1" s="171" t="s">
        <v>5</v>
      </c>
      <c r="H1" s="168" t="s">
        <v>6</v>
      </c>
      <c r="I1" s="168" t="s">
        <v>7</v>
      </c>
      <c r="J1" s="171" t="s">
        <v>3255</v>
      </c>
      <c r="K1" s="168" t="s">
        <v>8</v>
      </c>
      <c r="L1" s="168" t="s">
        <v>9</v>
      </c>
      <c r="M1" s="168" t="s">
        <v>10</v>
      </c>
      <c r="N1" s="171" t="s">
        <v>11</v>
      </c>
      <c r="O1" s="172" t="s">
        <v>4</v>
      </c>
      <c r="P1" s="171" t="s">
        <v>12</v>
      </c>
      <c r="Q1" s="171" t="s">
        <v>13</v>
      </c>
      <c r="R1" s="171" t="s">
        <v>4</v>
      </c>
      <c r="S1" s="171" t="s">
        <v>14</v>
      </c>
    </row>
    <row r="2" spans="1:19" ht="29">
      <c r="A2" s="4" t="s">
        <v>144</v>
      </c>
      <c r="B2" s="2" t="s">
        <v>145</v>
      </c>
      <c r="C2" s="4" t="s">
        <v>1410</v>
      </c>
      <c r="D2" s="4" t="s">
        <v>1411</v>
      </c>
      <c r="E2" s="156">
        <v>254</v>
      </c>
      <c r="F2" s="157">
        <v>0.05</v>
      </c>
      <c r="G2" s="156">
        <v>241.29999999999998</v>
      </c>
      <c r="H2" s="156">
        <v>0</v>
      </c>
      <c r="I2" s="194">
        <v>0</v>
      </c>
      <c r="J2" s="127">
        <v>0</v>
      </c>
      <c r="K2" s="177">
        <v>0</v>
      </c>
      <c r="L2" s="177">
        <v>0</v>
      </c>
      <c r="M2" s="156" t="s">
        <v>18</v>
      </c>
      <c r="N2" s="158" t="s">
        <v>18</v>
      </c>
      <c r="O2" s="158" t="s">
        <v>18</v>
      </c>
      <c r="P2" s="158" t="s">
        <v>18</v>
      </c>
      <c r="Q2" s="127" t="s">
        <v>18</v>
      </c>
      <c r="R2" s="158" t="s">
        <v>18</v>
      </c>
      <c r="S2" s="158" t="s">
        <v>18</v>
      </c>
    </row>
    <row r="3" spans="1:19">
      <c r="A3" s="2" t="s">
        <v>144</v>
      </c>
      <c r="B3" s="2" t="s">
        <v>145</v>
      </c>
      <c r="C3" s="4" t="s">
        <v>2128</v>
      </c>
      <c r="D3" s="4" t="s">
        <v>2129</v>
      </c>
      <c r="E3" s="164">
        <v>399</v>
      </c>
      <c r="F3" s="154">
        <v>0.05</v>
      </c>
      <c r="G3" s="153">
        <v>379.04999999999995</v>
      </c>
      <c r="H3" s="127">
        <v>0</v>
      </c>
      <c r="I3" s="127">
        <v>0</v>
      </c>
      <c r="J3" s="127">
        <v>0</v>
      </c>
      <c r="K3" s="127">
        <v>0</v>
      </c>
      <c r="L3" s="127">
        <v>0</v>
      </c>
      <c r="M3" s="156" t="s">
        <v>18</v>
      </c>
      <c r="N3" s="127" t="s">
        <v>18</v>
      </c>
      <c r="O3" s="158" t="s">
        <v>18</v>
      </c>
      <c r="P3" s="127" t="s">
        <v>18</v>
      </c>
      <c r="Q3" s="127" t="s">
        <v>18</v>
      </c>
      <c r="R3" s="158" t="s">
        <v>18</v>
      </c>
      <c r="S3" s="127" t="s">
        <v>18</v>
      </c>
    </row>
    <row r="4" spans="1:19" ht="29">
      <c r="A4" s="2" t="s">
        <v>152</v>
      </c>
      <c r="B4" s="2" t="s">
        <v>153</v>
      </c>
      <c r="C4" s="3" t="s">
        <v>1441</v>
      </c>
      <c r="D4" s="3" t="s">
        <v>1442</v>
      </c>
      <c r="E4" s="156">
        <v>1745</v>
      </c>
      <c r="F4" s="157">
        <v>0.2</v>
      </c>
      <c r="G4" s="156">
        <v>1396</v>
      </c>
      <c r="H4" s="156">
        <v>0</v>
      </c>
      <c r="I4" s="127">
        <v>0</v>
      </c>
      <c r="J4" s="127">
        <v>0</v>
      </c>
      <c r="K4" s="127">
        <v>0</v>
      </c>
      <c r="L4" s="127">
        <v>0</v>
      </c>
      <c r="M4" s="156" t="s">
        <v>18</v>
      </c>
      <c r="N4" s="127" t="s">
        <v>18</v>
      </c>
      <c r="O4" s="127" t="s">
        <v>18</v>
      </c>
      <c r="P4" s="127" t="s">
        <v>18</v>
      </c>
      <c r="Q4" s="127" t="s">
        <v>18</v>
      </c>
      <c r="R4" s="127" t="s">
        <v>18</v>
      </c>
      <c r="S4" s="127" t="s">
        <v>18</v>
      </c>
    </row>
    <row r="5" spans="1:19" ht="29">
      <c r="A5" s="2" t="s">
        <v>152</v>
      </c>
      <c r="B5" s="2" t="s">
        <v>153</v>
      </c>
      <c r="C5" s="22" t="s">
        <v>1463</v>
      </c>
      <c r="D5" s="4" t="s">
        <v>1464</v>
      </c>
      <c r="E5" s="156">
        <v>6690</v>
      </c>
      <c r="F5" s="157">
        <v>0.2</v>
      </c>
      <c r="G5" s="156">
        <v>5352</v>
      </c>
      <c r="H5" s="194">
        <v>864</v>
      </c>
      <c r="I5" s="127">
        <v>972</v>
      </c>
      <c r="J5" s="127">
        <v>0</v>
      </c>
      <c r="K5" s="127">
        <v>0</v>
      </c>
      <c r="L5" s="127">
        <v>0</v>
      </c>
      <c r="M5" s="156" t="s">
        <v>18</v>
      </c>
      <c r="N5" s="156" t="s">
        <v>18</v>
      </c>
      <c r="O5" s="156" t="s">
        <v>18</v>
      </c>
      <c r="P5" s="156" t="s">
        <v>18</v>
      </c>
      <c r="Q5" s="127" t="s">
        <v>18</v>
      </c>
      <c r="R5" s="156" t="s">
        <v>18</v>
      </c>
      <c r="S5" s="156" t="s">
        <v>18</v>
      </c>
    </row>
    <row r="6" spans="1:19" ht="43.5">
      <c r="A6" s="2" t="s">
        <v>152</v>
      </c>
      <c r="B6" s="2" t="s">
        <v>153</v>
      </c>
      <c r="C6" s="22" t="s">
        <v>1465</v>
      </c>
      <c r="D6" s="4" t="s">
        <v>1466</v>
      </c>
      <c r="E6" s="156">
        <v>5145</v>
      </c>
      <c r="F6" s="157">
        <v>0.2</v>
      </c>
      <c r="G6" s="156">
        <v>4116</v>
      </c>
      <c r="H6" s="194">
        <v>672</v>
      </c>
      <c r="I6" s="127">
        <v>744</v>
      </c>
      <c r="J6" s="127">
        <v>0</v>
      </c>
      <c r="K6" s="127">
        <v>0</v>
      </c>
      <c r="L6" s="127">
        <v>0</v>
      </c>
      <c r="M6" s="156" t="s">
        <v>18</v>
      </c>
      <c r="N6" s="156" t="s">
        <v>18</v>
      </c>
      <c r="O6" s="156" t="s">
        <v>18</v>
      </c>
      <c r="P6" s="156" t="s">
        <v>18</v>
      </c>
      <c r="Q6" s="127" t="s">
        <v>18</v>
      </c>
      <c r="R6" s="156" t="s">
        <v>18</v>
      </c>
      <c r="S6" s="156" t="s">
        <v>18</v>
      </c>
    </row>
    <row r="7" spans="1:19" ht="29">
      <c r="A7" s="2" t="s">
        <v>152</v>
      </c>
      <c r="B7" s="2" t="s">
        <v>153</v>
      </c>
      <c r="C7" s="22" t="s">
        <v>1471</v>
      </c>
      <c r="D7" s="4" t="s">
        <v>1472</v>
      </c>
      <c r="E7" s="156">
        <v>2055</v>
      </c>
      <c r="F7" s="157">
        <v>0.2</v>
      </c>
      <c r="G7" s="156">
        <v>1644</v>
      </c>
      <c r="H7" s="194">
        <v>264</v>
      </c>
      <c r="I7" s="127">
        <v>300</v>
      </c>
      <c r="J7" s="127">
        <v>0</v>
      </c>
      <c r="K7" s="127">
        <v>0</v>
      </c>
      <c r="L7" s="127">
        <v>0</v>
      </c>
      <c r="M7" s="156" t="s">
        <v>18</v>
      </c>
      <c r="N7" s="156" t="s">
        <v>18</v>
      </c>
      <c r="O7" s="156" t="s">
        <v>18</v>
      </c>
      <c r="P7" s="156" t="s">
        <v>18</v>
      </c>
      <c r="Q7" s="127" t="s">
        <v>18</v>
      </c>
      <c r="R7" s="156" t="s">
        <v>18</v>
      </c>
      <c r="S7" s="156" t="s">
        <v>18</v>
      </c>
    </row>
    <row r="8" spans="1:19">
      <c r="A8" s="2" t="s">
        <v>152</v>
      </c>
      <c r="B8" s="2" t="s">
        <v>153</v>
      </c>
      <c r="C8" s="22" t="s">
        <v>1473</v>
      </c>
      <c r="D8" s="4" t="s">
        <v>1474</v>
      </c>
      <c r="E8" s="156">
        <v>2055</v>
      </c>
      <c r="F8" s="157">
        <v>0.2</v>
      </c>
      <c r="G8" s="156">
        <v>1644</v>
      </c>
      <c r="H8" s="194">
        <v>264</v>
      </c>
      <c r="I8" s="127">
        <v>300</v>
      </c>
      <c r="J8" s="127">
        <v>0</v>
      </c>
      <c r="K8" s="127">
        <v>0</v>
      </c>
      <c r="L8" s="127">
        <v>0</v>
      </c>
      <c r="M8" s="156" t="s">
        <v>18</v>
      </c>
      <c r="N8" s="156" t="s">
        <v>18</v>
      </c>
      <c r="O8" s="156" t="s">
        <v>18</v>
      </c>
      <c r="P8" s="156" t="s">
        <v>18</v>
      </c>
      <c r="Q8" s="127" t="s">
        <v>18</v>
      </c>
      <c r="R8" s="156" t="s">
        <v>18</v>
      </c>
      <c r="S8" s="156" t="s">
        <v>18</v>
      </c>
    </row>
    <row r="9" spans="1:19">
      <c r="A9" s="2" t="s">
        <v>152</v>
      </c>
      <c r="B9" s="2" t="s">
        <v>16</v>
      </c>
      <c r="C9" s="213" t="s">
        <v>1467</v>
      </c>
      <c r="D9" s="4" t="s">
        <v>1468</v>
      </c>
      <c r="E9" s="156">
        <v>851</v>
      </c>
      <c r="F9" s="157">
        <v>0.05</v>
      </c>
      <c r="G9" s="156">
        <v>808.44999999999993</v>
      </c>
      <c r="H9" s="156">
        <v>0</v>
      </c>
      <c r="I9" s="199">
        <v>0</v>
      </c>
      <c r="J9" s="127">
        <v>0</v>
      </c>
      <c r="K9" s="127">
        <v>0</v>
      </c>
      <c r="L9" s="127">
        <v>0</v>
      </c>
      <c r="M9" s="156" t="s">
        <v>18</v>
      </c>
      <c r="N9" s="156" t="s">
        <v>18</v>
      </c>
      <c r="O9" s="156" t="s">
        <v>18</v>
      </c>
      <c r="P9" s="156" t="s">
        <v>18</v>
      </c>
      <c r="Q9" s="127" t="s">
        <v>18</v>
      </c>
      <c r="R9" s="156" t="s">
        <v>18</v>
      </c>
      <c r="S9" s="156" t="s">
        <v>18</v>
      </c>
    </row>
    <row r="10" spans="1:19">
      <c r="A10" s="2" t="s">
        <v>152</v>
      </c>
      <c r="B10" s="2" t="s">
        <v>16</v>
      </c>
      <c r="C10" s="213" t="s">
        <v>1469</v>
      </c>
      <c r="D10" s="4" t="s">
        <v>1470</v>
      </c>
      <c r="E10" s="156">
        <v>1279</v>
      </c>
      <c r="F10" s="157">
        <v>0.05</v>
      </c>
      <c r="G10" s="156">
        <v>1215.05</v>
      </c>
      <c r="H10" s="156">
        <v>0</v>
      </c>
      <c r="I10" s="199">
        <v>0</v>
      </c>
      <c r="J10" s="127">
        <v>0</v>
      </c>
      <c r="K10" s="127">
        <v>0</v>
      </c>
      <c r="L10" s="127">
        <v>0</v>
      </c>
      <c r="M10" s="156" t="s">
        <v>18</v>
      </c>
      <c r="N10" s="156" t="s">
        <v>18</v>
      </c>
      <c r="O10" s="156" t="s">
        <v>18</v>
      </c>
      <c r="P10" s="156" t="s">
        <v>18</v>
      </c>
      <c r="Q10" s="127" t="s">
        <v>18</v>
      </c>
      <c r="R10" s="156" t="s">
        <v>18</v>
      </c>
      <c r="S10" s="156" t="s">
        <v>18</v>
      </c>
    </row>
    <row r="11" spans="1:19">
      <c r="A11" s="2" t="s">
        <v>152</v>
      </c>
      <c r="B11" s="2" t="s">
        <v>16</v>
      </c>
      <c r="C11" s="213" t="s">
        <v>1475</v>
      </c>
      <c r="D11" s="4" t="s">
        <v>1476</v>
      </c>
      <c r="E11" s="156">
        <v>134</v>
      </c>
      <c r="F11" s="157">
        <v>0.05</v>
      </c>
      <c r="G11" s="156">
        <v>127.3</v>
      </c>
      <c r="H11" s="156">
        <v>0</v>
      </c>
      <c r="I11" s="199">
        <v>0</v>
      </c>
      <c r="J11" s="127">
        <v>0</v>
      </c>
      <c r="K11" s="127">
        <v>0</v>
      </c>
      <c r="L11" s="127">
        <v>0</v>
      </c>
      <c r="M11" s="156" t="s">
        <v>18</v>
      </c>
      <c r="N11" s="156" t="s">
        <v>18</v>
      </c>
      <c r="O11" s="156" t="s">
        <v>18</v>
      </c>
      <c r="P11" s="156" t="s">
        <v>18</v>
      </c>
      <c r="Q11" s="127" t="s">
        <v>18</v>
      </c>
      <c r="R11" s="156" t="s">
        <v>18</v>
      </c>
      <c r="S11" s="156" t="s">
        <v>18</v>
      </c>
    </row>
    <row r="12" spans="1:19" ht="29">
      <c r="A12" s="2" t="s">
        <v>892</v>
      </c>
      <c r="B12" s="2" t="s">
        <v>889</v>
      </c>
      <c r="C12" s="3" t="s">
        <v>1045</v>
      </c>
      <c r="D12" s="3" t="s">
        <v>1046</v>
      </c>
      <c r="E12" s="156">
        <v>13775</v>
      </c>
      <c r="F12" s="157">
        <v>0.3</v>
      </c>
      <c r="G12" s="156">
        <v>9642.5</v>
      </c>
      <c r="H12" s="194">
        <v>1788</v>
      </c>
      <c r="I12" s="127">
        <v>1908</v>
      </c>
      <c r="J12" s="127">
        <v>0</v>
      </c>
      <c r="K12" s="127">
        <v>0</v>
      </c>
      <c r="L12" s="127">
        <v>0</v>
      </c>
      <c r="M12" s="156" t="s">
        <v>18</v>
      </c>
      <c r="N12" s="156" t="s">
        <v>18</v>
      </c>
      <c r="O12" s="156" t="s">
        <v>18</v>
      </c>
      <c r="P12" s="156" t="s">
        <v>18</v>
      </c>
      <c r="Q12" s="127" t="s">
        <v>18</v>
      </c>
      <c r="R12" s="156" t="s">
        <v>18</v>
      </c>
      <c r="S12" s="156" t="s">
        <v>18</v>
      </c>
    </row>
    <row r="13" spans="1:19">
      <c r="A13" s="2" t="s">
        <v>892</v>
      </c>
      <c r="B13" s="2" t="s">
        <v>889</v>
      </c>
      <c r="C13" s="17" t="s">
        <v>1073</v>
      </c>
      <c r="D13" s="4" t="s">
        <v>1074</v>
      </c>
      <c r="E13" s="156">
        <v>11200</v>
      </c>
      <c r="F13" s="157">
        <v>0.3</v>
      </c>
      <c r="G13" s="156">
        <v>7839.9999999999991</v>
      </c>
      <c r="H13" s="194">
        <v>1452</v>
      </c>
      <c r="I13" s="127">
        <v>1788</v>
      </c>
      <c r="J13" s="127">
        <v>0</v>
      </c>
      <c r="K13" s="127">
        <v>0</v>
      </c>
      <c r="L13" s="127">
        <v>0</v>
      </c>
      <c r="M13" s="156" t="s">
        <v>18</v>
      </c>
      <c r="N13" s="156" t="s">
        <v>18</v>
      </c>
      <c r="O13" s="156" t="s">
        <v>18</v>
      </c>
      <c r="P13" s="156" t="s">
        <v>18</v>
      </c>
      <c r="Q13" s="127" t="s">
        <v>18</v>
      </c>
      <c r="R13" s="156" t="s">
        <v>18</v>
      </c>
      <c r="S13" s="156" t="s">
        <v>18</v>
      </c>
    </row>
    <row r="14" spans="1:19">
      <c r="A14" s="4" t="s">
        <v>621</v>
      </c>
      <c r="B14" s="2" t="s">
        <v>622</v>
      </c>
      <c r="C14" s="8" t="s">
        <v>655</v>
      </c>
      <c r="D14" s="178" t="s">
        <v>656</v>
      </c>
      <c r="E14" s="156">
        <v>22335</v>
      </c>
      <c r="F14" s="157">
        <v>0.2</v>
      </c>
      <c r="G14" s="156">
        <v>17868</v>
      </c>
      <c r="H14" s="156">
        <v>0</v>
      </c>
      <c r="I14" s="127">
        <v>0</v>
      </c>
      <c r="J14" s="127">
        <v>0</v>
      </c>
      <c r="K14" s="127">
        <v>0</v>
      </c>
      <c r="L14" s="127">
        <v>0</v>
      </c>
      <c r="M14" s="156" t="s">
        <v>18</v>
      </c>
      <c r="N14" s="127" t="s">
        <v>18</v>
      </c>
      <c r="O14" s="158" t="s">
        <v>18</v>
      </c>
      <c r="P14" s="127" t="s">
        <v>18</v>
      </c>
      <c r="Q14" s="127" t="s">
        <v>18</v>
      </c>
      <c r="R14" s="158" t="s">
        <v>18</v>
      </c>
      <c r="S14" s="127" t="s">
        <v>18</v>
      </c>
    </row>
    <row r="15" spans="1:19" ht="29">
      <c r="A15" s="4" t="s">
        <v>621</v>
      </c>
      <c r="B15" s="2" t="s">
        <v>622</v>
      </c>
      <c r="C15" s="8" t="s">
        <v>667</v>
      </c>
      <c r="D15" s="180" t="s">
        <v>668</v>
      </c>
      <c r="E15" s="156">
        <v>26760</v>
      </c>
      <c r="F15" s="157">
        <v>0.2</v>
      </c>
      <c r="G15" s="156">
        <v>21408</v>
      </c>
      <c r="H15" s="156">
        <v>0</v>
      </c>
      <c r="I15" s="127">
        <v>0</v>
      </c>
      <c r="J15" s="127">
        <v>0</v>
      </c>
      <c r="K15" s="127">
        <v>0</v>
      </c>
      <c r="L15" s="127">
        <v>0</v>
      </c>
      <c r="M15" s="156" t="s">
        <v>18</v>
      </c>
      <c r="N15" s="127" t="s">
        <v>18</v>
      </c>
      <c r="O15" s="158" t="s">
        <v>18</v>
      </c>
      <c r="P15" s="127" t="s">
        <v>18</v>
      </c>
      <c r="Q15" s="127" t="s">
        <v>18</v>
      </c>
      <c r="R15" s="158" t="s">
        <v>18</v>
      </c>
      <c r="S15" s="127" t="s">
        <v>18</v>
      </c>
    </row>
    <row r="16" spans="1:19" ht="29">
      <c r="A16" s="4" t="s">
        <v>621</v>
      </c>
      <c r="B16" s="2" t="s">
        <v>622</v>
      </c>
      <c r="C16" s="8" t="s">
        <v>669</v>
      </c>
      <c r="D16" s="180" t="s">
        <v>670</v>
      </c>
      <c r="E16" s="156">
        <v>26760</v>
      </c>
      <c r="F16" s="157">
        <v>0.2</v>
      </c>
      <c r="G16" s="156">
        <v>21408</v>
      </c>
      <c r="H16" s="156">
        <v>0</v>
      </c>
      <c r="I16" s="127">
        <v>0</v>
      </c>
      <c r="J16" s="127">
        <v>0</v>
      </c>
      <c r="K16" s="127">
        <v>0</v>
      </c>
      <c r="L16" s="127">
        <v>0</v>
      </c>
      <c r="M16" s="156" t="s">
        <v>18</v>
      </c>
      <c r="N16" s="127" t="s">
        <v>18</v>
      </c>
      <c r="O16" s="158" t="s">
        <v>18</v>
      </c>
      <c r="P16" s="127" t="s">
        <v>18</v>
      </c>
      <c r="Q16" s="127" t="s">
        <v>18</v>
      </c>
      <c r="R16" s="158" t="s">
        <v>18</v>
      </c>
      <c r="S16" s="127" t="s">
        <v>18</v>
      </c>
    </row>
    <row r="17" spans="1:19">
      <c r="A17" s="4" t="s">
        <v>621</v>
      </c>
      <c r="B17" s="2" t="s">
        <v>622</v>
      </c>
      <c r="C17" s="6" t="s">
        <v>677</v>
      </c>
      <c r="D17" s="178" t="s">
        <v>678</v>
      </c>
      <c r="E17" s="156">
        <v>15355</v>
      </c>
      <c r="F17" s="157">
        <v>0.2</v>
      </c>
      <c r="G17" s="156">
        <v>12284</v>
      </c>
      <c r="H17" s="156">
        <v>0</v>
      </c>
      <c r="I17" s="127">
        <v>0</v>
      </c>
      <c r="J17" s="127">
        <v>0</v>
      </c>
      <c r="K17" s="127">
        <v>0</v>
      </c>
      <c r="L17" s="127">
        <v>0</v>
      </c>
      <c r="M17" s="156" t="s">
        <v>18</v>
      </c>
      <c r="N17" s="127" t="s">
        <v>18</v>
      </c>
      <c r="O17" s="158" t="s">
        <v>18</v>
      </c>
      <c r="P17" s="127" t="s">
        <v>18</v>
      </c>
      <c r="Q17" s="127" t="s">
        <v>18</v>
      </c>
      <c r="R17" s="158" t="s">
        <v>18</v>
      </c>
      <c r="S17" s="127" t="s">
        <v>18</v>
      </c>
    </row>
    <row r="18" spans="1:19">
      <c r="A18" s="4" t="s">
        <v>621</v>
      </c>
      <c r="B18" s="2" t="s">
        <v>622</v>
      </c>
      <c r="C18" s="8" t="s">
        <v>679</v>
      </c>
      <c r="D18" s="178" t="s">
        <v>680</v>
      </c>
      <c r="E18" s="156">
        <v>15355</v>
      </c>
      <c r="F18" s="157">
        <v>0.2</v>
      </c>
      <c r="G18" s="156">
        <v>12284</v>
      </c>
      <c r="H18" s="194">
        <v>564</v>
      </c>
      <c r="I18" s="209">
        <v>612</v>
      </c>
      <c r="J18" s="127">
        <v>0</v>
      </c>
      <c r="K18" s="127">
        <v>0</v>
      </c>
      <c r="L18" s="127">
        <v>0</v>
      </c>
      <c r="M18" s="156" t="s">
        <v>18</v>
      </c>
      <c r="N18" s="127" t="s">
        <v>18</v>
      </c>
      <c r="O18" s="158" t="s">
        <v>18</v>
      </c>
      <c r="P18" s="127" t="s">
        <v>18</v>
      </c>
      <c r="Q18" s="127" t="s">
        <v>18</v>
      </c>
      <c r="R18" s="158" t="s">
        <v>18</v>
      </c>
      <c r="S18" s="127" t="s">
        <v>18</v>
      </c>
    </row>
    <row r="19" spans="1:19">
      <c r="A19" s="4" t="s">
        <v>621</v>
      </c>
      <c r="B19" s="2" t="s">
        <v>622</v>
      </c>
      <c r="C19" s="8" t="s">
        <v>689</v>
      </c>
      <c r="D19" s="178" t="s">
        <v>690</v>
      </c>
      <c r="E19" s="156">
        <v>19805</v>
      </c>
      <c r="F19" s="157">
        <v>0.2</v>
      </c>
      <c r="G19" s="156">
        <v>15844</v>
      </c>
      <c r="H19" s="194">
        <v>3852</v>
      </c>
      <c r="I19" s="209">
        <v>4164</v>
      </c>
      <c r="J19" s="127">
        <v>0</v>
      </c>
      <c r="K19" s="127">
        <v>0</v>
      </c>
      <c r="L19" s="127">
        <v>0</v>
      </c>
      <c r="M19" s="156" t="s">
        <v>18</v>
      </c>
      <c r="N19" s="127" t="s">
        <v>18</v>
      </c>
      <c r="O19" s="158" t="s">
        <v>18</v>
      </c>
      <c r="P19" s="127" t="s">
        <v>18</v>
      </c>
      <c r="Q19" s="127" t="s">
        <v>18</v>
      </c>
      <c r="R19" s="158" t="s">
        <v>18</v>
      </c>
      <c r="S19" s="127" t="s">
        <v>18</v>
      </c>
    </row>
    <row r="20" spans="1:19">
      <c r="A20" s="4" t="s">
        <v>621</v>
      </c>
      <c r="B20" s="2" t="s">
        <v>622</v>
      </c>
      <c r="C20" s="6" t="s">
        <v>697</v>
      </c>
      <c r="D20" s="178" t="s">
        <v>698</v>
      </c>
      <c r="E20" s="156">
        <v>1990</v>
      </c>
      <c r="F20" s="157">
        <v>0.2</v>
      </c>
      <c r="G20" s="156">
        <v>1592</v>
      </c>
      <c r="H20" s="156">
        <v>0</v>
      </c>
      <c r="I20" s="127">
        <v>0</v>
      </c>
      <c r="J20" s="127">
        <v>0</v>
      </c>
      <c r="K20" s="127">
        <v>0</v>
      </c>
      <c r="L20" s="127">
        <v>0</v>
      </c>
      <c r="M20" s="156" t="s">
        <v>18</v>
      </c>
      <c r="N20" s="127" t="s">
        <v>18</v>
      </c>
      <c r="O20" s="158" t="s">
        <v>18</v>
      </c>
      <c r="P20" s="127" t="s">
        <v>18</v>
      </c>
      <c r="Q20" s="127" t="s">
        <v>18</v>
      </c>
      <c r="R20" s="158" t="s">
        <v>18</v>
      </c>
      <c r="S20" s="127" t="s">
        <v>18</v>
      </c>
    </row>
    <row r="21" spans="1:19">
      <c r="A21" s="4" t="s">
        <v>621</v>
      </c>
      <c r="B21" s="2" t="s">
        <v>622</v>
      </c>
      <c r="C21" s="7" t="s">
        <v>703</v>
      </c>
      <c r="D21" s="178" t="s">
        <v>704</v>
      </c>
      <c r="E21" s="191">
        <v>4370</v>
      </c>
      <c r="F21" s="157">
        <v>0.2</v>
      </c>
      <c r="G21" s="156">
        <v>3496</v>
      </c>
      <c r="H21" s="156">
        <v>0</v>
      </c>
      <c r="I21" s="127">
        <v>0</v>
      </c>
      <c r="J21" s="127">
        <v>0</v>
      </c>
      <c r="K21" s="127">
        <v>0</v>
      </c>
      <c r="L21" s="127">
        <v>0</v>
      </c>
      <c r="M21" s="156" t="s">
        <v>18</v>
      </c>
      <c r="N21" s="127" t="s">
        <v>18</v>
      </c>
      <c r="O21" s="158" t="s">
        <v>18</v>
      </c>
      <c r="P21" s="127" t="s">
        <v>18</v>
      </c>
      <c r="Q21" s="127" t="s">
        <v>18</v>
      </c>
      <c r="R21" s="158" t="s">
        <v>18</v>
      </c>
      <c r="S21" s="127" t="s">
        <v>18</v>
      </c>
    </row>
    <row r="22" spans="1:19">
      <c r="A22" s="4" t="s">
        <v>621</v>
      </c>
      <c r="B22" s="2" t="s">
        <v>622</v>
      </c>
      <c r="C22" s="7" t="s">
        <v>711</v>
      </c>
      <c r="D22" s="178" t="s">
        <v>712</v>
      </c>
      <c r="E22" s="191">
        <v>10945</v>
      </c>
      <c r="F22" s="157">
        <v>0.2</v>
      </c>
      <c r="G22" s="156">
        <v>8756</v>
      </c>
      <c r="H22" s="194">
        <v>804</v>
      </c>
      <c r="I22" s="209">
        <v>876</v>
      </c>
      <c r="J22" s="127">
        <v>0</v>
      </c>
      <c r="K22" s="127">
        <v>0</v>
      </c>
      <c r="L22" s="127">
        <v>0</v>
      </c>
      <c r="M22" s="156" t="s">
        <v>18</v>
      </c>
      <c r="N22" s="127" t="s">
        <v>18</v>
      </c>
      <c r="O22" s="158" t="s">
        <v>18</v>
      </c>
      <c r="P22" s="127" t="s">
        <v>18</v>
      </c>
      <c r="Q22" s="127" t="s">
        <v>18</v>
      </c>
      <c r="R22" s="158" t="s">
        <v>18</v>
      </c>
      <c r="S22" s="127" t="s">
        <v>18</v>
      </c>
    </row>
    <row r="23" spans="1:19">
      <c r="A23" s="4" t="s">
        <v>621</v>
      </c>
      <c r="B23" s="2" t="s">
        <v>622</v>
      </c>
      <c r="C23" s="7" t="s">
        <v>713</v>
      </c>
      <c r="D23" s="178" t="s">
        <v>714</v>
      </c>
      <c r="E23" s="191">
        <v>11225</v>
      </c>
      <c r="F23" s="157">
        <v>0.2</v>
      </c>
      <c r="G23" s="156">
        <v>8980</v>
      </c>
      <c r="H23" s="194">
        <v>516</v>
      </c>
      <c r="I23" s="209">
        <v>564</v>
      </c>
      <c r="J23" s="127">
        <v>0</v>
      </c>
      <c r="K23" s="127">
        <v>0</v>
      </c>
      <c r="L23" s="127">
        <v>0</v>
      </c>
      <c r="M23" s="156" t="s">
        <v>18</v>
      </c>
      <c r="N23" s="127" t="s">
        <v>18</v>
      </c>
      <c r="O23" s="158" t="s">
        <v>18</v>
      </c>
      <c r="P23" s="127" t="s">
        <v>18</v>
      </c>
      <c r="Q23" s="127" t="s">
        <v>18</v>
      </c>
      <c r="R23" s="158" t="s">
        <v>18</v>
      </c>
      <c r="S23" s="127" t="s">
        <v>18</v>
      </c>
    </row>
    <row r="24" spans="1:19">
      <c r="A24" s="4" t="s">
        <v>621</v>
      </c>
      <c r="B24" s="2" t="s">
        <v>622</v>
      </c>
      <c r="C24" s="13" t="s">
        <v>743</v>
      </c>
      <c r="D24" s="13" t="s">
        <v>744</v>
      </c>
      <c r="E24" s="156">
        <v>8025</v>
      </c>
      <c r="F24" s="157">
        <v>0.2</v>
      </c>
      <c r="G24" s="156">
        <v>6420</v>
      </c>
      <c r="H24" s="156">
        <v>0</v>
      </c>
      <c r="I24" s="194">
        <v>0</v>
      </c>
      <c r="J24" s="127">
        <v>0</v>
      </c>
      <c r="K24" s="127">
        <v>0</v>
      </c>
      <c r="L24" s="127">
        <v>0</v>
      </c>
      <c r="M24" s="156" t="s">
        <v>18</v>
      </c>
      <c r="N24" s="198" t="s">
        <v>18</v>
      </c>
      <c r="O24" s="158" t="s">
        <v>18</v>
      </c>
      <c r="P24" s="198" t="s">
        <v>18</v>
      </c>
      <c r="Q24" s="156" t="s">
        <v>18</v>
      </c>
      <c r="R24" s="156" t="s">
        <v>18</v>
      </c>
      <c r="S24" s="156" t="s">
        <v>18</v>
      </c>
    </row>
    <row r="25" spans="1:19">
      <c r="A25" s="4" t="s">
        <v>621</v>
      </c>
      <c r="B25" s="2" t="s">
        <v>622</v>
      </c>
      <c r="C25" s="8" t="s">
        <v>751</v>
      </c>
      <c r="D25" s="178" t="s">
        <v>752</v>
      </c>
      <c r="E25" s="156">
        <v>6350</v>
      </c>
      <c r="F25" s="157">
        <v>0.2</v>
      </c>
      <c r="G25" s="156">
        <v>5080</v>
      </c>
      <c r="H25" s="156">
        <v>0</v>
      </c>
      <c r="I25" s="127">
        <v>0</v>
      </c>
      <c r="J25" s="127">
        <v>0</v>
      </c>
      <c r="K25" s="127">
        <v>0</v>
      </c>
      <c r="L25" s="127">
        <v>0</v>
      </c>
      <c r="M25" s="156" t="s">
        <v>18</v>
      </c>
      <c r="N25" s="127" t="s">
        <v>18</v>
      </c>
      <c r="O25" s="158" t="s">
        <v>18</v>
      </c>
      <c r="P25" s="127" t="s">
        <v>18</v>
      </c>
      <c r="Q25" s="127" t="s">
        <v>18</v>
      </c>
      <c r="R25" s="158" t="s">
        <v>18</v>
      </c>
      <c r="S25" s="127" t="s">
        <v>18</v>
      </c>
    </row>
    <row r="26" spans="1:19">
      <c r="A26" s="4" t="s">
        <v>621</v>
      </c>
      <c r="B26" s="2" t="s">
        <v>622</v>
      </c>
      <c r="C26" s="8" t="s">
        <v>753</v>
      </c>
      <c r="D26" s="178" t="s">
        <v>754</v>
      </c>
      <c r="E26" s="156">
        <v>8860</v>
      </c>
      <c r="F26" s="157">
        <v>0.2</v>
      </c>
      <c r="G26" s="156">
        <v>7088</v>
      </c>
      <c r="H26" s="156">
        <v>0</v>
      </c>
      <c r="I26" s="127">
        <v>0</v>
      </c>
      <c r="J26" s="127">
        <v>0</v>
      </c>
      <c r="K26" s="127">
        <v>0</v>
      </c>
      <c r="L26" s="127">
        <v>0</v>
      </c>
      <c r="M26" s="156" t="s">
        <v>18</v>
      </c>
      <c r="N26" s="127" t="s">
        <v>18</v>
      </c>
      <c r="O26" s="158" t="s">
        <v>18</v>
      </c>
      <c r="P26" s="127" t="s">
        <v>18</v>
      </c>
      <c r="Q26" s="127" t="s">
        <v>18</v>
      </c>
      <c r="R26" s="158" t="s">
        <v>18</v>
      </c>
      <c r="S26" s="127" t="s">
        <v>18</v>
      </c>
    </row>
    <row r="27" spans="1:19">
      <c r="A27" s="4" t="s">
        <v>621</v>
      </c>
      <c r="B27" s="2" t="s">
        <v>622</v>
      </c>
      <c r="C27" s="15" t="s">
        <v>757</v>
      </c>
      <c r="D27" s="180" t="s">
        <v>758</v>
      </c>
      <c r="E27" s="156">
        <v>10690</v>
      </c>
      <c r="F27" s="157">
        <v>0.2</v>
      </c>
      <c r="G27" s="156">
        <v>8552</v>
      </c>
      <c r="H27" s="194">
        <v>492</v>
      </c>
      <c r="I27" s="209">
        <v>540</v>
      </c>
      <c r="J27" s="127">
        <v>0</v>
      </c>
      <c r="K27" s="127">
        <v>0</v>
      </c>
      <c r="L27" s="127">
        <v>0</v>
      </c>
      <c r="M27" s="156" t="s">
        <v>18</v>
      </c>
      <c r="N27" s="127" t="s">
        <v>18</v>
      </c>
      <c r="O27" s="158" t="s">
        <v>18</v>
      </c>
      <c r="P27" s="127" t="s">
        <v>18</v>
      </c>
      <c r="Q27" s="127" t="s">
        <v>18</v>
      </c>
      <c r="R27" s="158" t="s">
        <v>18</v>
      </c>
      <c r="S27" s="127" t="s">
        <v>18</v>
      </c>
    </row>
    <row r="28" spans="1:19">
      <c r="A28" s="4" t="s">
        <v>621</v>
      </c>
      <c r="B28" s="2" t="s">
        <v>622</v>
      </c>
      <c r="C28" s="15" t="s">
        <v>761</v>
      </c>
      <c r="D28" s="178" t="s">
        <v>762</v>
      </c>
      <c r="E28" s="156">
        <v>1650</v>
      </c>
      <c r="F28" s="157">
        <v>0.2</v>
      </c>
      <c r="G28" s="156">
        <v>1320</v>
      </c>
      <c r="H28" s="156">
        <v>0</v>
      </c>
      <c r="I28" s="127">
        <v>0</v>
      </c>
      <c r="J28" s="127">
        <v>0</v>
      </c>
      <c r="K28" s="127">
        <v>0</v>
      </c>
      <c r="L28" s="127">
        <v>0</v>
      </c>
      <c r="M28" s="156" t="s">
        <v>18</v>
      </c>
      <c r="N28" s="127" t="s">
        <v>18</v>
      </c>
      <c r="O28" s="158" t="s">
        <v>18</v>
      </c>
      <c r="P28" s="127" t="s">
        <v>18</v>
      </c>
      <c r="Q28" s="127" t="s">
        <v>18</v>
      </c>
      <c r="R28" s="158" t="s">
        <v>18</v>
      </c>
      <c r="S28" s="127" t="s">
        <v>18</v>
      </c>
    </row>
    <row r="29" spans="1:19" ht="29">
      <c r="A29" s="4" t="s">
        <v>621</v>
      </c>
      <c r="B29" s="2" t="s">
        <v>622</v>
      </c>
      <c r="C29" s="6" t="s">
        <v>763</v>
      </c>
      <c r="D29" s="182" t="s">
        <v>764</v>
      </c>
      <c r="E29" s="191">
        <v>77800</v>
      </c>
      <c r="F29" s="157">
        <v>0.2</v>
      </c>
      <c r="G29" s="156">
        <v>62240</v>
      </c>
      <c r="H29" s="197">
        <v>16344</v>
      </c>
      <c r="I29" s="127">
        <v>20232</v>
      </c>
      <c r="J29" s="127">
        <v>0</v>
      </c>
      <c r="K29" s="127">
        <v>0</v>
      </c>
      <c r="L29" s="127">
        <v>0</v>
      </c>
      <c r="M29" s="156" t="s">
        <v>18</v>
      </c>
      <c r="N29" s="127" t="s">
        <v>18</v>
      </c>
      <c r="O29" s="158" t="s">
        <v>18</v>
      </c>
      <c r="P29" s="127" t="s">
        <v>18</v>
      </c>
      <c r="Q29" s="127" t="s">
        <v>18</v>
      </c>
      <c r="R29" s="158" t="s">
        <v>18</v>
      </c>
      <c r="S29" s="127" t="s">
        <v>18</v>
      </c>
    </row>
    <row r="30" spans="1:19" ht="29">
      <c r="A30" s="4" t="s">
        <v>621</v>
      </c>
      <c r="B30" s="2" t="s">
        <v>622</v>
      </c>
      <c r="C30" s="6" t="s">
        <v>765</v>
      </c>
      <c r="D30" s="182" t="s">
        <v>766</v>
      </c>
      <c r="E30" s="156">
        <v>89790</v>
      </c>
      <c r="F30" s="157">
        <v>0.2</v>
      </c>
      <c r="G30" s="156">
        <v>71832</v>
      </c>
      <c r="H30" s="194">
        <v>18852</v>
      </c>
      <c r="I30" s="127">
        <v>21588</v>
      </c>
      <c r="J30" s="127">
        <v>0</v>
      </c>
      <c r="K30" s="127">
        <v>0</v>
      </c>
      <c r="L30" s="127">
        <v>0</v>
      </c>
      <c r="M30" s="156" t="s">
        <v>18</v>
      </c>
      <c r="N30" s="127" t="s">
        <v>18</v>
      </c>
      <c r="O30" s="158" t="s">
        <v>18</v>
      </c>
      <c r="P30" s="127" t="s">
        <v>18</v>
      </c>
      <c r="Q30" s="127" t="s">
        <v>18</v>
      </c>
      <c r="R30" s="158" t="s">
        <v>18</v>
      </c>
      <c r="S30" s="127" t="s">
        <v>18</v>
      </c>
    </row>
    <row r="31" spans="1:19" ht="29">
      <c r="A31" s="4" t="s">
        <v>621</v>
      </c>
      <c r="B31" s="2" t="s">
        <v>622</v>
      </c>
      <c r="C31" s="6" t="s">
        <v>767</v>
      </c>
      <c r="D31" s="182" t="s">
        <v>768</v>
      </c>
      <c r="E31" s="191">
        <v>70885</v>
      </c>
      <c r="F31" s="157">
        <v>0.2</v>
      </c>
      <c r="G31" s="156">
        <v>56708</v>
      </c>
      <c r="H31" s="197">
        <v>14880</v>
      </c>
      <c r="I31" s="127">
        <v>17040</v>
      </c>
      <c r="J31" s="127">
        <v>0</v>
      </c>
      <c r="K31" s="127">
        <v>0</v>
      </c>
      <c r="L31" s="127">
        <v>0</v>
      </c>
      <c r="M31" s="156" t="s">
        <v>18</v>
      </c>
      <c r="N31" s="127" t="s">
        <v>18</v>
      </c>
      <c r="O31" s="158" t="s">
        <v>18</v>
      </c>
      <c r="P31" s="127" t="s">
        <v>18</v>
      </c>
      <c r="Q31" s="127" t="s">
        <v>18</v>
      </c>
      <c r="R31" s="158" t="s">
        <v>18</v>
      </c>
      <c r="S31" s="127" t="s">
        <v>18</v>
      </c>
    </row>
    <row r="32" spans="1:19">
      <c r="A32" s="4" t="s">
        <v>621</v>
      </c>
      <c r="B32" s="2" t="s">
        <v>622</v>
      </c>
      <c r="C32" s="6" t="s">
        <v>777</v>
      </c>
      <c r="D32" s="178" t="s">
        <v>778</v>
      </c>
      <c r="E32" s="191">
        <v>300</v>
      </c>
      <c r="F32" s="157">
        <v>0.2</v>
      </c>
      <c r="G32" s="156">
        <v>240</v>
      </c>
      <c r="H32" s="156">
        <v>0</v>
      </c>
      <c r="I32" s="127">
        <v>0</v>
      </c>
      <c r="J32" s="127">
        <v>0</v>
      </c>
      <c r="K32" s="127">
        <v>0</v>
      </c>
      <c r="L32" s="127">
        <v>0</v>
      </c>
      <c r="M32" s="156" t="s">
        <v>18</v>
      </c>
      <c r="N32" s="127" t="s">
        <v>18</v>
      </c>
      <c r="O32" s="158" t="s">
        <v>18</v>
      </c>
      <c r="P32" s="127" t="s">
        <v>18</v>
      </c>
      <c r="Q32" s="127" t="s">
        <v>18</v>
      </c>
      <c r="R32" s="158" t="s">
        <v>18</v>
      </c>
      <c r="S32" s="127" t="s">
        <v>18</v>
      </c>
    </row>
    <row r="33" spans="1:19">
      <c r="A33" s="4" t="s">
        <v>621</v>
      </c>
      <c r="B33" s="2" t="s">
        <v>622</v>
      </c>
      <c r="C33" s="6" t="s">
        <v>781</v>
      </c>
      <c r="D33" s="180" t="s">
        <v>782</v>
      </c>
      <c r="E33" s="156">
        <v>7330</v>
      </c>
      <c r="F33" s="157">
        <v>0.2</v>
      </c>
      <c r="G33" s="156">
        <v>5864</v>
      </c>
      <c r="H33" s="156">
        <v>0</v>
      </c>
      <c r="I33" s="127">
        <v>0</v>
      </c>
      <c r="J33" s="127">
        <v>0</v>
      </c>
      <c r="K33" s="127">
        <v>0</v>
      </c>
      <c r="L33" s="127">
        <v>0</v>
      </c>
      <c r="M33" s="156" t="s">
        <v>18</v>
      </c>
      <c r="N33" s="127" t="s">
        <v>18</v>
      </c>
      <c r="O33" s="158" t="s">
        <v>18</v>
      </c>
      <c r="P33" s="127" t="s">
        <v>18</v>
      </c>
      <c r="Q33" s="127" t="s">
        <v>18</v>
      </c>
      <c r="R33" s="158" t="s">
        <v>18</v>
      </c>
      <c r="S33" s="127" t="s">
        <v>18</v>
      </c>
    </row>
    <row r="34" spans="1:19">
      <c r="A34" s="4" t="s">
        <v>621</v>
      </c>
      <c r="B34" s="2" t="s">
        <v>622</v>
      </c>
      <c r="C34" s="6" t="s">
        <v>789</v>
      </c>
      <c r="D34" s="180" t="s">
        <v>790</v>
      </c>
      <c r="E34" s="156">
        <v>3105</v>
      </c>
      <c r="F34" s="157">
        <v>0.2</v>
      </c>
      <c r="G34" s="156">
        <v>2484</v>
      </c>
      <c r="H34" s="156">
        <v>0</v>
      </c>
      <c r="I34" s="127">
        <v>0</v>
      </c>
      <c r="J34" s="127">
        <v>0</v>
      </c>
      <c r="K34" s="127">
        <v>0</v>
      </c>
      <c r="L34" s="127">
        <v>0</v>
      </c>
      <c r="M34" s="156" t="s">
        <v>18</v>
      </c>
      <c r="N34" s="127" t="s">
        <v>18</v>
      </c>
      <c r="O34" s="158" t="s">
        <v>18</v>
      </c>
      <c r="P34" s="127" t="s">
        <v>18</v>
      </c>
      <c r="Q34" s="127" t="s">
        <v>18</v>
      </c>
      <c r="R34" s="158" t="s">
        <v>18</v>
      </c>
      <c r="S34" s="127" t="s">
        <v>18</v>
      </c>
    </row>
    <row r="35" spans="1:19">
      <c r="A35" s="4" t="s">
        <v>621</v>
      </c>
      <c r="B35" s="2" t="s">
        <v>622</v>
      </c>
      <c r="C35" s="8" t="s">
        <v>791</v>
      </c>
      <c r="D35" s="178" t="s">
        <v>792</v>
      </c>
      <c r="E35" s="156">
        <v>655</v>
      </c>
      <c r="F35" s="157">
        <v>0.2</v>
      </c>
      <c r="G35" s="156">
        <v>524</v>
      </c>
      <c r="H35" s="156">
        <v>0</v>
      </c>
      <c r="I35" s="127">
        <v>0</v>
      </c>
      <c r="J35" s="127">
        <v>0</v>
      </c>
      <c r="K35" s="127">
        <v>0</v>
      </c>
      <c r="L35" s="127">
        <v>0</v>
      </c>
      <c r="M35" s="156" t="s">
        <v>18</v>
      </c>
      <c r="N35" s="127" t="s">
        <v>18</v>
      </c>
      <c r="O35" s="158" t="s">
        <v>18</v>
      </c>
      <c r="P35" s="127" t="s">
        <v>18</v>
      </c>
      <c r="Q35" s="127" t="s">
        <v>18</v>
      </c>
      <c r="R35" s="158" t="s">
        <v>18</v>
      </c>
      <c r="S35" s="127" t="s">
        <v>18</v>
      </c>
    </row>
    <row r="36" spans="1:19">
      <c r="A36" s="4" t="s">
        <v>621</v>
      </c>
      <c r="B36" s="2" t="s">
        <v>622</v>
      </c>
      <c r="C36" s="8" t="s">
        <v>819</v>
      </c>
      <c r="D36" s="178" t="s">
        <v>820</v>
      </c>
      <c r="E36" s="156">
        <v>6745</v>
      </c>
      <c r="F36" s="157">
        <v>0.2</v>
      </c>
      <c r="G36" s="156">
        <v>5396</v>
      </c>
      <c r="H36" s="156">
        <v>0</v>
      </c>
      <c r="I36" s="127">
        <v>0</v>
      </c>
      <c r="J36" s="127">
        <v>0</v>
      </c>
      <c r="K36" s="127">
        <v>0</v>
      </c>
      <c r="L36" s="127">
        <v>0</v>
      </c>
      <c r="M36" s="156" t="s">
        <v>18</v>
      </c>
      <c r="N36" s="127" t="s">
        <v>18</v>
      </c>
      <c r="O36" s="158" t="s">
        <v>18</v>
      </c>
      <c r="P36" s="127" t="s">
        <v>18</v>
      </c>
      <c r="Q36" s="127" t="s">
        <v>18</v>
      </c>
      <c r="R36" s="158" t="s">
        <v>18</v>
      </c>
      <c r="S36" s="127" t="s">
        <v>18</v>
      </c>
    </row>
    <row r="37" spans="1:19">
      <c r="A37" s="4" t="s">
        <v>621</v>
      </c>
      <c r="B37" s="2" t="s">
        <v>622</v>
      </c>
      <c r="C37" s="6" t="s">
        <v>821</v>
      </c>
      <c r="D37" s="178" t="s">
        <v>822</v>
      </c>
      <c r="E37" s="156">
        <v>8735</v>
      </c>
      <c r="F37" s="157">
        <v>0.2</v>
      </c>
      <c r="G37" s="156">
        <v>6988</v>
      </c>
      <c r="H37" s="156">
        <v>0</v>
      </c>
      <c r="I37" s="127">
        <v>0</v>
      </c>
      <c r="J37" s="127">
        <v>0</v>
      </c>
      <c r="K37" s="127">
        <v>0</v>
      </c>
      <c r="L37" s="127">
        <v>0</v>
      </c>
      <c r="M37" s="156" t="s">
        <v>18</v>
      </c>
      <c r="N37" s="127" t="s">
        <v>18</v>
      </c>
      <c r="O37" s="158" t="s">
        <v>18</v>
      </c>
      <c r="P37" s="127" t="s">
        <v>18</v>
      </c>
      <c r="Q37" s="127" t="s">
        <v>18</v>
      </c>
      <c r="R37" s="158" t="s">
        <v>18</v>
      </c>
      <c r="S37" s="127" t="s">
        <v>18</v>
      </c>
    </row>
    <row r="38" spans="1:19">
      <c r="A38" s="4" t="s">
        <v>621</v>
      </c>
      <c r="B38" s="2" t="s">
        <v>622</v>
      </c>
      <c r="C38" s="9" t="s">
        <v>841</v>
      </c>
      <c r="D38" s="183" t="s">
        <v>842</v>
      </c>
      <c r="E38" s="191">
        <v>12710</v>
      </c>
      <c r="F38" s="157">
        <v>0.2</v>
      </c>
      <c r="G38" s="156">
        <v>10168</v>
      </c>
      <c r="H38" s="156">
        <v>0</v>
      </c>
      <c r="I38" s="127">
        <v>0</v>
      </c>
      <c r="J38" s="127">
        <v>0</v>
      </c>
      <c r="K38" s="127">
        <v>0</v>
      </c>
      <c r="L38" s="127">
        <v>0</v>
      </c>
      <c r="M38" s="156" t="s">
        <v>18</v>
      </c>
      <c r="N38" s="127" t="s">
        <v>18</v>
      </c>
      <c r="O38" s="127" t="s">
        <v>18</v>
      </c>
      <c r="P38" s="127" t="s">
        <v>18</v>
      </c>
      <c r="Q38" s="127" t="s">
        <v>18</v>
      </c>
      <c r="R38" s="127" t="s">
        <v>18</v>
      </c>
      <c r="S38" s="127" t="s">
        <v>18</v>
      </c>
    </row>
    <row r="39" spans="1:19">
      <c r="A39" s="4" t="s">
        <v>621</v>
      </c>
      <c r="B39" s="2" t="s">
        <v>622</v>
      </c>
      <c r="C39" s="8" t="s">
        <v>843</v>
      </c>
      <c r="D39" s="178" t="s">
        <v>844</v>
      </c>
      <c r="E39" s="156">
        <v>13890</v>
      </c>
      <c r="F39" s="157">
        <v>0.2</v>
      </c>
      <c r="G39" s="156">
        <v>11112</v>
      </c>
      <c r="H39" s="156">
        <v>0</v>
      </c>
      <c r="I39" s="127">
        <v>0</v>
      </c>
      <c r="J39" s="127">
        <v>0</v>
      </c>
      <c r="K39" s="127">
        <v>0</v>
      </c>
      <c r="L39" s="127">
        <v>0</v>
      </c>
      <c r="M39" s="156" t="s">
        <v>18</v>
      </c>
      <c r="N39" s="127" t="s">
        <v>18</v>
      </c>
      <c r="O39" s="158" t="s">
        <v>18</v>
      </c>
      <c r="P39" s="127" t="s">
        <v>18</v>
      </c>
      <c r="Q39" s="127" t="s">
        <v>18</v>
      </c>
      <c r="R39" s="158" t="s">
        <v>18</v>
      </c>
      <c r="S39" s="127" t="s">
        <v>18</v>
      </c>
    </row>
    <row r="40" spans="1:19">
      <c r="A40" s="4" t="s">
        <v>621</v>
      </c>
      <c r="B40" s="2" t="s">
        <v>622</v>
      </c>
      <c r="C40" s="8" t="s">
        <v>845</v>
      </c>
      <c r="D40" s="178" t="s">
        <v>846</v>
      </c>
      <c r="E40" s="156">
        <v>13890</v>
      </c>
      <c r="F40" s="157">
        <v>0.2</v>
      </c>
      <c r="G40" s="156">
        <v>11112</v>
      </c>
      <c r="H40" s="156">
        <v>0</v>
      </c>
      <c r="I40" s="127">
        <v>0</v>
      </c>
      <c r="J40" s="127">
        <v>0</v>
      </c>
      <c r="K40" s="127">
        <v>0</v>
      </c>
      <c r="L40" s="127">
        <v>0</v>
      </c>
      <c r="M40" s="156" t="s">
        <v>18</v>
      </c>
      <c r="N40" s="127" t="s">
        <v>18</v>
      </c>
      <c r="O40" s="158" t="s">
        <v>18</v>
      </c>
      <c r="P40" s="127" t="s">
        <v>18</v>
      </c>
      <c r="Q40" s="127" t="s">
        <v>18</v>
      </c>
      <c r="R40" s="158" t="s">
        <v>18</v>
      </c>
      <c r="S40" s="127" t="s">
        <v>18</v>
      </c>
    </row>
    <row r="41" spans="1:19">
      <c r="A41" s="4" t="s">
        <v>621</v>
      </c>
      <c r="B41" s="2" t="s">
        <v>622</v>
      </c>
      <c r="C41" s="8" t="s">
        <v>847</v>
      </c>
      <c r="D41" s="178" t="s">
        <v>848</v>
      </c>
      <c r="E41" s="156">
        <v>8300</v>
      </c>
      <c r="F41" s="157">
        <v>0.2</v>
      </c>
      <c r="G41" s="156">
        <v>6640</v>
      </c>
      <c r="H41" s="156">
        <v>0</v>
      </c>
      <c r="I41" s="127">
        <v>0</v>
      </c>
      <c r="J41" s="127">
        <v>0</v>
      </c>
      <c r="K41" s="127">
        <v>0</v>
      </c>
      <c r="L41" s="127">
        <v>0</v>
      </c>
      <c r="M41" s="156" t="s">
        <v>18</v>
      </c>
      <c r="N41" s="127" t="s">
        <v>18</v>
      </c>
      <c r="O41" s="158" t="s">
        <v>18</v>
      </c>
      <c r="P41" s="127" t="s">
        <v>18</v>
      </c>
      <c r="Q41" s="127" t="s">
        <v>18</v>
      </c>
      <c r="R41" s="158" t="s">
        <v>18</v>
      </c>
      <c r="S41" s="127" t="s">
        <v>18</v>
      </c>
    </row>
    <row r="42" spans="1:19">
      <c r="A42" s="4" t="s">
        <v>621</v>
      </c>
      <c r="B42" s="2" t="s">
        <v>622</v>
      </c>
      <c r="C42" s="6" t="s">
        <v>849</v>
      </c>
      <c r="D42" s="180" t="s">
        <v>850</v>
      </c>
      <c r="E42" s="191">
        <v>4415</v>
      </c>
      <c r="F42" s="157">
        <v>0.2</v>
      </c>
      <c r="G42" s="156">
        <v>3532</v>
      </c>
      <c r="H42" s="194">
        <v>324</v>
      </c>
      <c r="I42" s="209">
        <v>348</v>
      </c>
      <c r="J42" s="127">
        <v>0</v>
      </c>
      <c r="K42" s="127">
        <v>0</v>
      </c>
      <c r="L42" s="127">
        <v>0</v>
      </c>
      <c r="M42" s="156" t="s">
        <v>18</v>
      </c>
      <c r="N42" s="127" t="s">
        <v>18</v>
      </c>
      <c r="O42" s="158" t="s">
        <v>18</v>
      </c>
      <c r="P42" s="127" t="s">
        <v>18</v>
      </c>
      <c r="Q42" s="127" t="s">
        <v>18</v>
      </c>
      <c r="R42" s="158" t="s">
        <v>18</v>
      </c>
      <c r="S42" s="127" t="s">
        <v>18</v>
      </c>
    </row>
    <row r="43" spans="1:19">
      <c r="A43" s="4" t="s">
        <v>621</v>
      </c>
      <c r="B43" s="2" t="s">
        <v>622</v>
      </c>
      <c r="C43" s="10" t="s">
        <v>861</v>
      </c>
      <c r="D43" s="180" t="s">
        <v>862</v>
      </c>
      <c r="E43" s="191">
        <v>18670</v>
      </c>
      <c r="F43" s="157">
        <v>0.2</v>
      </c>
      <c r="G43" s="156">
        <v>14936</v>
      </c>
      <c r="H43" s="194">
        <v>696</v>
      </c>
      <c r="I43" s="209">
        <v>744</v>
      </c>
      <c r="J43" s="127">
        <v>0</v>
      </c>
      <c r="K43" s="127">
        <v>0</v>
      </c>
      <c r="L43" s="127">
        <v>0</v>
      </c>
      <c r="M43" s="156" t="s">
        <v>18</v>
      </c>
      <c r="N43" s="127" t="s">
        <v>18</v>
      </c>
      <c r="O43" s="158" t="s">
        <v>18</v>
      </c>
      <c r="P43" s="127" t="s">
        <v>18</v>
      </c>
      <c r="Q43" s="127" t="s">
        <v>18</v>
      </c>
      <c r="R43" s="158" t="s">
        <v>18</v>
      </c>
      <c r="S43" s="127" t="s">
        <v>18</v>
      </c>
    </row>
    <row r="44" spans="1:19">
      <c r="A44" s="4" t="s">
        <v>621</v>
      </c>
      <c r="B44" s="2" t="s">
        <v>622</v>
      </c>
      <c r="C44" s="14" t="s">
        <v>885</v>
      </c>
      <c r="D44" s="3" t="s">
        <v>886</v>
      </c>
      <c r="E44" s="191">
        <v>2110</v>
      </c>
      <c r="F44" s="157">
        <v>0.2</v>
      </c>
      <c r="G44" s="156">
        <v>1688</v>
      </c>
      <c r="H44" s="197">
        <v>276</v>
      </c>
      <c r="I44" s="127">
        <v>288</v>
      </c>
      <c r="J44" s="127">
        <v>0</v>
      </c>
      <c r="K44" s="127">
        <v>0</v>
      </c>
      <c r="L44" s="127">
        <v>0</v>
      </c>
      <c r="M44" s="156" t="s">
        <v>18</v>
      </c>
      <c r="N44" s="127" t="s">
        <v>18</v>
      </c>
      <c r="O44" s="158" t="s">
        <v>18</v>
      </c>
      <c r="P44" s="127" t="s">
        <v>18</v>
      </c>
      <c r="Q44" s="127" t="s">
        <v>18</v>
      </c>
      <c r="R44" s="158" t="s">
        <v>18</v>
      </c>
      <c r="S44" s="127" t="s">
        <v>18</v>
      </c>
    </row>
    <row r="45" spans="1:19">
      <c r="A45" s="2" t="s">
        <v>1797</v>
      </c>
      <c r="B45" s="2" t="s">
        <v>21</v>
      </c>
      <c r="C45" s="3" t="s">
        <v>1798</v>
      </c>
      <c r="D45" s="3" t="s">
        <v>1799</v>
      </c>
      <c r="E45" s="156">
        <v>275</v>
      </c>
      <c r="F45" s="157">
        <v>0.05</v>
      </c>
      <c r="G45" s="156">
        <v>261.25</v>
      </c>
      <c r="H45" s="156">
        <v>0</v>
      </c>
      <c r="I45" s="127">
        <v>0</v>
      </c>
      <c r="J45" s="127">
        <v>0</v>
      </c>
      <c r="K45" s="127">
        <v>0</v>
      </c>
      <c r="L45" s="127">
        <v>0</v>
      </c>
      <c r="M45" s="156" t="s">
        <v>18</v>
      </c>
      <c r="N45" s="156" t="s">
        <v>18</v>
      </c>
      <c r="O45" s="156" t="s">
        <v>18</v>
      </c>
      <c r="P45" s="156" t="s">
        <v>18</v>
      </c>
      <c r="Q45" s="127" t="s">
        <v>18</v>
      </c>
      <c r="R45" s="156" t="s">
        <v>18</v>
      </c>
      <c r="S45" s="156" t="s">
        <v>18</v>
      </c>
    </row>
    <row r="46" spans="1:19">
      <c r="A46" s="2" t="s">
        <v>1797</v>
      </c>
      <c r="B46" s="2" t="s">
        <v>1800</v>
      </c>
      <c r="C46" s="3" t="s">
        <v>1801</v>
      </c>
      <c r="D46" s="3" t="s">
        <v>1802</v>
      </c>
      <c r="E46" s="156">
        <v>335</v>
      </c>
      <c r="F46" s="157">
        <v>0.35</v>
      </c>
      <c r="G46" s="156">
        <v>217.75</v>
      </c>
      <c r="H46" s="156">
        <v>0</v>
      </c>
      <c r="I46" s="127">
        <v>0</v>
      </c>
      <c r="J46" s="127">
        <v>0</v>
      </c>
      <c r="K46" s="127">
        <v>0</v>
      </c>
      <c r="L46" s="127">
        <v>0</v>
      </c>
      <c r="M46" s="156" t="s">
        <v>18</v>
      </c>
      <c r="N46" s="156" t="s">
        <v>18</v>
      </c>
      <c r="O46" s="156" t="s">
        <v>18</v>
      </c>
      <c r="P46" s="156" t="s">
        <v>18</v>
      </c>
      <c r="Q46" s="127" t="s">
        <v>18</v>
      </c>
      <c r="R46" s="156" t="s">
        <v>18</v>
      </c>
      <c r="S46" s="156" t="s">
        <v>18</v>
      </c>
    </row>
    <row r="47" spans="1:19">
      <c r="A47" s="2" t="s">
        <v>1797</v>
      </c>
      <c r="B47" s="2" t="s">
        <v>1800</v>
      </c>
      <c r="C47" s="3" t="s">
        <v>1803</v>
      </c>
      <c r="D47" s="3" t="s">
        <v>1804</v>
      </c>
      <c r="E47" s="156">
        <v>610</v>
      </c>
      <c r="F47" s="157">
        <v>0.35</v>
      </c>
      <c r="G47" s="156">
        <v>396.5</v>
      </c>
      <c r="H47" s="156">
        <v>0</v>
      </c>
      <c r="I47" s="127">
        <v>0</v>
      </c>
      <c r="J47" s="127">
        <v>0</v>
      </c>
      <c r="K47" s="127">
        <v>0</v>
      </c>
      <c r="L47" s="127">
        <v>0</v>
      </c>
      <c r="M47" s="156" t="s">
        <v>18</v>
      </c>
      <c r="N47" s="156" t="s">
        <v>18</v>
      </c>
      <c r="O47" s="156" t="s">
        <v>18</v>
      </c>
      <c r="P47" s="156" t="s">
        <v>18</v>
      </c>
      <c r="Q47" s="127" t="s">
        <v>18</v>
      </c>
      <c r="R47" s="156" t="s">
        <v>18</v>
      </c>
      <c r="S47" s="156" t="s">
        <v>18</v>
      </c>
    </row>
    <row r="48" spans="1:19">
      <c r="A48" s="2" t="s">
        <v>1797</v>
      </c>
      <c r="B48" s="2" t="s">
        <v>1800</v>
      </c>
      <c r="C48" s="3" t="s">
        <v>1805</v>
      </c>
      <c r="D48" s="3" t="s">
        <v>1806</v>
      </c>
      <c r="E48" s="156">
        <v>1150</v>
      </c>
      <c r="F48" s="157">
        <v>0.35</v>
      </c>
      <c r="G48" s="156">
        <v>747.5</v>
      </c>
      <c r="H48" s="156">
        <v>0</v>
      </c>
      <c r="I48" s="127">
        <v>0</v>
      </c>
      <c r="J48" s="127">
        <v>0</v>
      </c>
      <c r="K48" s="127">
        <v>0</v>
      </c>
      <c r="L48" s="127">
        <v>0</v>
      </c>
      <c r="M48" s="156" t="s">
        <v>18</v>
      </c>
      <c r="N48" s="156" t="s">
        <v>18</v>
      </c>
      <c r="O48" s="156" t="s">
        <v>18</v>
      </c>
      <c r="P48" s="156" t="s">
        <v>18</v>
      </c>
      <c r="Q48" s="127" t="s">
        <v>18</v>
      </c>
      <c r="R48" s="156" t="s">
        <v>18</v>
      </c>
      <c r="S48" s="156" t="s">
        <v>18</v>
      </c>
    </row>
    <row r="49" spans="1:19" ht="29">
      <c r="A49" s="2" t="s">
        <v>1797</v>
      </c>
      <c r="B49" s="2" t="s">
        <v>1800</v>
      </c>
      <c r="C49" s="200" t="s">
        <v>2114</v>
      </c>
      <c r="D49" s="202" t="s">
        <v>2115</v>
      </c>
      <c r="E49" s="164">
        <v>185</v>
      </c>
      <c r="F49" s="154">
        <v>0.35</v>
      </c>
      <c r="G49" s="153">
        <v>120.25</v>
      </c>
      <c r="H49" s="127">
        <v>24</v>
      </c>
      <c r="I49" s="127">
        <v>24</v>
      </c>
      <c r="J49" s="127">
        <v>0</v>
      </c>
      <c r="K49" s="127">
        <v>0</v>
      </c>
      <c r="L49" s="127">
        <v>0</v>
      </c>
      <c r="M49" s="156" t="s">
        <v>18</v>
      </c>
      <c r="N49" s="127" t="s">
        <v>18</v>
      </c>
      <c r="O49" s="158" t="s">
        <v>18</v>
      </c>
      <c r="P49" s="127" t="s">
        <v>18</v>
      </c>
      <c r="Q49" s="127" t="s">
        <v>18</v>
      </c>
      <c r="R49" s="158" t="s">
        <v>18</v>
      </c>
      <c r="S49" s="127" t="s">
        <v>18</v>
      </c>
    </row>
    <row r="50" spans="1:19" ht="29">
      <c r="A50" s="2" t="s">
        <v>1797</v>
      </c>
      <c r="B50" s="2" t="s">
        <v>1800</v>
      </c>
      <c r="C50" s="200" t="s">
        <v>2116</v>
      </c>
      <c r="D50" s="202" t="s">
        <v>2117</v>
      </c>
      <c r="E50" s="164">
        <v>360</v>
      </c>
      <c r="F50" s="154">
        <v>0.35</v>
      </c>
      <c r="G50" s="153">
        <v>234</v>
      </c>
      <c r="H50" s="127">
        <v>48</v>
      </c>
      <c r="I50" s="127">
        <v>48</v>
      </c>
      <c r="J50" s="127">
        <v>0</v>
      </c>
      <c r="K50" s="127">
        <v>0</v>
      </c>
      <c r="L50" s="127">
        <v>0</v>
      </c>
      <c r="M50" s="156" t="s">
        <v>18</v>
      </c>
      <c r="N50" s="127" t="s">
        <v>18</v>
      </c>
      <c r="O50" s="158" t="s">
        <v>18</v>
      </c>
      <c r="P50" s="127" t="s">
        <v>18</v>
      </c>
      <c r="Q50" s="127" t="s">
        <v>18</v>
      </c>
      <c r="R50" s="158" t="s">
        <v>18</v>
      </c>
      <c r="S50" s="127" t="s">
        <v>18</v>
      </c>
    </row>
    <row r="51" spans="1:19" ht="29">
      <c r="A51" s="2" t="s">
        <v>1797</v>
      </c>
      <c r="B51" s="2" t="s">
        <v>1800</v>
      </c>
      <c r="C51" s="200" t="s">
        <v>2118</v>
      </c>
      <c r="D51" s="202" t="s">
        <v>2119</v>
      </c>
      <c r="E51" s="164">
        <v>420</v>
      </c>
      <c r="F51" s="154">
        <v>0.35</v>
      </c>
      <c r="G51" s="153">
        <v>273</v>
      </c>
      <c r="H51" s="127">
        <v>60</v>
      </c>
      <c r="I51" s="127">
        <v>60</v>
      </c>
      <c r="J51" s="127">
        <v>0</v>
      </c>
      <c r="K51" s="127">
        <v>0</v>
      </c>
      <c r="L51" s="127">
        <v>0</v>
      </c>
      <c r="M51" s="156" t="s">
        <v>18</v>
      </c>
      <c r="N51" s="127" t="s">
        <v>18</v>
      </c>
      <c r="O51" s="158" t="s">
        <v>18</v>
      </c>
      <c r="P51" s="127" t="s">
        <v>18</v>
      </c>
      <c r="Q51" s="127" t="s">
        <v>18</v>
      </c>
      <c r="R51" s="158" t="s">
        <v>18</v>
      </c>
      <c r="S51" s="127" t="s">
        <v>18</v>
      </c>
    </row>
    <row r="52" spans="1:19">
      <c r="A52" s="2" t="s">
        <v>1797</v>
      </c>
      <c r="B52" s="2" t="s">
        <v>1800</v>
      </c>
      <c r="C52" s="3" t="s">
        <v>2479</v>
      </c>
      <c r="D52" s="3" t="s">
        <v>2298</v>
      </c>
      <c r="E52" s="156">
        <v>900</v>
      </c>
      <c r="F52" s="157">
        <v>0.35</v>
      </c>
      <c r="G52" s="156">
        <v>585</v>
      </c>
      <c r="H52" s="194">
        <v>120</v>
      </c>
      <c r="I52" s="127">
        <v>120</v>
      </c>
      <c r="J52" s="127">
        <v>0</v>
      </c>
      <c r="K52" s="127">
        <v>0</v>
      </c>
      <c r="L52" s="127">
        <v>0</v>
      </c>
      <c r="M52" s="156" t="s">
        <v>18</v>
      </c>
      <c r="N52" s="156" t="s">
        <v>18</v>
      </c>
      <c r="O52" s="156" t="s">
        <v>18</v>
      </c>
      <c r="P52" s="156" t="s">
        <v>18</v>
      </c>
      <c r="Q52" s="127" t="s">
        <v>18</v>
      </c>
      <c r="R52" s="156" t="s">
        <v>18</v>
      </c>
      <c r="S52" s="156" t="s">
        <v>18</v>
      </c>
    </row>
    <row r="53" spans="1:19">
      <c r="A53" s="2" t="s">
        <v>1797</v>
      </c>
      <c r="B53" s="2" t="s">
        <v>1800</v>
      </c>
      <c r="C53" s="3" t="s">
        <v>2480</v>
      </c>
      <c r="D53" s="3" t="s">
        <v>2481</v>
      </c>
      <c r="E53" s="156">
        <v>1630</v>
      </c>
      <c r="F53" s="157">
        <v>0.35</v>
      </c>
      <c r="G53" s="156">
        <v>1059.5</v>
      </c>
      <c r="H53" s="194">
        <v>180</v>
      </c>
      <c r="I53" s="209">
        <v>216</v>
      </c>
      <c r="J53" s="127">
        <v>0</v>
      </c>
      <c r="K53" s="127">
        <v>0</v>
      </c>
      <c r="L53" s="127">
        <v>0</v>
      </c>
      <c r="M53" s="156" t="s">
        <v>18</v>
      </c>
      <c r="N53" s="156" t="s">
        <v>18</v>
      </c>
      <c r="O53" s="156" t="s">
        <v>18</v>
      </c>
      <c r="P53" s="156" t="s">
        <v>18</v>
      </c>
      <c r="Q53" s="127" t="s">
        <v>18</v>
      </c>
      <c r="R53" s="156" t="s">
        <v>18</v>
      </c>
      <c r="S53" s="156" t="s">
        <v>18</v>
      </c>
    </row>
    <row r="54" spans="1:19">
      <c r="A54" s="2" t="s">
        <v>1797</v>
      </c>
      <c r="B54" s="2" t="s">
        <v>1800</v>
      </c>
      <c r="C54" s="3" t="s">
        <v>2482</v>
      </c>
      <c r="D54" s="3" t="s">
        <v>2302</v>
      </c>
      <c r="E54" s="156">
        <v>1865</v>
      </c>
      <c r="F54" s="157">
        <v>0.35</v>
      </c>
      <c r="G54" s="156">
        <v>1212.25</v>
      </c>
      <c r="H54" s="194">
        <v>240</v>
      </c>
      <c r="I54" s="127">
        <v>264</v>
      </c>
      <c r="J54" s="127">
        <v>0</v>
      </c>
      <c r="K54" s="127">
        <v>0</v>
      </c>
      <c r="L54" s="127">
        <v>0</v>
      </c>
      <c r="M54" s="156" t="s">
        <v>18</v>
      </c>
      <c r="N54" s="156" t="s">
        <v>18</v>
      </c>
      <c r="O54" s="156" t="s">
        <v>18</v>
      </c>
      <c r="P54" s="156" t="s">
        <v>18</v>
      </c>
      <c r="Q54" s="127" t="s">
        <v>18</v>
      </c>
      <c r="R54" s="156" t="s">
        <v>18</v>
      </c>
      <c r="S54" s="156" t="s">
        <v>18</v>
      </c>
    </row>
    <row r="55" spans="1:19">
      <c r="A55" s="2" t="s">
        <v>1797</v>
      </c>
      <c r="B55" s="2" t="s">
        <v>1800</v>
      </c>
      <c r="C55" s="3" t="s">
        <v>2483</v>
      </c>
      <c r="D55" s="3" t="s">
        <v>2484</v>
      </c>
      <c r="E55" s="156">
        <v>715</v>
      </c>
      <c r="F55" s="157">
        <v>0.35</v>
      </c>
      <c r="G55" s="156">
        <v>464.75</v>
      </c>
      <c r="H55" s="194">
        <v>72</v>
      </c>
      <c r="I55" s="209">
        <v>96</v>
      </c>
      <c r="J55" s="127">
        <v>0</v>
      </c>
      <c r="K55" s="127">
        <v>0</v>
      </c>
      <c r="L55" s="127">
        <v>0</v>
      </c>
      <c r="M55" s="156" t="s">
        <v>18</v>
      </c>
      <c r="N55" s="156" t="s">
        <v>18</v>
      </c>
      <c r="O55" s="156" t="s">
        <v>18</v>
      </c>
      <c r="P55" s="156" t="s">
        <v>18</v>
      </c>
      <c r="Q55" s="127" t="s">
        <v>18</v>
      </c>
      <c r="R55" s="156" t="s">
        <v>18</v>
      </c>
      <c r="S55" s="156" t="s">
        <v>18</v>
      </c>
    </row>
    <row r="56" spans="1:19">
      <c r="A56" s="2" t="s">
        <v>1797</v>
      </c>
      <c r="B56" s="2" t="s">
        <v>1800</v>
      </c>
      <c r="C56" s="3" t="s">
        <v>2485</v>
      </c>
      <c r="D56" s="3" t="s">
        <v>2486</v>
      </c>
      <c r="E56" s="156">
        <v>300</v>
      </c>
      <c r="F56" s="157">
        <v>0.35</v>
      </c>
      <c r="G56" s="156">
        <v>195</v>
      </c>
      <c r="H56" s="194">
        <v>36</v>
      </c>
      <c r="I56" s="127">
        <v>36</v>
      </c>
      <c r="J56" s="127">
        <v>0</v>
      </c>
      <c r="K56" s="127">
        <v>0</v>
      </c>
      <c r="L56" s="127">
        <v>0</v>
      </c>
      <c r="M56" s="156" t="s">
        <v>18</v>
      </c>
      <c r="N56" s="156" t="s">
        <v>18</v>
      </c>
      <c r="O56" s="156" t="s">
        <v>18</v>
      </c>
      <c r="P56" s="156" t="s">
        <v>18</v>
      </c>
      <c r="Q56" s="127" t="s">
        <v>18</v>
      </c>
      <c r="R56" s="156" t="s">
        <v>18</v>
      </c>
      <c r="S56" s="156" t="s">
        <v>18</v>
      </c>
    </row>
    <row r="57" spans="1:19">
      <c r="A57" s="2" t="s">
        <v>1797</v>
      </c>
      <c r="B57" s="2" t="s">
        <v>1800</v>
      </c>
      <c r="C57" s="3" t="s">
        <v>2487</v>
      </c>
      <c r="D57" s="3" t="s">
        <v>2488</v>
      </c>
      <c r="E57" s="156">
        <v>240</v>
      </c>
      <c r="F57" s="157">
        <v>0.35</v>
      </c>
      <c r="G57" s="156">
        <v>156</v>
      </c>
      <c r="H57" s="194">
        <v>24</v>
      </c>
      <c r="I57" s="127">
        <v>24</v>
      </c>
      <c r="J57" s="127">
        <v>0</v>
      </c>
      <c r="K57" s="127">
        <v>0</v>
      </c>
      <c r="L57" s="127">
        <v>0</v>
      </c>
      <c r="M57" s="156" t="s">
        <v>18</v>
      </c>
      <c r="N57" s="156" t="s">
        <v>18</v>
      </c>
      <c r="O57" s="156" t="s">
        <v>18</v>
      </c>
      <c r="P57" s="156" t="s">
        <v>18</v>
      </c>
      <c r="Q57" s="127" t="s">
        <v>18</v>
      </c>
      <c r="R57" s="156" t="s">
        <v>18</v>
      </c>
      <c r="S57" s="156" t="s">
        <v>18</v>
      </c>
    </row>
    <row r="58" spans="1:19">
      <c r="A58" s="2" t="s">
        <v>643</v>
      </c>
      <c r="B58" s="2" t="s">
        <v>644</v>
      </c>
      <c r="C58" s="3" t="s">
        <v>1723</v>
      </c>
      <c r="D58" s="3" t="s">
        <v>1724</v>
      </c>
      <c r="E58" s="156">
        <v>21150</v>
      </c>
      <c r="F58" s="157">
        <v>0.05</v>
      </c>
      <c r="G58" s="156">
        <v>20092.5</v>
      </c>
      <c r="H58" s="194">
        <v>2748</v>
      </c>
      <c r="I58" s="127">
        <v>3132</v>
      </c>
      <c r="J58" s="127">
        <v>0</v>
      </c>
      <c r="K58" s="127">
        <v>0</v>
      </c>
      <c r="L58" s="127">
        <v>0</v>
      </c>
      <c r="M58" s="156" t="s">
        <v>18</v>
      </c>
      <c r="N58" s="156" t="s">
        <v>18</v>
      </c>
      <c r="O58" s="156" t="s">
        <v>18</v>
      </c>
      <c r="P58" s="156" t="s">
        <v>18</v>
      </c>
      <c r="Q58" s="127" t="s">
        <v>18</v>
      </c>
      <c r="R58" s="156" t="s">
        <v>18</v>
      </c>
      <c r="S58" s="156" t="s">
        <v>18</v>
      </c>
    </row>
    <row r="59" spans="1:19">
      <c r="A59" s="2" t="s">
        <v>643</v>
      </c>
      <c r="B59" s="2" t="s">
        <v>644</v>
      </c>
      <c r="C59" s="3" t="s">
        <v>1725</v>
      </c>
      <c r="D59" s="3" t="s">
        <v>1726</v>
      </c>
      <c r="E59" s="156">
        <v>1670</v>
      </c>
      <c r="F59" s="157">
        <v>0.05</v>
      </c>
      <c r="G59" s="156">
        <v>1586.5</v>
      </c>
      <c r="H59" s="156">
        <v>0</v>
      </c>
      <c r="I59" s="127">
        <v>0</v>
      </c>
      <c r="J59" s="127">
        <v>0</v>
      </c>
      <c r="K59" s="127">
        <v>0</v>
      </c>
      <c r="L59" s="127">
        <v>0</v>
      </c>
      <c r="M59" s="156" t="s">
        <v>18</v>
      </c>
      <c r="N59" s="156" t="s">
        <v>18</v>
      </c>
      <c r="O59" s="156" t="s">
        <v>18</v>
      </c>
      <c r="P59" s="156" t="s">
        <v>18</v>
      </c>
      <c r="Q59" s="127" t="s">
        <v>18</v>
      </c>
      <c r="R59" s="156" t="s">
        <v>18</v>
      </c>
      <c r="S59" s="156" t="s">
        <v>18</v>
      </c>
    </row>
    <row r="60" spans="1:19" ht="29">
      <c r="A60" s="2" t="s">
        <v>643</v>
      </c>
      <c r="B60" s="2" t="s">
        <v>644</v>
      </c>
      <c r="C60" s="3" t="s">
        <v>1727</v>
      </c>
      <c r="D60" s="3" t="s">
        <v>1728</v>
      </c>
      <c r="E60" s="153">
        <v>25820</v>
      </c>
      <c r="F60" s="154">
        <v>0.05</v>
      </c>
      <c r="G60" s="153">
        <v>24529</v>
      </c>
      <c r="H60" s="194">
        <v>3360</v>
      </c>
      <c r="I60" s="127">
        <v>3480</v>
      </c>
      <c r="J60" s="127">
        <v>0</v>
      </c>
      <c r="K60" s="127">
        <v>0</v>
      </c>
      <c r="L60" s="127">
        <v>0</v>
      </c>
      <c r="M60" s="156" t="s">
        <v>18</v>
      </c>
      <c r="N60" s="156" t="s">
        <v>18</v>
      </c>
      <c r="O60" s="156" t="s">
        <v>18</v>
      </c>
      <c r="P60" s="156" t="s">
        <v>18</v>
      </c>
      <c r="Q60" s="127" t="s">
        <v>18</v>
      </c>
      <c r="R60" s="156" t="s">
        <v>18</v>
      </c>
      <c r="S60" s="127" t="s">
        <v>18</v>
      </c>
    </row>
    <row r="61" spans="1:19" ht="29">
      <c r="A61" s="2" t="s">
        <v>643</v>
      </c>
      <c r="B61" s="2" t="s">
        <v>644</v>
      </c>
      <c r="C61" s="3" t="s">
        <v>1729</v>
      </c>
      <c r="D61" s="3" t="s">
        <v>1730</v>
      </c>
      <c r="E61" s="156">
        <v>30050</v>
      </c>
      <c r="F61" s="157">
        <v>0.05</v>
      </c>
      <c r="G61" s="156">
        <v>28547.5</v>
      </c>
      <c r="H61" s="194">
        <v>3912</v>
      </c>
      <c r="I61" s="127">
        <v>4044</v>
      </c>
      <c r="J61" s="127">
        <v>0</v>
      </c>
      <c r="K61" s="127">
        <v>0</v>
      </c>
      <c r="L61" s="127">
        <v>0</v>
      </c>
      <c r="M61" s="156" t="s">
        <v>18</v>
      </c>
      <c r="N61" s="156" t="s">
        <v>18</v>
      </c>
      <c r="O61" s="156" t="s">
        <v>18</v>
      </c>
      <c r="P61" s="156" t="s">
        <v>18</v>
      </c>
      <c r="Q61" s="127" t="s">
        <v>18</v>
      </c>
      <c r="R61" s="156" t="s">
        <v>18</v>
      </c>
      <c r="S61" s="156" t="s">
        <v>18</v>
      </c>
    </row>
    <row r="62" spans="1:19" ht="29">
      <c r="A62" s="2" t="s">
        <v>643</v>
      </c>
      <c r="B62" s="2" t="s">
        <v>644</v>
      </c>
      <c r="C62" s="3" t="s">
        <v>1731</v>
      </c>
      <c r="D62" s="3" t="s">
        <v>1732</v>
      </c>
      <c r="E62" s="156">
        <v>32095</v>
      </c>
      <c r="F62" s="157">
        <v>0.05</v>
      </c>
      <c r="G62" s="156">
        <v>30490.25</v>
      </c>
      <c r="H62" s="194">
        <v>4176</v>
      </c>
      <c r="I62" s="127">
        <v>4320</v>
      </c>
      <c r="J62" s="127">
        <v>0</v>
      </c>
      <c r="K62" s="127">
        <v>0</v>
      </c>
      <c r="L62" s="127">
        <v>0</v>
      </c>
      <c r="M62" s="156" t="s">
        <v>18</v>
      </c>
      <c r="N62" s="156" t="s">
        <v>18</v>
      </c>
      <c r="O62" s="156" t="s">
        <v>18</v>
      </c>
      <c r="P62" s="156" t="s">
        <v>18</v>
      </c>
      <c r="Q62" s="127" t="s">
        <v>18</v>
      </c>
      <c r="R62" s="156" t="s">
        <v>18</v>
      </c>
      <c r="S62" s="156" t="s">
        <v>18</v>
      </c>
    </row>
    <row r="63" spans="1:19" ht="29">
      <c r="A63" s="2" t="s">
        <v>643</v>
      </c>
      <c r="B63" s="2" t="s">
        <v>644</v>
      </c>
      <c r="C63" s="3" t="s">
        <v>1733</v>
      </c>
      <c r="D63" s="3" t="s">
        <v>1734</v>
      </c>
      <c r="E63" s="156">
        <v>32835</v>
      </c>
      <c r="F63" s="157">
        <v>0.05</v>
      </c>
      <c r="G63" s="156">
        <v>31193.25</v>
      </c>
      <c r="H63" s="194">
        <v>4272</v>
      </c>
      <c r="I63" s="127">
        <v>4428</v>
      </c>
      <c r="J63" s="127">
        <v>0</v>
      </c>
      <c r="K63" s="127">
        <v>0</v>
      </c>
      <c r="L63" s="127">
        <v>0</v>
      </c>
      <c r="M63" s="156" t="s">
        <v>18</v>
      </c>
      <c r="N63" s="156" t="s">
        <v>18</v>
      </c>
      <c r="O63" s="156" t="s">
        <v>18</v>
      </c>
      <c r="P63" s="156" t="s">
        <v>18</v>
      </c>
      <c r="Q63" s="127" t="s">
        <v>18</v>
      </c>
      <c r="R63" s="156" t="s">
        <v>18</v>
      </c>
      <c r="S63" s="156" t="s">
        <v>18</v>
      </c>
    </row>
    <row r="64" spans="1:19" ht="29">
      <c r="A64" s="2" t="s">
        <v>643</v>
      </c>
      <c r="B64" s="2" t="s">
        <v>644</v>
      </c>
      <c r="C64" s="3" t="s">
        <v>1735</v>
      </c>
      <c r="D64" s="3" t="s">
        <v>1736</v>
      </c>
      <c r="E64" s="156">
        <v>34215</v>
      </c>
      <c r="F64" s="157">
        <v>0.05</v>
      </c>
      <c r="G64" s="156">
        <v>32504.25</v>
      </c>
      <c r="H64" s="194">
        <v>4452</v>
      </c>
      <c r="I64" s="127">
        <v>4608</v>
      </c>
      <c r="J64" s="127">
        <v>0</v>
      </c>
      <c r="K64" s="127">
        <v>0</v>
      </c>
      <c r="L64" s="127">
        <v>0</v>
      </c>
      <c r="M64" s="156" t="s">
        <v>18</v>
      </c>
      <c r="N64" s="156" t="s">
        <v>18</v>
      </c>
      <c r="O64" s="156" t="s">
        <v>18</v>
      </c>
      <c r="P64" s="156" t="s">
        <v>18</v>
      </c>
      <c r="Q64" s="127" t="s">
        <v>18</v>
      </c>
      <c r="R64" s="156" t="s">
        <v>18</v>
      </c>
      <c r="S64" s="156" t="s">
        <v>18</v>
      </c>
    </row>
    <row r="65" spans="1:19">
      <c r="A65" s="2" t="s">
        <v>643</v>
      </c>
      <c r="B65" s="2" t="s">
        <v>644</v>
      </c>
      <c r="C65" s="3" t="s">
        <v>1737</v>
      </c>
      <c r="D65" s="3" t="s">
        <v>1738</v>
      </c>
      <c r="E65" s="156">
        <v>25840</v>
      </c>
      <c r="F65" s="157">
        <v>0.05</v>
      </c>
      <c r="G65" s="156">
        <v>24548</v>
      </c>
      <c r="H65" s="194">
        <v>3360</v>
      </c>
      <c r="I65" s="127">
        <v>3480</v>
      </c>
      <c r="J65" s="127">
        <v>0</v>
      </c>
      <c r="K65" s="127">
        <v>0</v>
      </c>
      <c r="L65" s="127">
        <v>0</v>
      </c>
      <c r="M65" s="156" t="s">
        <v>18</v>
      </c>
      <c r="N65" s="156" t="s">
        <v>18</v>
      </c>
      <c r="O65" s="156" t="s">
        <v>18</v>
      </c>
      <c r="P65" s="156" t="s">
        <v>18</v>
      </c>
      <c r="Q65" s="127" t="s">
        <v>18</v>
      </c>
      <c r="R65" s="156" t="s">
        <v>18</v>
      </c>
      <c r="S65" s="156" t="s">
        <v>18</v>
      </c>
    </row>
    <row r="66" spans="1:19" ht="29">
      <c r="A66" s="2" t="s">
        <v>643</v>
      </c>
      <c r="B66" s="2" t="s">
        <v>644</v>
      </c>
      <c r="C66" s="3" t="s">
        <v>1739</v>
      </c>
      <c r="D66" s="3" t="s">
        <v>1740</v>
      </c>
      <c r="E66" s="156">
        <v>27850</v>
      </c>
      <c r="F66" s="157">
        <v>0.05</v>
      </c>
      <c r="G66" s="156">
        <v>26457.5</v>
      </c>
      <c r="H66" s="194">
        <v>3624</v>
      </c>
      <c r="I66" s="127">
        <v>3756</v>
      </c>
      <c r="J66" s="127">
        <v>0</v>
      </c>
      <c r="K66" s="127">
        <v>0</v>
      </c>
      <c r="L66" s="127">
        <v>0</v>
      </c>
      <c r="M66" s="156" t="s">
        <v>18</v>
      </c>
      <c r="N66" s="156" t="s">
        <v>18</v>
      </c>
      <c r="O66" s="156" t="s">
        <v>18</v>
      </c>
      <c r="P66" s="156" t="s">
        <v>18</v>
      </c>
      <c r="Q66" s="127" t="s">
        <v>18</v>
      </c>
      <c r="R66" s="156" t="s">
        <v>18</v>
      </c>
      <c r="S66" s="156" t="s">
        <v>18</v>
      </c>
    </row>
    <row r="67" spans="1:19">
      <c r="A67" s="4" t="s">
        <v>20</v>
      </c>
      <c r="B67" s="2" t="s">
        <v>414</v>
      </c>
      <c r="C67" s="4" t="s">
        <v>517</v>
      </c>
      <c r="D67" s="4" t="s">
        <v>518</v>
      </c>
      <c r="E67" s="153">
        <v>4295</v>
      </c>
      <c r="F67" s="154">
        <v>0.05</v>
      </c>
      <c r="G67" s="153">
        <v>4080.25</v>
      </c>
      <c r="H67" s="156">
        <v>0</v>
      </c>
      <c r="I67" s="127">
        <v>0</v>
      </c>
      <c r="J67" s="127">
        <v>0</v>
      </c>
      <c r="K67" s="195">
        <v>0</v>
      </c>
      <c r="L67" s="196">
        <v>0</v>
      </c>
      <c r="M67" s="156" t="s">
        <v>18</v>
      </c>
      <c r="N67" s="156" t="s">
        <v>18</v>
      </c>
      <c r="O67" s="156" t="s">
        <v>18</v>
      </c>
      <c r="P67" s="156" t="s">
        <v>18</v>
      </c>
      <c r="Q67" s="127" t="s">
        <v>18</v>
      </c>
      <c r="R67" s="156" t="s">
        <v>18</v>
      </c>
      <c r="S67" s="156" t="s">
        <v>18</v>
      </c>
    </row>
    <row r="68" spans="1:19">
      <c r="A68" s="4" t="s">
        <v>20</v>
      </c>
      <c r="B68" s="2" t="s">
        <v>414</v>
      </c>
      <c r="C68" s="4" t="s">
        <v>519</v>
      </c>
      <c r="D68" s="4" t="s">
        <v>520</v>
      </c>
      <c r="E68" s="153">
        <v>4400</v>
      </c>
      <c r="F68" s="154">
        <v>0.05</v>
      </c>
      <c r="G68" s="153">
        <v>4180</v>
      </c>
      <c r="H68" s="156">
        <v>0</v>
      </c>
      <c r="I68" s="127">
        <v>0</v>
      </c>
      <c r="J68" s="127">
        <v>0</v>
      </c>
      <c r="K68" s="195">
        <v>0</v>
      </c>
      <c r="L68" s="196">
        <v>0</v>
      </c>
      <c r="M68" s="156" t="s">
        <v>18</v>
      </c>
      <c r="N68" s="156" t="s">
        <v>18</v>
      </c>
      <c r="O68" s="156" t="s">
        <v>18</v>
      </c>
      <c r="P68" s="156" t="s">
        <v>18</v>
      </c>
      <c r="Q68" s="127" t="s">
        <v>18</v>
      </c>
      <c r="R68" s="156" t="s">
        <v>18</v>
      </c>
      <c r="S68" s="156" t="s">
        <v>18</v>
      </c>
    </row>
    <row r="69" spans="1:19">
      <c r="A69" s="4" t="s">
        <v>20</v>
      </c>
      <c r="B69" s="2" t="s">
        <v>414</v>
      </c>
      <c r="C69" s="4" t="s">
        <v>521</v>
      </c>
      <c r="D69" s="4" t="s">
        <v>522</v>
      </c>
      <c r="E69" s="153">
        <v>4195</v>
      </c>
      <c r="F69" s="154">
        <v>0.05</v>
      </c>
      <c r="G69" s="153">
        <v>3985.25</v>
      </c>
      <c r="H69" s="156">
        <v>0</v>
      </c>
      <c r="I69" s="127">
        <v>0</v>
      </c>
      <c r="J69" s="127">
        <v>0</v>
      </c>
      <c r="K69" s="195">
        <v>0</v>
      </c>
      <c r="L69" s="196">
        <v>0</v>
      </c>
      <c r="M69" s="156" t="s">
        <v>18</v>
      </c>
      <c r="N69" s="156" t="s">
        <v>18</v>
      </c>
      <c r="O69" s="156" t="s">
        <v>18</v>
      </c>
      <c r="P69" s="156" t="s">
        <v>18</v>
      </c>
      <c r="Q69" s="127" t="s">
        <v>18</v>
      </c>
      <c r="R69" s="156" t="s">
        <v>18</v>
      </c>
      <c r="S69" s="156" t="s">
        <v>18</v>
      </c>
    </row>
    <row r="70" spans="1:19">
      <c r="A70" s="4" t="s">
        <v>20</v>
      </c>
      <c r="B70" s="2" t="s">
        <v>414</v>
      </c>
      <c r="C70" s="3" t="s">
        <v>1580</v>
      </c>
      <c r="D70" s="3" t="s">
        <v>1581</v>
      </c>
      <c r="E70" s="153">
        <v>4295</v>
      </c>
      <c r="F70" s="154">
        <v>0.05</v>
      </c>
      <c r="G70" s="153">
        <v>4080.25</v>
      </c>
      <c r="H70" s="156">
        <v>0</v>
      </c>
      <c r="I70" s="127">
        <v>0</v>
      </c>
      <c r="J70" s="127">
        <v>0</v>
      </c>
      <c r="K70" s="127">
        <v>0</v>
      </c>
      <c r="L70" s="127">
        <v>0</v>
      </c>
      <c r="M70" s="156" t="s">
        <v>18</v>
      </c>
      <c r="N70" s="127" t="s">
        <v>18</v>
      </c>
      <c r="O70" s="158" t="s">
        <v>18</v>
      </c>
      <c r="P70" s="127" t="s">
        <v>18</v>
      </c>
      <c r="Q70" s="127" t="s">
        <v>18</v>
      </c>
      <c r="R70" s="158" t="s">
        <v>18</v>
      </c>
      <c r="S70" s="127" t="s">
        <v>18</v>
      </c>
    </row>
    <row r="71" spans="1:19">
      <c r="A71" s="4" t="s">
        <v>20</v>
      </c>
      <c r="B71" s="2" t="s">
        <v>414</v>
      </c>
      <c r="C71" s="3" t="s">
        <v>1582</v>
      </c>
      <c r="D71" s="3" t="s">
        <v>1583</v>
      </c>
      <c r="E71" s="153">
        <v>4400</v>
      </c>
      <c r="F71" s="154">
        <v>0.05</v>
      </c>
      <c r="G71" s="153">
        <v>4180</v>
      </c>
      <c r="H71" s="156">
        <v>0</v>
      </c>
      <c r="I71" s="127">
        <v>0</v>
      </c>
      <c r="J71" s="127">
        <v>0</v>
      </c>
      <c r="K71" s="127">
        <v>0</v>
      </c>
      <c r="L71" s="127">
        <v>0</v>
      </c>
      <c r="M71" s="156" t="s">
        <v>18</v>
      </c>
      <c r="N71" s="127" t="s">
        <v>18</v>
      </c>
      <c r="O71" s="158" t="s">
        <v>18</v>
      </c>
      <c r="P71" s="127" t="s">
        <v>18</v>
      </c>
      <c r="Q71" s="127" t="s">
        <v>18</v>
      </c>
      <c r="R71" s="158" t="s">
        <v>18</v>
      </c>
      <c r="S71" s="127" t="s">
        <v>18</v>
      </c>
    </row>
    <row r="72" spans="1:19">
      <c r="A72" s="2" t="s">
        <v>1876</v>
      </c>
      <c r="B72" s="2" t="s">
        <v>21</v>
      </c>
      <c r="C72" s="3" t="s">
        <v>2098</v>
      </c>
      <c r="D72" s="3" t="s">
        <v>2099</v>
      </c>
      <c r="E72" s="153">
        <v>1220</v>
      </c>
      <c r="F72" s="154">
        <v>0.05</v>
      </c>
      <c r="G72" s="153">
        <v>1159</v>
      </c>
      <c r="H72" s="127">
        <v>0</v>
      </c>
      <c r="I72" s="127">
        <v>0</v>
      </c>
      <c r="J72" s="127">
        <v>0</v>
      </c>
      <c r="K72" s="127">
        <v>0</v>
      </c>
      <c r="L72" s="127">
        <v>0</v>
      </c>
      <c r="M72" s="127" t="s">
        <v>18</v>
      </c>
      <c r="N72" s="158" t="s">
        <v>18</v>
      </c>
      <c r="O72" s="158" t="s">
        <v>18</v>
      </c>
      <c r="P72" s="158" t="s">
        <v>18</v>
      </c>
      <c r="Q72" s="127" t="s">
        <v>18</v>
      </c>
      <c r="R72" s="158" t="s">
        <v>18</v>
      </c>
      <c r="S72" s="196" t="s">
        <v>18</v>
      </c>
    </row>
    <row r="73" spans="1:19">
      <c r="A73" s="2" t="s">
        <v>1876</v>
      </c>
      <c r="B73" s="2" t="s">
        <v>21</v>
      </c>
      <c r="C73" s="3" t="s">
        <v>2235</v>
      </c>
      <c r="D73" s="3" t="s">
        <v>2236</v>
      </c>
      <c r="E73" s="156">
        <v>205</v>
      </c>
      <c r="F73" s="157">
        <v>0.05</v>
      </c>
      <c r="G73" s="156">
        <v>194.75</v>
      </c>
      <c r="H73" s="156">
        <v>0</v>
      </c>
      <c r="I73" s="127">
        <v>0</v>
      </c>
      <c r="J73" s="127">
        <v>0</v>
      </c>
      <c r="K73" s="127">
        <v>0</v>
      </c>
      <c r="L73" s="127">
        <v>0</v>
      </c>
      <c r="M73" s="156" t="s">
        <v>18</v>
      </c>
      <c r="N73" s="156" t="s">
        <v>18</v>
      </c>
      <c r="O73" s="156" t="s">
        <v>18</v>
      </c>
      <c r="P73" s="156" t="s">
        <v>18</v>
      </c>
      <c r="Q73" s="127" t="s">
        <v>18</v>
      </c>
      <c r="R73" s="156" t="s">
        <v>18</v>
      </c>
      <c r="S73" s="156" t="s">
        <v>18</v>
      </c>
    </row>
    <row r="74" spans="1:19">
      <c r="A74" s="2" t="s">
        <v>15</v>
      </c>
      <c r="B74" s="2" t="s">
        <v>21</v>
      </c>
      <c r="C74" s="3" t="s">
        <v>639</v>
      </c>
      <c r="D74" s="3" t="s">
        <v>640</v>
      </c>
      <c r="E74" s="153">
        <v>715</v>
      </c>
      <c r="F74" s="154">
        <v>0.05</v>
      </c>
      <c r="G74" s="153">
        <v>679.25</v>
      </c>
      <c r="H74" s="156">
        <v>0</v>
      </c>
      <c r="I74" s="127">
        <v>0</v>
      </c>
      <c r="J74" s="127">
        <v>0</v>
      </c>
      <c r="K74" s="127">
        <v>0</v>
      </c>
      <c r="L74" s="127">
        <v>0</v>
      </c>
      <c r="M74" s="156" t="s">
        <v>18</v>
      </c>
      <c r="N74" s="156" t="s">
        <v>18</v>
      </c>
      <c r="O74" s="156" t="s">
        <v>18</v>
      </c>
      <c r="P74" s="156" t="s">
        <v>18</v>
      </c>
      <c r="Q74" s="127" t="s">
        <v>18</v>
      </c>
      <c r="R74" s="127" t="s">
        <v>18</v>
      </c>
      <c r="S74" s="127" t="s">
        <v>18</v>
      </c>
    </row>
    <row r="75" spans="1:19" s="1" customFormat="1" ht="43.5">
      <c r="A75" s="2" t="s">
        <v>15</v>
      </c>
      <c r="B75" s="2" t="s">
        <v>16</v>
      </c>
      <c r="C75" s="3" t="s">
        <v>130</v>
      </c>
      <c r="D75" s="3" t="s">
        <v>131</v>
      </c>
      <c r="E75" s="153">
        <v>36</v>
      </c>
      <c r="F75" s="154">
        <v>0.05</v>
      </c>
      <c r="G75" s="153">
        <v>34.199999999999996</v>
      </c>
      <c r="H75" s="127">
        <v>0</v>
      </c>
      <c r="I75" s="127">
        <v>0</v>
      </c>
      <c r="J75" s="127">
        <v>0</v>
      </c>
      <c r="K75" s="127">
        <v>0</v>
      </c>
      <c r="L75" s="127">
        <v>0</v>
      </c>
      <c r="M75" s="127" t="s">
        <v>18</v>
      </c>
      <c r="N75" s="127" t="s">
        <v>18</v>
      </c>
      <c r="O75" s="127" t="s">
        <v>18</v>
      </c>
      <c r="P75" s="127" t="s">
        <v>18</v>
      </c>
      <c r="Q75" s="127" t="s">
        <v>18</v>
      </c>
      <c r="R75" s="127" t="s">
        <v>18</v>
      </c>
      <c r="S75" s="127" t="s">
        <v>18</v>
      </c>
    </row>
    <row r="76" spans="1:19" s="1" customFormat="1" ht="29">
      <c r="A76" s="2" t="s">
        <v>15</v>
      </c>
      <c r="B76" s="2" t="s">
        <v>16</v>
      </c>
      <c r="C76" s="3" t="s">
        <v>132</v>
      </c>
      <c r="D76" s="3" t="s">
        <v>133</v>
      </c>
      <c r="E76" s="153">
        <v>91</v>
      </c>
      <c r="F76" s="154">
        <v>0.05</v>
      </c>
      <c r="G76" s="153">
        <v>86.45</v>
      </c>
      <c r="H76" s="127">
        <v>0</v>
      </c>
      <c r="I76" s="127">
        <v>0</v>
      </c>
      <c r="J76" s="127">
        <v>0</v>
      </c>
      <c r="K76" s="127">
        <v>0</v>
      </c>
      <c r="L76" s="127">
        <v>0</v>
      </c>
      <c r="M76" s="127" t="s">
        <v>18</v>
      </c>
      <c r="N76" s="127" t="s">
        <v>18</v>
      </c>
      <c r="O76" s="127" t="s">
        <v>18</v>
      </c>
      <c r="P76" s="127" t="s">
        <v>18</v>
      </c>
      <c r="Q76" s="127" t="s">
        <v>18</v>
      </c>
      <c r="R76" s="127" t="s">
        <v>18</v>
      </c>
      <c r="S76" s="127" t="s">
        <v>18</v>
      </c>
    </row>
    <row r="77" spans="1:19" s="1" customFormat="1" ht="29">
      <c r="A77" s="2" t="s">
        <v>15</v>
      </c>
      <c r="B77" s="2" t="s">
        <v>16</v>
      </c>
      <c r="C77" s="3" t="s">
        <v>134</v>
      </c>
      <c r="D77" s="3" t="s">
        <v>135</v>
      </c>
      <c r="E77" s="153">
        <v>103</v>
      </c>
      <c r="F77" s="154">
        <v>0.05</v>
      </c>
      <c r="G77" s="153">
        <v>97.85</v>
      </c>
      <c r="H77" s="127">
        <v>0</v>
      </c>
      <c r="I77" s="127">
        <v>0</v>
      </c>
      <c r="J77" s="127">
        <v>0</v>
      </c>
      <c r="K77" s="127">
        <v>0</v>
      </c>
      <c r="L77" s="127">
        <v>0</v>
      </c>
      <c r="M77" s="127" t="s">
        <v>18</v>
      </c>
      <c r="N77" s="127" t="s">
        <v>18</v>
      </c>
      <c r="O77" s="127" t="s">
        <v>18</v>
      </c>
      <c r="P77" s="127" t="s">
        <v>18</v>
      </c>
      <c r="Q77" s="127" t="s">
        <v>18</v>
      </c>
      <c r="R77" s="127" t="s">
        <v>18</v>
      </c>
      <c r="S77" s="127" t="s">
        <v>18</v>
      </c>
    </row>
    <row r="78" spans="1:19" s="1" customFormat="1" ht="29">
      <c r="A78" s="2" t="s">
        <v>15</v>
      </c>
      <c r="B78" s="2" t="s">
        <v>16</v>
      </c>
      <c r="C78" s="3" t="s">
        <v>136</v>
      </c>
      <c r="D78" s="3" t="s">
        <v>137</v>
      </c>
      <c r="E78" s="153">
        <v>72</v>
      </c>
      <c r="F78" s="154">
        <v>0.05</v>
      </c>
      <c r="G78" s="153">
        <v>68.399999999999991</v>
      </c>
      <c r="H78" s="127">
        <v>0</v>
      </c>
      <c r="I78" s="127">
        <v>0</v>
      </c>
      <c r="J78" s="127">
        <v>0</v>
      </c>
      <c r="K78" s="127">
        <v>0</v>
      </c>
      <c r="L78" s="127">
        <v>0</v>
      </c>
      <c r="M78" s="127" t="s">
        <v>18</v>
      </c>
      <c r="N78" s="127" t="s">
        <v>18</v>
      </c>
      <c r="O78" s="127" t="s">
        <v>18</v>
      </c>
      <c r="P78" s="127" t="s">
        <v>18</v>
      </c>
      <c r="Q78" s="127" t="s">
        <v>18</v>
      </c>
      <c r="R78" s="127" t="s">
        <v>18</v>
      </c>
      <c r="S78" s="127" t="s">
        <v>18</v>
      </c>
    </row>
    <row r="79" spans="1:19" s="1" customFormat="1">
      <c r="A79" s="2" t="s">
        <v>15</v>
      </c>
      <c r="B79" s="2" t="s">
        <v>16</v>
      </c>
      <c r="C79" s="3" t="s">
        <v>1459</v>
      </c>
      <c r="D79" s="3" t="s">
        <v>1460</v>
      </c>
      <c r="E79" s="156">
        <v>254</v>
      </c>
      <c r="F79" s="157">
        <v>0.05</v>
      </c>
      <c r="G79" s="156">
        <v>241.29999999999998</v>
      </c>
      <c r="H79" s="156">
        <v>0</v>
      </c>
      <c r="I79" s="127">
        <v>0</v>
      </c>
      <c r="J79" s="127">
        <v>0</v>
      </c>
      <c r="K79" s="127">
        <v>0</v>
      </c>
      <c r="L79" s="127">
        <v>0</v>
      </c>
      <c r="M79" s="156" t="s">
        <v>18</v>
      </c>
      <c r="N79" s="127" t="s">
        <v>18</v>
      </c>
      <c r="O79" s="127" t="s">
        <v>18</v>
      </c>
      <c r="P79" s="127" t="s">
        <v>18</v>
      </c>
      <c r="Q79" s="127" t="s">
        <v>18</v>
      </c>
      <c r="R79" s="127" t="s">
        <v>18</v>
      </c>
      <c r="S79" s="127" t="s">
        <v>18</v>
      </c>
    </row>
    <row r="80" spans="1:19" s="1" customFormat="1" ht="29">
      <c r="A80" s="2" t="s">
        <v>15</v>
      </c>
      <c r="B80" s="2" t="s">
        <v>16</v>
      </c>
      <c r="C80" s="3" t="s">
        <v>1461</v>
      </c>
      <c r="D80" s="3" t="s">
        <v>1462</v>
      </c>
      <c r="E80" s="156">
        <v>618</v>
      </c>
      <c r="F80" s="157">
        <v>0.05</v>
      </c>
      <c r="G80" s="156">
        <v>587.1</v>
      </c>
      <c r="H80" s="156">
        <v>0</v>
      </c>
      <c r="I80" s="127">
        <v>0</v>
      </c>
      <c r="J80" s="127">
        <v>0</v>
      </c>
      <c r="K80" s="127">
        <v>0</v>
      </c>
      <c r="L80" s="127">
        <v>0</v>
      </c>
      <c r="M80" s="156" t="s">
        <v>18</v>
      </c>
      <c r="N80" s="127" t="s">
        <v>18</v>
      </c>
      <c r="O80" s="127" t="s">
        <v>18</v>
      </c>
      <c r="P80" s="127" t="s">
        <v>18</v>
      </c>
      <c r="Q80" s="127" t="s">
        <v>18</v>
      </c>
      <c r="R80" s="127" t="s">
        <v>18</v>
      </c>
      <c r="S80" s="127" t="s">
        <v>18</v>
      </c>
    </row>
    <row r="81" spans="1:19" s="1" customFormat="1">
      <c r="A81" s="2" t="s">
        <v>15</v>
      </c>
      <c r="B81" s="2" t="s">
        <v>16</v>
      </c>
      <c r="C81" s="3" t="s">
        <v>1787</v>
      </c>
      <c r="D81" s="3" t="s">
        <v>1788</v>
      </c>
      <c r="E81" s="156">
        <v>204</v>
      </c>
      <c r="F81" s="157">
        <v>0.05</v>
      </c>
      <c r="G81" s="156">
        <v>193.79999999999998</v>
      </c>
      <c r="H81" s="156">
        <v>0</v>
      </c>
      <c r="I81" s="127">
        <v>0</v>
      </c>
      <c r="J81" s="127">
        <v>0</v>
      </c>
      <c r="K81" s="127">
        <v>0</v>
      </c>
      <c r="L81" s="127">
        <v>0</v>
      </c>
      <c r="M81" s="156" t="s">
        <v>18</v>
      </c>
      <c r="N81" s="127" t="s">
        <v>18</v>
      </c>
      <c r="O81" s="127" t="s">
        <v>18</v>
      </c>
      <c r="P81" s="127" t="s">
        <v>18</v>
      </c>
      <c r="Q81" s="127" t="s">
        <v>18</v>
      </c>
      <c r="R81" s="127" t="s">
        <v>18</v>
      </c>
      <c r="S81" s="127" t="s">
        <v>18</v>
      </c>
    </row>
    <row r="82" spans="1:19" s="1" customFormat="1" ht="29">
      <c r="A82" s="2" t="s">
        <v>15</v>
      </c>
      <c r="B82" s="2" t="s">
        <v>16</v>
      </c>
      <c r="C82" s="3" t="s">
        <v>1793</v>
      </c>
      <c r="D82" s="3" t="s">
        <v>1794</v>
      </c>
      <c r="E82" s="153">
        <v>520</v>
      </c>
      <c r="F82" s="154">
        <v>0.05</v>
      </c>
      <c r="G82" s="153">
        <v>494</v>
      </c>
      <c r="H82" s="127">
        <v>0</v>
      </c>
      <c r="I82" s="127">
        <v>0</v>
      </c>
      <c r="J82" s="127">
        <v>0</v>
      </c>
      <c r="K82" s="127">
        <v>0</v>
      </c>
      <c r="L82" s="127">
        <v>0</v>
      </c>
      <c r="M82" s="127" t="s">
        <v>18</v>
      </c>
      <c r="N82" s="127" t="s">
        <v>18</v>
      </c>
      <c r="O82" s="127" t="s">
        <v>18</v>
      </c>
      <c r="P82" s="127" t="s">
        <v>18</v>
      </c>
      <c r="Q82" s="127" t="s">
        <v>18</v>
      </c>
      <c r="R82" s="127" t="s">
        <v>18</v>
      </c>
      <c r="S82" s="127" t="s">
        <v>18</v>
      </c>
    </row>
    <row r="83" spans="1:19" s="1" customFormat="1">
      <c r="A83" s="2" t="s">
        <v>15</v>
      </c>
      <c r="B83" s="2" t="s">
        <v>16</v>
      </c>
      <c r="C83" s="3" t="s">
        <v>1807</v>
      </c>
      <c r="D83" s="3" t="s">
        <v>1808</v>
      </c>
      <c r="E83" s="156">
        <v>141</v>
      </c>
      <c r="F83" s="157">
        <v>0.05</v>
      </c>
      <c r="G83" s="156">
        <v>133.94999999999999</v>
      </c>
      <c r="H83" s="156">
        <v>0</v>
      </c>
      <c r="I83" s="127">
        <v>0</v>
      </c>
      <c r="J83" s="127">
        <v>0</v>
      </c>
      <c r="K83" s="127">
        <v>0</v>
      </c>
      <c r="L83" s="127">
        <v>0</v>
      </c>
      <c r="M83" s="156" t="s">
        <v>18</v>
      </c>
      <c r="N83" s="127" t="s">
        <v>18</v>
      </c>
      <c r="O83" s="127" t="s">
        <v>18</v>
      </c>
      <c r="P83" s="127" t="s">
        <v>18</v>
      </c>
      <c r="Q83" s="127" t="s">
        <v>18</v>
      </c>
      <c r="R83" s="127" t="s">
        <v>18</v>
      </c>
      <c r="S83" s="127" t="s">
        <v>18</v>
      </c>
    </row>
    <row r="84" spans="1:19" s="1" customFormat="1" ht="29">
      <c r="A84" s="4" t="s">
        <v>44</v>
      </c>
      <c r="B84" s="2" t="s">
        <v>2034</v>
      </c>
      <c r="C84" s="3" t="s">
        <v>2414</v>
      </c>
      <c r="D84" s="3" t="s">
        <v>2415</v>
      </c>
      <c r="E84" s="153">
        <v>630</v>
      </c>
      <c r="F84" s="154">
        <v>0.05</v>
      </c>
      <c r="G84" s="153">
        <v>598.5</v>
      </c>
      <c r="H84" s="127">
        <v>0</v>
      </c>
      <c r="I84" s="127">
        <v>0</v>
      </c>
      <c r="J84" s="127">
        <v>0</v>
      </c>
      <c r="K84" s="127">
        <v>0</v>
      </c>
      <c r="L84" s="127">
        <v>0</v>
      </c>
      <c r="M84" s="156" t="s">
        <v>18</v>
      </c>
      <c r="N84" s="156" t="s">
        <v>18</v>
      </c>
      <c r="O84" s="158" t="s">
        <v>18</v>
      </c>
      <c r="P84" s="156" t="s">
        <v>18</v>
      </c>
      <c r="Q84" s="127" t="s">
        <v>18</v>
      </c>
      <c r="R84" s="158" t="s">
        <v>18</v>
      </c>
      <c r="S84" s="127" t="s">
        <v>18</v>
      </c>
    </row>
    <row r="85" spans="1:19" s="1" customFormat="1">
      <c r="A85" s="4" t="s">
        <v>44</v>
      </c>
      <c r="B85" s="2" t="s">
        <v>556</v>
      </c>
      <c r="C85" s="4" t="s">
        <v>557</v>
      </c>
      <c r="D85" s="4" t="s">
        <v>558</v>
      </c>
      <c r="E85" s="153">
        <v>2250</v>
      </c>
      <c r="F85" s="154">
        <v>0.05</v>
      </c>
      <c r="G85" s="153">
        <v>2137.5</v>
      </c>
      <c r="H85" s="127">
        <v>0</v>
      </c>
      <c r="I85" s="127">
        <v>0</v>
      </c>
      <c r="J85" s="127">
        <v>0</v>
      </c>
      <c r="K85" s="127">
        <v>0</v>
      </c>
      <c r="L85" s="127">
        <v>0</v>
      </c>
      <c r="M85" s="193">
        <v>444</v>
      </c>
      <c r="N85" s="156" t="s">
        <v>18</v>
      </c>
      <c r="O85" s="158" t="s">
        <v>18</v>
      </c>
      <c r="P85" s="156" t="s">
        <v>18</v>
      </c>
      <c r="Q85" s="127" t="s">
        <v>18</v>
      </c>
      <c r="R85" s="158" t="s">
        <v>18</v>
      </c>
      <c r="S85" s="127" t="s">
        <v>18</v>
      </c>
    </row>
    <row r="86" spans="1:19" s="1" customFormat="1">
      <c r="A86" s="4" t="s">
        <v>44</v>
      </c>
      <c r="B86" s="2" t="s">
        <v>556</v>
      </c>
      <c r="C86" s="4" t="s">
        <v>559</v>
      </c>
      <c r="D86" s="4" t="s">
        <v>560</v>
      </c>
      <c r="E86" s="153">
        <v>1685</v>
      </c>
      <c r="F86" s="154">
        <v>0.05</v>
      </c>
      <c r="G86" s="153">
        <v>1600.75</v>
      </c>
      <c r="H86" s="127">
        <v>0</v>
      </c>
      <c r="I86" s="127">
        <v>0</v>
      </c>
      <c r="J86" s="127">
        <v>0</v>
      </c>
      <c r="K86" s="127">
        <v>0</v>
      </c>
      <c r="L86" s="127">
        <v>0</v>
      </c>
      <c r="M86" s="127" t="s">
        <v>18</v>
      </c>
      <c r="N86" s="156" t="s">
        <v>18</v>
      </c>
      <c r="O86" s="158" t="s">
        <v>18</v>
      </c>
      <c r="P86" s="156" t="s">
        <v>18</v>
      </c>
      <c r="Q86" s="127" t="s">
        <v>18</v>
      </c>
      <c r="R86" s="158" t="s">
        <v>18</v>
      </c>
      <c r="S86" s="127" t="s">
        <v>18</v>
      </c>
    </row>
    <row r="87" spans="1:19" s="1" customFormat="1" ht="29">
      <c r="A87" s="4" t="s">
        <v>44</v>
      </c>
      <c r="B87" s="2" t="s">
        <v>556</v>
      </c>
      <c r="C87" s="4" t="s">
        <v>561</v>
      </c>
      <c r="D87" s="4" t="s">
        <v>562</v>
      </c>
      <c r="E87" s="164" t="s">
        <v>18</v>
      </c>
      <c r="F87" s="154" t="s">
        <v>18</v>
      </c>
      <c r="G87" s="153" t="s">
        <v>18</v>
      </c>
      <c r="H87" s="127">
        <v>0</v>
      </c>
      <c r="I87" s="127">
        <v>0</v>
      </c>
      <c r="J87" s="127">
        <v>0</v>
      </c>
      <c r="K87" s="127">
        <v>0</v>
      </c>
      <c r="L87" s="127">
        <v>0</v>
      </c>
      <c r="M87" s="127" t="s">
        <v>18</v>
      </c>
      <c r="N87" s="156" t="s">
        <v>18</v>
      </c>
      <c r="O87" s="158" t="s">
        <v>18</v>
      </c>
      <c r="P87" s="156" t="s">
        <v>18</v>
      </c>
      <c r="Q87" s="127">
        <v>135960</v>
      </c>
      <c r="R87" s="157">
        <v>0.05</v>
      </c>
      <c r="S87" s="127">
        <v>129162</v>
      </c>
    </row>
    <row r="88" spans="1:19" s="1" customFormat="1" ht="29">
      <c r="A88" s="4" t="s">
        <v>44</v>
      </c>
      <c r="B88" s="2" t="s">
        <v>556</v>
      </c>
      <c r="C88" s="4" t="s">
        <v>563</v>
      </c>
      <c r="D88" s="4" t="s">
        <v>564</v>
      </c>
      <c r="E88" s="164" t="s">
        <v>18</v>
      </c>
      <c r="F88" s="154" t="s">
        <v>18</v>
      </c>
      <c r="G88" s="153" t="s">
        <v>18</v>
      </c>
      <c r="H88" s="127">
        <v>0</v>
      </c>
      <c r="I88" s="127">
        <v>0</v>
      </c>
      <c r="J88" s="127">
        <v>0</v>
      </c>
      <c r="K88" s="127">
        <v>0</v>
      </c>
      <c r="L88" s="127">
        <v>0</v>
      </c>
      <c r="M88" s="127" t="s">
        <v>18</v>
      </c>
      <c r="N88" s="156" t="s">
        <v>18</v>
      </c>
      <c r="O88" s="158" t="s">
        <v>18</v>
      </c>
      <c r="P88" s="156" t="s">
        <v>18</v>
      </c>
      <c r="Q88" s="127">
        <v>24420</v>
      </c>
      <c r="R88" s="157">
        <v>0.05</v>
      </c>
      <c r="S88" s="127">
        <v>23199</v>
      </c>
    </row>
    <row r="89" spans="1:19" s="1" customFormat="1" ht="29">
      <c r="A89" s="4" t="s">
        <v>44</v>
      </c>
      <c r="B89" s="2" t="s">
        <v>556</v>
      </c>
      <c r="C89" s="4" t="s">
        <v>565</v>
      </c>
      <c r="D89" s="4" t="s">
        <v>566</v>
      </c>
      <c r="E89" s="164" t="s">
        <v>18</v>
      </c>
      <c r="F89" s="154" t="s">
        <v>18</v>
      </c>
      <c r="G89" s="153" t="s">
        <v>18</v>
      </c>
      <c r="H89" s="127">
        <v>0</v>
      </c>
      <c r="I89" s="127">
        <v>0</v>
      </c>
      <c r="J89" s="127">
        <v>0</v>
      </c>
      <c r="K89" s="127">
        <v>0</v>
      </c>
      <c r="L89" s="127">
        <v>0</v>
      </c>
      <c r="M89" s="127" t="s">
        <v>18</v>
      </c>
      <c r="N89" s="156" t="s">
        <v>18</v>
      </c>
      <c r="O89" s="158" t="s">
        <v>18</v>
      </c>
      <c r="P89" s="156" t="s">
        <v>18</v>
      </c>
      <c r="Q89" s="127">
        <v>3552</v>
      </c>
      <c r="R89" s="157">
        <v>0.05</v>
      </c>
      <c r="S89" s="127">
        <v>3374.3999999999996</v>
      </c>
    </row>
    <row r="90" spans="1:19" s="1" customFormat="1" ht="29">
      <c r="A90" s="4" t="s">
        <v>44</v>
      </c>
      <c r="B90" s="2" t="s">
        <v>556</v>
      </c>
      <c r="C90" s="4" t="s">
        <v>567</v>
      </c>
      <c r="D90" s="4" t="s">
        <v>568</v>
      </c>
      <c r="E90" s="164" t="s">
        <v>18</v>
      </c>
      <c r="F90" s="154" t="s">
        <v>18</v>
      </c>
      <c r="G90" s="153" t="s">
        <v>18</v>
      </c>
      <c r="H90" s="127">
        <v>0</v>
      </c>
      <c r="I90" s="127">
        <v>0</v>
      </c>
      <c r="J90" s="127">
        <v>0</v>
      </c>
      <c r="K90" s="127">
        <v>0</v>
      </c>
      <c r="L90" s="127">
        <v>0</v>
      </c>
      <c r="M90" s="127" t="s">
        <v>18</v>
      </c>
      <c r="N90" s="156" t="s">
        <v>18</v>
      </c>
      <c r="O90" s="158" t="s">
        <v>18</v>
      </c>
      <c r="P90" s="156" t="s">
        <v>18</v>
      </c>
      <c r="Q90" s="127">
        <v>4200</v>
      </c>
      <c r="R90" s="157">
        <v>0.05</v>
      </c>
      <c r="S90" s="127">
        <v>3990</v>
      </c>
    </row>
    <row r="91" spans="1:19" s="1" customFormat="1" ht="29">
      <c r="A91" s="4" t="s">
        <v>44</v>
      </c>
      <c r="B91" s="2" t="s">
        <v>556</v>
      </c>
      <c r="C91" s="4" t="s">
        <v>569</v>
      </c>
      <c r="D91" s="4" t="s">
        <v>570</v>
      </c>
      <c r="E91" s="164" t="s">
        <v>18</v>
      </c>
      <c r="F91" s="154" t="s">
        <v>18</v>
      </c>
      <c r="G91" s="153" t="s">
        <v>18</v>
      </c>
      <c r="H91" s="127">
        <v>0</v>
      </c>
      <c r="I91" s="127">
        <v>0</v>
      </c>
      <c r="J91" s="127">
        <v>0</v>
      </c>
      <c r="K91" s="127">
        <v>0</v>
      </c>
      <c r="L91" s="127">
        <v>0</v>
      </c>
      <c r="M91" s="127" t="s">
        <v>18</v>
      </c>
      <c r="N91" s="156" t="s">
        <v>18</v>
      </c>
      <c r="O91" s="158" t="s">
        <v>18</v>
      </c>
      <c r="P91" s="156" t="s">
        <v>18</v>
      </c>
      <c r="Q91" s="127">
        <v>480</v>
      </c>
      <c r="R91" s="157">
        <v>0.05</v>
      </c>
      <c r="S91" s="127">
        <v>456</v>
      </c>
    </row>
    <row r="92" spans="1:19" s="1" customFormat="1" ht="29">
      <c r="A92" s="4" t="s">
        <v>44</v>
      </c>
      <c r="B92" s="2" t="s">
        <v>556</v>
      </c>
      <c r="C92" s="4" t="s">
        <v>571</v>
      </c>
      <c r="D92" s="4" t="s">
        <v>572</v>
      </c>
      <c r="E92" s="164" t="s">
        <v>18</v>
      </c>
      <c r="F92" s="154" t="s">
        <v>18</v>
      </c>
      <c r="G92" s="153" t="s">
        <v>18</v>
      </c>
      <c r="H92" s="127">
        <v>0</v>
      </c>
      <c r="I92" s="127">
        <v>0</v>
      </c>
      <c r="J92" s="127">
        <v>0</v>
      </c>
      <c r="K92" s="127">
        <v>0</v>
      </c>
      <c r="L92" s="127">
        <v>0</v>
      </c>
      <c r="M92" s="127" t="s">
        <v>18</v>
      </c>
      <c r="N92" s="156" t="s">
        <v>18</v>
      </c>
      <c r="O92" s="158" t="s">
        <v>18</v>
      </c>
      <c r="P92" s="156" t="s">
        <v>18</v>
      </c>
      <c r="Q92" s="127">
        <v>45696</v>
      </c>
      <c r="R92" s="157">
        <v>0.05</v>
      </c>
      <c r="S92" s="127">
        <v>43411.199999999997</v>
      </c>
    </row>
    <row r="93" spans="1:19" s="1" customFormat="1" ht="29">
      <c r="A93" s="4" t="s">
        <v>44</v>
      </c>
      <c r="B93" s="2" t="s">
        <v>556</v>
      </c>
      <c r="C93" s="4" t="s">
        <v>573</v>
      </c>
      <c r="D93" s="4" t="s">
        <v>574</v>
      </c>
      <c r="E93" s="164" t="s">
        <v>18</v>
      </c>
      <c r="F93" s="154" t="s">
        <v>18</v>
      </c>
      <c r="G93" s="153" t="s">
        <v>18</v>
      </c>
      <c r="H93" s="127">
        <v>0</v>
      </c>
      <c r="I93" s="127">
        <v>0</v>
      </c>
      <c r="J93" s="127">
        <v>0</v>
      </c>
      <c r="K93" s="127">
        <v>0</v>
      </c>
      <c r="L93" s="127">
        <v>0</v>
      </c>
      <c r="M93" s="127" t="s">
        <v>18</v>
      </c>
      <c r="N93" s="156" t="s">
        <v>18</v>
      </c>
      <c r="O93" s="158" t="s">
        <v>18</v>
      </c>
      <c r="P93" s="156" t="s">
        <v>18</v>
      </c>
      <c r="Q93" s="127">
        <v>900</v>
      </c>
      <c r="R93" s="157">
        <v>0.05</v>
      </c>
      <c r="S93" s="127">
        <v>855</v>
      </c>
    </row>
    <row r="94" spans="1:19" s="1" customFormat="1" ht="29">
      <c r="A94" s="4" t="s">
        <v>44</v>
      </c>
      <c r="B94" s="2" t="s">
        <v>556</v>
      </c>
      <c r="C94" s="4" t="s">
        <v>575</v>
      </c>
      <c r="D94" s="4" t="s">
        <v>576</v>
      </c>
      <c r="E94" s="164" t="s">
        <v>18</v>
      </c>
      <c r="F94" s="154" t="s">
        <v>18</v>
      </c>
      <c r="G94" s="153" t="s">
        <v>18</v>
      </c>
      <c r="H94" s="127">
        <v>0</v>
      </c>
      <c r="I94" s="127">
        <v>0</v>
      </c>
      <c r="J94" s="127">
        <v>0</v>
      </c>
      <c r="K94" s="127">
        <v>0</v>
      </c>
      <c r="L94" s="127">
        <v>0</v>
      </c>
      <c r="M94" s="127" t="s">
        <v>18</v>
      </c>
      <c r="N94" s="156" t="s">
        <v>18</v>
      </c>
      <c r="O94" s="158" t="s">
        <v>18</v>
      </c>
      <c r="P94" s="156" t="s">
        <v>18</v>
      </c>
      <c r="Q94" s="127">
        <v>7644</v>
      </c>
      <c r="R94" s="157">
        <v>0.05</v>
      </c>
      <c r="S94" s="127">
        <v>7261.7999999999993</v>
      </c>
    </row>
    <row r="95" spans="1:19" s="1" customFormat="1" ht="29">
      <c r="A95" s="4" t="s">
        <v>44</v>
      </c>
      <c r="B95" s="2" t="s">
        <v>556</v>
      </c>
      <c r="C95" s="4" t="s">
        <v>577</v>
      </c>
      <c r="D95" s="175" t="s">
        <v>578</v>
      </c>
      <c r="E95" s="164" t="s">
        <v>18</v>
      </c>
      <c r="F95" s="154" t="s">
        <v>18</v>
      </c>
      <c r="G95" s="153" t="s">
        <v>18</v>
      </c>
      <c r="H95" s="127">
        <v>0</v>
      </c>
      <c r="I95" s="127">
        <v>0</v>
      </c>
      <c r="J95" s="127">
        <v>0</v>
      </c>
      <c r="K95" s="127">
        <v>0</v>
      </c>
      <c r="L95" s="127">
        <v>0</v>
      </c>
      <c r="M95" s="127" t="s">
        <v>18</v>
      </c>
      <c r="N95" s="156" t="s">
        <v>18</v>
      </c>
      <c r="O95" s="158" t="s">
        <v>18</v>
      </c>
      <c r="P95" s="156" t="s">
        <v>18</v>
      </c>
      <c r="Q95" s="127">
        <v>59268</v>
      </c>
      <c r="R95" s="157">
        <v>0.05</v>
      </c>
      <c r="S95" s="127">
        <v>56304.6</v>
      </c>
    </row>
    <row r="96" spans="1:19" s="1" customFormat="1" ht="29">
      <c r="A96" s="4" t="s">
        <v>44</v>
      </c>
      <c r="B96" s="2" t="s">
        <v>556</v>
      </c>
      <c r="C96" s="4" t="s">
        <v>579</v>
      </c>
      <c r="D96" s="4" t="s">
        <v>580</v>
      </c>
      <c r="E96" s="164" t="s">
        <v>18</v>
      </c>
      <c r="F96" s="154" t="s">
        <v>18</v>
      </c>
      <c r="G96" s="153" t="s">
        <v>18</v>
      </c>
      <c r="H96" s="127">
        <v>0</v>
      </c>
      <c r="I96" s="127">
        <v>0</v>
      </c>
      <c r="J96" s="127">
        <v>0</v>
      </c>
      <c r="K96" s="127">
        <v>0</v>
      </c>
      <c r="L96" s="127">
        <v>0</v>
      </c>
      <c r="M96" s="127" t="s">
        <v>18</v>
      </c>
      <c r="N96" s="156" t="s">
        <v>18</v>
      </c>
      <c r="O96" s="158" t="s">
        <v>18</v>
      </c>
      <c r="P96" s="156" t="s">
        <v>18</v>
      </c>
      <c r="Q96" s="127">
        <v>1308</v>
      </c>
      <c r="R96" s="157">
        <v>0.05</v>
      </c>
      <c r="S96" s="127">
        <v>1242.5999999999999</v>
      </c>
    </row>
    <row r="97" spans="1:19" s="1" customFormat="1" ht="29">
      <c r="A97" s="4" t="s">
        <v>44</v>
      </c>
      <c r="B97" s="2" t="s">
        <v>556</v>
      </c>
      <c r="C97" s="4" t="s">
        <v>581</v>
      </c>
      <c r="D97" s="4" t="s">
        <v>582</v>
      </c>
      <c r="E97" s="164" t="s">
        <v>18</v>
      </c>
      <c r="F97" s="154" t="s">
        <v>18</v>
      </c>
      <c r="G97" s="153" t="s">
        <v>18</v>
      </c>
      <c r="H97" s="127">
        <v>0</v>
      </c>
      <c r="I97" s="127">
        <v>0</v>
      </c>
      <c r="J97" s="127">
        <v>0</v>
      </c>
      <c r="K97" s="127">
        <v>0</v>
      </c>
      <c r="L97" s="127">
        <v>0</v>
      </c>
      <c r="M97" s="127" t="s">
        <v>18</v>
      </c>
      <c r="N97" s="156" t="s">
        <v>18</v>
      </c>
      <c r="O97" s="158" t="s">
        <v>18</v>
      </c>
      <c r="P97" s="156" t="s">
        <v>18</v>
      </c>
      <c r="Q97" s="127">
        <v>264</v>
      </c>
      <c r="R97" s="157">
        <v>0.05</v>
      </c>
      <c r="S97" s="127">
        <v>250.79999999999998</v>
      </c>
    </row>
    <row r="98" spans="1:19" s="1" customFormat="1" ht="29">
      <c r="A98" s="4" t="s">
        <v>44</v>
      </c>
      <c r="B98" s="2" t="s">
        <v>556</v>
      </c>
      <c r="C98" s="4" t="s">
        <v>583</v>
      </c>
      <c r="D98" s="4" t="s">
        <v>584</v>
      </c>
      <c r="E98" s="164" t="s">
        <v>18</v>
      </c>
      <c r="F98" s="154" t="s">
        <v>18</v>
      </c>
      <c r="G98" s="153" t="s">
        <v>18</v>
      </c>
      <c r="H98" s="127">
        <v>0</v>
      </c>
      <c r="I98" s="127">
        <v>0</v>
      </c>
      <c r="J98" s="127">
        <v>0</v>
      </c>
      <c r="K98" s="127">
        <v>0</v>
      </c>
      <c r="L98" s="127">
        <v>0</v>
      </c>
      <c r="M98" s="127" t="s">
        <v>18</v>
      </c>
      <c r="N98" s="156" t="s">
        <v>18</v>
      </c>
      <c r="O98" s="158" t="s">
        <v>18</v>
      </c>
      <c r="P98" s="156" t="s">
        <v>18</v>
      </c>
      <c r="Q98" s="127">
        <v>67740</v>
      </c>
      <c r="R98" s="157">
        <v>0.05</v>
      </c>
      <c r="S98" s="127">
        <v>64353</v>
      </c>
    </row>
    <row r="99" spans="1:19" s="1" customFormat="1" ht="29">
      <c r="A99" s="4" t="s">
        <v>44</v>
      </c>
      <c r="B99" s="2" t="s">
        <v>556</v>
      </c>
      <c r="C99" s="4" t="s">
        <v>585</v>
      </c>
      <c r="D99" s="4" t="s">
        <v>586</v>
      </c>
      <c r="E99" s="164" t="s">
        <v>18</v>
      </c>
      <c r="F99" s="154" t="s">
        <v>18</v>
      </c>
      <c r="G99" s="153" t="s">
        <v>18</v>
      </c>
      <c r="H99" s="127">
        <v>0</v>
      </c>
      <c r="I99" s="127">
        <v>0</v>
      </c>
      <c r="J99" s="127">
        <v>0</v>
      </c>
      <c r="K99" s="127">
        <v>0</v>
      </c>
      <c r="L99" s="127">
        <v>0</v>
      </c>
      <c r="M99" s="127" t="s">
        <v>18</v>
      </c>
      <c r="N99" s="156" t="s">
        <v>18</v>
      </c>
      <c r="O99" s="158" t="s">
        <v>18</v>
      </c>
      <c r="P99" s="156" t="s">
        <v>18</v>
      </c>
      <c r="Q99" s="127">
        <v>14376</v>
      </c>
      <c r="R99" s="157">
        <v>0.05</v>
      </c>
      <c r="S99" s="127">
        <v>13657.199999999999</v>
      </c>
    </row>
    <row r="100" spans="1:19" s="1" customFormat="1" ht="29">
      <c r="A100" s="4" t="s">
        <v>44</v>
      </c>
      <c r="B100" s="2" t="s">
        <v>556</v>
      </c>
      <c r="C100" s="4" t="s">
        <v>587</v>
      </c>
      <c r="D100" s="4" t="s">
        <v>588</v>
      </c>
      <c r="E100" s="164" t="s">
        <v>18</v>
      </c>
      <c r="F100" s="154" t="s">
        <v>18</v>
      </c>
      <c r="G100" s="153" t="s">
        <v>18</v>
      </c>
      <c r="H100" s="127">
        <v>0</v>
      </c>
      <c r="I100" s="127">
        <v>0</v>
      </c>
      <c r="J100" s="127">
        <v>0</v>
      </c>
      <c r="K100" s="127">
        <v>0</v>
      </c>
      <c r="L100" s="127">
        <v>0</v>
      </c>
      <c r="M100" s="127" t="s">
        <v>18</v>
      </c>
      <c r="N100" s="156" t="s">
        <v>18</v>
      </c>
      <c r="O100" s="158" t="s">
        <v>18</v>
      </c>
      <c r="P100" s="156" t="s">
        <v>18</v>
      </c>
      <c r="Q100" s="127">
        <v>2484</v>
      </c>
      <c r="R100" s="157">
        <v>0.05</v>
      </c>
      <c r="S100" s="127">
        <v>2359.7999999999997</v>
      </c>
    </row>
    <row r="101" spans="1:19" s="1" customFormat="1" ht="29">
      <c r="A101" s="4" t="s">
        <v>44</v>
      </c>
      <c r="B101" s="2" t="s">
        <v>556</v>
      </c>
      <c r="C101" s="4" t="s">
        <v>589</v>
      </c>
      <c r="D101" s="175" t="s">
        <v>590</v>
      </c>
      <c r="E101" s="164" t="s">
        <v>18</v>
      </c>
      <c r="F101" s="154" t="s">
        <v>18</v>
      </c>
      <c r="G101" s="153" t="s">
        <v>18</v>
      </c>
      <c r="H101" s="127">
        <v>0</v>
      </c>
      <c r="I101" s="127">
        <v>0</v>
      </c>
      <c r="J101" s="127">
        <v>0</v>
      </c>
      <c r="K101" s="127">
        <v>0</v>
      </c>
      <c r="L101" s="127">
        <v>0</v>
      </c>
      <c r="M101" s="127" t="s">
        <v>18</v>
      </c>
      <c r="N101" s="156" t="s">
        <v>18</v>
      </c>
      <c r="O101" s="158" t="s">
        <v>18</v>
      </c>
      <c r="P101" s="156" t="s">
        <v>18</v>
      </c>
      <c r="Q101" s="127">
        <v>20700</v>
      </c>
      <c r="R101" s="157">
        <v>0.05</v>
      </c>
      <c r="S101" s="127">
        <v>19665</v>
      </c>
    </row>
    <row r="102" spans="1:19" s="1" customFormat="1" ht="87">
      <c r="A102" s="4" t="s">
        <v>44</v>
      </c>
      <c r="B102" s="2" t="s">
        <v>1974</v>
      </c>
      <c r="C102" s="3" t="s">
        <v>2992</v>
      </c>
      <c r="D102" s="3" t="s">
        <v>2993</v>
      </c>
      <c r="E102" s="156">
        <v>2225</v>
      </c>
      <c r="F102" s="157">
        <v>0.05</v>
      </c>
      <c r="G102" s="156">
        <v>2113.75</v>
      </c>
      <c r="H102" s="156">
        <v>0</v>
      </c>
      <c r="I102" s="127">
        <v>0</v>
      </c>
      <c r="J102" s="127">
        <v>264</v>
      </c>
      <c r="K102" s="127">
        <v>0</v>
      </c>
      <c r="L102" s="127">
        <v>0</v>
      </c>
      <c r="M102" s="156" t="s">
        <v>18</v>
      </c>
      <c r="N102" s="156" t="s">
        <v>18</v>
      </c>
      <c r="O102" s="158" t="s">
        <v>18</v>
      </c>
      <c r="P102" s="156" t="s">
        <v>18</v>
      </c>
      <c r="Q102" s="127" t="s">
        <v>18</v>
      </c>
      <c r="R102" s="158" t="s">
        <v>18</v>
      </c>
      <c r="S102" s="127" t="s">
        <v>18</v>
      </c>
    </row>
    <row r="103" spans="1:19" s="1" customFormat="1" ht="87">
      <c r="A103" s="4" t="s">
        <v>44</v>
      </c>
      <c r="B103" s="2" t="s">
        <v>1974</v>
      </c>
      <c r="C103" s="3" t="s">
        <v>3002</v>
      </c>
      <c r="D103" s="3" t="s">
        <v>3003</v>
      </c>
      <c r="E103" s="156">
        <v>2475</v>
      </c>
      <c r="F103" s="157">
        <v>0.05</v>
      </c>
      <c r="G103" s="156">
        <v>2351.25</v>
      </c>
      <c r="H103" s="156">
        <v>0</v>
      </c>
      <c r="I103" s="127">
        <v>0</v>
      </c>
      <c r="J103" s="127">
        <v>300</v>
      </c>
      <c r="K103" s="127">
        <v>0</v>
      </c>
      <c r="L103" s="127">
        <v>0</v>
      </c>
      <c r="M103" s="156" t="s">
        <v>18</v>
      </c>
      <c r="N103" s="156" t="s">
        <v>18</v>
      </c>
      <c r="O103" s="158" t="s">
        <v>18</v>
      </c>
      <c r="P103" s="156" t="s">
        <v>18</v>
      </c>
      <c r="Q103" s="127" t="s">
        <v>18</v>
      </c>
      <c r="R103" s="158" t="s">
        <v>18</v>
      </c>
      <c r="S103" s="127" t="s">
        <v>18</v>
      </c>
    </row>
    <row r="104" spans="1:19" s="1" customFormat="1" ht="87">
      <c r="A104" s="4" t="s">
        <v>44</v>
      </c>
      <c r="B104" s="2" t="s">
        <v>1974</v>
      </c>
      <c r="C104" s="3" t="s">
        <v>3022</v>
      </c>
      <c r="D104" s="3" t="s">
        <v>3023</v>
      </c>
      <c r="E104" s="156">
        <v>2570</v>
      </c>
      <c r="F104" s="157">
        <v>0.05</v>
      </c>
      <c r="G104" s="156">
        <v>2441.5</v>
      </c>
      <c r="H104" s="156">
        <v>0</v>
      </c>
      <c r="I104" s="127">
        <v>0</v>
      </c>
      <c r="J104" s="127">
        <v>312</v>
      </c>
      <c r="K104" s="127">
        <v>0</v>
      </c>
      <c r="L104" s="127">
        <v>0</v>
      </c>
      <c r="M104" s="156" t="s">
        <v>18</v>
      </c>
      <c r="N104" s="158" t="s">
        <v>18</v>
      </c>
      <c r="O104" s="158" t="s">
        <v>18</v>
      </c>
      <c r="P104" s="158" t="s">
        <v>18</v>
      </c>
      <c r="Q104" s="158" t="s">
        <v>18</v>
      </c>
      <c r="R104" s="158" t="s">
        <v>18</v>
      </c>
      <c r="S104" s="158" t="s">
        <v>18</v>
      </c>
    </row>
    <row r="105" spans="1:19" s="1" customFormat="1" ht="87">
      <c r="A105" s="4" t="s">
        <v>44</v>
      </c>
      <c r="B105" s="2" t="s">
        <v>1974</v>
      </c>
      <c r="C105" s="3" t="s">
        <v>3024</v>
      </c>
      <c r="D105" s="3" t="s">
        <v>3025</v>
      </c>
      <c r="E105" s="156">
        <v>2785</v>
      </c>
      <c r="F105" s="157">
        <v>0.05</v>
      </c>
      <c r="G105" s="156">
        <v>2645.75</v>
      </c>
      <c r="H105" s="156">
        <v>0</v>
      </c>
      <c r="I105" s="127">
        <v>0</v>
      </c>
      <c r="J105" s="127">
        <v>336</v>
      </c>
      <c r="K105" s="127">
        <v>0</v>
      </c>
      <c r="L105" s="127">
        <v>0</v>
      </c>
      <c r="M105" s="156" t="s">
        <v>18</v>
      </c>
      <c r="N105" s="158" t="s">
        <v>18</v>
      </c>
      <c r="O105" s="158" t="s">
        <v>18</v>
      </c>
      <c r="P105" s="158" t="s">
        <v>18</v>
      </c>
      <c r="Q105" s="158" t="s">
        <v>18</v>
      </c>
      <c r="R105" s="158" t="s">
        <v>18</v>
      </c>
      <c r="S105" s="158" t="s">
        <v>18</v>
      </c>
    </row>
    <row r="106" spans="1:19" s="1" customFormat="1" ht="87">
      <c r="A106" s="4" t="s">
        <v>44</v>
      </c>
      <c r="B106" s="2" t="s">
        <v>1619</v>
      </c>
      <c r="C106" s="3" t="s">
        <v>1684</v>
      </c>
      <c r="D106" s="3" t="s">
        <v>1685</v>
      </c>
      <c r="E106" s="156">
        <v>2225</v>
      </c>
      <c r="F106" s="157">
        <v>0.05</v>
      </c>
      <c r="G106" s="156">
        <v>2113.75</v>
      </c>
      <c r="H106" s="194">
        <v>276</v>
      </c>
      <c r="I106" s="209">
        <v>288</v>
      </c>
      <c r="J106" s="127">
        <v>0</v>
      </c>
      <c r="K106" s="127">
        <v>0</v>
      </c>
      <c r="L106" s="127">
        <v>0</v>
      </c>
      <c r="M106" s="156" t="s">
        <v>18</v>
      </c>
      <c r="N106" s="156" t="s">
        <v>18</v>
      </c>
      <c r="O106" s="158" t="s">
        <v>18</v>
      </c>
      <c r="P106" s="156" t="s">
        <v>18</v>
      </c>
      <c r="Q106" s="127" t="s">
        <v>18</v>
      </c>
      <c r="R106" s="158" t="s">
        <v>18</v>
      </c>
      <c r="S106" s="127" t="s">
        <v>18</v>
      </c>
    </row>
    <row r="107" spans="1:19" s="1" customFormat="1" ht="87">
      <c r="A107" s="4" t="s">
        <v>44</v>
      </c>
      <c r="B107" s="2" t="s">
        <v>1619</v>
      </c>
      <c r="C107" s="3" t="s">
        <v>1693</v>
      </c>
      <c r="D107" s="3" t="s">
        <v>1694</v>
      </c>
      <c r="E107" s="156">
        <v>3550</v>
      </c>
      <c r="F107" s="157">
        <v>0.05</v>
      </c>
      <c r="G107" s="156">
        <v>3372.5</v>
      </c>
      <c r="H107" s="194">
        <v>444</v>
      </c>
      <c r="I107" s="209">
        <v>456</v>
      </c>
      <c r="J107" s="127">
        <v>0</v>
      </c>
      <c r="K107" s="127">
        <v>0</v>
      </c>
      <c r="L107" s="127">
        <v>0</v>
      </c>
      <c r="M107" s="193">
        <v>30</v>
      </c>
      <c r="N107" s="156" t="s">
        <v>18</v>
      </c>
      <c r="O107" s="158" t="s">
        <v>18</v>
      </c>
      <c r="P107" s="156" t="s">
        <v>18</v>
      </c>
      <c r="Q107" s="127" t="s">
        <v>18</v>
      </c>
      <c r="R107" s="158" t="s">
        <v>18</v>
      </c>
      <c r="S107" s="127" t="s">
        <v>18</v>
      </c>
    </row>
    <row r="108" spans="1:19" s="1" customFormat="1" ht="87">
      <c r="A108" s="4" t="s">
        <v>44</v>
      </c>
      <c r="B108" s="2" t="s">
        <v>1619</v>
      </c>
      <c r="C108" s="3" t="s">
        <v>1695</v>
      </c>
      <c r="D108" s="3" t="s">
        <v>1685</v>
      </c>
      <c r="E108" s="156">
        <v>2570</v>
      </c>
      <c r="F108" s="157">
        <v>0.05</v>
      </c>
      <c r="G108" s="156">
        <v>2441.5</v>
      </c>
      <c r="H108" s="194">
        <v>324</v>
      </c>
      <c r="I108" s="209">
        <v>336</v>
      </c>
      <c r="J108" s="127">
        <v>0</v>
      </c>
      <c r="K108" s="127">
        <v>0</v>
      </c>
      <c r="L108" s="127">
        <v>0</v>
      </c>
      <c r="M108" s="156" t="s">
        <v>18</v>
      </c>
      <c r="N108" s="156" t="s">
        <v>18</v>
      </c>
      <c r="O108" s="158" t="s">
        <v>18</v>
      </c>
      <c r="P108" s="156" t="s">
        <v>18</v>
      </c>
      <c r="Q108" s="127" t="s">
        <v>18</v>
      </c>
      <c r="R108" s="158" t="s">
        <v>18</v>
      </c>
      <c r="S108" s="127" t="s">
        <v>18</v>
      </c>
    </row>
    <row r="109" spans="1:19" s="1" customFormat="1" ht="87">
      <c r="A109" s="4" t="s">
        <v>44</v>
      </c>
      <c r="B109" s="2" t="s">
        <v>1619</v>
      </c>
      <c r="C109" s="3" t="s">
        <v>1696</v>
      </c>
      <c r="D109" s="3" t="s">
        <v>1697</v>
      </c>
      <c r="E109" s="156">
        <v>3855</v>
      </c>
      <c r="F109" s="157">
        <v>0.05</v>
      </c>
      <c r="G109" s="156">
        <v>3662.25</v>
      </c>
      <c r="H109" s="194">
        <v>480</v>
      </c>
      <c r="I109" s="209">
        <v>504</v>
      </c>
      <c r="J109" s="127">
        <v>0</v>
      </c>
      <c r="K109" s="127">
        <v>0</v>
      </c>
      <c r="L109" s="127">
        <v>0</v>
      </c>
      <c r="M109" s="193">
        <v>30</v>
      </c>
      <c r="N109" s="156" t="s">
        <v>18</v>
      </c>
      <c r="O109" s="158" t="s">
        <v>18</v>
      </c>
      <c r="P109" s="156" t="s">
        <v>18</v>
      </c>
      <c r="Q109" s="127" t="s">
        <v>18</v>
      </c>
      <c r="R109" s="158" t="s">
        <v>18</v>
      </c>
      <c r="S109" s="127" t="s">
        <v>18</v>
      </c>
    </row>
  </sheetData>
  <sortState xmlns:xlrd2="http://schemas.microsoft.com/office/spreadsheetml/2017/richdata2" ref="A2:S109">
    <sortCondition ref="A2:A109"/>
    <sortCondition ref="B2:B109"/>
    <sortCondition ref="C2:C109"/>
  </sortState>
  <conditionalFormatting sqref="C1">
    <cfRule type="duplicateValues" dxfId="60" priority="62"/>
    <cfRule type="duplicateValues" dxfId="59" priority="63"/>
  </conditionalFormatting>
  <conditionalFormatting sqref="C1:C74">
    <cfRule type="duplicateValues" dxfId="58" priority="61"/>
  </conditionalFormatting>
  <conditionalFormatting sqref="C2:C32">
    <cfRule type="duplicateValues" dxfId="57" priority="60"/>
  </conditionalFormatting>
  <conditionalFormatting sqref="C3:C32">
    <cfRule type="duplicateValues" dxfId="56" priority="59"/>
    <cfRule type="duplicateValues" dxfId="55" priority="58"/>
  </conditionalFormatting>
  <conditionalFormatting sqref="C33">
    <cfRule type="duplicateValues" dxfId="54" priority="56"/>
    <cfRule type="duplicateValues" dxfId="53" priority="55"/>
  </conditionalFormatting>
  <conditionalFormatting sqref="C33:C34">
    <cfRule type="duplicateValues" dxfId="52" priority="57"/>
    <cfRule type="duplicateValues" dxfId="51" priority="54"/>
  </conditionalFormatting>
  <conditionalFormatting sqref="C34">
    <cfRule type="duplicateValues" dxfId="50" priority="53"/>
    <cfRule type="duplicateValues" dxfId="49" priority="52"/>
  </conditionalFormatting>
  <conditionalFormatting sqref="C35:C45">
    <cfRule type="duplicateValues" dxfId="48" priority="51"/>
    <cfRule type="duplicateValues" dxfId="47" priority="50"/>
  </conditionalFormatting>
  <conditionalFormatting sqref="C36">
    <cfRule type="duplicateValues" dxfId="46" priority="49"/>
  </conditionalFormatting>
  <conditionalFormatting sqref="C37:C45">
    <cfRule type="duplicateValues" dxfId="45" priority="48"/>
    <cfRule type="duplicateValues" dxfId="44" priority="47"/>
  </conditionalFormatting>
  <conditionalFormatting sqref="C46">
    <cfRule type="duplicateValues" dxfId="43" priority="44"/>
    <cfRule type="duplicateValues" dxfId="42" priority="43"/>
  </conditionalFormatting>
  <conditionalFormatting sqref="C46:C48">
    <cfRule type="duplicateValues" dxfId="41" priority="45"/>
  </conditionalFormatting>
  <conditionalFormatting sqref="C47:C48">
    <cfRule type="duplicateValues" dxfId="40" priority="42"/>
  </conditionalFormatting>
  <conditionalFormatting sqref="C50:C58">
    <cfRule type="duplicateValues" dxfId="39" priority="40"/>
    <cfRule type="duplicateValues" dxfId="38" priority="41"/>
    <cfRule type="duplicateValues" dxfId="37" priority="39"/>
  </conditionalFormatting>
  <conditionalFormatting sqref="C50:C63 C46:C48">
    <cfRule type="duplicateValues" dxfId="36" priority="46"/>
  </conditionalFormatting>
  <conditionalFormatting sqref="C59:C63">
    <cfRule type="duplicateValues" dxfId="35" priority="37"/>
    <cfRule type="duplicateValues" dxfId="34" priority="36"/>
    <cfRule type="duplicateValues" dxfId="33" priority="38"/>
  </conditionalFormatting>
  <conditionalFormatting sqref="C64">
    <cfRule type="duplicateValues" dxfId="32" priority="34"/>
    <cfRule type="duplicateValues" dxfId="31" priority="35"/>
    <cfRule type="duplicateValues" dxfId="30" priority="33"/>
  </conditionalFormatting>
  <conditionalFormatting sqref="C64:C70">
    <cfRule type="duplicateValues" dxfId="29" priority="32"/>
  </conditionalFormatting>
  <conditionalFormatting sqref="C65:C70">
    <cfRule type="duplicateValues" dxfId="28" priority="31"/>
    <cfRule type="duplicateValues" dxfId="27" priority="30"/>
    <cfRule type="duplicateValues" dxfId="26" priority="29"/>
  </conditionalFormatting>
  <conditionalFormatting sqref="C71">
    <cfRule type="duplicateValues" dxfId="25" priority="24"/>
    <cfRule type="duplicateValues" dxfId="24" priority="26"/>
    <cfRule type="duplicateValues" dxfId="23" priority="25"/>
    <cfRule type="duplicateValues" dxfId="22" priority="23"/>
  </conditionalFormatting>
  <conditionalFormatting sqref="C72:C74">
    <cfRule type="duplicateValues" dxfId="21" priority="22"/>
    <cfRule type="duplicateValues" dxfId="20" priority="21"/>
    <cfRule type="duplicateValues" dxfId="19" priority="20"/>
    <cfRule type="duplicateValues" dxfId="18" priority="19"/>
  </conditionalFormatting>
  <conditionalFormatting sqref="C75">
    <cfRule type="duplicateValues" dxfId="17" priority="15"/>
    <cfRule type="duplicateValues" dxfId="16" priority="18"/>
    <cfRule type="duplicateValues" dxfId="15" priority="17"/>
    <cfRule type="duplicateValues" dxfId="14" priority="16"/>
  </conditionalFormatting>
  <conditionalFormatting sqref="C76:C78">
    <cfRule type="duplicateValues" dxfId="13" priority="14"/>
    <cfRule type="duplicateValues" dxfId="12" priority="13"/>
    <cfRule type="duplicateValues" dxfId="11" priority="12"/>
    <cfRule type="duplicateValues" dxfId="10" priority="11"/>
    <cfRule type="duplicateValues" dxfId="9" priority="10"/>
  </conditionalFormatting>
  <conditionalFormatting sqref="C79">
    <cfRule type="duplicateValues" dxfId="8" priority="7"/>
    <cfRule type="duplicateValues" dxfId="7" priority="6"/>
  </conditionalFormatting>
  <conditionalFormatting sqref="C79:C80">
    <cfRule type="duplicateValues" dxfId="6" priority="8"/>
    <cfRule type="duplicateValues" dxfId="5" priority="9"/>
    <cfRule type="duplicateValues" dxfId="4" priority="5"/>
  </conditionalFormatting>
  <conditionalFormatting sqref="C104">
    <cfRule type="duplicateValues" dxfId="3" priority="4"/>
  </conditionalFormatting>
  <conditionalFormatting sqref="C105">
    <cfRule type="duplicateValues" dxfId="2" priority="3"/>
  </conditionalFormatting>
  <conditionalFormatting sqref="C106">
    <cfRule type="duplicateValues" dxfId="1" priority="2"/>
  </conditionalFormatting>
  <conditionalFormatting sqref="C107:C109">
    <cfRule type="duplicateValues" dxfId="0" priority="1"/>
  </conditionalFormatting>
  <dataValidations count="3">
    <dataValidation type="textLength" allowBlank="1" showInputMessage="1" showErrorMessage="1" sqref="D8" xr:uid="{CCBB1382-0877-4DB7-900A-83A651F3AADF}">
      <formula1>1</formula1>
      <formula2>30</formula2>
    </dataValidation>
    <dataValidation type="textLength" allowBlank="1" showInputMessage="1" showErrorMessage="1" sqref="C12 C21 C29:C30 C33 C41 C46 C75 C86:C87 C89:C92 C94:C101" xr:uid="{9079990C-91B7-4A09-8475-BBE18A3403CE}">
      <formula1>0</formula1>
      <formula2>18</formula2>
    </dataValidation>
    <dataValidation type="textLength" allowBlank="1" showInputMessage="1" showErrorMessage="1" sqref="C42" xr:uid="{C82C3F34-63BF-4EC6-A190-E51BB1404CF5}">
      <formula1>0</formula1>
      <formula2>25</formula2>
    </dataValidation>
  </dataValidations>
  <pageMargins left="0.7" right="0.7" top="0.75" bottom="0.75" header="0.3" footer="0.3"/>
</worksheet>
</file>

<file path=docMetadata/LabelInfo.xml><?xml version="1.0" encoding="utf-8"?>
<clbl:labelList xmlns:clbl="http://schemas.microsoft.com/office/2020/mipLabelMetadata">
  <clbl:label id="{c4e0ab3f-0cc0-49ad-839d-374a428d4bae}" enabled="1" method="Privileged" siteId="{d2415c25-7b49-4fef-a6a5-a7b42d55ecf4}"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Cover Sheet</vt:lpstr>
      <vt:lpstr>Master Pricing</vt:lpstr>
      <vt:lpstr>OLS for IX IN &amp; IS Systems</vt:lpstr>
      <vt:lpstr>Legacy Meter Rental</vt:lpstr>
      <vt:lpstr>Legacy Maintenance</vt:lpstr>
      <vt:lpstr>Lease Rates</vt:lpstr>
      <vt:lpstr>Removed Product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Graham, Stacey</dc:creator>
  <cp:lastModifiedBy>Warner, Kevin</cp:lastModifiedBy>
  <dcterms:created xsi:type="dcterms:W3CDTF">2024-04-23T16:00:41Z</dcterms:created>
  <dcterms:modified xsi:type="dcterms:W3CDTF">2025-12-01T20:32:55Z</dcterms:modified>
</cp:coreProperties>
</file>