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MY CATEGORIES\COPIERS &amp; MPS\COPIERS &amp; MPS 2024 - 2029\Master Agreements\Canon\Price Lists\"/>
    </mc:Choice>
  </mc:AlternateContent>
  <bookViews>
    <workbookView xWindow="0" yWindow="0" windowWidth="23040" windowHeight="9192" tabRatio="712"/>
  </bookViews>
  <sheets>
    <sheet name="Table of Contents" sheetId="18" r:id="rId1"/>
    <sheet name="Updates" sheetId="10" r:id="rId2"/>
    <sheet name="MSRP List Price" sheetId="1" r:id="rId3"/>
    <sheet name="Discount from MSRP" sheetId="6" r:id="rId4"/>
    <sheet name="OEM Supplies" sheetId="13" r:id="rId5"/>
    <sheet name="Lease and Rental Rates" sheetId="9" r:id="rId6"/>
    <sheet name="Service-Supplies Pricing" sheetId="3" r:id="rId7"/>
    <sheet name="Discontinued Service-Supplies" sheetId="11" r:id="rId8"/>
    <sheet name="Discontinued Accessories" sheetId="12" r:id="rId9"/>
    <sheet name="Sub-Group D1 MSRP List Price" sheetId="14" r:id="rId10"/>
    <sheet name="Sub-Group D1 Service Pricing" sheetId="16" r:id="rId11"/>
    <sheet name="Sub-Group D1 OEM Supplies" sheetId="15" r:id="rId12"/>
  </sheets>
  <externalReferences>
    <externalReference r:id="rId13"/>
  </externalReferences>
  <definedNames>
    <definedName name="_xlnm.Print_Area" localSheetId="5">'Lease and Rental Rates'!$A$1:$K$35</definedName>
    <definedName name="_xlnm.Print_Area" localSheetId="10">'Sub-Group D1 Service Pricing'!$A$1:$N$48</definedName>
    <definedName name="_xlnm.Print_Titles" localSheetId="7">'Discontinued Service-Supplies'!$1:$10</definedName>
    <definedName name="_xlnm.Print_Titles" localSheetId="5">'Lease and Rental Rates'!$1:$3</definedName>
    <definedName name="_xlnm.Print_Titles" localSheetId="2">'MSRP List Price'!$1:$9</definedName>
    <definedName name="_xlnm.Print_Titles" localSheetId="6">'Service-Supplies Pricing'!$1:$10</definedName>
    <definedName name="_xlnm.Print_Titles" localSheetId="9">'Sub-Group D1 MSRP List Price'!$1:$8</definedName>
    <definedName name="_xlnm.Print_Titles" localSheetId="10">'Sub-Group D1 Service Pricing'!$1:$7</definedName>
  </definedNames>
  <calcPr calcId="162913"/>
  <fileRecoveryPr repairLoad="1"/>
</workbook>
</file>

<file path=xl/calcChain.xml><?xml version="1.0" encoding="utf-8"?>
<calcChain xmlns="http://schemas.openxmlformats.org/spreadsheetml/2006/main">
  <c r="L11" i="14" l="1"/>
  <c r="K11" i="14"/>
  <c r="J11" i="14"/>
  <c r="I11" i="14"/>
  <c r="H11" i="14"/>
  <c r="G11" i="14"/>
  <c r="F11" i="14"/>
  <c r="E11" i="14"/>
  <c r="D11" i="14"/>
  <c r="C11" i="14"/>
  <c r="B11" i="14"/>
  <c r="B1" i="11"/>
  <c r="B1" i="3"/>
  <c r="K9" i="9"/>
  <c r="J9" i="9"/>
  <c r="I9" i="9"/>
  <c r="K8" i="9"/>
  <c r="J8" i="9"/>
  <c r="I8" i="9"/>
  <c r="K7" i="9"/>
  <c r="J7" i="9"/>
  <c r="I7" i="9"/>
  <c r="K6" i="9"/>
  <c r="J6" i="9"/>
  <c r="I6" i="9"/>
  <c r="K5" i="9"/>
  <c r="J5" i="9"/>
  <c r="I5" i="9"/>
  <c r="K4" i="9"/>
  <c r="J4" i="9"/>
  <c r="I4" i="9"/>
  <c r="B1" i="9"/>
  <c r="B1" i="6"/>
  <c r="G12" i="1"/>
  <c r="F12" i="1"/>
  <c r="D12" i="1"/>
  <c r="C12" i="1"/>
</calcChain>
</file>

<file path=xl/sharedStrings.xml><?xml version="1.0" encoding="utf-8"?>
<sst xmlns="http://schemas.openxmlformats.org/spreadsheetml/2006/main" count="1029" uniqueCount="389">
  <si>
    <t>Vendor Name:</t>
  </si>
  <si>
    <t>Newly Manufactured Equipment</t>
  </si>
  <si>
    <t>MSRP/List Price</t>
  </si>
  <si>
    <t>Includes B&amp;W and Color/B&amp;W Segments</t>
  </si>
  <si>
    <t>Make</t>
  </si>
  <si>
    <t>Model</t>
  </si>
  <si>
    <t xml:space="preserve">Base Unit </t>
  </si>
  <si>
    <t>ADF</t>
  </si>
  <si>
    <t>RADF</t>
  </si>
  <si>
    <t>Platen Cover</t>
  </si>
  <si>
    <t>Additional Paper Drawer</t>
  </si>
  <si>
    <t>Paper-Feed Unit</t>
  </si>
  <si>
    <t>Bypass Paper Supply</t>
  </si>
  <si>
    <t>Facsimile Options</t>
  </si>
  <si>
    <t>Facsimile Kit</t>
  </si>
  <si>
    <t>Network Connectivity Kit</t>
  </si>
  <si>
    <t>Group D</t>
  </si>
  <si>
    <t>Single-function Printers</t>
  </si>
  <si>
    <t>Segment 1
B&amp;W
(Up to 20)</t>
  </si>
  <si>
    <t>Segment 1
Color/B&amp;W
(Up to 20)</t>
  </si>
  <si>
    <t>Segment 2
B&amp;W
(21 - 40)</t>
  </si>
  <si>
    <t>Segment 2
Color/B&amp;W
(21 - 40)</t>
  </si>
  <si>
    <t>Segment 3
B&amp;W
(41 - 60)</t>
  </si>
  <si>
    <t>Segment 3
Color/B&amp;W
(41 - 60)</t>
  </si>
  <si>
    <t>Segment 4
B&amp;W
(61+)</t>
  </si>
  <si>
    <t>Segment 4
Color/B&amp;W
(61+)</t>
  </si>
  <si>
    <t>Discount from MSRP/List Price</t>
  </si>
  <si>
    <t>Discount % from MSRP/List Price</t>
  </si>
  <si>
    <t>Accessories</t>
  </si>
  <si>
    <t xml:space="preserve">Connecivity / Security </t>
  </si>
  <si>
    <t xml:space="preserve">Accessibility Options </t>
  </si>
  <si>
    <t>Standard Financing Terms (Months)</t>
  </si>
  <si>
    <t>Daily Treasury Yield Curve Rate</t>
  </si>
  <si>
    <t>Lease and Rental Rates</t>
  </si>
  <si>
    <t>Fair Market Value Lease</t>
  </si>
  <si>
    <t>Capital Lease ($1 Buyout)</t>
  </si>
  <si>
    <t>Straight Lease</t>
  </si>
  <si>
    <t xml:space="preserve">Service and Supplies Pricing </t>
  </si>
  <si>
    <t>Service and Supply Pricing</t>
  </si>
  <si>
    <t>Segment 2</t>
  </si>
  <si>
    <t>Segment 3</t>
  </si>
  <si>
    <t>Segment 4</t>
  </si>
  <si>
    <t>(61+)</t>
  </si>
  <si>
    <t>B&amp;W</t>
  </si>
  <si>
    <t>Color</t>
  </si>
  <si>
    <t xml:space="preserve">Maintenance Agreements
</t>
  </si>
  <si>
    <t>Zero Base Charge</t>
  </si>
  <si>
    <t>Parts and labor only (no supplies)</t>
  </si>
  <si>
    <t>% Increase in rate for inclusion of staples</t>
  </si>
  <si>
    <t>% Increase in rate for Rural Service Zone</t>
  </si>
  <si>
    <t>% Increase in rate for Remote Service Zone</t>
  </si>
  <si>
    <t>Flat Rate Fee</t>
  </si>
  <si>
    <t>(Accessory description, including product/model number)</t>
  </si>
  <si>
    <t>(21 - 40)</t>
  </si>
  <si>
    <t>(41 - 60)</t>
  </si>
  <si>
    <t>Stand</t>
  </si>
  <si>
    <t>Duplex Unit</t>
  </si>
  <si>
    <t>OEM Supplies</t>
  </si>
  <si>
    <t>Compatible Supplies</t>
  </si>
  <si>
    <t>% Increase for Property Tax</t>
  </si>
  <si>
    <t>Term (Months)</t>
  </si>
  <si>
    <r>
      <t xml:space="preserve">Includes </t>
    </r>
    <r>
      <rPr>
        <b/>
        <sz val="11"/>
        <rFont val="Calibri"/>
        <family val="2"/>
      </rPr>
      <t>Compatible</t>
    </r>
    <r>
      <rPr>
        <sz val="11"/>
        <rFont val="Calibri"/>
        <family val="2"/>
      </rPr>
      <t xml:space="preserve"> toner, parts, labor (no staples)</t>
    </r>
  </si>
  <si>
    <t xml:space="preserve">New Power Protection Unit </t>
  </si>
  <si>
    <t>Drop Shipping Charges</t>
  </si>
  <si>
    <t>OEM Software</t>
  </si>
  <si>
    <t>Third-Party Software</t>
  </si>
  <si>
    <t>Product</t>
  </si>
  <si>
    <t>Third-Party Accessories</t>
  </si>
  <si>
    <t>OEM Accessories</t>
  </si>
  <si>
    <t>Connectivity / Security (Do NOT include Software options)</t>
  </si>
  <si>
    <t>Canon</t>
  </si>
  <si>
    <t>imageCLASS X LBP1238 II</t>
  </si>
  <si>
    <t>imageCLASS X LBP1127C</t>
  </si>
  <si>
    <t>imageCLASS X LBP1538C</t>
  </si>
  <si>
    <t>imageCLASS X LBP1333C</t>
  </si>
  <si>
    <t>imageCLASS X LBP1861</t>
  </si>
  <si>
    <t>imageCLASS X LBP1871</t>
  </si>
  <si>
    <t>Included</t>
  </si>
  <si>
    <t>Base Unit + Shipping (will automatically calculate)</t>
  </si>
  <si>
    <t>Standard</t>
  </si>
  <si>
    <t>N/A</t>
  </si>
  <si>
    <t>Bar Code Print Kit</t>
  </si>
  <si>
    <t>Copy Card Reader</t>
  </si>
  <si>
    <t>Waste Toner Box</t>
  </si>
  <si>
    <t>Envelope Feeder</t>
  </si>
  <si>
    <t>Includes OEM toner, parts, labor (no staples)</t>
  </si>
  <si>
    <r>
      <t xml:space="preserve">Parts and labor only (no supplies) - </t>
    </r>
    <r>
      <rPr>
        <b/>
        <i/>
        <sz val="11"/>
        <color indexed="8"/>
        <rFont val="Calibri"/>
        <family val="2"/>
      </rPr>
      <t>Monthly Fee</t>
    </r>
  </si>
  <si>
    <t>Published Date of Rate (must be quarter end date)</t>
  </si>
  <si>
    <t>imageCLASS X LBP1538C II</t>
  </si>
  <si>
    <t>imageCLASS LBP325dn</t>
  </si>
  <si>
    <t>imageCLASS LBP351dn</t>
  </si>
  <si>
    <t>imageCLASS LBP352dn</t>
  </si>
  <si>
    <t>imageCLASS X LBP1440</t>
  </si>
  <si>
    <t>SUMMARY OF UPDATES TO PRICE LIST</t>
  </si>
  <si>
    <t xml:space="preserve">Discontinued Service and Supplies Pricing </t>
  </si>
  <si>
    <t>Accessories for Discontinued Machines</t>
  </si>
  <si>
    <t>Item #</t>
  </si>
  <si>
    <t>Pricing Item</t>
  </si>
  <si>
    <t>MSRP List Price</t>
  </si>
  <si>
    <t>Color imageCLASS X LBP1127C</t>
  </si>
  <si>
    <t>3017C005AA</t>
  </si>
  <si>
    <t>3018C005AA</t>
  </si>
  <si>
    <t>3019C005AA</t>
  </si>
  <si>
    <t>3020C005AA</t>
  </si>
  <si>
    <t xml:space="preserve">Toner T09 Yellow </t>
  </si>
  <si>
    <t xml:space="preserve">Toner T09 Magenta </t>
  </si>
  <si>
    <t xml:space="preserve">Toner T09 Cyan </t>
  </si>
  <si>
    <t xml:space="preserve">Toner T09 Black </t>
  </si>
  <si>
    <t>Color imageCLASS X LBP1333C</t>
  </si>
  <si>
    <t>5095C005AA</t>
  </si>
  <si>
    <t>5096C005AA</t>
  </si>
  <si>
    <t>5097C005AA</t>
  </si>
  <si>
    <t>5098C005AA</t>
  </si>
  <si>
    <t xml:space="preserve">Canon Toner T12 Yellow </t>
  </si>
  <si>
    <t>Canon Toner T12 Magenta</t>
  </si>
  <si>
    <t>Canon Toner T12 Cyan</t>
  </si>
  <si>
    <t xml:space="preserve">Canon Toner T12 Black </t>
  </si>
  <si>
    <t>Color imageCLASS X LBP1538C II</t>
  </si>
  <si>
    <t>4563C001AA</t>
  </si>
  <si>
    <t>4564C001AA</t>
  </si>
  <si>
    <t>4565C001AA</t>
  </si>
  <si>
    <t>4566C001AA</t>
  </si>
  <si>
    <t>0942C002AA</t>
  </si>
  <si>
    <t>Toner T10 Yellow</t>
  </si>
  <si>
    <t>Toner T10 Magenta</t>
  </si>
  <si>
    <t xml:space="preserve">Toner T10 Cyan </t>
  </si>
  <si>
    <t xml:space="preserve">Toner T10 Black </t>
  </si>
  <si>
    <t>Waste Toner Box WT-B1</t>
  </si>
  <si>
    <t>3008C001AA</t>
  </si>
  <si>
    <t>Cartridge 056 H Black</t>
  </si>
  <si>
    <t>imageCLASS LBP351dn SFP</t>
  </si>
  <si>
    <t>0288C001AA</t>
  </si>
  <si>
    <t>CRG 039 H</t>
  </si>
  <si>
    <t>5640C005AA</t>
  </si>
  <si>
    <t xml:space="preserve">Toner T13 Black </t>
  </si>
  <si>
    <t>imageCLASS X LBP1861 / LBP1871</t>
  </si>
  <si>
    <t>2725C001BA</t>
  </si>
  <si>
    <t>Toner T03 Black</t>
  </si>
  <si>
    <t>Sub-Group D1</t>
  </si>
  <si>
    <t xml:space="preserve">CX-G6400  </t>
  </si>
  <si>
    <t>4" Dye-Based Inkjet Card Printer</t>
  </si>
  <si>
    <t>2" Dye-Based Inkjet Card Printer</t>
  </si>
  <si>
    <t>CX-G2400</t>
  </si>
  <si>
    <t>Thermal Retransfer ID Card Printer</t>
  </si>
  <si>
    <t>IX-R7000</t>
  </si>
  <si>
    <t>4" Dye-Based Inkjet Label Printer</t>
  </si>
  <si>
    <t>LX-D5500</t>
  </si>
  <si>
    <t>4" Pigment-Based Inkjet Label Printer</t>
  </si>
  <si>
    <t>LX-P5510</t>
  </si>
  <si>
    <t>2" Pigment-Based Inkjet Label Printer</t>
  </si>
  <si>
    <t>LX-P1300</t>
  </si>
  <si>
    <t>2" Dye-Based Inkjet Label Printer</t>
  </si>
  <si>
    <t>LX-D1300</t>
  </si>
  <si>
    <t>Cable ID Printer</t>
  </si>
  <si>
    <t>Mk5000</t>
  </si>
  <si>
    <t>Mk3000</t>
  </si>
  <si>
    <t>Mk2600</t>
  </si>
  <si>
    <t>Mk1500</t>
  </si>
  <si>
    <t>Specialty Printers</t>
  </si>
  <si>
    <t>4847B004AB</t>
  </si>
  <si>
    <t>4846B002AA</t>
  </si>
  <si>
    <t>4845B002AA</t>
  </si>
  <si>
    <t>9177B002AA</t>
  </si>
  <si>
    <t>4843B002AA</t>
  </si>
  <si>
    <t>CX-G6400  4" Dye-Based Inkjet Card Printer</t>
  </si>
  <si>
    <t>Maintenance Cartridge, For CX-G6400/LX-D5500/LX-P5510</t>
  </si>
  <si>
    <t>Black Ink Tank (105ml), for CX-G6400</t>
  </si>
  <si>
    <t>Cyan Ink Tank (105ml), for CX-G6400</t>
  </si>
  <si>
    <t>Magenta Ink Tank (105ml), for CX-G6400</t>
  </si>
  <si>
    <t>Yellow Ink Tank (105ml), for CX-G6400</t>
  </si>
  <si>
    <t>CX-G2400  2" Dye-Based Inkjet Card Printer</t>
  </si>
  <si>
    <t>9756B002AB</t>
  </si>
  <si>
    <t>9036B004AA</t>
  </si>
  <si>
    <t>9035B004AA</t>
  </si>
  <si>
    <t>9034B004AA</t>
  </si>
  <si>
    <t>9033B004AA</t>
  </si>
  <si>
    <t>Maintenance Cartridge, for CX-G2400/LX-P1300/LX-D1300</t>
  </si>
  <si>
    <t>Black Ink Tank (14.5ml x 4 Tanks), for CX-G2400/LX-D1300</t>
  </si>
  <si>
    <t>Cyan Ink Tank (14.5ml x 4 Tanks), for CX-G2400/LX-D1300</t>
  </si>
  <si>
    <t>Magenta Ink Tank (14.5ml x 4 Tanks), for CX-G2400/LX-D1300</t>
  </si>
  <si>
    <t>Yellow Ink Tank (14.5ml x 4 Tanks), for CX-G2400/LX-D1300</t>
  </si>
  <si>
    <t>IX-R7000  Thermal Retransfer ID Card Printer</t>
  </si>
  <si>
    <t>2495C002AC</t>
  </si>
  <si>
    <t>3210C002AC</t>
  </si>
  <si>
    <t>3211C002AB</t>
  </si>
  <si>
    <t>3133C007AA</t>
  </si>
  <si>
    <t>3133C008AA</t>
  </si>
  <si>
    <t>3133C009AA</t>
  </si>
  <si>
    <t>IXR-YMCK</t>
  </si>
  <si>
    <t>IXR-YMCKK</t>
  </si>
  <si>
    <t>IXR-RFILM</t>
  </si>
  <si>
    <t>CLEAR PATCH 0.5 MIL</t>
  </si>
  <si>
    <t>GENERIC HOLO PATCH 0.6 MIL (600 
prints / roll)</t>
  </si>
  <si>
    <t>CLEAR PATCH 1.0 MIL</t>
  </si>
  <si>
    <t>LX-D5500  4" Dye-Based Inkjet Label Printer</t>
  </si>
  <si>
    <t>4982B003AA</t>
  </si>
  <si>
    <t>4981B003AA</t>
  </si>
  <si>
    <t>9179B003AA</t>
  </si>
  <si>
    <t>4979B003AA</t>
  </si>
  <si>
    <t>Black Ink Tank (240ml), for LX-D5500</t>
  </si>
  <si>
    <t>Cyan Ink Tank (240ml), for LX-D5500</t>
  </si>
  <si>
    <t>Magenta Ink Tank (240ml), for LX-D5500</t>
  </si>
  <si>
    <t>Yellow Ink Tank (240ml), for LX-D5500</t>
  </si>
  <si>
    <t>LX-P5510 4" Pigment-Based Inkjet Label Printer</t>
  </si>
  <si>
    <t>7633B002AA</t>
  </si>
  <si>
    <t>7634B002AA</t>
  </si>
  <si>
    <t>7635B002AA</t>
  </si>
  <si>
    <t>7636B002AA</t>
  </si>
  <si>
    <t>Yellow Ink Tank (240ml), For LX-P5510</t>
  </si>
  <si>
    <t>Magenta Ink Tank (240ml), For LX-P5510</t>
  </si>
  <si>
    <t>Cyan Ink Tank (240ml), For LX-P5510</t>
  </si>
  <si>
    <t>Black Ink Tank (240ml), For LX-P5510</t>
  </si>
  <si>
    <t>LX-P1300  2" Pigment-Based Inkjet Label Printer</t>
  </si>
  <si>
    <t>9044B004AA</t>
  </si>
  <si>
    <t>9043B004AA</t>
  </si>
  <si>
    <t>9042B004AA</t>
  </si>
  <si>
    <t>9041B004AA</t>
  </si>
  <si>
    <t>Black Ink Tank (14.5ml x 4 Tanks), for LX-P1300</t>
  </si>
  <si>
    <t>Cyan Ink Tank (14.5ml x 4 Tanks), for LX-P1300</t>
  </si>
  <si>
    <t>Magenta Ink Tank (14.5ml x 4 Tanks), for LX-P1300</t>
  </si>
  <si>
    <t>Yellow Ink Tank (14.5ml x 4 Tanks), for LX-P1300</t>
  </si>
  <si>
    <t>LX-D1300  2" Dye-Based Inkjet Label Printer</t>
  </si>
  <si>
    <t>5079C001BB</t>
  </si>
  <si>
    <t>5079C002BB</t>
  </si>
  <si>
    <t>5080C001BB</t>
  </si>
  <si>
    <t>5061C001AA</t>
  </si>
  <si>
    <t>5061C002AA</t>
  </si>
  <si>
    <t>5061C003AA</t>
  </si>
  <si>
    <t>5062C001AA</t>
  </si>
  <si>
    <t>5062C002AA</t>
  </si>
  <si>
    <t>5062C003AA</t>
  </si>
  <si>
    <t>5064C002AA</t>
  </si>
  <si>
    <t>Ink Ribbons (Black) 150m for MK3000, MK5000</t>
  </si>
  <si>
    <t>Ink Ribbons (Black) 40m for MK3000, MK5000</t>
  </si>
  <si>
    <t>Ink Ribbons (White) 85m for MK3000, MK5000</t>
  </si>
  <si>
    <t>Label tapes, White, W-6mm for MK3000, MK5000</t>
  </si>
  <si>
    <t>Label tapes, White, W-9mm for MK3000, MK5000</t>
  </si>
  <si>
    <t>Label tapes, White, W-12 mm for MK3000, MK5000</t>
  </si>
  <si>
    <t>Label tapes, Yellow, W-6 mm for MK3000, MK5000</t>
  </si>
  <si>
    <t>Label tapes, Yellow, W-9 mm for MK3000, MK5000</t>
  </si>
  <si>
    <t>Label tapes, Yellow, W-12 mm for MK3000, MK5000</t>
  </si>
  <si>
    <t>Tape, Wrap Around, Cassette for MK3000,MK5000</t>
  </si>
  <si>
    <t>Mk5000 / Mk3000 Cable ID Printer</t>
  </si>
  <si>
    <t>Mk2600 Cable ID Printer</t>
  </si>
  <si>
    <t>3604B001AA</t>
  </si>
  <si>
    <t>3607B001AA</t>
  </si>
  <si>
    <t>3606B001AA</t>
  </si>
  <si>
    <t>3476A023AB</t>
  </si>
  <si>
    <t>3476A024AB</t>
  </si>
  <si>
    <t>3476A025AB</t>
  </si>
  <si>
    <t>3476A026AB</t>
  </si>
  <si>
    <t>3476A027AB</t>
  </si>
  <si>
    <t>3476A028AB</t>
  </si>
  <si>
    <t>3476A075AB</t>
  </si>
  <si>
    <t>3476A042AB</t>
  </si>
  <si>
    <t>3476A043AB</t>
  </si>
  <si>
    <t>3476A078AB</t>
  </si>
  <si>
    <t>Ink Ribbons IC, Black</t>
  </si>
  <si>
    <t>Ink Ribbons IC, White</t>
  </si>
  <si>
    <t>Ink Ribbons IC, Black, For Plate Attachment</t>
  </si>
  <si>
    <t>Label Tapes, White, W-6 mm</t>
  </si>
  <si>
    <t>Label Tapes, White, W-9 mm</t>
  </si>
  <si>
    <t>Label Tapes, White, W-12 mm</t>
  </si>
  <si>
    <t>Label Tapes, Yellow, W-6 mm</t>
  </si>
  <si>
    <t>Label Tapes, Yellow, W-9 mm</t>
  </si>
  <si>
    <t>Label Tapes, Yellow, W-12 mm</t>
  </si>
  <si>
    <t>Tape, Wrap Around, Cassette</t>
  </si>
  <si>
    <t>Cutter Unit</t>
  </si>
  <si>
    <t xml:space="preserve">Cleaner Units, For Tube Attachment         </t>
  </si>
  <si>
    <t>Cleaner Units, For Plate Attachment</t>
  </si>
  <si>
    <t>Mk1500 Cable ID Printer</t>
  </si>
  <si>
    <t>Auto Cutter Unit</t>
  </si>
  <si>
    <t>Encoder</t>
  </si>
  <si>
    <t>Card Lamination Module</t>
  </si>
  <si>
    <t>Roll Holder</t>
  </si>
  <si>
    <t>Rewinder option</t>
  </si>
  <si>
    <t>Plate and Flat Tube attachment</t>
  </si>
  <si>
    <t>Tube Warmer</t>
  </si>
  <si>
    <t>Tube Attachment Cleaner</t>
  </si>
  <si>
    <t>Cleaner Unit for Plate</t>
  </si>
  <si>
    <t>Tube Attachment Unit</t>
  </si>
  <si>
    <t>Guide, Transport, for Wrap Around Tape</t>
  </si>
  <si>
    <t>Hard Case</t>
  </si>
  <si>
    <t>Monthly Lease Pricing Examples:</t>
  </si>
  <si>
    <r>
      <t xml:space="preserve">Please Note: </t>
    </r>
    <r>
      <rPr>
        <sz val="11"/>
        <color rgb="FFFF0000"/>
        <rFont val="Calibri"/>
        <family val="2"/>
      </rPr>
      <t xml:space="preserve">This file is not state specific, and an uplift to the lease rate based on estimated property tax is allowed under the Master Agreement. All property taxes are included in the monthly lease payments.
</t>
    </r>
    <r>
      <rPr>
        <sz val="11"/>
        <color rgb="FF002060"/>
        <rFont val="Calibri"/>
        <family val="2"/>
      </rPr>
      <t xml:space="preserve">The rates to the left, represent the base rate </t>
    </r>
    <r>
      <rPr>
        <b/>
        <sz val="11"/>
        <color rgb="FF002060"/>
        <rFont val="Calibri"/>
        <family val="2"/>
      </rPr>
      <t>before the property tax uplift</t>
    </r>
    <r>
      <rPr>
        <sz val="11"/>
        <color rgb="FF002060"/>
        <rFont val="Calibri"/>
        <family val="2"/>
      </rPr>
      <t xml:space="preserve">. When the applicable property tax uplift above is applied, this represents the </t>
    </r>
    <r>
      <rPr>
        <b/>
        <sz val="11"/>
        <color rgb="FF002060"/>
        <rFont val="Calibri"/>
        <family val="2"/>
      </rPr>
      <t>maximum</t>
    </r>
    <r>
      <rPr>
        <sz val="11"/>
        <color rgb="FF002060"/>
        <rFont val="Calibri"/>
        <family val="2"/>
      </rPr>
      <t xml:space="preserve"> lease rate that could be applied across </t>
    </r>
    <r>
      <rPr>
        <b/>
        <sz val="11"/>
        <color rgb="FF002060"/>
        <rFont val="Calibri"/>
        <family val="2"/>
      </rPr>
      <t>all states</t>
    </r>
    <r>
      <rPr>
        <sz val="11"/>
        <color rgb="FF002060"/>
        <rFont val="Calibri"/>
        <family val="2"/>
      </rPr>
      <t xml:space="preserve">.
</t>
    </r>
    <r>
      <rPr>
        <u/>
        <sz val="11"/>
        <color rgb="FF002060"/>
        <rFont val="Calibri"/>
        <family val="2"/>
      </rPr>
      <t>Example</t>
    </r>
    <r>
      <rPr>
        <sz val="11"/>
        <color rgb="FF002060"/>
        <rFont val="Calibri"/>
        <family val="2"/>
      </rPr>
      <t xml:space="preserve">: The maximum lease rate for a 12 month FMV inclusive of the property tax uplift can be determined as follows: 
</t>
    </r>
    <r>
      <rPr>
        <b/>
        <sz val="11"/>
        <color rgb="FF002060"/>
        <rFont val="Calibri"/>
        <family val="2"/>
      </rPr>
      <t xml:space="preserve">.08962 x 1.039055 = .09312 </t>
    </r>
    <r>
      <rPr>
        <sz val="11"/>
        <color rgb="FF002060"/>
        <rFont val="Calibri"/>
        <family val="2"/>
      </rPr>
      <t xml:space="preserve">(rounded to 5 decimal places). This is intended to accommodate participating states with the highest property tax, however for a 12 month FMV lease, </t>
    </r>
    <r>
      <rPr>
        <b/>
        <sz val="11"/>
        <color rgb="FF002060"/>
        <rFont val="Calibri"/>
        <family val="2"/>
      </rPr>
      <t>customers can expect to receive a rate higher than .08962, but never above .09312</t>
    </r>
    <r>
      <rPr>
        <sz val="11"/>
        <color rgb="FFFF0000"/>
        <rFont val="Calibri"/>
        <family val="2"/>
      </rPr>
      <t xml:space="preserve">
</t>
    </r>
  </si>
  <si>
    <t>Device only:  imageCLASS X LBP1538C II, 60-month FMV lease</t>
  </si>
  <si>
    <t>MSRP $1,930 @ 50% discount = $965</t>
  </si>
  <si>
    <t>$965 * 0.02255 = $21.76 per month</t>
  </si>
  <si>
    <t>Device w/ accessory:  LBP1538C II + Paper Feed Unit, 60-month FMV lease</t>
  </si>
  <si>
    <t>Paper Feed Unit MSRP $699 @ 45% discount = $384.45 + $965 = $1,349.45</t>
  </si>
  <si>
    <t>$1,349.45 * 0.02255 = $30.43 per month</t>
  </si>
  <si>
    <t>Device w/ accessory &amp; flat rate maintenance option:  LBP1538C II + Paper Feed Unit + Flat Rate Fee</t>
  </si>
  <si>
    <t>$30.43 + $12.25 = $42.68 per month</t>
  </si>
  <si>
    <t>*Accessories availability is pending inventory depletion</t>
  </si>
  <si>
    <t>Description</t>
  </si>
  <si>
    <t>MSRP</t>
  </si>
  <si>
    <t>0732A033AA</t>
  </si>
  <si>
    <t>Cassette Unit-AH1</t>
  </si>
  <si>
    <t>5143B001AA</t>
  </si>
  <si>
    <t>Barcode Printing Kit-E1</t>
  </si>
  <si>
    <t>5146B002AA</t>
  </si>
  <si>
    <t>Micard Attach Kit-B1</t>
  </si>
  <si>
    <t>3010C005AA</t>
  </si>
  <si>
    <t>Color imageCLASS LBP664Cdw</t>
  </si>
  <si>
    <t>0732A032AA</t>
  </si>
  <si>
    <t>Cassette Unit-AF1</t>
  </si>
  <si>
    <t>3017C001AA</t>
  </si>
  <si>
    <t>Cartridge 055 H Yellow</t>
  </si>
  <si>
    <t>3018C001AA</t>
  </si>
  <si>
    <t>Cartridge 055 H Magenta</t>
  </si>
  <si>
    <t>3019C001AA</t>
  </si>
  <si>
    <t>Cartridge 055 H Cyan</t>
  </si>
  <si>
    <t>3020C001AA</t>
  </si>
  <si>
    <t>Cartridge 055 H Black</t>
  </si>
  <si>
    <t>Color imageCLASS X LBP1538C</t>
  </si>
  <si>
    <t>0942C001AA</t>
  </si>
  <si>
    <t>Paper Feeder PF-D1</t>
  </si>
  <si>
    <t>3999B004AA</t>
  </si>
  <si>
    <t>Barcode Printing Kit-D1e</t>
  </si>
  <si>
    <t>5858A009BA</t>
  </si>
  <si>
    <t>Cabinet Type-P</t>
  </si>
  <si>
    <t>5145B001AA</t>
  </si>
  <si>
    <t>Control I/F Kit-C1</t>
  </si>
  <si>
    <t>4997C001AA</t>
  </si>
  <si>
    <t>Cassette Feeding Unit-AV1</t>
  </si>
  <si>
    <t>LBP352dn SFP</t>
  </si>
  <si>
    <t>0563C003AA</t>
  </si>
  <si>
    <t>Envelope Feeder-A1</t>
  </si>
  <si>
    <t>0563C005AB</t>
  </si>
  <si>
    <t>Custom Media Cassette-A1</t>
  </si>
  <si>
    <t>0563C004AA</t>
  </si>
  <si>
    <t>A5 Cassette-A1</t>
  </si>
  <si>
    <t>0563C001AB</t>
  </si>
  <si>
    <t>Paper Feeder PF-B1</t>
  </si>
  <si>
    <t>0563C002AB</t>
  </si>
  <si>
    <t>Paper Deck Unit-G1</t>
  </si>
  <si>
    <t>5858A006AA</t>
  </si>
  <si>
    <t>Cabinet Type-T1</t>
  </si>
  <si>
    <t>5858A007AA</t>
  </si>
  <si>
    <t>Stand Type-T</t>
  </si>
  <si>
    <t>0563C008AA</t>
  </si>
  <si>
    <t>User Maintenance KitA1</t>
  </si>
  <si>
    <t>0655A004AA</t>
  </si>
  <si>
    <t>SD Card-C1</t>
  </si>
  <si>
    <t>0660A018AA</t>
  </si>
  <si>
    <t>Barcode Printing Kit-F1</t>
  </si>
  <si>
    <t>0643A029AA</t>
  </si>
  <si>
    <t>PCL Font Set-C1</t>
  </si>
  <si>
    <t>Group D Machines</t>
  </si>
  <si>
    <t>Service and Supplies Pricing</t>
  </si>
  <si>
    <t>Option 1</t>
  </si>
  <si>
    <t>eCarePAK(Advanced Exchange/Onsite Service Program) 1YR</t>
  </si>
  <si>
    <t># of years</t>
  </si>
  <si>
    <t>1 YR</t>
  </si>
  <si>
    <t># of Service Calls</t>
  </si>
  <si>
    <t>Unlimited</t>
  </si>
  <si>
    <t># of Preventative Maintenance Checks</t>
  </si>
  <si>
    <t>% Increase in price for Rural Service Zone</t>
  </si>
  <si>
    <t>% Increase in price for Remote Service Zone</t>
  </si>
  <si>
    <t>Consumables included</t>
  </si>
  <si>
    <t>Option 2</t>
  </si>
  <si>
    <t>eCarePAK(Advanced Exchange/Onsite Service Program) 2YR</t>
  </si>
  <si>
    <t>2YR</t>
  </si>
  <si>
    <t>Option 3</t>
  </si>
  <si>
    <t>unlimited</t>
  </si>
  <si>
    <t>Option 4</t>
  </si>
  <si>
    <t>eCarePAK(Advanced Exchange/Onsite Service Program) 3YR</t>
  </si>
  <si>
    <t>eCarePAK(Advanced Exchange/Onsite Service Program) 4YR</t>
  </si>
  <si>
    <t>3YR</t>
  </si>
  <si>
    <t>4YR</t>
  </si>
  <si>
    <t>Accessory Installation/Maintenance</t>
  </si>
  <si>
    <t>Installation Service</t>
  </si>
  <si>
    <t>Out of Warranty Service</t>
  </si>
  <si>
    <t>imageCLASS X LBP1238 II - Discontinued</t>
  </si>
  <si>
    <t>Color imageCLASS LBP664Cdw - Discontinued</t>
  </si>
  <si>
    <t>Color imageCLASS X LBP1538C - Discontinued</t>
  </si>
  <si>
    <t>TONER T08 BK</t>
  </si>
  <si>
    <t>Toner T10 Cyan</t>
  </si>
  <si>
    <t>Toner T10 Black</t>
  </si>
  <si>
    <t>imageCLASS LBP352dn SFP - Discontinued</t>
  </si>
  <si>
    <t>Group D Table of Contents</t>
  </si>
  <si>
    <t>Updates</t>
  </si>
  <si>
    <t>Discount from MSRP</t>
  </si>
  <si>
    <t>Service-Supplies Pricing</t>
  </si>
  <si>
    <t>Discontinued Service-Supplies</t>
  </si>
  <si>
    <t>Discontinued Accessories</t>
  </si>
  <si>
    <t>Sub-Group D1 MSRP List Price</t>
  </si>
  <si>
    <t>Sub-Group D1 Service Pricing</t>
  </si>
  <si>
    <t>Sub-Group D1 OEM Supplies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</si>
</sst>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164" formatCode="mm/dd/yy;@"/>
    <numFmt numFmtId="165" formatCode="0.00000"/>
    <numFmt numFmtId="166" formatCode="_(&quot;$&quot;* #,##0.0000_);_(&quot;$&quot;* \(#,##0.0000\);_(&quot;$&quot;* &quot;-&quot;????_);_(@_)"/>
    <numFmt numFmtId="168" formatCode="0.0000%"/>
    <numFmt numFmtId="169" formatCode="_(&quot;$&quot;* #,##0.00_);_(&quot;$&quot;* \(#,##0.00\);_(&quot;$&quot;* &quot;-&quot;????_);_(@_)"/>
    <numFmt numFmtId="170" formatCode="&quot;$&quot;#,##0.00"/>
  </numFmts>
  <fonts count="60">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Calibri"/>
      <family val="2"/>
    </font>
    <font>
      <i/>
      <sz val="11"/>
      <color indexed="8"/>
      <name val="Calibri"/>
      <family val="2"/>
    </font>
    <font>
      <b/>
      <sz val="16"/>
      <color indexed="8"/>
      <name val="Calibri"/>
      <family val="2"/>
    </font>
    <font>
      <b/>
      <sz val="20"/>
      <color indexed="9"/>
      <name val="Calibri"/>
      <family val="2"/>
    </font>
    <font>
      <sz val="11"/>
      <name val="Calibri"/>
      <family val="2"/>
    </font>
    <font>
      <b/>
      <sz val="14"/>
      <color indexed="9"/>
      <name val="Calibri"/>
      <family val="2"/>
    </font>
    <font>
      <sz val="8"/>
      <name val="Helv"/>
    </font>
    <font>
      <b/>
      <sz val="16"/>
      <color theme="0"/>
      <name val="Calibri"/>
      <family val="2"/>
    </font>
    <font>
      <b/>
      <sz val="16"/>
      <color indexed="9"/>
      <name val="Calibri"/>
      <family val="2"/>
    </font>
    <font>
      <b/>
      <sz val="14"/>
      <color theme="0"/>
      <name val="Aharoni"/>
      <charset val="177"/>
    </font>
    <font>
      <b/>
      <sz val="11"/>
      <name val="Calibri"/>
      <family val="2"/>
      <scheme val="minor"/>
    </font>
    <font>
      <sz val="11"/>
      <name val="Calibri"/>
      <family val="2"/>
      <scheme val="minor"/>
    </font>
    <font>
      <b/>
      <i/>
      <sz val="11"/>
      <color indexed="8"/>
      <name val="Calibri"/>
      <family val="2"/>
    </font>
    <font>
      <b/>
      <sz val="11"/>
      <color theme="1"/>
      <name val="Calibri"/>
      <family val="2"/>
      <scheme val="minor"/>
    </font>
    <font>
      <b/>
      <sz val="11"/>
      <color rgb="FFFF0000"/>
      <name val="Calibri"/>
      <family val="2"/>
    </font>
    <font>
      <sz val="11"/>
      <color theme="1"/>
      <name val="Calibri"/>
      <family val="2"/>
      <scheme val="minor"/>
    </font>
    <font>
      <strike/>
      <sz val="11"/>
      <name val="Calibri"/>
      <family val="2"/>
    </font>
    <font>
      <sz val="11"/>
      <color rgb="FFFF0000"/>
      <name val="Calibri"/>
      <family val="2"/>
      <scheme val="minor"/>
    </font>
    <font>
      <sz val="11"/>
      <color rgb="FFFF0000"/>
      <name val="Calibri"/>
      <family val="2"/>
    </font>
    <font>
      <sz val="11"/>
      <color rgb="FF002060"/>
      <name val="Calibri"/>
      <family val="2"/>
    </font>
    <font>
      <b/>
      <sz val="11"/>
      <color rgb="FF002060"/>
      <name val="Calibri"/>
      <family val="2"/>
    </font>
    <font>
      <u/>
      <sz val="11"/>
      <color rgb="FF002060"/>
      <name val="Calibri"/>
      <family val="2"/>
    </font>
    <font>
      <b/>
      <sz val="11"/>
      <color theme="0"/>
      <name val="Calibri"/>
      <family val="2"/>
    </font>
    <font>
      <b/>
      <sz val="14"/>
      <name val="Aharoni"/>
      <charset val="177"/>
    </font>
    <font>
      <sz val="10"/>
      <name val="Arial"/>
      <family val="2"/>
    </font>
    <font>
      <sz val="20"/>
      <color indexed="9"/>
      <name val="CanonLogo"/>
    </font>
    <font>
      <b/>
      <sz val="18"/>
      <color indexed="9"/>
      <name val="Arial"/>
      <family val="2"/>
    </font>
    <font>
      <b/>
      <sz val="20"/>
      <color indexed="9"/>
      <name val="Arial"/>
      <family val="2"/>
    </font>
    <font>
      <sz val="10"/>
      <color indexed="9"/>
      <name val="Arial"/>
      <family val="2"/>
    </font>
    <font>
      <b/>
      <sz val="12"/>
      <color indexed="9"/>
      <name val="Arial"/>
      <family val="2"/>
    </font>
    <font>
      <b/>
      <sz val="20"/>
      <color indexed="12"/>
      <name val="Arial"/>
      <family val="2"/>
    </font>
    <font>
      <b/>
      <sz val="24"/>
      <color indexed="12"/>
      <name val="Arial"/>
      <family val="2"/>
    </font>
    <font>
      <sz val="24"/>
      <name val="Arial"/>
      <family val="2"/>
    </font>
    <font>
      <i/>
      <sz val="11"/>
      <color rgb="FF000000"/>
      <name val="Calibri"/>
      <family val="2"/>
    </font>
    <font>
      <b/>
      <sz val="12"/>
      <color rgb="FFFF0000"/>
      <name val="Arial"/>
      <family val="2"/>
    </font>
    <font>
      <b/>
      <i/>
      <sz val="10"/>
      <name val="Calibri"/>
      <family val="2"/>
      <scheme val="minor"/>
    </font>
    <font>
      <i/>
      <sz val="11"/>
      <name val="Calibri"/>
      <family val="2"/>
      <scheme val="minor"/>
    </font>
    <font>
      <i/>
      <sz val="11"/>
      <name val="Calibri"/>
      <family val="2"/>
    </font>
    <font>
      <u/>
      <sz val="11"/>
      <color theme="10"/>
      <name val="Calibri"/>
      <family val="2"/>
      <scheme val="minor"/>
    </font>
    <font>
      <b/>
      <u/>
      <sz val="22"/>
      <color theme="1"/>
      <name val="Calibri"/>
      <family val="2"/>
      <scheme val="minor"/>
    </font>
    <font>
      <sz val="22"/>
      <color theme="1"/>
      <name val="Calibri"/>
      <family val="2"/>
      <scheme val="minor"/>
    </font>
    <font>
      <u/>
      <sz val="22"/>
      <color theme="10"/>
      <name val="Calibri"/>
      <family val="2"/>
      <scheme val="minor"/>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8"/>
        <bgColor indexed="64"/>
      </patternFill>
    </fill>
    <fill>
      <patternFill patternType="solid">
        <fgColor theme="5" tint="0.79998168889431442"/>
        <bgColor indexed="64"/>
      </patternFill>
    </fill>
    <fill>
      <patternFill patternType="solid">
        <fgColor rgb="FF3399FF"/>
        <bgColor indexed="64"/>
      </patternFill>
    </fill>
    <fill>
      <patternFill patternType="solid">
        <fgColor theme="5" tint="0.39997558519241921"/>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0">
    <xf numFmtId="0" fontId="0" fillId="0" borderId="0"/>
    <xf numFmtId="0" fontId="1" fillId="0" borderId="0"/>
    <xf numFmtId="0" fontId="24"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1" fillId="23" borderId="7" applyNumberFormat="0" applyFont="0" applyAlignment="0" applyProtection="0"/>
    <xf numFmtId="0" fontId="14" fillId="20" borderId="8" applyNumberFormat="0" applyAlignment="0" applyProtection="0"/>
    <xf numFmtId="9" fontId="1" fillId="0" borderId="0" applyFon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44" fontId="33" fillId="0" borderId="0" applyFont="0" applyFill="0" applyBorder="0" applyAlignment="0" applyProtection="0"/>
    <xf numFmtId="0" fontId="1" fillId="0" borderId="0"/>
    <xf numFmtId="0" fontId="42" fillId="0" borderId="0"/>
    <xf numFmtId="0" fontId="1" fillId="0" borderId="0"/>
    <xf numFmtId="0" fontId="56" fillId="0" borderId="0" applyNumberFormat="0" applyFill="0" applyBorder="0" applyAlignment="0" applyProtection="0"/>
  </cellStyleXfs>
  <cellXfs count="273">
    <xf numFmtId="0" fontId="0" fillId="0" borderId="0" xfId="0"/>
    <xf numFmtId="0" fontId="16" fillId="24" borderId="10" xfId="1" applyFont="1" applyFill="1" applyBorder="1" applyAlignment="1">
      <alignment horizontal="center"/>
    </xf>
    <xf numFmtId="0" fontId="1" fillId="24" borderId="10" xfId="1" applyFill="1" applyBorder="1"/>
    <xf numFmtId="0" fontId="18" fillId="25" borderId="10" xfId="1" applyFont="1" applyFill="1" applyBorder="1" applyAlignment="1">
      <alignment horizontal="center" vertical="center" wrapText="1"/>
    </xf>
    <xf numFmtId="0" fontId="5" fillId="26" borderId="11" xfId="1" applyFont="1" applyFill="1" applyBorder="1" applyAlignment="1">
      <alignment horizontal="center" vertical="center" wrapText="1"/>
    </xf>
    <xf numFmtId="0" fontId="20" fillId="27" borderId="13" xfId="1" applyFont="1" applyFill="1" applyBorder="1" applyAlignment="1"/>
    <xf numFmtId="0" fontId="23" fillId="26" borderId="10" xfId="1" applyFont="1" applyFill="1" applyBorder="1" applyAlignment="1">
      <alignment horizontal="center" vertical="center" wrapText="1"/>
    </xf>
    <xf numFmtId="0" fontId="16" fillId="0" borderId="10" xfId="1" applyFont="1" applyBorder="1" applyAlignment="1">
      <alignment horizontal="center" wrapText="1"/>
    </xf>
    <xf numFmtId="0" fontId="20" fillId="27" borderId="13" xfId="1" applyFont="1" applyFill="1" applyBorder="1" applyAlignment="1">
      <alignment horizontal="left"/>
    </xf>
    <xf numFmtId="0" fontId="5" fillId="26" borderId="10" xfId="1" applyFont="1" applyFill="1" applyBorder="1" applyAlignment="1">
      <alignment horizontal="center" vertical="center" wrapText="1"/>
    </xf>
    <xf numFmtId="0" fontId="16" fillId="27" borderId="10" xfId="1" applyFont="1" applyFill="1" applyBorder="1"/>
    <xf numFmtId="10" fontId="1" fillId="0" borderId="10" xfId="1" applyNumberFormat="1" applyBorder="1"/>
    <xf numFmtId="0" fontId="16" fillId="27" borderId="10" xfId="1" applyFont="1" applyFill="1" applyBorder="1" applyAlignment="1">
      <alignment horizontal="left" vertical="center" wrapText="1"/>
    </xf>
    <xf numFmtId="0" fontId="16" fillId="0" borderId="0" xfId="1" applyFont="1"/>
    <xf numFmtId="0" fontId="16" fillId="29" borderId="10" xfId="1" applyFont="1" applyFill="1" applyBorder="1" applyAlignment="1">
      <alignment horizontal="center"/>
    </xf>
    <xf numFmtId="165" fontId="1" fillId="0" borderId="10" xfId="1" applyNumberFormat="1" applyBorder="1" applyAlignment="1">
      <alignment horizontal="center" vertical="center"/>
    </xf>
    <xf numFmtId="0" fontId="1" fillId="0" borderId="0" xfId="1" applyBorder="1"/>
    <xf numFmtId="0" fontId="16" fillId="0" borderId="0" xfId="1" applyFont="1" applyFill="1" applyBorder="1" applyAlignment="1">
      <alignment horizontal="center"/>
    </xf>
    <xf numFmtId="0" fontId="1" fillId="0" borderId="0" xfId="1" applyFill="1" applyBorder="1"/>
    <xf numFmtId="0" fontId="1" fillId="0" borderId="0" xfId="1" applyFill="1" applyBorder="1" applyAlignment="1">
      <alignment horizontal="left" vertical="top"/>
    </xf>
    <xf numFmtId="0" fontId="5" fillId="26" borderId="20" xfId="1" applyFont="1" applyFill="1" applyBorder="1" applyAlignment="1">
      <alignment horizontal="center" vertical="center"/>
    </xf>
    <xf numFmtId="0" fontId="5" fillId="26" borderId="22" xfId="1" applyFont="1" applyFill="1" applyBorder="1" applyAlignment="1">
      <alignment horizontal="center" vertical="center"/>
    </xf>
    <xf numFmtId="49" fontId="18" fillId="25" borderId="10" xfId="1" applyNumberFormat="1" applyFont="1" applyFill="1" applyBorder="1" applyAlignment="1">
      <alignment horizontal="center" vertical="center" wrapText="1"/>
    </xf>
    <xf numFmtId="0" fontId="27" fillId="28" borderId="14" xfId="1" applyFont="1" applyFill="1" applyBorder="1" applyAlignment="1">
      <alignment vertical="center"/>
    </xf>
    <xf numFmtId="0" fontId="22" fillId="0" borderId="10" xfId="1" applyFont="1" applyFill="1" applyBorder="1" applyAlignment="1">
      <alignment horizontal="left" vertical="center"/>
    </xf>
    <xf numFmtId="166" fontId="1" fillId="0" borderId="11" xfId="1" applyNumberFormat="1" applyBorder="1"/>
    <xf numFmtId="0" fontId="22" fillId="0" borderId="23" xfId="1" applyFont="1" applyFill="1" applyBorder="1" applyAlignment="1">
      <alignment horizontal="left" vertical="center"/>
    </xf>
    <xf numFmtId="0" fontId="22" fillId="0" borderId="10" xfId="1" applyFont="1" applyFill="1" applyBorder="1" applyAlignment="1">
      <alignment horizontal="left" vertical="center" wrapText="1"/>
    </xf>
    <xf numFmtId="0" fontId="1" fillId="30" borderId="13" xfId="1" applyFill="1" applyBorder="1" applyAlignment="1"/>
    <xf numFmtId="0" fontId="1" fillId="30" borderId="14" xfId="1" applyFill="1" applyBorder="1" applyAlignment="1"/>
    <xf numFmtId="0" fontId="1" fillId="0" borderId="10" xfId="1" applyBorder="1" applyAlignment="1">
      <alignment wrapText="1"/>
    </xf>
    <xf numFmtId="0" fontId="0" fillId="0" borderId="0" xfId="0" applyAlignment="1">
      <alignment wrapText="1"/>
    </xf>
    <xf numFmtId="10" fontId="1" fillId="0" borderId="10" xfId="1" applyNumberFormat="1" applyBorder="1" applyAlignment="1">
      <alignment wrapText="1"/>
    </xf>
    <xf numFmtId="0" fontId="16" fillId="27" borderId="10" xfId="1" applyFont="1" applyFill="1" applyBorder="1" applyAlignment="1">
      <alignment horizontal="left" vertical="center" wrapText="1"/>
    </xf>
    <xf numFmtId="0" fontId="16" fillId="24" borderId="10" xfId="1" applyFont="1" applyFill="1" applyBorder="1" applyAlignment="1">
      <alignment horizontal="center"/>
    </xf>
    <xf numFmtId="0" fontId="1" fillId="24" borderId="10" xfId="1" applyFill="1" applyBorder="1"/>
    <xf numFmtId="0" fontId="1" fillId="0" borderId="10" xfId="1" applyFill="1" applyBorder="1"/>
    <xf numFmtId="0" fontId="1" fillId="0" borderId="10" xfId="1" applyFont="1" applyBorder="1"/>
    <xf numFmtId="0" fontId="22" fillId="0" borderId="10" xfId="1" applyFont="1" applyFill="1" applyBorder="1" applyAlignment="1">
      <alignment horizontal="left" vertical="center" wrapText="1"/>
    </xf>
    <xf numFmtId="0" fontId="0" fillId="0" borderId="0" xfId="0"/>
    <xf numFmtId="0" fontId="20" fillId="27" borderId="13" xfId="1" applyFont="1" applyFill="1" applyBorder="1" applyAlignment="1"/>
    <xf numFmtId="0" fontId="5" fillId="28" borderId="16" xfId="1" applyFont="1" applyFill="1" applyBorder="1" applyAlignment="1">
      <alignment horizontal="center" vertical="center" wrapText="1"/>
    </xf>
    <xf numFmtId="0" fontId="5" fillId="28" borderId="24" xfId="1" applyFont="1" applyFill="1" applyBorder="1" applyAlignment="1">
      <alignment horizontal="center" vertical="center" wrapText="1"/>
    </xf>
    <xf numFmtId="49" fontId="16" fillId="29" borderId="10" xfId="1" applyNumberFormat="1" applyFont="1" applyFill="1" applyBorder="1" applyAlignment="1">
      <alignment horizontal="center" vertical="center"/>
    </xf>
    <xf numFmtId="168" fontId="1" fillId="0" borderId="10" xfId="1" applyNumberFormat="1" applyFill="1" applyBorder="1" applyAlignment="1">
      <alignment horizontal="center"/>
    </xf>
    <xf numFmtId="0" fontId="22" fillId="0" borderId="23" xfId="1" applyFont="1" applyFill="1" applyBorder="1" applyAlignment="1">
      <alignment horizontal="left" vertical="center" wrapText="1"/>
    </xf>
    <xf numFmtId="0" fontId="0" fillId="0" borderId="0" xfId="0"/>
    <xf numFmtId="0" fontId="1" fillId="0" borderId="10" xfId="1" applyBorder="1"/>
    <xf numFmtId="0" fontId="0" fillId="0" borderId="0" xfId="0" applyAlignment="1">
      <alignment wrapText="1"/>
    </xf>
    <xf numFmtId="0" fontId="1" fillId="0" borderId="0" xfId="1"/>
    <xf numFmtId="0" fontId="1" fillId="0" borderId="0" xfId="1" applyFill="1"/>
    <xf numFmtId="49" fontId="18" fillId="0" borderId="10" xfId="1" applyNumberFormat="1" applyFont="1" applyBorder="1" applyAlignment="1">
      <alignment horizontal="center" vertical="center" wrapText="1"/>
    </xf>
    <xf numFmtId="49" fontId="18" fillId="0" borderId="10" xfId="1" applyNumberFormat="1"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0" xfId="0" applyFont="1" applyBorder="1" applyAlignment="1">
      <alignment horizontal="center" vertical="center" wrapText="1"/>
    </xf>
    <xf numFmtId="0" fontId="18" fillId="0" borderId="24" xfId="0" applyFont="1" applyFill="1" applyBorder="1" applyAlignment="1">
      <alignment horizontal="center" vertical="center" wrapText="1"/>
    </xf>
    <xf numFmtId="44" fontId="22" fillId="0" borderId="10" xfId="1" applyNumberFormat="1" applyFont="1" applyBorder="1"/>
    <xf numFmtId="44" fontId="0" fillId="0" borderId="10" xfId="45" applyFont="1" applyFill="1" applyBorder="1"/>
    <xf numFmtId="44" fontId="22" fillId="0" borderId="10" xfId="1" applyNumberFormat="1" applyFont="1" applyBorder="1" applyAlignment="1">
      <alignment horizontal="center"/>
    </xf>
    <xf numFmtId="0" fontId="22" fillId="24" borderId="10" xfId="1" applyFont="1" applyFill="1" applyBorder="1"/>
    <xf numFmtId="0" fontId="34" fillId="24" borderId="10" xfId="1" applyFont="1" applyFill="1" applyBorder="1"/>
    <xf numFmtId="0" fontId="1" fillId="0" borderId="0" xfId="1" applyBorder="1" applyAlignment="1">
      <alignment horizontal="left" vertical="top"/>
    </xf>
    <xf numFmtId="0" fontId="1" fillId="0" borderId="10" xfId="1" applyBorder="1" applyAlignment="1">
      <alignment horizontal="center"/>
    </xf>
    <xf numFmtId="0" fontId="0" fillId="0" borderId="10" xfId="0" applyFill="1" applyBorder="1" applyAlignment="1">
      <alignment horizontal="center"/>
    </xf>
    <xf numFmtId="0" fontId="0" fillId="0" borderId="10" xfId="0" applyFont="1" applyFill="1" applyBorder="1" applyAlignment="1">
      <alignment horizontal="center"/>
    </xf>
    <xf numFmtId="166" fontId="1" fillId="0" borderId="11" xfId="1" applyNumberFormat="1" applyBorder="1" applyAlignment="1">
      <alignment horizontal="center"/>
    </xf>
    <xf numFmtId="10" fontId="1" fillId="0" borderId="11" xfId="41" applyNumberFormat="1" applyFont="1" applyFill="1" applyBorder="1" applyAlignment="1">
      <alignment horizontal="center"/>
    </xf>
    <xf numFmtId="164" fontId="1" fillId="0" borderId="11" xfId="1" applyNumberFormat="1" applyFont="1" applyBorder="1" applyAlignment="1">
      <alignment horizontal="center"/>
    </xf>
    <xf numFmtId="165" fontId="1" fillId="0" borderId="11" xfId="1" applyNumberFormat="1" applyBorder="1" applyAlignment="1">
      <alignment horizontal="center" vertical="center"/>
    </xf>
    <xf numFmtId="0" fontId="1" fillId="0" borderId="0" xfId="1" applyAlignment="1">
      <alignment horizontal="center"/>
    </xf>
    <xf numFmtId="10" fontId="1" fillId="0" borderId="10" xfId="1" applyNumberFormat="1" applyBorder="1" applyAlignment="1">
      <alignment horizontal="center"/>
    </xf>
    <xf numFmtId="0" fontId="5" fillId="28" borderId="10" xfId="1" applyFont="1" applyFill="1" applyBorder="1" applyAlignment="1">
      <alignment horizontal="center" vertical="center" wrapText="1"/>
    </xf>
    <xf numFmtId="10" fontId="22" fillId="0" borderId="10" xfId="1" applyNumberFormat="1" applyFont="1" applyBorder="1" applyAlignment="1">
      <alignment horizontal="center"/>
    </xf>
    <xf numFmtId="0" fontId="35" fillId="0" borderId="0" xfId="0" applyFont="1"/>
    <xf numFmtId="169" fontId="1" fillId="0" borderId="11" xfId="1" applyNumberFormat="1" applyBorder="1" applyAlignment="1">
      <alignment wrapText="1"/>
    </xf>
    <xf numFmtId="0" fontId="31" fillId="0" borderId="0" xfId="0" applyFont="1" applyAlignment="1">
      <alignment horizontal="left"/>
    </xf>
    <xf numFmtId="14" fontId="31" fillId="0" borderId="0" xfId="0" applyNumberFormat="1" applyFont="1" applyAlignment="1">
      <alignment horizontal="center"/>
    </xf>
    <xf numFmtId="0" fontId="40" fillId="26" borderId="11" xfId="1" applyFont="1" applyFill="1" applyBorder="1" applyAlignment="1">
      <alignment horizontal="center" vertical="center" wrapText="1"/>
    </xf>
    <xf numFmtId="44" fontId="29" fillId="0" borderId="10" xfId="45" applyFont="1" applyFill="1" applyBorder="1"/>
    <xf numFmtId="0" fontId="18" fillId="24" borderId="10" xfId="1" applyFont="1" applyFill="1" applyBorder="1" applyAlignment="1">
      <alignment horizontal="center"/>
    </xf>
    <xf numFmtId="0" fontId="29" fillId="31" borderId="10" xfId="0" applyFont="1" applyFill="1" applyBorder="1"/>
    <xf numFmtId="0" fontId="22" fillId="0" borderId="10" xfId="1" applyFont="1" applyBorder="1" applyAlignment="1">
      <alignment horizontal="center"/>
    </xf>
    <xf numFmtId="0" fontId="29" fillId="0" borderId="10" xfId="0" applyFont="1" applyFill="1" applyBorder="1" applyAlignment="1">
      <alignment horizontal="center"/>
    </xf>
    <xf numFmtId="0" fontId="40" fillId="26" borderId="20" xfId="1" applyFont="1" applyFill="1" applyBorder="1" applyAlignment="1">
      <alignment horizontal="center" vertical="center"/>
    </xf>
    <xf numFmtId="0" fontId="40" fillId="26" borderId="23" xfId="1" applyFont="1" applyFill="1" applyBorder="1" applyAlignment="1">
      <alignment horizontal="center" vertical="center"/>
    </xf>
    <xf numFmtId="0" fontId="40" fillId="26" borderId="22" xfId="1" applyFont="1" applyFill="1" applyBorder="1" applyAlignment="1">
      <alignment horizontal="center" vertical="center"/>
    </xf>
    <xf numFmtId="0" fontId="40" fillId="26" borderId="11" xfId="1" applyFont="1" applyFill="1" applyBorder="1" applyAlignment="1">
      <alignment horizontal="center" vertical="center"/>
    </xf>
    <xf numFmtId="0" fontId="40" fillId="26" borderId="10" xfId="1" applyFont="1" applyFill="1" applyBorder="1" applyAlignment="1">
      <alignment horizontal="center" vertical="center" wrapText="1"/>
    </xf>
    <xf numFmtId="0" fontId="41" fillId="28" borderId="14" xfId="1" applyFont="1" applyFill="1" applyBorder="1" applyAlignment="1">
      <alignment vertical="center"/>
    </xf>
    <xf numFmtId="166" fontId="22" fillId="0" borderId="11" xfId="1" applyNumberFormat="1" applyFont="1" applyBorder="1"/>
    <xf numFmtId="166" fontId="22" fillId="0" borderId="10" xfId="1" applyNumberFormat="1" applyFont="1" applyBorder="1" applyAlignment="1">
      <alignment horizontal="center"/>
    </xf>
    <xf numFmtId="166" fontId="22" fillId="0" borderId="11" xfId="1" applyNumberFormat="1" applyFont="1" applyBorder="1" applyAlignment="1">
      <alignment horizontal="center"/>
    </xf>
    <xf numFmtId="10" fontId="22" fillId="0" borderId="10" xfId="1" applyNumberFormat="1" applyFont="1" applyBorder="1"/>
    <xf numFmtId="0" fontId="22" fillId="30" borderId="14" xfId="1" applyFont="1" applyFill="1" applyBorder="1" applyAlignment="1"/>
    <xf numFmtId="169" fontId="22" fillId="0" borderId="11" xfId="1" applyNumberFormat="1" applyFont="1" applyBorder="1" applyAlignment="1">
      <alignment wrapText="1"/>
    </xf>
    <xf numFmtId="169" fontId="22" fillId="0" borderId="10" xfId="1" applyNumberFormat="1" applyFont="1" applyBorder="1" applyAlignment="1">
      <alignment horizontal="center"/>
    </xf>
    <xf numFmtId="10" fontId="22" fillId="0" borderId="10" xfId="1" applyNumberFormat="1" applyFont="1" applyBorder="1" applyAlignment="1">
      <alignment wrapText="1"/>
    </xf>
    <xf numFmtId="0" fontId="31" fillId="0" borderId="10" xfId="0" applyFont="1" applyFill="1" applyBorder="1" applyAlignment="1">
      <alignment horizontal="center" wrapText="1"/>
    </xf>
    <xf numFmtId="0" fontId="16" fillId="0" borderId="0" xfId="1" applyFont="1" applyBorder="1"/>
    <xf numFmtId="0" fontId="43" fillId="32" borderId="0" xfId="47" applyFont="1" applyFill="1"/>
    <xf numFmtId="0" fontId="42" fillId="32" borderId="0" xfId="47" applyFill="1"/>
    <xf numFmtId="0" fontId="45" fillId="32" borderId="0" xfId="47" applyFont="1" applyFill="1" applyAlignment="1">
      <alignment vertical="top"/>
    </xf>
    <xf numFmtId="0" fontId="46" fillId="32" borderId="0" xfId="47" applyFont="1" applyFill="1"/>
    <xf numFmtId="0" fontId="48" fillId="0" borderId="0" xfId="47" applyFont="1"/>
    <xf numFmtId="0" fontId="50" fillId="0" borderId="0" xfId="47" applyFont="1"/>
    <xf numFmtId="0" fontId="50" fillId="0" borderId="0" xfId="47" applyFont="1" applyAlignment="1">
      <alignment horizontal="right"/>
    </xf>
    <xf numFmtId="0" fontId="20" fillId="27" borderId="13" xfId="48" applyFont="1" applyFill="1" applyBorder="1"/>
    <xf numFmtId="0" fontId="23" fillId="26" borderId="10" xfId="48" applyFont="1" applyFill="1" applyBorder="1" applyAlignment="1">
      <alignment horizontal="center" vertical="center" wrapText="1"/>
    </xf>
    <xf numFmtId="170" fontId="23" fillId="26" borderId="10" xfId="48" applyNumberFormat="1" applyFont="1" applyFill="1" applyBorder="1" applyAlignment="1">
      <alignment horizontal="center" vertical="center" wrapText="1"/>
    </xf>
    <xf numFmtId="170" fontId="0" fillId="0" borderId="0" xfId="0" applyNumberFormat="1"/>
    <xf numFmtId="0" fontId="0" fillId="0" borderId="10" xfId="0" applyBorder="1" applyAlignment="1">
      <alignment horizontal="center"/>
    </xf>
    <xf numFmtId="170" fontId="0" fillId="0" borderId="10" xfId="0" applyNumberFormat="1" applyBorder="1"/>
    <xf numFmtId="0" fontId="16" fillId="0" borderId="10" xfId="1" applyFont="1" applyBorder="1" applyAlignment="1">
      <alignment horizontal="center" vertical="center" wrapText="1"/>
    </xf>
    <xf numFmtId="170" fontId="18" fillId="25" borderId="10" xfId="1" applyNumberFormat="1" applyFont="1" applyFill="1" applyBorder="1" applyAlignment="1">
      <alignment horizontal="center" vertical="center" wrapText="1"/>
    </xf>
    <xf numFmtId="170" fontId="22" fillId="0" borderId="10" xfId="1" applyNumberFormat="1" applyFont="1" applyBorder="1" applyAlignment="1">
      <alignment horizontal="center"/>
    </xf>
    <xf numFmtId="170" fontId="1" fillId="0" borderId="10" xfId="1" applyNumberFormat="1" applyBorder="1" applyAlignment="1">
      <alignment horizontal="center"/>
    </xf>
    <xf numFmtId="0" fontId="19" fillId="0" borderId="0" xfId="46" applyFont="1" applyBorder="1" applyAlignment="1">
      <alignment vertical="top"/>
    </xf>
    <xf numFmtId="0" fontId="1" fillId="0" borderId="0" xfId="46" applyBorder="1" applyAlignment="1">
      <alignment vertical="top"/>
    </xf>
    <xf numFmtId="0" fontId="30" fillId="0" borderId="25" xfId="46" applyFont="1" applyBorder="1" applyAlignment="1">
      <alignment horizontal="left" vertical="top"/>
    </xf>
    <xf numFmtId="0" fontId="19" fillId="0" borderId="26" xfId="46" applyFont="1" applyBorder="1" applyAlignment="1">
      <alignment horizontal="left" vertical="top"/>
    </xf>
    <xf numFmtId="0" fontId="1" fillId="0" borderId="26" xfId="46" applyBorder="1" applyAlignment="1">
      <alignment horizontal="left" vertical="top"/>
    </xf>
    <xf numFmtId="0" fontId="1" fillId="0" borderId="27" xfId="46" applyBorder="1" applyAlignment="1">
      <alignment horizontal="left" vertical="top"/>
    </xf>
    <xf numFmtId="0" fontId="19" fillId="0" borderId="28" xfId="46" applyFont="1" applyBorder="1" applyAlignment="1">
      <alignment horizontal="left" vertical="top"/>
    </xf>
    <xf numFmtId="0" fontId="19" fillId="0" borderId="0" xfId="46" applyFont="1" applyAlignment="1">
      <alignment horizontal="left" vertical="top"/>
    </xf>
    <xf numFmtId="0" fontId="1" fillId="0" borderId="0" xfId="46" applyAlignment="1">
      <alignment horizontal="left" vertical="top"/>
    </xf>
    <xf numFmtId="0" fontId="1" fillId="0" borderId="29" xfId="46" applyBorder="1" applyAlignment="1">
      <alignment horizontal="left" vertical="top"/>
    </xf>
    <xf numFmtId="0" fontId="1" fillId="0" borderId="28" xfId="46" applyBorder="1" applyAlignment="1">
      <alignment horizontal="left" vertical="top"/>
    </xf>
    <xf numFmtId="0" fontId="19" fillId="0" borderId="28" xfId="0" applyFont="1" applyBorder="1" applyAlignment="1">
      <alignment horizontal="left" vertical="top"/>
    </xf>
    <xf numFmtId="0" fontId="0" fillId="0" borderId="0" xfId="0" applyAlignment="1">
      <alignment horizontal="left" vertical="top"/>
    </xf>
    <xf numFmtId="0" fontId="0" fillId="0" borderId="29" xfId="0" applyBorder="1" applyAlignment="1">
      <alignment horizontal="left" vertical="top"/>
    </xf>
    <xf numFmtId="0" fontId="16" fillId="0" borderId="28" xfId="0" applyFont="1" applyBorder="1" applyAlignment="1">
      <alignment horizontal="left" vertical="top"/>
    </xf>
    <xf numFmtId="0" fontId="51" fillId="0" borderId="0" xfId="0" applyFont="1" applyAlignment="1">
      <alignment horizontal="left" vertical="top"/>
    </xf>
    <xf numFmtId="0" fontId="16" fillId="0" borderId="0" xfId="0" applyFont="1" applyAlignment="1">
      <alignment horizontal="left" vertical="top"/>
    </xf>
    <xf numFmtId="0" fontId="19" fillId="0" borderId="28" xfId="46" applyFont="1" applyBorder="1" applyAlignment="1">
      <alignment horizontal="left" vertical="top" wrapText="1"/>
    </xf>
    <xf numFmtId="0" fontId="19" fillId="0" borderId="29" xfId="46" applyFont="1" applyBorder="1" applyAlignment="1">
      <alignment horizontal="left" vertical="top"/>
    </xf>
    <xf numFmtId="0" fontId="19" fillId="0" borderId="30" xfId="46" applyFont="1" applyBorder="1" applyAlignment="1">
      <alignment horizontal="left" vertical="top"/>
    </xf>
    <xf numFmtId="0" fontId="19" fillId="0" borderId="31" xfId="46" applyFont="1" applyBorder="1" applyAlignment="1">
      <alignment horizontal="left" vertical="top"/>
    </xf>
    <xf numFmtId="0" fontId="19" fillId="0" borderId="32" xfId="46" applyFont="1" applyBorder="1" applyAlignment="1">
      <alignment horizontal="left" vertical="top"/>
    </xf>
    <xf numFmtId="170" fontId="44" fillId="32" borderId="0" xfId="47" applyNumberFormat="1" applyFont="1" applyFill="1" applyAlignment="1">
      <alignment horizontal="right"/>
    </xf>
    <xf numFmtId="170" fontId="47" fillId="32" borderId="0" xfId="47" applyNumberFormat="1" applyFont="1" applyFill="1" applyAlignment="1">
      <alignment horizontal="right"/>
    </xf>
    <xf numFmtId="170" fontId="49" fillId="0" borderId="0" xfId="47" applyNumberFormat="1" applyFont="1"/>
    <xf numFmtId="0" fontId="52" fillId="0" borderId="0" xfId="47" applyFont="1"/>
    <xf numFmtId="0" fontId="16" fillId="31" borderId="10" xfId="0" applyFont="1" applyFill="1" applyBorder="1" applyAlignment="1">
      <alignment horizontal="center"/>
    </xf>
    <xf numFmtId="170" fontId="16" fillId="31" borderId="10" xfId="0" applyNumberFormat="1" applyFont="1" applyFill="1" applyBorder="1" applyAlignment="1">
      <alignment horizontal="center"/>
    </xf>
    <xf numFmtId="170" fontId="1" fillId="0" borderId="0" xfId="1" applyNumberFormat="1"/>
    <xf numFmtId="170" fontId="1" fillId="0" borderId="10" xfId="1" applyNumberFormat="1" applyBorder="1"/>
    <xf numFmtId="0" fontId="20" fillId="27" borderId="13" xfId="1" applyFont="1" applyFill="1" applyBorder="1"/>
    <xf numFmtId="0" fontId="29" fillId="0" borderId="10" xfId="0" applyFont="1" applyBorder="1"/>
    <xf numFmtId="1" fontId="29" fillId="0" borderId="10" xfId="0" applyNumberFormat="1" applyFont="1" applyBorder="1" applyAlignment="1">
      <alignment horizontal="center"/>
    </xf>
    <xf numFmtId="10" fontId="29" fillId="0" borderId="10" xfId="0" applyNumberFormat="1" applyFont="1" applyBorder="1" applyAlignment="1">
      <alignment horizontal="center"/>
    </xf>
    <xf numFmtId="0" fontId="29" fillId="0" borderId="10" xfId="0" applyFont="1" applyBorder="1" applyAlignment="1">
      <alignment horizontal="center"/>
    </xf>
    <xf numFmtId="0" fontId="28" fillId="34" borderId="24" xfId="0" applyFont="1" applyFill="1" applyBorder="1" applyAlignment="1">
      <alignment horizontal="center" vertical="center"/>
    </xf>
    <xf numFmtId="0" fontId="54" fillId="34" borderId="13" xfId="0" applyFont="1" applyFill="1" applyBorder="1"/>
    <xf numFmtId="0" fontId="29" fillId="34" borderId="17" xfId="0" applyFont="1" applyFill="1" applyBorder="1"/>
    <xf numFmtId="0" fontId="29" fillId="34" borderId="10" xfId="0" applyFont="1" applyFill="1" applyBorder="1"/>
    <xf numFmtId="0" fontId="0" fillId="34" borderId="0" xfId="0" applyFill="1"/>
    <xf numFmtId="44" fontId="29" fillId="0" borderId="10" xfId="0" applyNumberFormat="1" applyFont="1" applyBorder="1" applyAlignment="1">
      <alignment horizontal="center"/>
    </xf>
    <xf numFmtId="0" fontId="0" fillId="0" borderId="17" xfId="0" applyBorder="1"/>
    <xf numFmtId="0" fontId="0" fillId="0" borderId="10" xfId="0" applyBorder="1"/>
    <xf numFmtId="0" fontId="41" fillId="28" borderId="14" xfId="1" applyFont="1" applyFill="1" applyBorder="1" applyAlignment="1">
      <alignment horizontal="center" vertical="center"/>
    </xf>
    <xf numFmtId="0" fontId="40" fillId="26" borderId="22" xfId="1" applyFont="1" applyFill="1" applyBorder="1" applyAlignment="1">
      <alignment horizontal="center" vertical="center"/>
    </xf>
    <xf numFmtId="49" fontId="18" fillId="0" borderId="17" xfId="1" applyNumberFormat="1" applyFont="1" applyFill="1" applyBorder="1" applyAlignment="1">
      <alignment horizontal="center" vertical="center" wrapText="1"/>
    </xf>
    <xf numFmtId="0" fontId="40" fillId="26" borderId="20" xfId="1" applyFont="1" applyFill="1" applyBorder="1" applyAlignment="1">
      <alignment horizontal="center" vertical="center"/>
    </xf>
    <xf numFmtId="0" fontId="1" fillId="33" borderId="10" xfId="0" applyFont="1" applyFill="1" applyBorder="1" applyAlignment="1">
      <alignment horizontal="center"/>
    </xf>
    <xf numFmtId="170" fontId="1" fillId="33" borderId="10" xfId="0" applyNumberFormat="1" applyFont="1" applyFill="1" applyBorder="1" applyAlignment="1">
      <alignment horizontal="right"/>
    </xf>
    <xf numFmtId="44" fontId="22" fillId="0" borderId="10" xfId="1" applyNumberFormat="1" applyFont="1" applyFill="1" applyBorder="1" applyAlignment="1">
      <alignment horizontal="center"/>
    </xf>
    <xf numFmtId="0" fontId="57" fillId="0" borderId="0" xfId="0" applyFont="1"/>
    <xf numFmtId="0" fontId="58" fillId="0" borderId="0" xfId="0" applyFont="1"/>
    <xf numFmtId="0" fontId="59" fillId="0" borderId="0" xfId="49" applyFont="1"/>
    <xf numFmtId="0" fontId="59" fillId="0" borderId="0" xfId="49" quotePrefix="1" applyFont="1"/>
    <xf numFmtId="0" fontId="20" fillId="0" borderId="14" xfId="1" applyFont="1" applyBorder="1" applyAlignment="1">
      <alignment horizontal="left"/>
    </xf>
    <xf numFmtId="0" fontId="21" fillId="26" borderId="18" xfId="1" applyFont="1" applyFill="1" applyBorder="1" applyAlignment="1">
      <alignment horizontal="center" vertical="center"/>
    </xf>
    <xf numFmtId="0" fontId="21" fillId="26" borderId="19" xfId="1" applyFont="1" applyFill="1" applyBorder="1" applyAlignment="1">
      <alignment horizontal="center" vertical="center"/>
    </xf>
    <xf numFmtId="0" fontId="21" fillId="26" borderId="16" xfId="1" applyFont="1" applyFill="1" applyBorder="1" applyAlignment="1">
      <alignment horizontal="center" vertical="center"/>
    </xf>
    <xf numFmtId="0" fontId="21" fillId="26" borderId="0" xfId="1" applyFont="1" applyFill="1" applyBorder="1" applyAlignment="1">
      <alignment horizontal="center" vertical="center"/>
    </xf>
    <xf numFmtId="0" fontId="21" fillId="26" borderId="12" xfId="1" applyFont="1" applyFill="1" applyBorder="1" applyAlignment="1">
      <alignment horizontal="center" vertical="center"/>
    </xf>
    <xf numFmtId="0" fontId="21" fillId="26" borderId="15" xfId="1" applyFont="1" applyFill="1" applyBorder="1" applyAlignment="1">
      <alignment horizontal="center" vertical="center"/>
    </xf>
    <xf numFmtId="0" fontId="23" fillId="26" borderId="23" xfId="1" applyFont="1" applyFill="1" applyBorder="1" applyAlignment="1">
      <alignment horizontal="center" vertical="center" wrapText="1"/>
    </xf>
    <xf numFmtId="0" fontId="23" fillId="26" borderId="11" xfId="1" applyFont="1" applyFill="1" applyBorder="1" applyAlignment="1">
      <alignment horizontal="center" vertical="center" wrapText="1"/>
    </xf>
    <xf numFmtId="0" fontId="18" fillId="27" borderId="13" xfId="1" applyFont="1" applyFill="1" applyBorder="1" applyAlignment="1">
      <alignment horizontal="center" vertical="center" wrapText="1"/>
    </xf>
    <xf numFmtId="0" fontId="18" fillId="27" borderId="14" xfId="1" applyFont="1" applyFill="1" applyBorder="1" applyAlignment="1">
      <alignment horizontal="center" vertical="center" wrapText="1"/>
    </xf>
    <xf numFmtId="0" fontId="18" fillId="27" borderId="17" xfId="1" applyFont="1" applyFill="1" applyBorder="1" applyAlignment="1">
      <alignment horizontal="center" vertical="center" wrapText="1"/>
    </xf>
    <xf numFmtId="49" fontId="20" fillId="27" borderId="14" xfId="1" applyNumberFormat="1" applyFont="1" applyFill="1" applyBorder="1" applyAlignment="1">
      <alignment horizontal="left"/>
    </xf>
    <xf numFmtId="49" fontId="20" fillId="27" borderId="17" xfId="1" applyNumberFormat="1" applyFont="1" applyFill="1" applyBorder="1" applyAlignment="1">
      <alignment horizontal="left"/>
    </xf>
    <xf numFmtId="0" fontId="21" fillId="26" borderId="20" xfId="1" applyFont="1" applyFill="1" applyBorder="1" applyAlignment="1">
      <alignment horizontal="center" vertical="center"/>
    </xf>
    <xf numFmtId="0" fontId="21" fillId="26" borderId="21" xfId="1" applyFont="1" applyFill="1" applyBorder="1" applyAlignment="1">
      <alignment horizontal="center" vertical="center"/>
    </xf>
    <xf numFmtId="0" fontId="21" fillId="26" borderId="22" xfId="1" applyFont="1" applyFill="1" applyBorder="1" applyAlignment="1">
      <alignment horizontal="center" vertical="center"/>
    </xf>
    <xf numFmtId="0" fontId="20" fillId="0" borderId="14" xfId="48" applyFont="1" applyBorder="1" applyAlignment="1">
      <alignment horizontal="left"/>
    </xf>
    <xf numFmtId="0" fontId="21" fillId="26" borderId="18" xfId="48" applyFont="1" applyFill="1" applyBorder="1" applyAlignment="1">
      <alignment horizontal="center" vertical="center"/>
    </xf>
    <xf numFmtId="0" fontId="21" fillId="26" borderId="19" xfId="48" applyFont="1" applyFill="1" applyBorder="1" applyAlignment="1">
      <alignment horizontal="center" vertical="center"/>
    </xf>
    <xf numFmtId="0" fontId="21" fillId="26" borderId="16" xfId="48" applyFont="1" applyFill="1" applyBorder="1" applyAlignment="1">
      <alignment horizontal="center" vertical="center"/>
    </xf>
    <xf numFmtId="0" fontId="21" fillId="26" borderId="0" xfId="48" applyFont="1" applyFill="1" applyAlignment="1">
      <alignment horizontal="center" vertical="center"/>
    </xf>
    <xf numFmtId="0" fontId="16" fillId="24" borderId="13" xfId="0" applyFont="1" applyFill="1" applyBorder="1" applyAlignment="1">
      <alignment horizontal="center"/>
    </xf>
    <xf numFmtId="0" fontId="16" fillId="24" borderId="14" xfId="0" applyFont="1" applyFill="1" applyBorder="1" applyAlignment="1">
      <alignment horizontal="center"/>
    </xf>
    <xf numFmtId="0" fontId="16" fillId="24" borderId="17" xfId="0" applyFont="1" applyFill="1" applyBorder="1" applyAlignment="1">
      <alignment horizontal="center"/>
    </xf>
    <xf numFmtId="0" fontId="21" fillId="26" borderId="12" xfId="48" applyFont="1" applyFill="1" applyBorder="1" applyAlignment="1">
      <alignment horizontal="center" vertical="center"/>
    </xf>
    <xf numFmtId="0" fontId="21" fillId="26" borderId="15" xfId="48" applyFont="1" applyFill="1" applyBorder="1" applyAlignment="1">
      <alignment horizontal="center" vertical="center"/>
    </xf>
    <xf numFmtId="0" fontId="16" fillId="35" borderId="10" xfId="0" applyFont="1" applyFill="1" applyBorder="1" applyAlignment="1">
      <alignment horizontal="center"/>
    </xf>
    <xf numFmtId="0" fontId="32" fillId="0" borderId="25" xfId="1" applyFont="1" applyBorder="1" applyAlignment="1">
      <alignment horizontal="left" vertical="top" wrapText="1"/>
    </xf>
    <xf numFmtId="0" fontId="32" fillId="0" borderId="26" xfId="1" applyFont="1" applyBorder="1" applyAlignment="1">
      <alignment horizontal="left" vertical="top" wrapText="1"/>
    </xf>
    <xf numFmtId="0" fontId="32" fillId="0" borderId="27" xfId="1" applyFont="1" applyBorder="1" applyAlignment="1">
      <alignment horizontal="left" vertical="top" wrapText="1"/>
    </xf>
    <xf numFmtId="0" fontId="32" fillId="0" borderId="28" xfId="1" applyFont="1" applyBorder="1" applyAlignment="1">
      <alignment horizontal="left" vertical="top" wrapText="1"/>
    </xf>
    <xf numFmtId="0" fontId="32" fillId="0" borderId="0" xfId="1" applyFont="1" applyBorder="1" applyAlignment="1">
      <alignment horizontal="left" vertical="top" wrapText="1"/>
    </xf>
    <xf numFmtId="0" fontId="32" fillId="0" borderId="29" xfId="1" applyFont="1" applyBorder="1" applyAlignment="1">
      <alignment horizontal="left" vertical="top" wrapText="1"/>
    </xf>
    <xf numFmtId="0" fontId="32" fillId="0" borderId="30" xfId="1" applyFont="1" applyBorder="1" applyAlignment="1">
      <alignment horizontal="left" vertical="top" wrapText="1"/>
    </xf>
    <xf numFmtId="0" fontId="32" fillId="0" borderId="31" xfId="1" applyFont="1" applyBorder="1" applyAlignment="1">
      <alignment horizontal="left" vertical="top" wrapText="1"/>
    </xf>
    <xf numFmtId="0" fontId="32" fillId="0" borderId="32" xfId="1" applyFont="1" applyBorder="1" applyAlignment="1">
      <alignment horizontal="left" vertical="top" wrapText="1"/>
    </xf>
    <xf numFmtId="0" fontId="5" fillId="28" borderId="11" xfId="1" applyFont="1" applyFill="1" applyBorder="1" applyAlignment="1">
      <alignment horizontal="center" vertical="center" wrapText="1"/>
    </xf>
    <xf numFmtId="0" fontId="5" fillId="28" borderId="10" xfId="1" applyFont="1" applyFill="1" applyBorder="1" applyAlignment="1">
      <alignment horizontal="center" vertical="center" wrapText="1"/>
    </xf>
    <xf numFmtId="0" fontId="25" fillId="28" borderId="12" xfId="1" applyFont="1" applyFill="1" applyBorder="1" applyAlignment="1">
      <alignment horizontal="center"/>
    </xf>
    <xf numFmtId="0" fontId="25" fillId="28" borderId="15" xfId="1" applyFont="1" applyFill="1" applyBorder="1" applyAlignment="1">
      <alignment horizontal="center"/>
    </xf>
    <xf numFmtId="0" fontId="25" fillId="28" borderId="11" xfId="1" applyFont="1" applyFill="1" applyBorder="1" applyAlignment="1">
      <alignment horizontal="center"/>
    </xf>
    <xf numFmtId="49" fontId="18" fillId="25" borderId="13" xfId="1" applyNumberFormat="1" applyFont="1" applyFill="1" applyBorder="1" applyAlignment="1">
      <alignment horizontal="center" vertical="center" wrapText="1"/>
    </xf>
    <xf numFmtId="49" fontId="18" fillId="25" borderId="17" xfId="1" applyNumberFormat="1" applyFont="1" applyFill="1" applyBorder="1" applyAlignment="1">
      <alignment horizontal="center" vertical="center" wrapText="1"/>
    </xf>
    <xf numFmtId="49" fontId="18" fillId="0" borderId="13" xfId="1" applyNumberFormat="1" applyFont="1" applyBorder="1" applyAlignment="1">
      <alignment horizontal="center" vertical="center" wrapText="1"/>
    </xf>
    <xf numFmtId="49" fontId="18" fillId="0" borderId="17" xfId="1" applyNumberFormat="1" applyFont="1" applyBorder="1" applyAlignment="1">
      <alignment horizontal="center" vertical="center" wrapText="1"/>
    </xf>
    <xf numFmtId="169" fontId="22" fillId="0" borderId="13" xfId="1" applyNumberFormat="1" applyFont="1" applyBorder="1" applyAlignment="1">
      <alignment horizontal="center" wrapText="1"/>
    </xf>
    <xf numFmtId="169" fontId="22" fillId="0" borderId="17" xfId="1" applyNumberFormat="1" applyFont="1" applyBorder="1" applyAlignment="1">
      <alignment horizontal="center" wrapText="1"/>
    </xf>
    <xf numFmtId="0" fontId="27" fillId="28" borderId="13" xfId="1" applyFont="1" applyFill="1" applyBorder="1" applyAlignment="1">
      <alignment horizontal="center" vertical="center"/>
    </xf>
    <xf numFmtId="0" fontId="27" fillId="28" borderId="14" xfId="1" applyFont="1" applyFill="1" applyBorder="1" applyAlignment="1">
      <alignment horizontal="center" vertical="center"/>
    </xf>
    <xf numFmtId="0" fontId="16" fillId="0" borderId="23" xfId="1" applyFont="1" applyFill="1" applyBorder="1" applyAlignment="1">
      <alignment horizontal="center" vertical="center"/>
    </xf>
    <xf numFmtId="0" fontId="16" fillId="0" borderId="24" xfId="1" applyFont="1" applyFill="1" applyBorder="1" applyAlignment="1">
      <alignment horizontal="center" vertical="center"/>
    </xf>
    <xf numFmtId="0" fontId="16" fillId="0" borderId="11" xfId="1" applyFont="1" applyFill="1" applyBorder="1" applyAlignment="1">
      <alignment horizontal="center" vertical="center"/>
    </xf>
    <xf numFmtId="0" fontId="18" fillId="25" borderId="13" xfId="1" applyFont="1" applyFill="1" applyBorder="1" applyAlignment="1">
      <alignment horizontal="center" vertical="center" wrapText="1"/>
    </xf>
    <xf numFmtId="0" fontId="18" fillId="25" borderId="17" xfId="1" applyFont="1" applyFill="1" applyBorder="1" applyAlignment="1">
      <alignment horizontal="center" vertical="center" wrapText="1"/>
    </xf>
    <xf numFmtId="0" fontId="16" fillId="0" borderId="23" xfId="1" applyFont="1" applyBorder="1" applyAlignment="1">
      <alignment horizontal="center" vertical="center" wrapText="1"/>
    </xf>
    <xf numFmtId="0" fontId="16" fillId="0" borderId="24" xfId="1" applyFont="1" applyBorder="1" applyAlignment="1">
      <alignment horizontal="center" vertical="center" wrapText="1"/>
    </xf>
    <xf numFmtId="0" fontId="16" fillId="0" borderId="11" xfId="1"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49" fontId="18" fillId="0" borderId="13" xfId="1" applyNumberFormat="1" applyFont="1" applyFill="1" applyBorder="1" applyAlignment="1">
      <alignment horizontal="center" vertical="center" wrapText="1"/>
    </xf>
    <xf numFmtId="49" fontId="18" fillId="0" borderId="17" xfId="1" applyNumberFormat="1" applyFont="1" applyFill="1" applyBorder="1" applyAlignment="1">
      <alignment horizontal="center" vertical="center" wrapText="1"/>
    </xf>
    <xf numFmtId="0" fontId="26" fillId="26" borderId="18" xfId="1" applyFont="1" applyFill="1" applyBorder="1" applyAlignment="1">
      <alignment horizontal="center" vertical="center" wrapText="1"/>
    </xf>
    <xf numFmtId="0" fontId="26" fillId="26" borderId="20" xfId="1" applyFont="1" applyFill="1" applyBorder="1" applyAlignment="1">
      <alignment horizontal="center" vertical="center" wrapText="1"/>
    </xf>
    <xf numFmtId="0" fontId="26" fillId="26" borderId="16" xfId="1" applyFont="1" applyFill="1" applyBorder="1" applyAlignment="1">
      <alignment horizontal="center" vertical="center" wrapText="1"/>
    </xf>
    <xf numFmtId="0" fontId="26" fillId="26" borderId="21" xfId="1" applyFont="1" applyFill="1" applyBorder="1" applyAlignment="1">
      <alignment horizontal="center" vertical="center" wrapText="1"/>
    </xf>
    <xf numFmtId="0" fontId="26" fillId="26" borderId="12" xfId="1" applyFont="1" applyFill="1" applyBorder="1" applyAlignment="1">
      <alignment horizontal="center" vertical="center" wrapText="1"/>
    </xf>
    <xf numFmtId="0" fontId="26" fillId="26" borderId="22" xfId="1" applyFont="1" applyFill="1" applyBorder="1" applyAlignment="1">
      <alignment horizontal="center" vertical="center" wrapText="1"/>
    </xf>
    <xf numFmtId="0" fontId="40" fillId="26" borderId="19" xfId="1" applyFont="1" applyFill="1" applyBorder="1" applyAlignment="1">
      <alignment horizontal="center" vertical="center"/>
    </xf>
    <xf numFmtId="0" fontId="40" fillId="26" borderId="20" xfId="1" applyFont="1" applyFill="1" applyBorder="1" applyAlignment="1">
      <alignment horizontal="center" vertical="center"/>
    </xf>
    <xf numFmtId="0" fontId="40" fillId="26" borderId="15" xfId="1" applyFont="1" applyFill="1" applyBorder="1" applyAlignment="1">
      <alignment horizontal="center" vertical="center"/>
    </xf>
    <xf numFmtId="0" fontId="40" fillId="26" borderId="22" xfId="1" applyFont="1" applyFill="1" applyBorder="1" applyAlignment="1">
      <alignment horizontal="center" vertical="center"/>
    </xf>
    <xf numFmtId="0" fontId="40" fillId="26" borderId="12" xfId="1" applyFont="1" applyFill="1" applyBorder="1" applyAlignment="1">
      <alignment horizontal="center" vertical="center"/>
    </xf>
    <xf numFmtId="0" fontId="40" fillId="26" borderId="18" xfId="1" applyFont="1" applyFill="1" applyBorder="1" applyAlignment="1">
      <alignment horizontal="center" vertical="center"/>
    </xf>
    <xf numFmtId="0" fontId="16" fillId="31" borderId="10" xfId="0" applyFont="1" applyFill="1" applyBorder="1" applyAlignment="1">
      <alignment horizontal="center"/>
    </xf>
    <xf numFmtId="0" fontId="20" fillId="27" borderId="0" xfId="0" applyFont="1" applyFill="1" applyAlignment="1">
      <alignment horizontal="left"/>
    </xf>
    <xf numFmtId="0" fontId="20" fillId="0" borderId="0" xfId="0" applyFont="1" applyAlignment="1">
      <alignment horizontal="left"/>
    </xf>
    <xf numFmtId="0" fontId="21" fillId="26" borderId="0" xfId="0" applyFont="1" applyFill="1" applyAlignment="1">
      <alignment horizontal="center" vertical="center"/>
    </xf>
    <xf numFmtId="0" fontId="55" fillId="0" borderId="13" xfId="1" applyFont="1" applyBorder="1" applyAlignment="1">
      <alignment horizontal="left"/>
    </xf>
    <xf numFmtId="0" fontId="55" fillId="0" borderId="14" xfId="1" applyFont="1" applyBorder="1" applyAlignment="1">
      <alignment horizontal="left"/>
    </xf>
    <xf numFmtId="0" fontId="55" fillId="0" borderId="17" xfId="1" applyFont="1" applyBorder="1" applyAlignment="1">
      <alignment horizontal="left"/>
    </xf>
    <xf numFmtId="0" fontId="22" fillId="0" borderId="13" xfId="1" applyFont="1" applyBorder="1" applyAlignment="1">
      <alignment horizontal="left"/>
    </xf>
    <xf numFmtId="0" fontId="22" fillId="0" borderId="14" xfId="1" applyFont="1" applyBorder="1" applyAlignment="1">
      <alignment horizontal="left"/>
    </xf>
    <xf numFmtId="0" fontId="22" fillId="0" borderId="17" xfId="1" applyFont="1" applyBorder="1" applyAlignment="1">
      <alignment horizontal="left"/>
    </xf>
    <xf numFmtId="0" fontId="41" fillId="28" borderId="13" xfId="1" applyFont="1" applyFill="1" applyBorder="1" applyAlignment="1">
      <alignment horizontal="center" vertical="center"/>
    </xf>
    <xf numFmtId="0" fontId="41" fillId="28" borderId="14" xfId="1" applyFont="1" applyFill="1" applyBorder="1" applyAlignment="1">
      <alignment horizontal="center" vertical="center"/>
    </xf>
    <xf numFmtId="0" fontId="28" fillId="0" borderId="23" xfId="0" applyFont="1" applyBorder="1" applyAlignment="1">
      <alignment horizontal="center" vertical="center"/>
    </xf>
    <xf numFmtId="0" fontId="28" fillId="0" borderId="24" xfId="0" applyFont="1" applyBorder="1" applyAlignment="1">
      <alignment horizontal="center" vertical="center"/>
    </xf>
    <xf numFmtId="0" fontId="28" fillId="0" borderId="11" xfId="0" applyFont="1" applyBorder="1" applyAlignment="1">
      <alignment horizontal="center" vertical="center"/>
    </xf>
    <xf numFmtId="0" fontId="53" fillId="0" borderId="13" xfId="0" applyFont="1" applyBorder="1" applyAlignment="1">
      <alignment horizontal="left" wrapText="1"/>
    </xf>
    <xf numFmtId="0" fontId="53" fillId="0" borderId="17" xfId="0" applyFont="1" applyBorder="1" applyAlignment="1">
      <alignment horizontal="left" wrapText="1"/>
    </xf>
    <xf numFmtId="44" fontId="29" fillId="0" borderId="23" xfId="0" applyNumberFormat="1" applyFont="1" applyBorder="1" applyAlignment="1">
      <alignment horizontal="center" vertical="center"/>
    </xf>
    <xf numFmtId="44" fontId="29" fillId="0" borderId="24" xfId="0" applyNumberFormat="1" applyFont="1" applyBorder="1" applyAlignment="1">
      <alignment horizontal="center" vertical="center"/>
    </xf>
    <xf numFmtId="44" fontId="29" fillId="0" borderId="11" xfId="0" applyNumberFormat="1" applyFont="1" applyBorder="1" applyAlignment="1">
      <alignment horizontal="center" vertical="center"/>
    </xf>
    <xf numFmtId="0" fontId="18" fillId="0" borderId="13" xfId="1" applyFont="1" applyBorder="1" applyAlignment="1">
      <alignment horizontal="center" wrapText="1"/>
    </xf>
    <xf numFmtId="0" fontId="18" fillId="0" borderId="14" xfId="1" applyFont="1" applyBorder="1" applyAlignment="1">
      <alignment horizontal="center" wrapText="1"/>
    </xf>
    <xf numFmtId="0" fontId="18" fillId="0" borderId="17" xfId="1" applyFont="1" applyBorder="1" applyAlignment="1">
      <alignment horizontal="center" wrapText="1"/>
    </xf>
    <xf numFmtId="0" fontId="20" fillId="27" borderId="14" xfId="1" applyFont="1" applyFill="1" applyBorder="1" applyAlignment="1">
      <alignment horizontal="left"/>
    </xf>
    <xf numFmtId="0" fontId="21" fillId="26" borderId="0" xfId="1" applyFont="1" applyFill="1" applyAlignment="1">
      <alignment horizontal="center" vertical="center"/>
    </xf>
    <xf numFmtId="0" fontId="23" fillId="26" borderId="13" xfId="1" applyFont="1" applyFill="1" applyBorder="1" applyAlignment="1">
      <alignment horizontal="center" vertical="center" wrapText="1"/>
    </xf>
    <xf numFmtId="0" fontId="23" fillId="26" borderId="14" xfId="1" applyFont="1" applyFill="1" applyBorder="1" applyAlignment="1">
      <alignment horizontal="center" vertical="center" wrapText="1"/>
    </xf>
    <xf numFmtId="0" fontId="23" fillId="26" borderId="17" xfId="1" applyFont="1" applyFill="1" applyBorder="1" applyAlignment="1">
      <alignment horizontal="center" vertical="center" wrapText="1"/>
    </xf>
    <xf numFmtId="0" fontId="18" fillId="25" borderId="14" xfId="1" applyFont="1" applyFill="1" applyBorder="1" applyAlignment="1">
      <alignment horizontal="center" vertical="center" wrapText="1"/>
    </xf>
  </cellXfs>
  <cellStyles count="50">
    <cellStyle name="=C:\WINDOWS\SYSTEM32\COMMAND.COM" xfId="2"/>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Currency" xfId="45" builtinId="4"/>
    <cellStyle name="Explanatory Text 2" xfId="30"/>
    <cellStyle name="Good 2" xfId="31"/>
    <cellStyle name="Heading 1 2" xfId="32"/>
    <cellStyle name="Heading 2 2" xfId="33"/>
    <cellStyle name="Heading 3 2" xfId="34"/>
    <cellStyle name="Heading 4 2" xfId="35"/>
    <cellStyle name="Hyperlink" xfId="49" builtinId="8"/>
    <cellStyle name="Input 2" xfId="36"/>
    <cellStyle name="Linked Cell 2" xfId="37"/>
    <cellStyle name="Neutral 2" xfId="38"/>
    <cellStyle name="Normal" xfId="0" builtinId="0"/>
    <cellStyle name="Normal 12" xfId="48"/>
    <cellStyle name="Normal 2" xfId="1"/>
    <cellStyle name="Normal 2 2" xfId="46"/>
    <cellStyle name="Normal 3" xfId="47"/>
    <cellStyle name="Note 2" xfId="39"/>
    <cellStyle name="Output 2" xfId="40"/>
    <cellStyle name="Percent 2" xfId="41"/>
    <cellStyle name="Title 2" xfId="42"/>
    <cellStyle name="Total 2" xfId="43"/>
    <cellStyle name="Warning Text 2"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yvr12\fs\D-copier\GMAS\_CSMP%20State%20and%20CSAP\CSAP\NASPO\NASPO%20NEW%20BID%20FOR%202024\NASPO%202024%20BID-%20Final%20Group%20Files\NEW%20BID%20Attachment%20G-1%20-%20Group%20A%20Price%20Li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SRP List Price"/>
      <sheetName val="Discount from MSRP "/>
      <sheetName val="Service-Supplies Pricing"/>
      <sheetName val="Lease and Rental Rates"/>
    </sheetNames>
    <sheetDataSet>
      <sheetData sheetId="0"/>
      <sheetData sheetId="1">
        <row r="1">
          <cell r="B1" t="str">
            <v>Canon</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4"/>
  <sheetViews>
    <sheetView showGridLines="0" tabSelected="1" zoomScale="90" zoomScaleNormal="90" workbookViewId="0">
      <selection activeCell="L16" sqref="L16"/>
    </sheetView>
  </sheetViews>
  <sheetFormatPr defaultRowHeight="14.4"/>
  <sheetData>
    <row r="2" spans="2:2" ht="28.8">
      <c r="B2" s="166" t="s">
        <v>380</v>
      </c>
    </row>
    <row r="3" spans="2:2" ht="28.8">
      <c r="B3" s="167"/>
    </row>
    <row r="4" spans="2:2" ht="28.8">
      <c r="B4" s="168" t="s">
        <v>381</v>
      </c>
    </row>
    <row r="5" spans="2:2" ht="28.8">
      <c r="B5" s="168" t="s">
        <v>98</v>
      </c>
    </row>
    <row r="6" spans="2:2" ht="28.8">
      <c r="B6" s="168" t="s">
        <v>382</v>
      </c>
    </row>
    <row r="7" spans="2:2" ht="28.8">
      <c r="B7" s="168" t="s">
        <v>57</v>
      </c>
    </row>
    <row r="8" spans="2:2" ht="28.8">
      <c r="B8" s="168" t="s">
        <v>33</v>
      </c>
    </row>
    <row r="9" spans="2:2" ht="28.8">
      <c r="B9" s="169" t="s">
        <v>383</v>
      </c>
    </row>
    <row r="10" spans="2:2" ht="28.8">
      <c r="B10" s="168" t="s">
        <v>384</v>
      </c>
    </row>
    <row r="11" spans="2:2" ht="28.8">
      <c r="B11" s="168" t="s">
        <v>385</v>
      </c>
    </row>
    <row r="12" spans="2:2" ht="28.8">
      <c r="B12" s="168" t="s">
        <v>386</v>
      </c>
    </row>
    <row r="13" spans="2:2" ht="28.8">
      <c r="B13" s="168" t="s">
        <v>387</v>
      </c>
    </row>
    <row r="14" spans="2:2" ht="28.8">
      <c r="B14" s="168" t="s">
        <v>388</v>
      </c>
    </row>
  </sheetData>
  <hyperlinks>
    <hyperlink ref="B4" location="Updates!A1" display="Updates"/>
    <hyperlink ref="B5" location="'MSRP List Price'!A1" display="MSRP List Price"/>
    <hyperlink ref="B6" location="'Discount from MSRP'!A1" display="Discount from MSRP"/>
    <hyperlink ref="B7" location="'OEM Supplies'!A1" display="OEM Supplies"/>
    <hyperlink ref="B8" location="'Lease and Rental Rates'!A1" display="Lease and Rental Rates"/>
    <hyperlink ref="B9" location="'Service-Supplies Pricing'!A1" display="Service-Supplies Pricing"/>
    <hyperlink ref="B10" location="'Discontinued Service-Supplies'!A1" display="Discontinued Service-Supplies"/>
    <hyperlink ref="B11" location="'Discontinued Accessories'!A1" display="Discontinued Accessories"/>
    <hyperlink ref="B12" location="'Sub-Group D1 MSRP List Price'!A1" display="Sub-Group D1 MSRP List Price"/>
    <hyperlink ref="B13" location="'Sub-Group D1 Service Pricing'!A1" display="Sub-Group D1 Service Pricing"/>
    <hyperlink ref="B14" location="'Sub-Group D1 OEM Supplies'!A1" display="Sub-Group D1 OEM Supplies"/>
  </hyperlink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90" zoomScaleNormal="90" workbookViewId="0">
      <selection activeCell="Q34" sqref="Q34"/>
    </sheetView>
  </sheetViews>
  <sheetFormatPr defaultColWidth="8.77734375" defaultRowHeight="14.4"/>
  <cols>
    <col min="1" max="1" width="49.109375" style="46" customWidth="1"/>
    <col min="2" max="3" width="11.109375" style="46" customWidth="1"/>
    <col min="4" max="4" width="11.109375" style="73" customWidth="1"/>
    <col min="5" max="7" width="11.109375" style="46" customWidth="1"/>
    <col min="8" max="8" width="10.88671875" style="73" customWidth="1"/>
    <col min="9" max="9" width="11.109375" style="46" customWidth="1"/>
    <col min="10" max="11" width="11.109375" style="73" customWidth="1"/>
    <col min="12" max="12" width="11.109375" style="46" customWidth="1"/>
    <col min="13" max="16384" width="8.77734375" style="46"/>
  </cols>
  <sheetData>
    <row r="1" spans="1:12" ht="21">
      <c r="A1" s="40" t="s">
        <v>0</v>
      </c>
      <c r="B1" s="170" t="s">
        <v>70</v>
      </c>
      <c r="C1" s="170"/>
      <c r="D1" s="170"/>
      <c r="E1" s="170"/>
      <c r="F1" s="170"/>
      <c r="G1" s="170"/>
      <c r="H1" s="170"/>
      <c r="I1" s="170"/>
      <c r="J1" s="170"/>
      <c r="K1" s="170"/>
      <c r="L1" s="170"/>
    </row>
    <row r="2" spans="1:12" ht="25.8">
      <c r="A2" s="171" t="s">
        <v>138</v>
      </c>
      <c r="B2" s="172"/>
      <c r="C2" s="172"/>
      <c r="D2" s="172"/>
      <c r="E2" s="172"/>
      <c r="F2" s="172"/>
      <c r="G2" s="172"/>
      <c r="H2" s="172"/>
      <c r="I2" s="172"/>
      <c r="J2" s="172"/>
      <c r="K2" s="172"/>
      <c r="L2" s="172"/>
    </row>
    <row r="3" spans="1:12" ht="25.8">
      <c r="A3" s="173" t="s">
        <v>158</v>
      </c>
      <c r="B3" s="174"/>
      <c r="C3" s="174"/>
      <c r="D3" s="174"/>
      <c r="E3" s="174"/>
      <c r="F3" s="174"/>
      <c r="G3" s="174"/>
      <c r="H3" s="174"/>
      <c r="I3" s="174"/>
      <c r="J3" s="174"/>
      <c r="K3" s="174"/>
      <c r="L3" s="174"/>
    </row>
    <row r="4" spans="1:12" ht="25.8">
      <c r="A4" s="173" t="s">
        <v>1</v>
      </c>
      <c r="B4" s="174"/>
      <c r="C4" s="174"/>
      <c r="D4" s="174"/>
      <c r="E4" s="174"/>
      <c r="F4" s="174"/>
      <c r="G4" s="174"/>
      <c r="H4" s="174"/>
      <c r="I4" s="174"/>
      <c r="J4" s="174"/>
      <c r="K4" s="174"/>
      <c r="L4" s="174"/>
    </row>
    <row r="5" spans="1:12" ht="25.8">
      <c r="A5" s="173" t="s">
        <v>2</v>
      </c>
      <c r="B5" s="174"/>
      <c r="C5" s="174"/>
      <c r="D5" s="174"/>
      <c r="E5" s="174"/>
      <c r="F5" s="174"/>
      <c r="G5" s="174"/>
      <c r="H5" s="174"/>
      <c r="I5" s="174"/>
      <c r="J5" s="174"/>
      <c r="K5" s="174"/>
      <c r="L5" s="174"/>
    </row>
    <row r="6" spans="1:12" ht="57.6">
      <c r="A6" s="6" t="s">
        <v>66</v>
      </c>
      <c r="B6" s="9" t="s">
        <v>141</v>
      </c>
      <c r="C6" s="9" t="s">
        <v>140</v>
      </c>
      <c r="D6" s="87" t="s">
        <v>143</v>
      </c>
      <c r="E6" s="87" t="s">
        <v>145</v>
      </c>
      <c r="F6" s="87" t="s">
        <v>147</v>
      </c>
      <c r="G6" s="87" t="s">
        <v>149</v>
      </c>
      <c r="H6" s="87" t="s">
        <v>151</v>
      </c>
      <c r="I6" s="87" t="s">
        <v>153</v>
      </c>
      <c r="J6" s="87" t="s">
        <v>153</v>
      </c>
      <c r="K6" s="87" t="s">
        <v>153</v>
      </c>
      <c r="L6" s="87" t="s">
        <v>153</v>
      </c>
    </row>
    <row r="7" spans="1:12">
      <c r="A7" s="3" t="s">
        <v>4</v>
      </c>
      <c r="B7" s="51" t="s">
        <v>70</v>
      </c>
      <c r="C7" s="51" t="s">
        <v>70</v>
      </c>
      <c r="D7" s="51" t="s">
        <v>70</v>
      </c>
      <c r="E7" s="51" t="s">
        <v>70</v>
      </c>
      <c r="F7" s="22" t="s">
        <v>70</v>
      </c>
      <c r="G7" s="22" t="s">
        <v>70</v>
      </c>
      <c r="H7" s="52" t="s">
        <v>70</v>
      </c>
      <c r="I7" s="54" t="s">
        <v>70</v>
      </c>
      <c r="J7" s="54" t="s">
        <v>70</v>
      </c>
      <c r="K7" s="54" t="s">
        <v>70</v>
      </c>
      <c r="L7" s="54" t="s">
        <v>70</v>
      </c>
    </row>
    <row r="8" spans="1:12" ht="34.049999999999997" customHeight="1">
      <c r="A8" s="7" t="s">
        <v>5</v>
      </c>
      <c r="B8" s="112" t="s">
        <v>142</v>
      </c>
      <c r="C8" s="112" t="s">
        <v>139</v>
      </c>
      <c r="D8" s="112" t="s">
        <v>144</v>
      </c>
      <c r="E8" s="112" t="s">
        <v>146</v>
      </c>
      <c r="F8" s="112" t="s">
        <v>148</v>
      </c>
      <c r="G8" s="112" t="s">
        <v>150</v>
      </c>
      <c r="H8" s="112" t="s">
        <v>152</v>
      </c>
      <c r="I8" s="112" t="s">
        <v>154</v>
      </c>
      <c r="J8" s="112" t="s">
        <v>155</v>
      </c>
      <c r="K8" s="112" t="s">
        <v>156</v>
      </c>
      <c r="L8" s="112" t="s">
        <v>157</v>
      </c>
    </row>
    <row r="9" spans="1:12">
      <c r="A9" s="47" t="s">
        <v>6</v>
      </c>
      <c r="B9" s="113">
        <v>5999</v>
      </c>
      <c r="C9" s="113">
        <v>9999</v>
      </c>
      <c r="D9" s="113">
        <v>5499</v>
      </c>
      <c r="E9" s="113">
        <v>9499</v>
      </c>
      <c r="F9" s="113">
        <v>9999</v>
      </c>
      <c r="G9" s="113">
        <v>3999</v>
      </c>
      <c r="H9" s="113">
        <v>3699</v>
      </c>
      <c r="I9" s="113">
        <v>1695</v>
      </c>
      <c r="J9" s="113">
        <v>1225</v>
      </c>
      <c r="K9" s="113">
        <v>750</v>
      </c>
      <c r="L9" s="113">
        <v>600</v>
      </c>
    </row>
    <row r="10" spans="1:12">
      <c r="A10" s="47" t="s">
        <v>63</v>
      </c>
      <c r="B10" s="58" t="s">
        <v>77</v>
      </c>
      <c r="C10" s="58" t="s">
        <v>77</v>
      </c>
      <c r="D10" s="58" t="s">
        <v>77</v>
      </c>
      <c r="E10" s="58" t="s">
        <v>77</v>
      </c>
      <c r="F10" s="58" t="s">
        <v>77</v>
      </c>
      <c r="G10" s="58" t="s">
        <v>77</v>
      </c>
      <c r="H10" s="82" t="s">
        <v>77</v>
      </c>
      <c r="I10" s="58" t="s">
        <v>77</v>
      </c>
      <c r="J10" s="58" t="s">
        <v>77</v>
      </c>
      <c r="K10" s="58" t="s">
        <v>77</v>
      </c>
      <c r="L10" s="58" t="s">
        <v>77</v>
      </c>
    </row>
    <row r="11" spans="1:12">
      <c r="A11" s="47" t="s">
        <v>78</v>
      </c>
      <c r="B11" s="114">
        <f>SUM(B9:B10)</f>
        <v>5999</v>
      </c>
      <c r="C11" s="114">
        <f t="shared" ref="C11:H11" si="0">SUM(C9:C10)</f>
        <v>9999</v>
      </c>
      <c r="D11" s="114">
        <f t="shared" si="0"/>
        <v>5499</v>
      </c>
      <c r="E11" s="114">
        <f t="shared" si="0"/>
        <v>9499</v>
      </c>
      <c r="F11" s="114">
        <f t="shared" si="0"/>
        <v>9999</v>
      </c>
      <c r="G11" s="114">
        <f t="shared" si="0"/>
        <v>3999</v>
      </c>
      <c r="H11" s="114">
        <f t="shared" si="0"/>
        <v>3699</v>
      </c>
      <c r="I11" s="114">
        <f>SUM(I9:I10)</f>
        <v>1695</v>
      </c>
      <c r="J11" s="114">
        <f>SUM(J9:J10)</f>
        <v>1225</v>
      </c>
      <c r="K11" s="114">
        <f>SUM(K9:K10)</f>
        <v>750</v>
      </c>
      <c r="L11" s="114">
        <f>SUM(L9:L10)</f>
        <v>600</v>
      </c>
    </row>
    <row r="12" spans="1:12">
      <c r="A12" s="34" t="s">
        <v>28</v>
      </c>
      <c r="B12" s="34"/>
      <c r="C12" s="79"/>
      <c r="D12" s="59"/>
      <c r="E12" s="59"/>
      <c r="F12" s="59"/>
      <c r="G12" s="59"/>
      <c r="H12" s="80"/>
      <c r="I12" s="79"/>
      <c r="J12" s="79"/>
      <c r="K12" s="79"/>
      <c r="L12" s="79"/>
    </row>
    <row r="13" spans="1:12">
      <c r="A13" s="37" t="s">
        <v>272</v>
      </c>
      <c r="B13" s="115" t="s">
        <v>80</v>
      </c>
      <c r="C13" s="115" t="s">
        <v>80</v>
      </c>
      <c r="D13" s="115">
        <v>899</v>
      </c>
      <c r="E13" s="115" t="s">
        <v>80</v>
      </c>
      <c r="F13" s="115" t="s">
        <v>80</v>
      </c>
      <c r="G13" s="115" t="s">
        <v>80</v>
      </c>
      <c r="H13" s="115" t="s">
        <v>80</v>
      </c>
      <c r="I13" s="115" t="s">
        <v>80</v>
      </c>
      <c r="J13" s="115" t="s">
        <v>80</v>
      </c>
      <c r="K13" s="115" t="s">
        <v>80</v>
      </c>
      <c r="L13" s="115" t="s">
        <v>80</v>
      </c>
    </row>
    <row r="14" spans="1:12">
      <c r="A14" s="37" t="s">
        <v>273</v>
      </c>
      <c r="B14" s="115" t="s">
        <v>80</v>
      </c>
      <c r="C14" s="114" t="s">
        <v>80</v>
      </c>
      <c r="D14" s="114">
        <v>2250</v>
      </c>
      <c r="E14" s="114" t="s">
        <v>80</v>
      </c>
      <c r="F14" s="114" t="s">
        <v>80</v>
      </c>
      <c r="G14" s="114" t="s">
        <v>80</v>
      </c>
      <c r="H14" s="114" t="s">
        <v>80</v>
      </c>
      <c r="I14" s="114" t="s">
        <v>80</v>
      </c>
      <c r="J14" s="114" t="s">
        <v>80</v>
      </c>
      <c r="K14" s="114" t="s">
        <v>80</v>
      </c>
      <c r="L14" s="114" t="s">
        <v>80</v>
      </c>
    </row>
    <row r="15" spans="1:12">
      <c r="A15" s="37" t="s">
        <v>271</v>
      </c>
      <c r="B15" s="115" t="s">
        <v>80</v>
      </c>
      <c r="C15" s="114" t="s">
        <v>80</v>
      </c>
      <c r="D15" s="114" t="s">
        <v>80</v>
      </c>
      <c r="E15" s="114">
        <v>3900</v>
      </c>
      <c r="F15" s="114">
        <v>3900</v>
      </c>
      <c r="G15" s="114" t="s">
        <v>80</v>
      </c>
      <c r="H15" s="114" t="s">
        <v>80</v>
      </c>
      <c r="I15" s="114" t="s">
        <v>80</v>
      </c>
      <c r="J15" s="114" t="s">
        <v>80</v>
      </c>
      <c r="K15" s="114" t="s">
        <v>80</v>
      </c>
      <c r="L15" s="114" t="s">
        <v>80</v>
      </c>
    </row>
    <row r="16" spans="1:12">
      <c r="A16" s="37" t="s">
        <v>274</v>
      </c>
      <c r="B16" s="115" t="s">
        <v>80</v>
      </c>
      <c r="C16" s="114" t="s">
        <v>80</v>
      </c>
      <c r="D16" s="114" t="s">
        <v>80</v>
      </c>
      <c r="E16" s="114">
        <v>150</v>
      </c>
      <c r="F16" s="114">
        <v>150</v>
      </c>
      <c r="G16" s="114">
        <v>50</v>
      </c>
      <c r="H16" s="114">
        <v>50</v>
      </c>
      <c r="I16" s="114" t="s">
        <v>80</v>
      </c>
      <c r="J16" s="114" t="s">
        <v>80</v>
      </c>
      <c r="K16" s="114" t="s">
        <v>80</v>
      </c>
      <c r="L16" s="114" t="s">
        <v>80</v>
      </c>
    </row>
    <row r="17" spans="1:12">
      <c r="A17" s="37" t="s">
        <v>275</v>
      </c>
      <c r="B17" s="115" t="s">
        <v>80</v>
      </c>
      <c r="C17" s="114" t="s">
        <v>80</v>
      </c>
      <c r="D17" s="114" t="s">
        <v>80</v>
      </c>
      <c r="E17" s="114">
        <v>1075</v>
      </c>
      <c r="F17" s="114">
        <v>1075</v>
      </c>
      <c r="G17" s="114" t="s">
        <v>80</v>
      </c>
      <c r="H17" s="114" t="s">
        <v>80</v>
      </c>
      <c r="I17" s="114" t="s">
        <v>80</v>
      </c>
      <c r="J17" s="114" t="s">
        <v>80</v>
      </c>
      <c r="K17" s="114" t="s">
        <v>80</v>
      </c>
      <c r="L17" s="114" t="s">
        <v>80</v>
      </c>
    </row>
    <row r="18" spans="1:12">
      <c r="A18" s="37" t="s">
        <v>267</v>
      </c>
      <c r="B18" s="115" t="s">
        <v>80</v>
      </c>
      <c r="C18" s="114" t="s">
        <v>80</v>
      </c>
      <c r="D18" s="114" t="s">
        <v>80</v>
      </c>
      <c r="E18" s="114" t="s">
        <v>80</v>
      </c>
      <c r="F18" s="114" t="s">
        <v>80</v>
      </c>
      <c r="G18" s="114" t="s">
        <v>80</v>
      </c>
      <c r="H18" s="114" t="s">
        <v>80</v>
      </c>
      <c r="I18" s="114">
        <v>29</v>
      </c>
      <c r="J18" s="114">
        <v>29</v>
      </c>
      <c r="K18" s="114" t="s">
        <v>80</v>
      </c>
      <c r="L18" s="114" t="s">
        <v>80</v>
      </c>
    </row>
    <row r="19" spans="1:12">
      <c r="A19" s="37" t="s">
        <v>280</v>
      </c>
      <c r="B19" s="115" t="s">
        <v>80</v>
      </c>
      <c r="C19" s="114" t="s">
        <v>80</v>
      </c>
      <c r="D19" s="114" t="s">
        <v>80</v>
      </c>
      <c r="E19" s="114" t="s">
        <v>80</v>
      </c>
      <c r="F19" s="114" t="s">
        <v>80</v>
      </c>
      <c r="G19" s="114" t="s">
        <v>80</v>
      </c>
      <c r="H19" s="114" t="s">
        <v>80</v>
      </c>
      <c r="I19" s="114">
        <v>29</v>
      </c>
      <c r="J19" s="114">
        <v>29</v>
      </c>
      <c r="K19" s="114">
        <v>29</v>
      </c>
      <c r="L19" s="114">
        <v>29</v>
      </c>
    </row>
    <row r="20" spans="1:12">
      <c r="A20" s="37" t="s">
        <v>276</v>
      </c>
      <c r="B20" s="115" t="s">
        <v>80</v>
      </c>
      <c r="C20" s="114" t="s">
        <v>80</v>
      </c>
      <c r="D20" s="114" t="s">
        <v>80</v>
      </c>
      <c r="E20" s="114" t="s">
        <v>80</v>
      </c>
      <c r="F20" s="114" t="s">
        <v>80</v>
      </c>
      <c r="G20" s="114" t="s">
        <v>80</v>
      </c>
      <c r="H20" s="114" t="s">
        <v>80</v>
      </c>
      <c r="I20" s="114">
        <v>119</v>
      </c>
      <c r="J20" s="114">
        <v>119</v>
      </c>
      <c r="K20" s="114">
        <v>119</v>
      </c>
      <c r="L20" s="114" t="s">
        <v>80</v>
      </c>
    </row>
    <row r="21" spans="1:12">
      <c r="A21" s="37" t="s">
        <v>277</v>
      </c>
      <c r="B21" s="115" t="s">
        <v>80</v>
      </c>
      <c r="C21" s="114" t="s">
        <v>80</v>
      </c>
      <c r="D21" s="114" t="s">
        <v>80</v>
      </c>
      <c r="E21" s="114" t="s">
        <v>80</v>
      </c>
      <c r="F21" s="114" t="s">
        <v>80</v>
      </c>
      <c r="G21" s="114" t="s">
        <v>80</v>
      </c>
      <c r="H21" s="114" t="s">
        <v>80</v>
      </c>
      <c r="I21" s="114">
        <v>150</v>
      </c>
      <c r="J21" s="114">
        <v>150</v>
      </c>
      <c r="K21" s="114">
        <v>160</v>
      </c>
      <c r="L21" s="114">
        <v>160</v>
      </c>
    </row>
    <row r="22" spans="1:12">
      <c r="A22" s="37" t="s">
        <v>278</v>
      </c>
      <c r="B22" s="115" t="s">
        <v>80</v>
      </c>
      <c r="C22" s="114" t="s">
        <v>80</v>
      </c>
      <c r="D22" s="114" t="s">
        <v>80</v>
      </c>
      <c r="E22" s="114" t="s">
        <v>80</v>
      </c>
      <c r="F22" s="114" t="s">
        <v>80</v>
      </c>
      <c r="G22" s="114" t="s">
        <v>80</v>
      </c>
      <c r="H22" s="114" t="s">
        <v>80</v>
      </c>
      <c r="I22" s="114">
        <v>29</v>
      </c>
      <c r="J22" s="114">
        <v>29</v>
      </c>
      <c r="K22" s="114" t="s">
        <v>80</v>
      </c>
      <c r="L22" s="114" t="s">
        <v>80</v>
      </c>
    </row>
    <row r="23" spans="1:12">
      <c r="A23" s="37" t="s">
        <v>279</v>
      </c>
      <c r="B23" s="115" t="s">
        <v>80</v>
      </c>
      <c r="C23" s="114" t="s">
        <v>80</v>
      </c>
      <c r="D23" s="114" t="s">
        <v>80</v>
      </c>
      <c r="E23" s="114" t="s">
        <v>80</v>
      </c>
      <c r="F23" s="114" t="s">
        <v>80</v>
      </c>
      <c r="G23" s="114" t="s">
        <v>80</v>
      </c>
      <c r="H23" s="114" t="s">
        <v>80</v>
      </c>
      <c r="I23" s="114">
        <v>39</v>
      </c>
      <c r="J23" s="114" t="s">
        <v>80</v>
      </c>
      <c r="K23" s="114" t="s">
        <v>80</v>
      </c>
      <c r="L23" s="114" t="s">
        <v>80</v>
      </c>
    </row>
    <row r="24" spans="1:12">
      <c r="A24" s="37" t="s">
        <v>281</v>
      </c>
      <c r="B24" s="115" t="s">
        <v>80</v>
      </c>
      <c r="C24" s="114" t="s">
        <v>80</v>
      </c>
      <c r="D24" s="114" t="s">
        <v>80</v>
      </c>
      <c r="E24" s="114" t="s">
        <v>80</v>
      </c>
      <c r="F24" s="114" t="s">
        <v>80</v>
      </c>
      <c r="G24" s="114" t="s">
        <v>80</v>
      </c>
      <c r="H24" s="114" t="s">
        <v>80</v>
      </c>
      <c r="I24" s="114" t="s">
        <v>80</v>
      </c>
      <c r="J24" s="114" t="s">
        <v>80</v>
      </c>
      <c r="K24" s="114">
        <v>29</v>
      </c>
      <c r="L24" s="114">
        <v>29</v>
      </c>
    </row>
    <row r="25" spans="1:12">
      <c r="A25" s="37" t="s">
        <v>282</v>
      </c>
      <c r="B25" s="115" t="s">
        <v>80</v>
      </c>
      <c r="C25" s="114" t="s">
        <v>80</v>
      </c>
      <c r="D25" s="114" t="s">
        <v>80</v>
      </c>
      <c r="E25" s="114" t="s">
        <v>80</v>
      </c>
      <c r="F25" s="114" t="s">
        <v>80</v>
      </c>
      <c r="G25" s="114" t="s">
        <v>80</v>
      </c>
      <c r="H25" s="114" t="s">
        <v>80</v>
      </c>
      <c r="I25" s="114" t="s">
        <v>80</v>
      </c>
      <c r="J25" s="114" t="s">
        <v>80</v>
      </c>
      <c r="K25" s="114">
        <v>199</v>
      </c>
      <c r="L25" s="114">
        <v>199</v>
      </c>
    </row>
  </sheetData>
  <mergeCells count="5">
    <mergeCell ref="B1:L1"/>
    <mergeCell ref="A2:L2"/>
    <mergeCell ref="A3:L3"/>
    <mergeCell ref="A4:L4"/>
    <mergeCell ref="A5:L5"/>
  </mergeCells>
  <printOptions horizontalCentered="1"/>
  <pageMargins left="0.25" right="0.25" top="0.75" bottom="0.5" header="0" footer="0"/>
  <pageSetup scale="70" orientation="landscape" r:id="rId1"/>
  <headerFooter>
    <oddHeader>&amp;C&amp;"-,Bold"&amp;20MSRP/List Pricing Worksheet&amp;11
&amp;14Group D</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U48"/>
  <sheetViews>
    <sheetView showGridLines="0" zoomScale="80" zoomScaleNormal="80" workbookViewId="0">
      <pane ySplit="7" topLeftCell="A8" activePane="bottomLeft" state="frozen"/>
      <selection pane="bottomLeft" activeCell="F58" sqref="F58:F59"/>
    </sheetView>
  </sheetViews>
  <sheetFormatPr defaultColWidth="8.77734375" defaultRowHeight="14.4"/>
  <cols>
    <col min="1" max="1" width="30.44140625" style="46" bestFit="1" customWidth="1"/>
    <col min="2" max="2" width="47" style="46" customWidth="1"/>
    <col min="3" max="3" width="14" style="46" bestFit="1" customWidth="1"/>
    <col min="4" max="6" width="13.6640625" style="46" customWidth="1"/>
    <col min="7" max="7" width="14.88671875" style="46" customWidth="1"/>
    <col min="8" max="13" width="13.6640625" style="46" customWidth="1"/>
    <col min="14" max="14" width="13.6640625" style="73" customWidth="1"/>
    <col min="15" max="16384" width="8.77734375" style="46"/>
  </cols>
  <sheetData>
    <row r="1" spans="1:281" ht="21">
      <c r="A1" s="146" t="s">
        <v>0</v>
      </c>
      <c r="B1" s="267" t="s">
        <v>70</v>
      </c>
      <c r="C1" s="267"/>
      <c r="D1" s="267"/>
      <c r="E1" s="267"/>
      <c r="F1" s="267"/>
      <c r="G1" s="267"/>
      <c r="H1" s="267"/>
      <c r="I1" s="267"/>
      <c r="J1" s="267"/>
      <c r="K1" s="267"/>
      <c r="L1" s="267"/>
      <c r="M1" s="267"/>
      <c r="N1" s="267"/>
    </row>
    <row r="2" spans="1:281" ht="25.8">
      <c r="A2" s="171" t="s">
        <v>138</v>
      </c>
      <c r="B2" s="172"/>
      <c r="C2" s="172"/>
      <c r="D2" s="172"/>
      <c r="E2" s="172"/>
      <c r="F2" s="172"/>
      <c r="G2" s="172"/>
      <c r="H2" s="172"/>
      <c r="I2" s="172"/>
      <c r="J2" s="172"/>
      <c r="K2" s="172"/>
      <c r="L2" s="172"/>
      <c r="M2" s="172"/>
      <c r="N2" s="172"/>
    </row>
    <row r="3" spans="1:281" ht="25.8">
      <c r="A3" s="173" t="s">
        <v>158</v>
      </c>
      <c r="B3" s="268"/>
      <c r="C3" s="268"/>
      <c r="D3" s="268"/>
      <c r="E3" s="268"/>
      <c r="F3" s="268"/>
      <c r="G3" s="268"/>
      <c r="H3" s="268"/>
      <c r="I3" s="268"/>
      <c r="J3" s="268"/>
      <c r="K3" s="268"/>
      <c r="L3" s="268"/>
      <c r="M3" s="268"/>
      <c r="N3" s="268"/>
    </row>
    <row r="4" spans="1:281" ht="25.8">
      <c r="A4" s="175" t="s">
        <v>349</v>
      </c>
      <c r="B4" s="176"/>
      <c r="C4" s="176"/>
      <c r="D4" s="176"/>
      <c r="E4" s="176"/>
      <c r="F4" s="176"/>
      <c r="G4" s="176"/>
      <c r="H4" s="176"/>
      <c r="I4" s="176"/>
      <c r="J4" s="176"/>
      <c r="K4" s="176"/>
      <c r="L4" s="176"/>
      <c r="M4" s="176"/>
      <c r="N4" s="176"/>
    </row>
    <row r="5" spans="1:281" ht="65.55" customHeight="1">
      <c r="A5" s="269" t="s">
        <v>97</v>
      </c>
      <c r="B5" s="270"/>
      <c r="C5" s="271"/>
      <c r="D5" s="9" t="s">
        <v>141</v>
      </c>
      <c r="E5" s="9" t="s">
        <v>140</v>
      </c>
      <c r="F5" s="9" t="s">
        <v>143</v>
      </c>
      <c r="G5" s="9" t="s">
        <v>145</v>
      </c>
      <c r="H5" s="9" t="s">
        <v>147</v>
      </c>
      <c r="I5" s="9" t="s">
        <v>149</v>
      </c>
      <c r="J5" s="9" t="s">
        <v>151</v>
      </c>
      <c r="K5" s="9" t="s">
        <v>153</v>
      </c>
      <c r="L5" s="9" t="s">
        <v>153</v>
      </c>
      <c r="M5" s="9" t="s">
        <v>153</v>
      </c>
      <c r="N5" s="87" t="s">
        <v>153</v>
      </c>
    </row>
    <row r="6" spans="1:281">
      <c r="A6" s="223" t="s">
        <v>4</v>
      </c>
      <c r="B6" s="272"/>
      <c r="C6" s="224"/>
      <c r="D6" s="22" t="s">
        <v>70</v>
      </c>
      <c r="E6" s="22" t="s">
        <v>70</v>
      </c>
      <c r="F6" s="22" t="s">
        <v>70</v>
      </c>
      <c r="G6" s="22" t="s">
        <v>70</v>
      </c>
      <c r="H6" s="22" t="s">
        <v>70</v>
      </c>
      <c r="I6" s="22" t="s">
        <v>70</v>
      </c>
      <c r="J6" s="22" t="s">
        <v>70</v>
      </c>
      <c r="K6" s="22" t="s">
        <v>70</v>
      </c>
      <c r="L6" s="22" t="s">
        <v>70</v>
      </c>
      <c r="M6" s="54" t="s">
        <v>70</v>
      </c>
      <c r="N6" s="54" t="s">
        <v>70</v>
      </c>
    </row>
    <row r="7" spans="1:281">
      <c r="A7" s="264" t="s">
        <v>5</v>
      </c>
      <c r="B7" s="265"/>
      <c r="C7" s="266"/>
      <c r="D7" s="22" t="s">
        <v>142</v>
      </c>
      <c r="E7" s="22" t="s">
        <v>139</v>
      </c>
      <c r="F7" s="22" t="s">
        <v>144</v>
      </c>
      <c r="G7" s="22" t="s">
        <v>146</v>
      </c>
      <c r="H7" s="22" t="s">
        <v>148</v>
      </c>
      <c r="I7" s="22" t="s">
        <v>150</v>
      </c>
      <c r="J7" s="22" t="s">
        <v>152</v>
      </c>
      <c r="K7" s="22" t="s">
        <v>154</v>
      </c>
      <c r="L7" s="22" t="s">
        <v>155</v>
      </c>
      <c r="M7" s="54" t="s">
        <v>156</v>
      </c>
      <c r="N7" s="54" t="s">
        <v>157</v>
      </c>
    </row>
    <row r="8" spans="1:281" ht="17.399999999999999">
      <c r="A8" s="254" t="s">
        <v>45</v>
      </c>
      <c r="B8" s="255"/>
      <c r="C8" s="255"/>
      <c r="D8" s="255"/>
      <c r="E8" s="88"/>
      <c r="F8" s="88"/>
      <c r="G8" s="88"/>
      <c r="H8" s="88"/>
      <c r="I8" s="88"/>
      <c r="J8" s="88"/>
      <c r="K8" s="88"/>
      <c r="L8" s="88"/>
      <c r="M8" s="88"/>
      <c r="N8" s="88"/>
    </row>
    <row r="9" spans="1:281" ht="27.6" customHeight="1">
      <c r="A9" s="256" t="s">
        <v>350</v>
      </c>
      <c r="B9" s="259" t="s">
        <v>351</v>
      </c>
      <c r="C9" s="260"/>
      <c r="D9" s="261">
        <v>1099</v>
      </c>
      <c r="E9" s="261">
        <v>1199</v>
      </c>
      <c r="F9" s="261">
        <v>999</v>
      </c>
      <c r="G9" s="261">
        <v>995</v>
      </c>
      <c r="H9" s="261">
        <v>1000</v>
      </c>
      <c r="I9" s="261">
        <v>500</v>
      </c>
      <c r="J9" s="261">
        <v>500</v>
      </c>
      <c r="K9" s="261">
        <v>169.99</v>
      </c>
      <c r="L9" s="261">
        <v>122.99</v>
      </c>
      <c r="M9" s="261">
        <v>169.99</v>
      </c>
      <c r="N9" s="261">
        <v>122.99</v>
      </c>
    </row>
    <row r="10" spans="1:281">
      <c r="A10" s="257"/>
      <c r="B10" s="147" t="s">
        <v>352</v>
      </c>
      <c r="C10" s="148" t="s">
        <v>353</v>
      </c>
      <c r="D10" s="262"/>
      <c r="E10" s="262"/>
      <c r="F10" s="262"/>
      <c r="G10" s="262"/>
      <c r="H10" s="262"/>
      <c r="I10" s="262"/>
      <c r="J10" s="262"/>
      <c r="K10" s="262"/>
      <c r="L10" s="262"/>
      <c r="M10" s="262"/>
      <c r="N10" s="262"/>
    </row>
    <row r="11" spans="1:281">
      <c r="A11" s="257"/>
      <c r="B11" s="147" t="s">
        <v>354</v>
      </c>
      <c r="C11" s="148" t="s">
        <v>355</v>
      </c>
      <c r="D11" s="262"/>
      <c r="E11" s="262"/>
      <c r="F11" s="262"/>
      <c r="G11" s="262"/>
      <c r="H11" s="262"/>
      <c r="I11" s="262"/>
      <c r="J11" s="262"/>
      <c r="K11" s="262"/>
      <c r="L11" s="262"/>
      <c r="M11" s="262"/>
      <c r="N11" s="262"/>
    </row>
    <row r="12" spans="1:281">
      <c r="A12" s="257"/>
      <c r="B12" s="147" t="s">
        <v>356</v>
      </c>
      <c r="C12" s="148" t="s">
        <v>80</v>
      </c>
      <c r="D12" s="262"/>
      <c r="E12" s="262"/>
      <c r="F12" s="262"/>
      <c r="G12" s="262"/>
      <c r="H12" s="262"/>
      <c r="I12" s="262"/>
      <c r="J12" s="262"/>
      <c r="K12" s="262"/>
      <c r="L12" s="262"/>
      <c r="M12" s="262"/>
      <c r="N12" s="262"/>
    </row>
    <row r="13" spans="1:281">
      <c r="A13" s="257"/>
      <c r="B13" s="147" t="s">
        <v>357</v>
      </c>
      <c r="C13" s="149">
        <v>0</v>
      </c>
      <c r="D13" s="262"/>
      <c r="E13" s="262"/>
      <c r="F13" s="262"/>
      <c r="G13" s="262"/>
      <c r="H13" s="262"/>
      <c r="I13" s="262"/>
      <c r="J13" s="262"/>
      <c r="K13" s="262"/>
      <c r="L13" s="262"/>
      <c r="M13" s="262"/>
      <c r="N13" s="262"/>
    </row>
    <row r="14" spans="1:281">
      <c r="A14" s="257"/>
      <c r="B14" s="147" t="s">
        <v>358</v>
      </c>
      <c r="C14" s="149">
        <v>0</v>
      </c>
      <c r="D14" s="262"/>
      <c r="E14" s="262"/>
      <c r="F14" s="262"/>
      <c r="G14" s="262"/>
      <c r="H14" s="262"/>
      <c r="I14" s="262"/>
      <c r="J14" s="262"/>
      <c r="K14" s="262"/>
      <c r="L14" s="262"/>
      <c r="M14" s="262"/>
      <c r="N14" s="262"/>
    </row>
    <row r="15" spans="1:281">
      <c r="A15" s="258"/>
      <c r="B15" s="147" t="s">
        <v>359</v>
      </c>
      <c r="C15" s="150"/>
      <c r="D15" s="263"/>
      <c r="E15" s="263"/>
      <c r="F15" s="263"/>
      <c r="G15" s="263"/>
      <c r="H15" s="263"/>
      <c r="I15" s="263"/>
      <c r="J15" s="263"/>
      <c r="K15" s="263"/>
      <c r="L15" s="263"/>
      <c r="M15" s="263"/>
      <c r="N15" s="263"/>
    </row>
    <row r="16" spans="1:281" s="155" customFormat="1" ht="4.95" customHeight="1">
      <c r="A16" s="151"/>
      <c r="B16" s="152"/>
      <c r="C16" s="153"/>
      <c r="D16" s="154"/>
      <c r="E16" s="154"/>
      <c r="F16" s="154"/>
      <c r="G16" s="154"/>
      <c r="H16" s="154"/>
      <c r="I16" s="154"/>
      <c r="J16" s="154"/>
      <c r="K16" s="154"/>
      <c r="L16" s="154"/>
      <c r="M16" s="154"/>
      <c r="N16" s="154"/>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c r="IW16" s="46"/>
      <c r="IX16" s="46"/>
      <c r="IY16" s="46"/>
      <c r="IZ16" s="46"/>
      <c r="JA16" s="46"/>
      <c r="JB16" s="46"/>
      <c r="JC16" s="46"/>
      <c r="JD16" s="46"/>
      <c r="JE16" s="46"/>
      <c r="JF16" s="46"/>
      <c r="JG16" s="46"/>
      <c r="JH16" s="46"/>
      <c r="JI16" s="46"/>
      <c r="JJ16" s="46"/>
      <c r="JK16" s="46"/>
      <c r="JL16" s="46"/>
      <c r="JM16" s="46"/>
      <c r="JN16" s="46"/>
      <c r="JO16" s="46"/>
      <c r="JP16" s="46"/>
      <c r="JQ16" s="46"/>
      <c r="JR16" s="46"/>
      <c r="JS16" s="46"/>
      <c r="JT16" s="46"/>
      <c r="JU16" s="46"/>
    </row>
    <row r="17" spans="1:281" ht="31.2" customHeight="1">
      <c r="A17" s="256" t="s">
        <v>360</v>
      </c>
      <c r="B17" s="259" t="s">
        <v>361</v>
      </c>
      <c r="C17" s="260"/>
      <c r="D17" s="261">
        <v>1999</v>
      </c>
      <c r="E17" s="261">
        <v>2099</v>
      </c>
      <c r="F17" s="261">
        <v>1999</v>
      </c>
      <c r="G17" s="261">
        <v>1990</v>
      </c>
      <c r="H17" s="261">
        <v>2000</v>
      </c>
      <c r="I17" s="261">
        <v>1000</v>
      </c>
      <c r="J17" s="261">
        <v>1000</v>
      </c>
      <c r="K17" s="261">
        <v>338.99</v>
      </c>
      <c r="L17" s="261">
        <v>244.99</v>
      </c>
      <c r="M17" s="261">
        <v>338.99</v>
      </c>
      <c r="N17" s="261">
        <v>244.99</v>
      </c>
    </row>
    <row r="18" spans="1:281">
      <c r="A18" s="257"/>
      <c r="B18" s="147" t="s">
        <v>352</v>
      </c>
      <c r="C18" s="148" t="s">
        <v>362</v>
      </c>
      <c r="D18" s="262"/>
      <c r="E18" s="262"/>
      <c r="F18" s="262"/>
      <c r="G18" s="262"/>
      <c r="H18" s="262"/>
      <c r="I18" s="262"/>
      <c r="J18" s="262"/>
      <c r="K18" s="262"/>
      <c r="L18" s="262"/>
      <c r="M18" s="262"/>
      <c r="N18" s="262"/>
    </row>
    <row r="19" spans="1:281">
      <c r="A19" s="257"/>
      <c r="B19" s="147" t="s">
        <v>354</v>
      </c>
      <c r="C19" s="148" t="s">
        <v>355</v>
      </c>
      <c r="D19" s="262"/>
      <c r="E19" s="262"/>
      <c r="F19" s="262"/>
      <c r="G19" s="262"/>
      <c r="H19" s="262"/>
      <c r="I19" s="262"/>
      <c r="J19" s="262"/>
      <c r="K19" s="262"/>
      <c r="L19" s="262"/>
      <c r="M19" s="262"/>
      <c r="N19" s="262"/>
    </row>
    <row r="20" spans="1:281">
      <c r="A20" s="257"/>
      <c r="B20" s="147" t="s">
        <v>356</v>
      </c>
      <c r="C20" s="148" t="s">
        <v>80</v>
      </c>
      <c r="D20" s="262"/>
      <c r="E20" s="262"/>
      <c r="F20" s="262"/>
      <c r="G20" s="262"/>
      <c r="H20" s="262"/>
      <c r="I20" s="262"/>
      <c r="J20" s="262"/>
      <c r="K20" s="262"/>
      <c r="L20" s="262"/>
      <c r="M20" s="262"/>
      <c r="N20" s="262"/>
    </row>
    <row r="21" spans="1:281">
      <c r="A21" s="257"/>
      <c r="B21" s="147" t="s">
        <v>357</v>
      </c>
      <c r="C21" s="149">
        <v>0</v>
      </c>
      <c r="D21" s="262"/>
      <c r="E21" s="262"/>
      <c r="F21" s="262"/>
      <c r="G21" s="262"/>
      <c r="H21" s="262"/>
      <c r="I21" s="262"/>
      <c r="J21" s="262"/>
      <c r="K21" s="262"/>
      <c r="L21" s="262"/>
      <c r="M21" s="262"/>
      <c r="N21" s="262"/>
    </row>
    <row r="22" spans="1:281">
      <c r="A22" s="257"/>
      <c r="B22" s="147" t="s">
        <v>358</v>
      </c>
      <c r="C22" s="149">
        <v>0</v>
      </c>
      <c r="D22" s="262"/>
      <c r="E22" s="262"/>
      <c r="F22" s="262"/>
      <c r="G22" s="262"/>
      <c r="H22" s="262"/>
      <c r="I22" s="262"/>
      <c r="J22" s="262"/>
      <c r="K22" s="262"/>
      <c r="L22" s="262"/>
      <c r="M22" s="262"/>
      <c r="N22" s="262"/>
    </row>
    <row r="23" spans="1:281">
      <c r="A23" s="258"/>
      <c r="B23" s="147" t="s">
        <v>359</v>
      </c>
      <c r="C23" s="150"/>
      <c r="D23" s="263"/>
      <c r="E23" s="263"/>
      <c r="F23" s="263"/>
      <c r="G23" s="263"/>
      <c r="H23" s="263"/>
      <c r="I23" s="263"/>
      <c r="J23" s="263"/>
      <c r="K23" s="263"/>
      <c r="L23" s="263"/>
      <c r="M23" s="263"/>
      <c r="N23" s="263"/>
    </row>
    <row r="24" spans="1:281" s="155" customFormat="1" ht="4.95" customHeight="1">
      <c r="A24" s="151"/>
      <c r="B24" s="152"/>
      <c r="C24" s="153"/>
      <c r="D24" s="154"/>
      <c r="E24" s="154"/>
      <c r="F24" s="154"/>
      <c r="G24" s="154"/>
      <c r="H24" s="154"/>
      <c r="I24" s="154"/>
      <c r="J24" s="154"/>
      <c r="K24" s="154"/>
      <c r="L24" s="154"/>
      <c r="M24" s="154"/>
      <c r="N24" s="154"/>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6"/>
      <c r="GM24" s="46"/>
      <c r="GN24" s="46"/>
      <c r="GO24" s="46"/>
      <c r="GP24" s="46"/>
      <c r="GQ24" s="46"/>
      <c r="GR24" s="46"/>
      <c r="GS24" s="46"/>
      <c r="GT24" s="46"/>
      <c r="GU24" s="46"/>
      <c r="GV24" s="46"/>
      <c r="GW24" s="46"/>
      <c r="GX24" s="46"/>
      <c r="GY24" s="46"/>
      <c r="GZ24" s="46"/>
      <c r="HA24" s="46"/>
      <c r="HB24" s="46"/>
      <c r="HC24" s="46"/>
      <c r="HD24" s="46"/>
      <c r="HE24" s="46"/>
      <c r="HF24" s="46"/>
      <c r="HG24" s="46"/>
      <c r="HH24" s="46"/>
      <c r="HI24" s="46"/>
      <c r="HJ24" s="46"/>
      <c r="HK24" s="46"/>
      <c r="HL24" s="46"/>
      <c r="HM24" s="46"/>
      <c r="HN24" s="46"/>
      <c r="HO24" s="46"/>
      <c r="HP24" s="46"/>
      <c r="HQ24" s="46"/>
      <c r="HR24" s="46"/>
      <c r="HS24" s="46"/>
      <c r="HT24" s="46"/>
      <c r="HU24" s="46"/>
      <c r="HV24" s="46"/>
      <c r="HW24" s="46"/>
      <c r="HX24" s="46"/>
      <c r="HY24" s="46"/>
      <c r="HZ24" s="46"/>
      <c r="IA24" s="46"/>
      <c r="IB24" s="46"/>
      <c r="IC24" s="46"/>
      <c r="ID24" s="46"/>
      <c r="IE24" s="46"/>
      <c r="IF24" s="46"/>
      <c r="IG24" s="46"/>
      <c r="IH24" s="46"/>
      <c r="II24" s="46"/>
      <c r="IJ24" s="46"/>
      <c r="IK24" s="46"/>
      <c r="IL24" s="46"/>
      <c r="IM24" s="46"/>
      <c r="IN24" s="46"/>
      <c r="IO24" s="46"/>
      <c r="IP24" s="46"/>
      <c r="IQ24" s="46"/>
      <c r="IR24" s="46"/>
      <c r="IS24" s="46"/>
      <c r="IT24" s="46"/>
      <c r="IU24" s="46"/>
      <c r="IV24" s="46"/>
      <c r="IW24" s="46"/>
      <c r="IX24" s="46"/>
      <c r="IY24" s="46"/>
      <c r="IZ24" s="46"/>
      <c r="JA24" s="46"/>
      <c r="JB24" s="46"/>
      <c r="JC24" s="46"/>
      <c r="JD24" s="46"/>
      <c r="JE24" s="46"/>
      <c r="JF24" s="46"/>
      <c r="JG24" s="46"/>
      <c r="JH24" s="46"/>
      <c r="JI24" s="46"/>
      <c r="JJ24" s="46"/>
      <c r="JK24" s="46"/>
      <c r="JL24" s="46"/>
      <c r="JM24" s="46"/>
      <c r="JN24" s="46"/>
      <c r="JO24" s="46"/>
      <c r="JP24" s="46"/>
      <c r="JQ24" s="46"/>
      <c r="JR24" s="46"/>
      <c r="JS24" s="46"/>
      <c r="JT24" s="46"/>
      <c r="JU24" s="46"/>
    </row>
    <row r="25" spans="1:281" ht="26.4" customHeight="1">
      <c r="A25" s="256" t="s">
        <v>363</v>
      </c>
      <c r="B25" s="259" t="s">
        <v>366</v>
      </c>
      <c r="C25" s="260"/>
      <c r="D25" s="261">
        <v>2899</v>
      </c>
      <c r="E25" s="261">
        <v>2999</v>
      </c>
      <c r="F25" s="261">
        <v>2649</v>
      </c>
      <c r="G25" s="261">
        <v>2985</v>
      </c>
      <c r="H25" s="261">
        <v>3000</v>
      </c>
      <c r="I25" s="261">
        <v>1500</v>
      </c>
      <c r="J25" s="261">
        <v>1500</v>
      </c>
      <c r="K25" s="261">
        <v>508.99</v>
      </c>
      <c r="L25" s="261">
        <v>367.99</v>
      </c>
      <c r="M25" s="261">
        <v>508.99</v>
      </c>
      <c r="N25" s="261">
        <v>367.99</v>
      </c>
    </row>
    <row r="26" spans="1:281">
      <c r="A26" s="257"/>
      <c r="B26" s="147" t="s">
        <v>352</v>
      </c>
      <c r="C26" s="148" t="s">
        <v>368</v>
      </c>
      <c r="D26" s="262"/>
      <c r="E26" s="262"/>
      <c r="F26" s="262"/>
      <c r="G26" s="262"/>
      <c r="H26" s="262"/>
      <c r="I26" s="262"/>
      <c r="J26" s="262"/>
      <c r="K26" s="262"/>
      <c r="L26" s="262"/>
      <c r="M26" s="262"/>
      <c r="N26" s="262"/>
    </row>
    <row r="27" spans="1:281">
      <c r="A27" s="257"/>
      <c r="B27" s="147" t="s">
        <v>354</v>
      </c>
      <c r="C27" s="148" t="s">
        <v>364</v>
      </c>
      <c r="D27" s="262"/>
      <c r="E27" s="262"/>
      <c r="F27" s="262"/>
      <c r="G27" s="262"/>
      <c r="H27" s="262"/>
      <c r="I27" s="262"/>
      <c r="J27" s="262"/>
      <c r="K27" s="262"/>
      <c r="L27" s="262"/>
      <c r="M27" s="262"/>
      <c r="N27" s="262"/>
    </row>
    <row r="28" spans="1:281">
      <c r="A28" s="257"/>
      <c r="B28" s="147" t="s">
        <v>356</v>
      </c>
      <c r="C28" s="148" t="s">
        <v>80</v>
      </c>
      <c r="D28" s="262"/>
      <c r="E28" s="262"/>
      <c r="F28" s="262"/>
      <c r="G28" s="262"/>
      <c r="H28" s="262"/>
      <c r="I28" s="262"/>
      <c r="J28" s="262"/>
      <c r="K28" s="262"/>
      <c r="L28" s="262"/>
      <c r="M28" s="262"/>
      <c r="N28" s="262"/>
    </row>
    <row r="29" spans="1:281">
      <c r="A29" s="257"/>
      <c r="B29" s="147" t="s">
        <v>357</v>
      </c>
      <c r="C29" s="149" t="s">
        <v>80</v>
      </c>
      <c r="D29" s="262"/>
      <c r="E29" s="262"/>
      <c r="F29" s="262"/>
      <c r="G29" s="262"/>
      <c r="H29" s="262"/>
      <c r="I29" s="262"/>
      <c r="J29" s="262"/>
      <c r="K29" s="262"/>
      <c r="L29" s="262"/>
      <c r="M29" s="262"/>
      <c r="N29" s="262"/>
    </row>
    <row r="30" spans="1:281">
      <c r="A30" s="257"/>
      <c r="B30" s="147" t="s">
        <v>358</v>
      </c>
      <c r="C30" s="149" t="s">
        <v>80</v>
      </c>
      <c r="D30" s="262"/>
      <c r="E30" s="262"/>
      <c r="F30" s="262"/>
      <c r="G30" s="262"/>
      <c r="H30" s="262"/>
      <c r="I30" s="262"/>
      <c r="J30" s="262"/>
      <c r="K30" s="262"/>
      <c r="L30" s="262"/>
      <c r="M30" s="262"/>
      <c r="N30" s="262"/>
    </row>
    <row r="31" spans="1:281">
      <c r="A31" s="258"/>
      <c r="B31" s="147" t="s">
        <v>359</v>
      </c>
      <c r="C31" s="147"/>
      <c r="D31" s="263"/>
      <c r="E31" s="263"/>
      <c r="F31" s="263"/>
      <c r="G31" s="263"/>
      <c r="H31" s="263"/>
      <c r="I31" s="263"/>
      <c r="J31" s="263"/>
      <c r="K31" s="263"/>
      <c r="L31" s="263"/>
      <c r="M31" s="263"/>
      <c r="N31" s="263"/>
    </row>
    <row r="32" spans="1:281" s="155" customFormat="1" ht="4.95" customHeight="1">
      <c r="A32" s="151"/>
      <c r="B32" s="152"/>
      <c r="C32" s="153"/>
      <c r="D32" s="154"/>
      <c r="E32" s="154"/>
      <c r="F32" s="154"/>
      <c r="G32" s="154"/>
      <c r="H32" s="154"/>
      <c r="I32" s="154"/>
      <c r="J32" s="154"/>
      <c r="K32" s="154"/>
      <c r="L32" s="154"/>
      <c r="M32" s="154"/>
      <c r="N32" s="154"/>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46"/>
      <c r="DL32" s="46"/>
      <c r="DM32" s="46"/>
      <c r="DN32" s="46"/>
      <c r="DO32" s="46"/>
      <c r="DP32" s="46"/>
      <c r="DQ32" s="46"/>
      <c r="DR32" s="46"/>
      <c r="DS32" s="46"/>
      <c r="DT32" s="46"/>
      <c r="DU32" s="46"/>
      <c r="DV32" s="46"/>
      <c r="DW32" s="46"/>
      <c r="DX32" s="46"/>
      <c r="DY32" s="46"/>
      <c r="DZ32" s="46"/>
      <c r="EA32" s="46"/>
      <c r="EB32" s="46"/>
      <c r="EC32" s="46"/>
      <c r="ED32" s="46"/>
      <c r="EE32" s="46"/>
      <c r="EF32" s="46"/>
      <c r="EG32" s="46"/>
      <c r="EH32" s="46"/>
      <c r="EI32" s="46"/>
      <c r="EJ32" s="46"/>
      <c r="EK32" s="46"/>
      <c r="EL32" s="46"/>
      <c r="EM32" s="46"/>
      <c r="EN32" s="46"/>
      <c r="EO32" s="46"/>
      <c r="EP32" s="46"/>
      <c r="EQ32" s="46"/>
      <c r="ER32" s="46"/>
      <c r="ES32" s="46"/>
      <c r="ET32" s="46"/>
      <c r="EU32" s="46"/>
      <c r="EV32" s="46"/>
      <c r="EW32" s="46"/>
      <c r="EX32" s="46"/>
      <c r="EY32" s="46"/>
      <c r="EZ32" s="46"/>
      <c r="FA32" s="46"/>
      <c r="FB32" s="46"/>
      <c r="FC32" s="46"/>
      <c r="FD32" s="46"/>
      <c r="FE32" s="46"/>
      <c r="FF32" s="46"/>
      <c r="FG32" s="46"/>
      <c r="FH32" s="46"/>
      <c r="FI32" s="46"/>
      <c r="FJ32" s="46"/>
      <c r="FK32" s="46"/>
      <c r="FL32" s="46"/>
      <c r="FM32" s="46"/>
      <c r="FN32" s="46"/>
      <c r="FO32" s="46"/>
      <c r="FP32" s="46"/>
      <c r="FQ32" s="46"/>
      <c r="FR32" s="46"/>
      <c r="FS32" s="46"/>
      <c r="FT32" s="46"/>
      <c r="FU32" s="46"/>
      <c r="FV32" s="46"/>
      <c r="FW32" s="46"/>
      <c r="FX32" s="46"/>
      <c r="FY32" s="46"/>
      <c r="FZ32" s="46"/>
      <c r="GA32" s="46"/>
      <c r="GB32" s="46"/>
      <c r="GC32" s="46"/>
      <c r="GD32" s="46"/>
      <c r="GE32" s="46"/>
      <c r="GF32" s="46"/>
      <c r="GG32" s="46"/>
      <c r="GH32" s="46"/>
      <c r="GI32" s="46"/>
      <c r="GJ32" s="46"/>
      <c r="GK32" s="46"/>
      <c r="GL32" s="46"/>
      <c r="GM32" s="46"/>
      <c r="GN32" s="46"/>
      <c r="GO32" s="46"/>
      <c r="GP32" s="46"/>
      <c r="GQ32" s="46"/>
      <c r="GR32" s="46"/>
      <c r="GS32" s="46"/>
      <c r="GT32" s="46"/>
      <c r="GU32" s="46"/>
      <c r="GV32" s="46"/>
      <c r="GW32" s="46"/>
      <c r="GX32" s="46"/>
      <c r="GY32" s="46"/>
      <c r="GZ32" s="46"/>
      <c r="HA32" s="46"/>
      <c r="HB32" s="46"/>
      <c r="HC32" s="46"/>
      <c r="HD32" s="46"/>
      <c r="HE32" s="46"/>
      <c r="HF32" s="46"/>
      <c r="HG32" s="46"/>
      <c r="HH32" s="46"/>
      <c r="HI32" s="46"/>
      <c r="HJ32" s="46"/>
      <c r="HK32" s="46"/>
      <c r="HL32" s="46"/>
      <c r="HM32" s="46"/>
      <c r="HN32" s="46"/>
      <c r="HO32" s="46"/>
      <c r="HP32" s="46"/>
      <c r="HQ32" s="46"/>
      <c r="HR32" s="46"/>
      <c r="HS32" s="46"/>
      <c r="HT32" s="46"/>
      <c r="HU32" s="46"/>
      <c r="HV32" s="46"/>
      <c r="HW32" s="46"/>
      <c r="HX32" s="46"/>
      <c r="HY32" s="46"/>
      <c r="HZ32" s="46"/>
      <c r="IA32" s="46"/>
      <c r="IB32" s="46"/>
      <c r="IC32" s="46"/>
      <c r="ID32" s="46"/>
      <c r="IE32" s="46"/>
      <c r="IF32" s="46"/>
      <c r="IG32" s="46"/>
      <c r="IH32" s="46"/>
      <c r="II32" s="46"/>
      <c r="IJ32" s="46"/>
      <c r="IK32" s="46"/>
      <c r="IL32" s="46"/>
      <c r="IM32" s="46"/>
      <c r="IN32" s="46"/>
      <c r="IO32" s="46"/>
      <c r="IP32" s="46"/>
      <c r="IQ32" s="46"/>
      <c r="IR32" s="46"/>
      <c r="IS32" s="46"/>
      <c r="IT32" s="46"/>
      <c r="IU32" s="46"/>
      <c r="IV32" s="46"/>
      <c r="IW32" s="46"/>
      <c r="IX32" s="46"/>
      <c r="IY32" s="46"/>
      <c r="IZ32" s="46"/>
      <c r="JA32" s="46"/>
      <c r="JB32" s="46"/>
      <c r="JC32" s="46"/>
      <c r="JD32" s="46"/>
      <c r="JE32" s="46"/>
      <c r="JF32" s="46"/>
      <c r="JG32" s="46"/>
      <c r="JH32" s="46"/>
      <c r="JI32" s="46"/>
      <c r="JJ32" s="46"/>
      <c r="JK32" s="46"/>
      <c r="JL32" s="46"/>
      <c r="JM32" s="46"/>
      <c r="JN32" s="46"/>
      <c r="JO32" s="46"/>
      <c r="JP32" s="46"/>
      <c r="JQ32" s="46"/>
      <c r="JR32" s="46"/>
      <c r="JS32" s="46"/>
      <c r="JT32" s="46"/>
      <c r="JU32" s="46"/>
    </row>
    <row r="33" spans="1:281" ht="27.6" customHeight="1">
      <c r="A33" s="256" t="s">
        <v>365</v>
      </c>
      <c r="B33" s="259" t="s">
        <v>367</v>
      </c>
      <c r="C33" s="260"/>
      <c r="D33" s="261" t="s">
        <v>80</v>
      </c>
      <c r="E33" s="261" t="s">
        <v>80</v>
      </c>
      <c r="F33" s="261" t="s">
        <v>80</v>
      </c>
      <c r="G33" s="261">
        <v>3980</v>
      </c>
      <c r="H33" s="261">
        <v>4000</v>
      </c>
      <c r="I33" s="261">
        <v>2000</v>
      </c>
      <c r="J33" s="261">
        <v>2000</v>
      </c>
      <c r="K33" s="261" t="s">
        <v>80</v>
      </c>
      <c r="L33" s="261" t="s">
        <v>80</v>
      </c>
      <c r="M33" s="261" t="s">
        <v>80</v>
      </c>
      <c r="N33" s="261" t="s">
        <v>80</v>
      </c>
    </row>
    <row r="34" spans="1:281">
      <c r="A34" s="257"/>
      <c r="B34" s="147" t="s">
        <v>352</v>
      </c>
      <c r="C34" s="148" t="s">
        <v>369</v>
      </c>
      <c r="D34" s="262"/>
      <c r="E34" s="262"/>
      <c r="F34" s="262"/>
      <c r="G34" s="262"/>
      <c r="H34" s="262"/>
      <c r="I34" s="262"/>
      <c r="J34" s="262"/>
      <c r="K34" s="262"/>
      <c r="L34" s="262"/>
      <c r="M34" s="262"/>
      <c r="N34" s="262"/>
    </row>
    <row r="35" spans="1:281">
      <c r="A35" s="257"/>
      <c r="B35" s="147" t="s">
        <v>354</v>
      </c>
      <c r="C35" s="148" t="s">
        <v>355</v>
      </c>
      <c r="D35" s="262"/>
      <c r="E35" s="262"/>
      <c r="F35" s="262"/>
      <c r="G35" s="262"/>
      <c r="H35" s="262"/>
      <c r="I35" s="262"/>
      <c r="J35" s="262"/>
      <c r="K35" s="262"/>
      <c r="L35" s="262"/>
      <c r="M35" s="262"/>
      <c r="N35" s="262"/>
    </row>
    <row r="36" spans="1:281">
      <c r="A36" s="257"/>
      <c r="B36" s="147" t="s">
        <v>356</v>
      </c>
      <c r="C36" s="148" t="s">
        <v>80</v>
      </c>
      <c r="D36" s="262"/>
      <c r="E36" s="262"/>
      <c r="F36" s="262"/>
      <c r="G36" s="262"/>
      <c r="H36" s="262"/>
      <c r="I36" s="262"/>
      <c r="J36" s="262"/>
      <c r="K36" s="262"/>
      <c r="L36" s="262"/>
      <c r="M36" s="262"/>
      <c r="N36" s="262"/>
    </row>
    <row r="37" spans="1:281">
      <c r="A37" s="257"/>
      <c r="B37" s="147" t="s">
        <v>357</v>
      </c>
      <c r="C37" s="149" t="s">
        <v>80</v>
      </c>
      <c r="D37" s="262"/>
      <c r="E37" s="262"/>
      <c r="F37" s="262"/>
      <c r="G37" s="262"/>
      <c r="H37" s="262"/>
      <c r="I37" s="262"/>
      <c r="J37" s="262"/>
      <c r="K37" s="262"/>
      <c r="L37" s="262"/>
      <c r="M37" s="262"/>
      <c r="N37" s="262"/>
    </row>
    <row r="38" spans="1:281">
      <c r="A38" s="257"/>
      <c r="B38" s="147" t="s">
        <v>358</v>
      </c>
      <c r="C38" s="149" t="s">
        <v>80</v>
      </c>
      <c r="D38" s="262"/>
      <c r="E38" s="262"/>
      <c r="F38" s="262"/>
      <c r="G38" s="262"/>
      <c r="H38" s="262"/>
      <c r="I38" s="262"/>
      <c r="J38" s="262"/>
      <c r="K38" s="262"/>
      <c r="L38" s="262"/>
      <c r="M38" s="262"/>
      <c r="N38" s="262"/>
    </row>
    <row r="39" spans="1:281">
      <c r="A39" s="258"/>
      <c r="B39" s="147" t="s">
        <v>359</v>
      </c>
      <c r="C39" s="150"/>
      <c r="D39" s="263"/>
      <c r="E39" s="263"/>
      <c r="F39" s="263"/>
      <c r="G39" s="263"/>
      <c r="H39" s="263"/>
      <c r="I39" s="263"/>
      <c r="J39" s="263"/>
      <c r="K39" s="263"/>
      <c r="L39" s="263"/>
      <c r="M39" s="263"/>
      <c r="N39" s="263"/>
    </row>
    <row r="40" spans="1:281" s="155" customFormat="1" ht="4.95" customHeight="1">
      <c r="A40" s="151"/>
      <c r="B40" s="152"/>
      <c r="C40" s="153"/>
      <c r="D40" s="154"/>
      <c r="E40" s="154"/>
      <c r="F40" s="154"/>
      <c r="G40" s="154"/>
      <c r="H40" s="154"/>
      <c r="I40" s="154"/>
      <c r="J40" s="154"/>
      <c r="K40" s="154"/>
      <c r="L40" s="154"/>
      <c r="M40" s="154"/>
      <c r="N40" s="154"/>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c r="CK40" s="46"/>
      <c r="CL40" s="46"/>
      <c r="CM40" s="46"/>
      <c r="CN40" s="46"/>
      <c r="CO40" s="46"/>
      <c r="CP40" s="46"/>
      <c r="CQ40" s="46"/>
      <c r="CR40" s="46"/>
      <c r="CS40" s="46"/>
      <c r="CT40" s="46"/>
      <c r="CU40" s="46"/>
      <c r="CV40" s="46"/>
      <c r="CW40" s="46"/>
      <c r="CX40" s="46"/>
      <c r="CY40" s="46"/>
      <c r="CZ40" s="46"/>
      <c r="DA40" s="46"/>
      <c r="DB40" s="46"/>
      <c r="DC40" s="46"/>
      <c r="DD40" s="46"/>
      <c r="DE40" s="46"/>
      <c r="DF40" s="46"/>
      <c r="DG40" s="46"/>
      <c r="DH40" s="46"/>
      <c r="DI40" s="46"/>
      <c r="DJ40" s="46"/>
      <c r="DK40" s="46"/>
      <c r="DL40" s="46"/>
      <c r="DM40" s="46"/>
      <c r="DN40" s="46"/>
      <c r="DO40" s="46"/>
      <c r="DP40" s="46"/>
      <c r="DQ40" s="46"/>
      <c r="DR40" s="46"/>
      <c r="DS40" s="46"/>
      <c r="DT40" s="46"/>
      <c r="DU40" s="46"/>
      <c r="DV40" s="46"/>
      <c r="DW40" s="46"/>
      <c r="DX40" s="46"/>
      <c r="DY40" s="46"/>
      <c r="DZ40" s="46"/>
      <c r="EA40" s="46"/>
      <c r="EB40" s="46"/>
      <c r="EC40" s="46"/>
      <c r="ED40" s="46"/>
      <c r="EE40" s="46"/>
      <c r="EF40" s="46"/>
      <c r="EG40" s="46"/>
      <c r="EH40" s="46"/>
      <c r="EI40" s="46"/>
      <c r="EJ40" s="46"/>
      <c r="EK40" s="46"/>
      <c r="EL40" s="46"/>
      <c r="EM40" s="46"/>
      <c r="EN40" s="46"/>
      <c r="EO40" s="46"/>
      <c r="EP40" s="46"/>
      <c r="EQ40" s="46"/>
      <c r="ER40" s="46"/>
      <c r="ES40" s="46"/>
      <c r="ET40" s="46"/>
      <c r="EU40" s="46"/>
      <c r="EV40" s="46"/>
      <c r="EW40" s="46"/>
      <c r="EX40" s="46"/>
      <c r="EY40" s="46"/>
      <c r="EZ40" s="46"/>
      <c r="FA40" s="46"/>
      <c r="FB40" s="46"/>
      <c r="FC40" s="46"/>
      <c r="FD40" s="46"/>
      <c r="FE40" s="46"/>
      <c r="FF40" s="46"/>
      <c r="FG40" s="46"/>
      <c r="FH40" s="46"/>
      <c r="FI40" s="46"/>
      <c r="FJ40" s="46"/>
      <c r="FK40" s="46"/>
      <c r="FL40" s="46"/>
      <c r="FM40" s="46"/>
      <c r="FN40" s="46"/>
      <c r="FO40" s="46"/>
      <c r="FP40" s="46"/>
      <c r="FQ40" s="46"/>
      <c r="FR40" s="46"/>
      <c r="FS40" s="46"/>
      <c r="FT40" s="46"/>
      <c r="FU40" s="46"/>
      <c r="FV40" s="46"/>
      <c r="FW40" s="46"/>
      <c r="FX40" s="46"/>
      <c r="FY40" s="46"/>
      <c r="FZ40" s="46"/>
      <c r="GA40" s="46"/>
      <c r="GB40" s="46"/>
      <c r="GC40" s="46"/>
      <c r="GD40" s="46"/>
      <c r="GE40" s="46"/>
      <c r="GF40" s="46"/>
      <c r="GG40" s="46"/>
      <c r="GH40" s="46"/>
      <c r="GI40" s="46"/>
      <c r="GJ40" s="46"/>
      <c r="GK40" s="46"/>
      <c r="GL40" s="46"/>
      <c r="GM40" s="46"/>
      <c r="GN40" s="46"/>
      <c r="GO40" s="46"/>
      <c r="GP40" s="46"/>
      <c r="GQ40" s="46"/>
      <c r="GR40" s="46"/>
      <c r="GS40" s="46"/>
      <c r="GT40" s="46"/>
      <c r="GU40" s="46"/>
      <c r="GV40" s="46"/>
      <c r="GW40" s="46"/>
      <c r="GX40" s="46"/>
      <c r="GY40" s="46"/>
      <c r="GZ40" s="46"/>
      <c r="HA40" s="46"/>
      <c r="HB40" s="46"/>
      <c r="HC40" s="46"/>
      <c r="HD40" s="46"/>
      <c r="HE40" s="46"/>
      <c r="HF40" s="46"/>
      <c r="HG40" s="46"/>
      <c r="HH40" s="46"/>
      <c r="HI40" s="46"/>
      <c r="HJ40" s="46"/>
      <c r="HK40" s="46"/>
      <c r="HL40" s="46"/>
      <c r="HM40" s="46"/>
      <c r="HN40" s="46"/>
      <c r="HO40" s="46"/>
      <c r="HP40" s="46"/>
      <c r="HQ40" s="46"/>
      <c r="HR40" s="46"/>
      <c r="HS40" s="46"/>
      <c r="HT40" s="46"/>
      <c r="HU40" s="46"/>
      <c r="HV40" s="46"/>
      <c r="HW40" s="46"/>
      <c r="HX40" s="46"/>
      <c r="HY40" s="46"/>
      <c r="HZ40" s="46"/>
      <c r="IA40" s="46"/>
      <c r="IB40" s="46"/>
      <c r="IC40" s="46"/>
      <c r="ID40" s="46"/>
      <c r="IE40" s="46"/>
      <c r="IF40" s="46"/>
      <c r="IG40" s="46"/>
      <c r="IH40" s="46"/>
      <c r="II40" s="46"/>
      <c r="IJ40" s="46"/>
      <c r="IK40" s="46"/>
      <c r="IL40" s="46"/>
      <c r="IM40" s="46"/>
      <c r="IN40" s="46"/>
      <c r="IO40" s="46"/>
      <c r="IP40" s="46"/>
      <c r="IQ40" s="46"/>
      <c r="IR40" s="46"/>
      <c r="IS40" s="46"/>
      <c r="IT40" s="46"/>
      <c r="IU40" s="46"/>
      <c r="IV40" s="46"/>
      <c r="IW40" s="46"/>
      <c r="IX40" s="46"/>
      <c r="IY40" s="46"/>
      <c r="IZ40" s="46"/>
      <c r="JA40" s="46"/>
      <c r="JB40" s="46"/>
      <c r="JC40" s="46"/>
      <c r="JD40" s="46"/>
      <c r="JE40" s="46"/>
      <c r="JF40" s="46"/>
      <c r="JG40" s="46"/>
      <c r="JH40" s="46"/>
      <c r="JI40" s="46"/>
      <c r="JJ40" s="46"/>
      <c r="JK40" s="46"/>
      <c r="JL40" s="46"/>
      <c r="JM40" s="46"/>
      <c r="JN40" s="46"/>
      <c r="JO40" s="46"/>
      <c r="JP40" s="46"/>
      <c r="JQ40" s="46"/>
      <c r="JR40" s="46"/>
      <c r="JS40" s="46"/>
      <c r="JT40" s="46"/>
      <c r="JU40" s="46"/>
    </row>
    <row r="41" spans="1:281" s="158" customFormat="1" ht="17.399999999999999">
      <c r="A41" s="254" t="s">
        <v>370</v>
      </c>
      <c r="B41" s="255"/>
      <c r="C41" s="255"/>
      <c r="D41" s="255"/>
      <c r="E41" s="255"/>
      <c r="F41" s="159"/>
      <c r="G41" s="159"/>
      <c r="H41" s="88"/>
      <c r="I41" s="88"/>
      <c r="J41" s="88"/>
      <c r="K41" s="88"/>
      <c r="L41" s="88"/>
      <c r="M41" s="88"/>
      <c r="N41" s="88"/>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c r="DB41" s="46"/>
      <c r="DC41" s="46"/>
      <c r="DD41" s="46"/>
      <c r="DE41" s="46"/>
      <c r="DF41" s="46"/>
      <c r="DG41" s="46"/>
      <c r="DH41" s="46"/>
      <c r="DI41" s="46"/>
      <c r="DJ41" s="46"/>
      <c r="DK41" s="46"/>
      <c r="DL41" s="46"/>
      <c r="DM41" s="46"/>
      <c r="DN41" s="46"/>
      <c r="DO41" s="46"/>
      <c r="DP41" s="46"/>
      <c r="DQ41" s="46"/>
      <c r="DR41" s="46"/>
      <c r="DS41" s="46"/>
      <c r="DT41" s="46"/>
      <c r="DU41" s="46"/>
      <c r="DV41" s="46"/>
      <c r="DW41" s="46"/>
      <c r="DX41" s="46"/>
      <c r="DY41" s="46"/>
      <c r="DZ41" s="46"/>
      <c r="EA41" s="46"/>
      <c r="EB41" s="46"/>
      <c r="EC41" s="46"/>
      <c r="ED41" s="46"/>
      <c r="EE41" s="46"/>
      <c r="EF41" s="46"/>
      <c r="EG41" s="46"/>
      <c r="EH41" s="157"/>
    </row>
    <row r="42" spans="1:281" s="158" customFormat="1" ht="14.4" customHeight="1">
      <c r="A42" s="251" t="s">
        <v>371</v>
      </c>
      <c r="B42" s="252"/>
      <c r="C42" s="253"/>
      <c r="D42" s="156">
        <v>630</v>
      </c>
      <c r="E42" s="156">
        <v>650</v>
      </c>
      <c r="F42" s="156">
        <v>650</v>
      </c>
      <c r="G42" s="156">
        <v>650</v>
      </c>
      <c r="H42" s="156">
        <v>650</v>
      </c>
      <c r="I42" s="156">
        <v>630</v>
      </c>
      <c r="J42" s="156">
        <v>630</v>
      </c>
      <c r="K42" s="156" t="s">
        <v>80</v>
      </c>
      <c r="L42" s="156" t="s">
        <v>80</v>
      </c>
      <c r="M42" s="156" t="s">
        <v>80</v>
      </c>
      <c r="N42" s="156" t="s">
        <v>80</v>
      </c>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6"/>
      <c r="CG42" s="46"/>
      <c r="CH42" s="46"/>
      <c r="CI42" s="46"/>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6"/>
      <c r="DH42" s="46"/>
      <c r="DI42" s="46"/>
      <c r="DJ42" s="46"/>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157"/>
    </row>
    <row r="43" spans="1:281" s="158" customFormat="1">
      <c r="A43" s="251" t="s">
        <v>372</v>
      </c>
      <c r="B43" s="252"/>
      <c r="C43" s="253"/>
      <c r="D43" s="156">
        <v>1299</v>
      </c>
      <c r="E43" s="156">
        <v>1499</v>
      </c>
      <c r="F43" s="156">
        <v>1499</v>
      </c>
      <c r="G43" s="156">
        <v>1899</v>
      </c>
      <c r="H43" s="156">
        <v>2000</v>
      </c>
      <c r="I43" s="156">
        <v>1499</v>
      </c>
      <c r="J43" s="156">
        <v>1499</v>
      </c>
      <c r="K43" s="156" t="s">
        <v>80</v>
      </c>
      <c r="L43" s="156" t="s">
        <v>80</v>
      </c>
      <c r="M43" s="156" t="s">
        <v>80</v>
      </c>
      <c r="N43" s="156" t="s">
        <v>80</v>
      </c>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c r="CB43" s="46"/>
      <c r="CC43" s="46"/>
      <c r="CD43" s="46"/>
      <c r="CE43" s="46"/>
      <c r="CF43" s="46"/>
      <c r="CG43" s="46"/>
      <c r="CH43" s="46"/>
      <c r="CI43" s="46"/>
      <c r="CJ43" s="46"/>
      <c r="CK43" s="46"/>
      <c r="CL43" s="46"/>
      <c r="CM43" s="46"/>
      <c r="CN43" s="46"/>
      <c r="CO43" s="46"/>
      <c r="CP43" s="46"/>
      <c r="CQ43" s="46"/>
      <c r="CR43" s="46"/>
      <c r="CS43" s="46"/>
      <c r="CT43" s="46"/>
      <c r="CU43" s="46"/>
      <c r="CV43" s="46"/>
      <c r="CW43" s="46"/>
      <c r="CX43" s="46"/>
      <c r="CY43" s="46"/>
      <c r="CZ43" s="46"/>
      <c r="DA43" s="46"/>
      <c r="DB43" s="46"/>
      <c r="DC43" s="46"/>
      <c r="DD43" s="46"/>
      <c r="DE43" s="46"/>
      <c r="DF43" s="46"/>
      <c r="DG43" s="46"/>
      <c r="DH43" s="46"/>
      <c r="DI43" s="46"/>
      <c r="DJ43" s="46"/>
      <c r="DK43" s="46"/>
      <c r="DL43" s="46"/>
      <c r="DM43" s="46"/>
      <c r="DN43" s="46"/>
      <c r="DO43" s="46"/>
      <c r="DP43" s="46"/>
      <c r="DQ43" s="46"/>
      <c r="DR43" s="46"/>
      <c r="DS43" s="46"/>
      <c r="DT43" s="46"/>
      <c r="DU43" s="46"/>
      <c r="DV43" s="46"/>
      <c r="DW43" s="46"/>
      <c r="DX43" s="46"/>
      <c r="DY43" s="46"/>
      <c r="DZ43" s="46"/>
      <c r="EA43" s="46"/>
      <c r="EB43" s="46"/>
      <c r="EC43" s="46"/>
      <c r="ED43" s="46"/>
      <c r="EE43" s="46"/>
      <c r="EF43" s="46"/>
      <c r="EG43" s="46"/>
      <c r="EH43" s="157"/>
    </row>
    <row r="44" spans="1:281" s="158" customFormat="1">
      <c r="A44" s="248" t="s">
        <v>52</v>
      </c>
      <c r="B44" s="249"/>
      <c r="C44" s="250"/>
      <c r="D44" s="156" t="s">
        <v>80</v>
      </c>
      <c r="E44" s="156" t="s">
        <v>80</v>
      </c>
      <c r="F44" s="156" t="s">
        <v>80</v>
      </c>
      <c r="G44" s="156" t="s">
        <v>80</v>
      </c>
      <c r="H44" s="156" t="s">
        <v>80</v>
      </c>
      <c r="I44" s="156" t="s">
        <v>80</v>
      </c>
      <c r="J44" s="156" t="s">
        <v>80</v>
      </c>
      <c r="K44" s="156" t="s">
        <v>80</v>
      </c>
      <c r="L44" s="156" t="s">
        <v>80</v>
      </c>
      <c r="M44" s="156" t="s">
        <v>80</v>
      </c>
      <c r="N44" s="156" t="s">
        <v>80</v>
      </c>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46"/>
      <c r="DD44" s="46"/>
      <c r="DE44" s="46"/>
      <c r="DF44" s="46"/>
      <c r="DG44" s="46"/>
      <c r="DH44" s="46"/>
      <c r="DI44" s="46"/>
      <c r="DJ44" s="46"/>
      <c r="DK44" s="46"/>
      <c r="DL44" s="46"/>
      <c r="DM44" s="46"/>
      <c r="DN44" s="46"/>
      <c r="DO44" s="46"/>
      <c r="DP44" s="46"/>
      <c r="DQ44" s="46"/>
      <c r="DR44" s="46"/>
      <c r="DS44" s="46"/>
      <c r="DT44" s="46"/>
      <c r="DU44" s="46"/>
      <c r="DV44" s="46"/>
      <c r="DW44" s="46"/>
      <c r="DX44" s="46"/>
      <c r="DY44" s="46"/>
      <c r="DZ44" s="46"/>
      <c r="EA44" s="46"/>
      <c r="EB44" s="46"/>
      <c r="EC44" s="46"/>
      <c r="ED44" s="46"/>
      <c r="EE44" s="46"/>
      <c r="EF44" s="46"/>
      <c r="EG44" s="46"/>
      <c r="EH44" s="157"/>
    </row>
    <row r="45" spans="1:281" s="158" customFormat="1">
      <c r="A45" s="248" t="s">
        <v>52</v>
      </c>
      <c r="B45" s="249"/>
      <c r="C45" s="250"/>
      <c r="D45" s="156" t="s">
        <v>80</v>
      </c>
      <c r="E45" s="156" t="s">
        <v>80</v>
      </c>
      <c r="F45" s="156" t="s">
        <v>80</v>
      </c>
      <c r="G45" s="156" t="s">
        <v>80</v>
      </c>
      <c r="H45" s="156" t="s">
        <v>80</v>
      </c>
      <c r="I45" s="156" t="s">
        <v>80</v>
      </c>
      <c r="J45" s="156" t="s">
        <v>80</v>
      </c>
      <c r="K45" s="156" t="s">
        <v>80</v>
      </c>
      <c r="L45" s="156" t="s">
        <v>80</v>
      </c>
      <c r="M45" s="156" t="s">
        <v>80</v>
      </c>
      <c r="N45" s="156" t="s">
        <v>80</v>
      </c>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c r="CE45" s="46"/>
      <c r="CF45" s="46"/>
      <c r="CG45" s="46"/>
      <c r="CH45" s="46"/>
      <c r="CI45" s="46"/>
      <c r="CJ45" s="46"/>
      <c r="CK45" s="46"/>
      <c r="CL45" s="46"/>
      <c r="CM45" s="46"/>
      <c r="CN45" s="46"/>
      <c r="CO45" s="46"/>
      <c r="CP45" s="46"/>
      <c r="CQ45" s="46"/>
      <c r="CR45" s="46"/>
      <c r="CS45" s="46"/>
      <c r="CT45" s="46"/>
      <c r="CU45" s="46"/>
      <c r="CV45" s="46"/>
      <c r="CW45" s="46"/>
      <c r="CX45" s="46"/>
      <c r="CY45" s="46"/>
      <c r="CZ45" s="46"/>
      <c r="DA45" s="46"/>
      <c r="DB45" s="46"/>
      <c r="DC45" s="46"/>
      <c r="DD45" s="46"/>
      <c r="DE45" s="46"/>
      <c r="DF45" s="46"/>
      <c r="DG45" s="46"/>
      <c r="DH45" s="46"/>
      <c r="DI45" s="46"/>
      <c r="DJ45" s="46"/>
      <c r="DK45" s="46"/>
      <c r="DL45" s="46"/>
      <c r="DM45" s="46"/>
      <c r="DN45" s="46"/>
      <c r="DO45" s="46"/>
      <c r="DP45" s="46"/>
      <c r="DQ45" s="46"/>
      <c r="DR45" s="46"/>
      <c r="DS45" s="46"/>
      <c r="DT45" s="46"/>
      <c r="DU45" s="46"/>
      <c r="DV45" s="46"/>
      <c r="DW45" s="46"/>
      <c r="DX45" s="46"/>
      <c r="DY45" s="46"/>
      <c r="DZ45" s="46"/>
      <c r="EA45" s="46"/>
      <c r="EB45" s="46"/>
      <c r="EC45" s="46"/>
      <c r="ED45" s="46"/>
      <c r="EE45" s="46"/>
      <c r="EF45" s="46"/>
      <c r="EG45" s="46"/>
      <c r="EH45" s="157"/>
    </row>
    <row r="46" spans="1:281" s="158" customFormat="1">
      <c r="A46" s="248" t="s">
        <v>52</v>
      </c>
      <c r="B46" s="249"/>
      <c r="C46" s="250"/>
      <c r="D46" s="156" t="s">
        <v>80</v>
      </c>
      <c r="E46" s="156" t="s">
        <v>80</v>
      </c>
      <c r="F46" s="156" t="s">
        <v>80</v>
      </c>
      <c r="G46" s="156" t="s">
        <v>80</v>
      </c>
      <c r="H46" s="156" t="s">
        <v>80</v>
      </c>
      <c r="I46" s="156" t="s">
        <v>80</v>
      </c>
      <c r="J46" s="156" t="s">
        <v>80</v>
      </c>
      <c r="K46" s="156" t="s">
        <v>80</v>
      </c>
      <c r="L46" s="156" t="s">
        <v>80</v>
      </c>
      <c r="M46" s="156" t="s">
        <v>80</v>
      </c>
      <c r="N46" s="156" t="s">
        <v>80</v>
      </c>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c r="CB46" s="46"/>
      <c r="CC46" s="46"/>
      <c r="CD46" s="46"/>
      <c r="CE46" s="46"/>
      <c r="CF46" s="46"/>
      <c r="CG46" s="46"/>
      <c r="CH46" s="46"/>
      <c r="CI46" s="46"/>
      <c r="CJ46" s="46"/>
      <c r="CK46" s="46"/>
      <c r="CL46" s="46"/>
      <c r="CM46" s="46"/>
      <c r="CN46" s="46"/>
      <c r="CO46" s="46"/>
      <c r="CP46" s="46"/>
      <c r="CQ46" s="46"/>
      <c r="CR46" s="46"/>
      <c r="CS46" s="46"/>
      <c r="CT46" s="46"/>
      <c r="CU46" s="46"/>
      <c r="CV46" s="46"/>
      <c r="CW46" s="46"/>
      <c r="CX46" s="46"/>
      <c r="CY46" s="46"/>
      <c r="CZ46" s="46"/>
      <c r="DA46" s="46"/>
      <c r="DB46" s="46"/>
      <c r="DC46" s="46"/>
      <c r="DD46" s="46"/>
      <c r="DE46" s="46"/>
      <c r="DF46" s="46"/>
      <c r="DG46" s="46"/>
      <c r="DH46" s="46"/>
      <c r="DI46" s="46"/>
      <c r="DJ46" s="46"/>
      <c r="DK46" s="46"/>
      <c r="DL46" s="46"/>
      <c r="DM46" s="46"/>
      <c r="DN46" s="46"/>
      <c r="DO46" s="46"/>
      <c r="DP46" s="46"/>
      <c r="DQ46" s="46"/>
      <c r="DR46" s="46"/>
      <c r="DS46" s="46"/>
      <c r="DT46" s="46"/>
      <c r="DU46" s="46"/>
      <c r="DV46" s="46"/>
      <c r="DW46" s="46"/>
      <c r="DX46" s="46"/>
      <c r="DY46" s="46"/>
      <c r="DZ46" s="46"/>
      <c r="EA46" s="46"/>
      <c r="EB46" s="46"/>
      <c r="EC46" s="46"/>
      <c r="ED46" s="46"/>
      <c r="EE46" s="46"/>
      <c r="EF46" s="46"/>
      <c r="EG46" s="46"/>
      <c r="EH46" s="157"/>
    </row>
    <row r="47" spans="1:281" s="158" customFormat="1">
      <c r="A47" s="248" t="s">
        <v>52</v>
      </c>
      <c r="B47" s="249"/>
      <c r="C47" s="250"/>
      <c r="D47" s="156" t="s">
        <v>80</v>
      </c>
      <c r="E47" s="156" t="s">
        <v>80</v>
      </c>
      <c r="F47" s="156" t="s">
        <v>80</v>
      </c>
      <c r="G47" s="156" t="s">
        <v>80</v>
      </c>
      <c r="H47" s="156" t="s">
        <v>80</v>
      </c>
      <c r="I47" s="156" t="s">
        <v>80</v>
      </c>
      <c r="J47" s="156" t="s">
        <v>80</v>
      </c>
      <c r="K47" s="156" t="s">
        <v>80</v>
      </c>
      <c r="L47" s="156" t="s">
        <v>80</v>
      </c>
      <c r="M47" s="156" t="s">
        <v>80</v>
      </c>
      <c r="N47" s="156" t="s">
        <v>80</v>
      </c>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c r="CQ47" s="46"/>
      <c r="CR47" s="46"/>
      <c r="CS47" s="46"/>
      <c r="CT47" s="46"/>
      <c r="CU47" s="46"/>
      <c r="CV47" s="46"/>
      <c r="CW47" s="46"/>
      <c r="CX47" s="46"/>
      <c r="CY47" s="46"/>
      <c r="CZ47" s="46"/>
      <c r="DA47" s="46"/>
      <c r="DB47" s="46"/>
      <c r="DC47" s="46"/>
      <c r="DD47" s="46"/>
      <c r="DE47" s="46"/>
      <c r="DF47" s="46"/>
      <c r="DG47" s="46"/>
      <c r="DH47" s="46"/>
      <c r="DI47" s="46"/>
      <c r="DJ47" s="46"/>
      <c r="DK47" s="46"/>
      <c r="DL47" s="46"/>
      <c r="DM47" s="46"/>
      <c r="DN47" s="46"/>
      <c r="DO47" s="46"/>
      <c r="DP47" s="46"/>
      <c r="DQ47" s="46"/>
      <c r="DR47" s="46"/>
      <c r="DS47" s="46"/>
      <c r="DT47" s="46"/>
      <c r="DU47" s="46"/>
      <c r="DV47" s="46"/>
      <c r="DW47" s="46"/>
      <c r="DX47" s="46"/>
      <c r="DY47" s="46"/>
      <c r="DZ47" s="46"/>
      <c r="EA47" s="46"/>
      <c r="EB47" s="46"/>
      <c r="EC47" s="46"/>
      <c r="ED47" s="46"/>
      <c r="EE47" s="46"/>
      <c r="EF47" s="46"/>
      <c r="EG47" s="46"/>
      <c r="EH47" s="157"/>
    </row>
    <row r="48" spans="1:281" s="158" customFormat="1">
      <c r="A48" s="248" t="s">
        <v>52</v>
      </c>
      <c r="B48" s="249"/>
      <c r="C48" s="250"/>
      <c r="D48" s="156" t="s">
        <v>80</v>
      </c>
      <c r="E48" s="156" t="s">
        <v>80</v>
      </c>
      <c r="F48" s="156" t="s">
        <v>80</v>
      </c>
      <c r="G48" s="156" t="s">
        <v>80</v>
      </c>
      <c r="H48" s="156" t="s">
        <v>80</v>
      </c>
      <c r="I48" s="156" t="s">
        <v>80</v>
      </c>
      <c r="J48" s="156" t="s">
        <v>80</v>
      </c>
      <c r="K48" s="156" t="s">
        <v>80</v>
      </c>
      <c r="L48" s="156" t="s">
        <v>80</v>
      </c>
      <c r="M48" s="156" t="s">
        <v>80</v>
      </c>
      <c r="N48" s="156" t="s">
        <v>80</v>
      </c>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46"/>
      <c r="CB48" s="46"/>
      <c r="CC48" s="46"/>
      <c r="CD48" s="46"/>
      <c r="CE48" s="46"/>
      <c r="CF48" s="46"/>
      <c r="CG48" s="46"/>
      <c r="CH48" s="46"/>
      <c r="CI48" s="46"/>
      <c r="CJ48" s="46"/>
      <c r="CK48" s="46"/>
      <c r="CL48" s="46"/>
      <c r="CM48" s="46"/>
      <c r="CN48" s="46"/>
      <c r="CO48" s="46"/>
      <c r="CP48" s="46"/>
      <c r="CQ48" s="46"/>
      <c r="CR48" s="46"/>
      <c r="CS48" s="46"/>
      <c r="CT48" s="46"/>
      <c r="CU48" s="46"/>
      <c r="CV48" s="46"/>
      <c r="CW48" s="46"/>
      <c r="CX48" s="46"/>
      <c r="CY48" s="46"/>
      <c r="CZ48" s="46"/>
      <c r="DA48" s="46"/>
      <c r="DB48" s="46"/>
      <c r="DC48" s="46"/>
      <c r="DD48" s="46"/>
      <c r="DE48" s="46"/>
      <c r="DF48" s="46"/>
      <c r="DG48" s="46"/>
      <c r="DH48" s="46"/>
      <c r="DI48" s="46"/>
      <c r="DJ48" s="46"/>
      <c r="DK48" s="46"/>
      <c r="DL48" s="46"/>
      <c r="DM48" s="46"/>
      <c r="DN48" s="46"/>
      <c r="DO48" s="46"/>
      <c r="DP48" s="46"/>
      <c r="DQ48" s="46"/>
      <c r="DR48" s="46"/>
      <c r="DS48" s="46"/>
      <c r="DT48" s="46"/>
      <c r="DU48" s="46"/>
      <c r="DV48" s="46"/>
      <c r="DW48" s="46"/>
      <c r="DX48" s="46"/>
      <c r="DY48" s="46"/>
      <c r="DZ48" s="46"/>
      <c r="EA48" s="46"/>
      <c r="EB48" s="46"/>
      <c r="EC48" s="46"/>
      <c r="ED48" s="46"/>
      <c r="EE48" s="46"/>
      <c r="EF48" s="46"/>
      <c r="EG48" s="46"/>
      <c r="EH48" s="157"/>
    </row>
  </sheetData>
  <mergeCells count="68">
    <mergeCell ref="A7:C7"/>
    <mergeCell ref="A8:D8"/>
    <mergeCell ref="A9:A15"/>
    <mergeCell ref="B9:C9"/>
    <mergeCell ref="D9:D15"/>
    <mergeCell ref="E9:E15"/>
    <mergeCell ref="B1:N1"/>
    <mergeCell ref="A2:N2"/>
    <mergeCell ref="A3:N3"/>
    <mergeCell ref="A4:N4"/>
    <mergeCell ref="A5:C5"/>
    <mergeCell ref="A6:C6"/>
    <mergeCell ref="M17:M23"/>
    <mergeCell ref="N17:N23"/>
    <mergeCell ref="G17:G23"/>
    <mergeCell ref="H17:H23"/>
    <mergeCell ref="I17:I23"/>
    <mergeCell ref="J17:J23"/>
    <mergeCell ref="K17:K23"/>
    <mergeCell ref="L17:L23"/>
    <mergeCell ref="B17:C17"/>
    <mergeCell ref="D17:D23"/>
    <mergeCell ref="E17:E23"/>
    <mergeCell ref="F17:F23"/>
    <mergeCell ref="L9:L15"/>
    <mergeCell ref="M9:M15"/>
    <mergeCell ref="N9:N15"/>
    <mergeCell ref="F9:F15"/>
    <mergeCell ref="G9:G15"/>
    <mergeCell ref="H9:H15"/>
    <mergeCell ref="I9:I15"/>
    <mergeCell ref="J9:J15"/>
    <mergeCell ref="K9:K15"/>
    <mergeCell ref="A25:A31"/>
    <mergeCell ref="B25:C25"/>
    <mergeCell ref="D25:D31"/>
    <mergeCell ref="E25:E31"/>
    <mergeCell ref="F25:F31"/>
    <mergeCell ref="G25:G31"/>
    <mergeCell ref="A17:A23"/>
    <mergeCell ref="A33:A39"/>
    <mergeCell ref="B33:C33"/>
    <mergeCell ref="D33:D39"/>
    <mergeCell ref="N25:N31"/>
    <mergeCell ref="H25:H31"/>
    <mergeCell ref="I25:I31"/>
    <mergeCell ref="J25:J31"/>
    <mergeCell ref="K25:K31"/>
    <mergeCell ref="L25:L31"/>
    <mergeCell ref="M25:M31"/>
    <mergeCell ref="K33:K39"/>
    <mergeCell ref="L33:L39"/>
    <mergeCell ref="M33:M39"/>
    <mergeCell ref="N33:N39"/>
    <mergeCell ref="E33:E39"/>
    <mergeCell ref="F33:F39"/>
    <mergeCell ref="G33:G39"/>
    <mergeCell ref="H33:H39"/>
    <mergeCell ref="I33:I39"/>
    <mergeCell ref="J33:J39"/>
    <mergeCell ref="A43:C43"/>
    <mergeCell ref="A44:C44"/>
    <mergeCell ref="A45:C45"/>
    <mergeCell ref="A46:C46"/>
    <mergeCell ref="A47:C47"/>
    <mergeCell ref="A48:C48"/>
    <mergeCell ref="A41:E41"/>
    <mergeCell ref="A42:C42"/>
  </mergeCells>
  <printOptions horizontalCentered="1"/>
  <pageMargins left="0.25" right="0.25" top="0.5" bottom="0.25" header="0" footer="0"/>
  <pageSetup scale="51" orientation="landscape" r:id="rId1"/>
  <headerFooter>
    <oddHeader>&amp;C&amp;"-,Bold"&amp;20Service and Supplies Pricing Worksheet&amp;11
&amp;14Group 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6"/>
  <sheetViews>
    <sheetView showGridLines="0" workbookViewId="0">
      <pane ySplit="6" topLeftCell="A7" activePane="bottomLeft" state="frozen"/>
      <selection pane="bottomLeft" activeCell="K15" sqref="K15"/>
    </sheetView>
  </sheetViews>
  <sheetFormatPr defaultColWidth="8.77734375" defaultRowHeight="14.4"/>
  <cols>
    <col min="1" max="1" width="18.6640625" style="46" bestFit="1" customWidth="1"/>
    <col min="2" max="2" width="52.6640625" style="46" bestFit="1" customWidth="1"/>
    <col min="3" max="3" width="11.109375" style="109" customWidth="1"/>
    <col min="4" max="16384" width="8.77734375" style="46"/>
  </cols>
  <sheetData>
    <row r="1" spans="1:3" ht="21">
      <c r="A1" s="106" t="s">
        <v>0</v>
      </c>
      <c r="B1" s="187" t="s">
        <v>70</v>
      </c>
      <c r="C1" s="187"/>
    </row>
    <row r="2" spans="1:3" ht="25.8">
      <c r="A2" s="188" t="s">
        <v>138</v>
      </c>
      <c r="B2" s="189"/>
      <c r="C2" s="189"/>
    </row>
    <row r="3" spans="1:3" ht="25.8">
      <c r="A3" s="190" t="s">
        <v>158</v>
      </c>
      <c r="B3" s="191"/>
      <c r="C3" s="191"/>
    </row>
    <row r="4" spans="1:3" ht="25.8">
      <c r="A4" s="190" t="s">
        <v>57</v>
      </c>
      <c r="B4" s="191"/>
      <c r="C4" s="191"/>
    </row>
    <row r="5" spans="1:3" ht="25.8">
      <c r="A5" s="190" t="s">
        <v>2</v>
      </c>
      <c r="B5" s="191"/>
      <c r="C5" s="191"/>
    </row>
    <row r="6" spans="1:3" ht="36">
      <c r="A6" s="107" t="s">
        <v>96</v>
      </c>
      <c r="B6" s="107" t="s">
        <v>97</v>
      </c>
      <c r="C6" s="108" t="s">
        <v>98</v>
      </c>
    </row>
    <row r="7" spans="1:3">
      <c r="A7" s="192" t="s">
        <v>164</v>
      </c>
      <c r="B7" s="193"/>
      <c r="C7" s="194"/>
    </row>
    <row r="8" spans="1:3">
      <c r="A8" s="110" t="s">
        <v>159</v>
      </c>
      <c r="B8" s="110" t="s">
        <v>165</v>
      </c>
      <c r="C8" s="111">
        <v>90</v>
      </c>
    </row>
    <row r="9" spans="1:3">
      <c r="A9" s="110" t="s">
        <v>160</v>
      </c>
      <c r="B9" s="110" t="s">
        <v>166</v>
      </c>
      <c r="C9" s="111">
        <v>130</v>
      </c>
    </row>
    <row r="10" spans="1:3">
      <c r="A10" s="110" t="s">
        <v>161</v>
      </c>
      <c r="B10" s="110" t="s">
        <v>167</v>
      </c>
      <c r="C10" s="111">
        <v>130</v>
      </c>
    </row>
    <row r="11" spans="1:3">
      <c r="A11" s="110" t="s">
        <v>162</v>
      </c>
      <c r="B11" s="110" t="s">
        <v>168</v>
      </c>
      <c r="C11" s="111">
        <v>130</v>
      </c>
    </row>
    <row r="12" spans="1:3">
      <c r="A12" s="110" t="s">
        <v>163</v>
      </c>
      <c r="B12" s="110" t="s">
        <v>169</v>
      </c>
      <c r="C12" s="111">
        <v>130</v>
      </c>
    </row>
    <row r="13" spans="1:3">
      <c r="A13" s="192" t="s">
        <v>170</v>
      </c>
      <c r="B13" s="193"/>
      <c r="C13" s="194"/>
    </row>
    <row r="14" spans="1:3">
      <c r="A14" s="110" t="s">
        <v>171</v>
      </c>
      <c r="B14" s="110" t="s">
        <v>176</v>
      </c>
      <c r="C14" s="111">
        <v>40</v>
      </c>
    </row>
    <row r="15" spans="1:3">
      <c r="A15" s="110" t="s">
        <v>172</v>
      </c>
      <c r="B15" s="110" t="s">
        <v>177</v>
      </c>
      <c r="C15" s="111">
        <v>140</v>
      </c>
    </row>
    <row r="16" spans="1:3">
      <c r="A16" s="110" t="s">
        <v>173</v>
      </c>
      <c r="B16" s="110" t="s">
        <v>178</v>
      </c>
      <c r="C16" s="111">
        <v>140</v>
      </c>
    </row>
    <row r="17" spans="1:3">
      <c r="A17" s="110" t="s">
        <v>174</v>
      </c>
      <c r="B17" s="110" t="s">
        <v>179</v>
      </c>
      <c r="C17" s="111">
        <v>140</v>
      </c>
    </row>
    <row r="18" spans="1:3">
      <c r="A18" s="110" t="s">
        <v>175</v>
      </c>
      <c r="B18" s="110" t="s">
        <v>180</v>
      </c>
      <c r="C18" s="111">
        <v>140</v>
      </c>
    </row>
    <row r="19" spans="1:3">
      <c r="A19" s="192" t="s">
        <v>181</v>
      </c>
      <c r="B19" s="193"/>
      <c r="C19" s="194"/>
    </row>
    <row r="20" spans="1:3">
      <c r="A20" s="110" t="s">
        <v>182</v>
      </c>
      <c r="B20" s="110" t="s">
        <v>188</v>
      </c>
      <c r="C20" s="111">
        <v>190</v>
      </c>
    </row>
    <row r="21" spans="1:3">
      <c r="A21" s="110" t="s">
        <v>183</v>
      </c>
      <c r="B21" s="110" t="s">
        <v>189</v>
      </c>
      <c r="C21" s="111">
        <v>210</v>
      </c>
    </row>
    <row r="22" spans="1:3">
      <c r="A22" s="110" t="s">
        <v>184</v>
      </c>
      <c r="B22" s="110" t="s">
        <v>190</v>
      </c>
      <c r="C22" s="111">
        <v>100</v>
      </c>
    </row>
    <row r="23" spans="1:3">
      <c r="A23" s="110" t="s">
        <v>185</v>
      </c>
      <c r="B23" s="110" t="s">
        <v>191</v>
      </c>
      <c r="C23" s="111">
        <v>120</v>
      </c>
    </row>
    <row r="24" spans="1:3">
      <c r="A24" s="110" t="s">
        <v>186</v>
      </c>
      <c r="B24" s="110" t="s">
        <v>192</v>
      </c>
      <c r="C24" s="111">
        <v>170</v>
      </c>
    </row>
    <row r="25" spans="1:3">
      <c r="A25" s="110" t="s">
        <v>187</v>
      </c>
      <c r="B25" s="110" t="s">
        <v>193</v>
      </c>
      <c r="C25" s="111">
        <v>135</v>
      </c>
    </row>
    <row r="26" spans="1:3">
      <c r="A26" s="192" t="s">
        <v>194</v>
      </c>
      <c r="B26" s="193"/>
      <c r="C26" s="194"/>
    </row>
    <row r="27" spans="1:3">
      <c r="A27" s="110" t="s">
        <v>159</v>
      </c>
      <c r="B27" s="110" t="s">
        <v>165</v>
      </c>
      <c r="C27" s="111">
        <v>90</v>
      </c>
    </row>
    <row r="28" spans="1:3">
      <c r="A28" s="110" t="s">
        <v>195</v>
      </c>
      <c r="B28" s="110" t="s">
        <v>199</v>
      </c>
      <c r="C28" s="111">
        <v>160</v>
      </c>
    </row>
    <row r="29" spans="1:3">
      <c r="A29" s="110" t="s">
        <v>196</v>
      </c>
      <c r="B29" s="110" t="s">
        <v>200</v>
      </c>
      <c r="C29" s="111">
        <v>160</v>
      </c>
    </row>
    <row r="30" spans="1:3">
      <c r="A30" s="110" t="s">
        <v>197</v>
      </c>
      <c r="B30" s="110" t="s">
        <v>201</v>
      </c>
      <c r="C30" s="111">
        <v>160</v>
      </c>
    </row>
    <row r="31" spans="1:3">
      <c r="A31" s="110" t="s">
        <v>198</v>
      </c>
      <c r="B31" s="110" t="s">
        <v>202</v>
      </c>
      <c r="C31" s="111">
        <v>160</v>
      </c>
    </row>
    <row r="32" spans="1:3">
      <c r="A32" s="192" t="s">
        <v>203</v>
      </c>
      <c r="B32" s="193"/>
      <c r="C32" s="194"/>
    </row>
    <row r="33" spans="1:3">
      <c r="A33" s="110" t="s">
        <v>159</v>
      </c>
      <c r="B33" s="110" t="s">
        <v>165</v>
      </c>
      <c r="C33" s="111">
        <v>90</v>
      </c>
    </row>
    <row r="34" spans="1:3">
      <c r="A34" s="110" t="s">
        <v>204</v>
      </c>
      <c r="B34" s="110" t="s">
        <v>208</v>
      </c>
      <c r="C34" s="111">
        <v>160</v>
      </c>
    </row>
    <row r="35" spans="1:3">
      <c r="A35" s="110" t="s">
        <v>205</v>
      </c>
      <c r="B35" s="110" t="s">
        <v>209</v>
      </c>
      <c r="C35" s="111">
        <v>160</v>
      </c>
    </row>
    <row r="36" spans="1:3">
      <c r="A36" s="110" t="s">
        <v>206</v>
      </c>
      <c r="B36" s="110" t="s">
        <v>210</v>
      </c>
      <c r="C36" s="111">
        <v>160</v>
      </c>
    </row>
    <row r="37" spans="1:3">
      <c r="A37" s="110" t="s">
        <v>207</v>
      </c>
      <c r="B37" s="110" t="s">
        <v>211</v>
      </c>
      <c r="C37" s="111">
        <v>160</v>
      </c>
    </row>
    <row r="38" spans="1:3">
      <c r="A38" s="192" t="s">
        <v>212</v>
      </c>
      <c r="B38" s="193"/>
      <c r="C38" s="194"/>
    </row>
    <row r="39" spans="1:3">
      <c r="A39" s="110" t="s">
        <v>171</v>
      </c>
      <c r="B39" s="110" t="s">
        <v>176</v>
      </c>
      <c r="C39" s="111">
        <v>40</v>
      </c>
    </row>
    <row r="40" spans="1:3">
      <c r="A40" s="110" t="s">
        <v>213</v>
      </c>
      <c r="B40" s="110" t="s">
        <v>217</v>
      </c>
      <c r="C40" s="111">
        <v>140</v>
      </c>
    </row>
    <row r="41" spans="1:3">
      <c r="A41" s="110" t="s">
        <v>214</v>
      </c>
      <c r="B41" s="110" t="s">
        <v>218</v>
      </c>
      <c r="C41" s="111">
        <v>140</v>
      </c>
    </row>
    <row r="42" spans="1:3">
      <c r="A42" s="110" t="s">
        <v>215</v>
      </c>
      <c r="B42" s="110" t="s">
        <v>219</v>
      </c>
      <c r="C42" s="111">
        <v>140</v>
      </c>
    </row>
    <row r="43" spans="1:3">
      <c r="A43" s="110" t="s">
        <v>216</v>
      </c>
      <c r="B43" s="110" t="s">
        <v>220</v>
      </c>
      <c r="C43" s="111">
        <v>140</v>
      </c>
    </row>
    <row r="44" spans="1:3">
      <c r="A44" s="192" t="s">
        <v>221</v>
      </c>
      <c r="B44" s="193"/>
      <c r="C44" s="194"/>
    </row>
    <row r="45" spans="1:3">
      <c r="A45" s="110" t="s">
        <v>171</v>
      </c>
      <c r="B45" s="110" t="s">
        <v>176</v>
      </c>
      <c r="C45" s="111">
        <v>40</v>
      </c>
    </row>
    <row r="46" spans="1:3">
      <c r="A46" s="110" t="s">
        <v>172</v>
      </c>
      <c r="B46" s="110" t="s">
        <v>177</v>
      </c>
      <c r="C46" s="111">
        <v>140</v>
      </c>
    </row>
    <row r="47" spans="1:3">
      <c r="A47" s="110" t="s">
        <v>173</v>
      </c>
      <c r="B47" s="110" t="s">
        <v>178</v>
      </c>
      <c r="C47" s="111">
        <v>140</v>
      </c>
    </row>
    <row r="48" spans="1:3">
      <c r="A48" s="110" t="s">
        <v>174</v>
      </c>
      <c r="B48" s="110" t="s">
        <v>179</v>
      </c>
      <c r="C48" s="111">
        <v>140</v>
      </c>
    </row>
    <row r="49" spans="1:3">
      <c r="A49" s="110" t="s">
        <v>175</v>
      </c>
      <c r="B49" s="110" t="s">
        <v>180</v>
      </c>
      <c r="C49" s="111">
        <v>140</v>
      </c>
    </row>
    <row r="50" spans="1:3">
      <c r="A50" s="192" t="s">
        <v>242</v>
      </c>
      <c r="B50" s="193"/>
      <c r="C50" s="194"/>
    </row>
    <row r="51" spans="1:3">
      <c r="A51" s="110" t="s">
        <v>222</v>
      </c>
      <c r="B51" s="110" t="s">
        <v>232</v>
      </c>
      <c r="C51" s="111">
        <v>135</v>
      </c>
    </row>
    <row r="52" spans="1:3">
      <c r="A52" s="110" t="s">
        <v>223</v>
      </c>
      <c r="B52" s="110" t="s">
        <v>233</v>
      </c>
      <c r="C52" s="111">
        <v>109</v>
      </c>
    </row>
    <row r="53" spans="1:3">
      <c r="A53" s="110" t="s">
        <v>224</v>
      </c>
      <c r="B53" s="110" t="s">
        <v>234</v>
      </c>
      <c r="C53" s="111">
        <v>109</v>
      </c>
    </row>
    <row r="54" spans="1:3">
      <c r="A54" s="110" t="s">
        <v>225</v>
      </c>
      <c r="B54" s="110" t="s">
        <v>235</v>
      </c>
      <c r="C54" s="111">
        <v>89</v>
      </c>
    </row>
    <row r="55" spans="1:3">
      <c r="A55" s="110" t="s">
        <v>226</v>
      </c>
      <c r="B55" s="110" t="s">
        <v>236</v>
      </c>
      <c r="C55" s="111">
        <v>109</v>
      </c>
    </row>
    <row r="56" spans="1:3">
      <c r="A56" s="110" t="s">
        <v>227</v>
      </c>
      <c r="B56" s="110" t="s">
        <v>237</v>
      </c>
      <c r="C56" s="111">
        <v>119</v>
      </c>
    </row>
    <row r="57" spans="1:3">
      <c r="A57" s="110" t="s">
        <v>228</v>
      </c>
      <c r="B57" s="110" t="s">
        <v>238</v>
      </c>
      <c r="C57" s="111">
        <v>89</v>
      </c>
    </row>
    <row r="58" spans="1:3">
      <c r="A58" s="110" t="s">
        <v>229</v>
      </c>
      <c r="B58" s="110" t="s">
        <v>239</v>
      </c>
      <c r="C58" s="111">
        <v>109</v>
      </c>
    </row>
    <row r="59" spans="1:3">
      <c r="A59" s="110" t="s">
        <v>230</v>
      </c>
      <c r="B59" s="110" t="s">
        <v>240</v>
      </c>
      <c r="C59" s="111">
        <v>119</v>
      </c>
    </row>
    <row r="60" spans="1:3">
      <c r="A60" s="110" t="s">
        <v>231</v>
      </c>
      <c r="B60" s="110" t="s">
        <v>241</v>
      </c>
      <c r="C60" s="111">
        <v>165</v>
      </c>
    </row>
    <row r="61" spans="1:3">
      <c r="A61" s="192" t="s">
        <v>243</v>
      </c>
      <c r="B61" s="193"/>
      <c r="C61" s="194"/>
    </row>
    <row r="62" spans="1:3">
      <c r="A62" s="110" t="s">
        <v>244</v>
      </c>
      <c r="B62" s="110" t="s">
        <v>257</v>
      </c>
      <c r="C62" s="111">
        <v>90</v>
      </c>
    </row>
    <row r="63" spans="1:3">
      <c r="A63" s="110" t="s">
        <v>245</v>
      </c>
      <c r="B63" s="110" t="s">
        <v>258</v>
      </c>
      <c r="C63" s="111">
        <v>109</v>
      </c>
    </row>
    <row r="64" spans="1:3">
      <c r="A64" s="110" t="s">
        <v>246</v>
      </c>
      <c r="B64" s="110" t="s">
        <v>259</v>
      </c>
      <c r="C64" s="111">
        <v>109</v>
      </c>
    </row>
    <row r="65" spans="1:3">
      <c r="A65" s="110" t="s">
        <v>247</v>
      </c>
      <c r="B65" s="110" t="s">
        <v>260</v>
      </c>
      <c r="C65" s="111">
        <v>89</v>
      </c>
    </row>
    <row r="66" spans="1:3">
      <c r="A66" s="110" t="s">
        <v>248</v>
      </c>
      <c r="B66" s="110" t="s">
        <v>261</v>
      </c>
      <c r="C66" s="111">
        <v>109</v>
      </c>
    </row>
    <row r="67" spans="1:3">
      <c r="A67" s="110" t="s">
        <v>249</v>
      </c>
      <c r="B67" s="110" t="s">
        <v>262</v>
      </c>
      <c r="C67" s="111">
        <v>119</v>
      </c>
    </row>
    <row r="68" spans="1:3">
      <c r="A68" s="110" t="s">
        <v>250</v>
      </c>
      <c r="B68" s="110" t="s">
        <v>263</v>
      </c>
      <c r="C68" s="111">
        <v>89</v>
      </c>
    </row>
    <row r="69" spans="1:3">
      <c r="A69" s="110" t="s">
        <v>251</v>
      </c>
      <c r="B69" s="110" t="s">
        <v>264</v>
      </c>
      <c r="C69" s="111">
        <v>109</v>
      </c>
    </row>
    <row r="70" spans="1:3">
      <c r="A70" s="110" t="s">
        <v>252</v>
      </c>
      <c r="B70" s="110" t="s">
        <v>265</v>
      </c>
      <c r="C70" s="111">
        <v>119</v>
      </c>
    </row>
    <row r="71" spans="1:3">
      <c r="A71" s="110" t="s">
        <v>253</v>
      </c>
      <c r="B71" s="110" t="s">
        <v>266</v>
      </c>
      <c r="C71" s="111">
        <v>46</v>
      </c>
    </row>
    <row r="72" spans="1:3">
      <c r="A72" s="110" t="s">
        <v>254</v>
      </c>
      <c r="B72" s="110" t="s">
        <v>267</v>
      </c>
      <c r="C72" s="111">
        <v>29</v>
      </c>
    </row>
    <row r="73" spans="1:3">
      <c r="A73" s="110" t="s">
        <v>255</v>
      </c>
      <c r="B73" s="110" t="s">
        <v>268</v>
      </c>
      <c r="C73" s="111">
        <v>29</v>
      </c>
    </row>
    <row r="74" spans="1:3">
      <c r="A74" s="110" t="s">
        <v>256</v>
      </c>
      <c r="B74" s="110" t="s">
        <v>269</v>
      </c>
      <c r="C74" s="111">
        <v>25</v>
      </c>
    </row>
    <row r="75" spans="1:3">
      <c r="A75" s="192" t="s">
        <v>270</v>
      </c>
      <c r="B75" s="193"/>
      <c r="C75" s="194"/>
    </row>
    <row r="76" spans="1:3">
      <c r="A76" s="110" t="s">
        <v>244</v>
      </c>
      <c r="B76" s="110" t="s">
        <v>257</v>
      </c>
      <c r="C76" s="111">
        <v>90</v>
      </c>
    </row>
    <row r="77" spans="1:3">
      <c r="A77" s="110" t="s">
        <v>245</v>
      </c>
      <c r="B77" s="110" t="s">
        <v>258</v>
      </c>
      <c r="C77" s="111">
        <v>109</v>
      </c>
    </row>
    <row r="78" spans="1:3">
      <c r="A78" s="110" t="s">
        <v>247</v>
      </c>
      <c r="B78" s="110" t="s">
        <v>260</v>
      </c>
      <c r="C78" s="111">
        <v>89</v>
      </c>
    </row>
    <row r="79" spans="1:3">
      <c r="A79" s="110" t="s">
        <v>248</v>
      </c>
      <c r="B79" s="110" t="s">
        <v>261</v>
      </c>
      <c r="C79" s="111">
        <v>109</v>
      </c>
    </row>
    <row r="80" spans="1:3">
      <c r="A80" s="110" t="s">
        <v>249</v>
      </c>
      <c r="B80" s="110" t="s">
        <v>262</v>
      </c>
      <c r="C80" s="111">
        <v>119</v>
      </c>
    </row>
    <row r="81" spans="1:3">
      <c r="A81" s="110" t="s">
        <v>250</v>
      </c>
      <c r="B81" s="110" t="s">
        <v>263</v>
      </c>
      <c r="C81" s="111">
        <v>89</v>
      </c>
    </row>
    <row r="82" spans="1:3">
      <c r="A82" s="110" t="s">
        <v>251</v>
      </c>
      <c r="B82" s="110" t="s">
        <v>264</v>
      </c>
      <c r="C82" s="111">
        <v>109</v>
      </c>
    </row>
    <row r="83" spans="1:3">
      <c r="A83" s="110" t="s">
        <v>252</v>
      </c>
      <c r="B83" s="110" t="s">
        <v>265</v>
      </c>
      <c r="C83" s="111">
        <v>119</v>
      </c>
    </row>
    <row r="84" spans="1:3">
      <c r="A84" s="110" t="s">
        <v>253</v>
      </c>
      <c r="B84" s="110" t="s">
        <v>266</v>
      </c>
      <c r="C84" s="111">
        <v>46</v>
      </c>
    </row>
    <row r="85" spans="1:3">
      <c r="A85" s="110" t="s">
        <v>254</v>
      </c>
      <c r="B85" s="110" t="s">
        <v>267</v>
      </c>
      <c r="C85" s="111">
        <v>29</v>
      </c>
    </row>
    <row r="86" spans="1:3">
      <c r="A86" s="110" t="s">
        <v>255</v>
      </c>
      <c r="B86" s="110" t="s">
        <v>268</v>
      </c>
      <c r="C86" s="111">
        <v>29</v>
      </c>
    </row>
  </sheetData>
  <mergeCells count="15">
    <mergeCell ref="A44:C44"/>
    <mergeCell ref="A50:C50"/>
    <mergeCell ref="A61:C61"/>
    <mergeCell ref="A75:C75"/>
    <mergeCell ref="A7:C7"/>
    <mergeCell ref="A13:C13"/>
    <mergeCell ref="A19:C19"/>
    <mergeCell ref="A26:C26"/>
    <mergeCell ref="A32:C32"/>
    <mergeCell ref="A38:C38"/>
    <mergeCell ref="B1:C1"/>
    <mergeCell ref="A2:C2"/>
    <mergeCell ref="A3:C3"/>
    <mergeCell ref="A4:C4"/>
    <mergeCell ref="A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showGridLines="0" workbookViewId="0"/>
  </sheetViews>
  <sheetFormatPr defaultRowHeight="14.4"/>
  <cols>
    <col min="1" max="1" width="10.44140625" customWidth="1"/>
  </cols>
  <sheetData>
    <row r="1" spans="1:1">
      <c r="A1" s="75" t="s">
        <v>93</v>
      </c>
    </row>
    <row r="3" spans="1:1">
      <c r="A3" s="7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zoomScale="90" zoomScaleNormal="90" workbookViewId="0">
      <selection activeCell="M28" sqref="M28:M29"/>
    </sheetView>
  </sheetViews>
  <sheetFormatPr defaultRowHeight="14.4"/>
  <cols>
    <col min="1" max="1" width="49.109375" customWidth="1"/>
    <col min="2" max="2" width="11.109375" style="73" customWidth="1"/>
    <col min="3" max="3" width="11.109375" customWidth="1"/>
    <col min="4" max="4" width="12.44140625" style="73" customWidth="1"/>
    <col min="5" max="5" width="11.109375" customWidth="1"/>
    <col min="6" max="7" width="11.109375" style="73" customWidth="1"/>
    <col min="8" max="9" width="11.109375" customWidth="1"/>
  </cols>
  <sheetData>
    <row r="1" spans="1:9" ht="21">
      <c r="A1" s="5" t="s">
        <v>0</v>
      </c>
      <c r="B1" s="170" t="s">
        <v>70</v>
      </c>
      <c r="C1" s="170"/>
      <c r="D1" s="170"/>
      <c r="E1" s="170"/>
      <c r="F1" s="170"/>
      <c r="G1" s="170"/>
      <c r="H1" s="170"/>
      <c r="I1" s="170"/>
    </row>
    <row r="2" spans="1:9" ht="25.8">
      <c r="A2" s="171" t="s">
        <v>16</v>
      </c>
      <c r="B2" s="172"/>
      <c r="C2" s="172"/>
      <c r="D2" s="172"/>
      <c r="E2" s="172"/>
      <c r="F2" s="172"/>
      <c r="G2" s="172"/>
      <c r="H2" s="172"/>
      <c r="I2" s="172"/>
    </row>
    <row r="3" spans="1:9" ht="25.8">
      <c r="A3" s="173" t="s">
        <v>17</v>
      </c>
      <c r="B3" s="174"/>
      <c r="C3" s="174"/>
      <c r="D3" s="174"/>
      <c r="E3" s="174"/>
      <c r="F3" s="174"/>
      <c r="G3" s="174"/>
      <c r="H3" s="174"/>
      <c r="I3" s="174"/>
    </row>
    <row r="4" spans="1:9" ht="25.8">
      <c r="A4" s="173" t="s">
        <v>1</v>
      </c>
      <c r="B4" s="174"/>
      <c r="C4" s="174"/>
      <c r="D4" s="174"/>
      <c r="E4" s="174"/>
      <c r="F4" s="174"/>
      <c r="G4" s="174"/>
      <c r="H4" s="174"/>
      <c r="I4" s="174"/>
    </row>
    <row r="5" spans="1:9" ht="25.8">
      <c r="A5" s="173" t="s">
        <v>2</v>
      </c>
      <c r="B5" s="174"/>
      <c r="C5" s="174"/>
      <c r="D5" s="174"/>
      <c r="E5" s="174"/>
      <c r="F5" s="174"/>
      <c r="G5" s="174"/>
      <c r="H5" s="174"/>
      <c r="I5" s="174"/>
    </row>
    <row r="6" spans="1:9" ht="25.8">
      <c r="A6" s="175" t="s">
        <v>3</v>
      </c>
      <c r="B6" s="176"/>
      <c r="C6" s="176"/>
      <c r="D6" s="176"/>
      <c r="E6" s="176"/>
      <c r="F6" s="176"/>
      <c r="G6" s="176"/>
      <c r="H6" s="176"/>
      <c r="I6" s="176"/>
    </row>
    <row r="7" spans="1:9" ht="43.2">
      <c r="A7" s="6" t="s">
        <v>66</v>
      </c>
      <c r="B7" s="77" t="s">
        <v>20</v>
      </c>
      <c r="C7" s="77" t="s">
        <v>21</v>
      </c>
      <c r="D7" s="77" t="s">
        <v>21</v>
      </c>
      <c r="E7" s="77" t="s">
        <v>21</v>
      </c>
      <c r="F7" s="77" t="s">
        <v>22</v>
      </c>
      <c r="G7" s="77" t="s">
        <v>22</v>
      </c>
      <c r="H7" s="4" t="s">
        <v>24</v>
      </c>
      <c r="I7" s="4" t="s">
        <v>24</v>
      </c>
    </row>
    <row r="8" spans="1:9">
      <c r="A8" s="3" t="s">
        <v>4</v>
      </c>
      <c r="B8" s="51" t="s">
        <v>70</v>
      </c>
      <c r="C8" s="51" t="s">
        <v>70</v>
      </c>
      <c r="D8" s="22" t="s">
        <v>70</v>
      </c>
      <c r="E8" s="52" t="s">
        <v>70</v>
      </c>
      <c r="F8" s="54" t="s">
        <v>70</v>
      </c>
      <c r="G8" s="54" t="s">
        <v>70</v>
      </c>
      <c r="H8" s="53" t="s">
        <v>70</v>
      </c>
      <c r="I8" s="53" t="s">
        <v>70</v>
      </c>
    </row>
    <row r="9" spans="1:9" ht="45" customHeight="1">
      <c r="A9" s="7" t="s">
        <v>5</v>
      </c>
      <c r="B9" s="53" t="s">
        <v>92</v>
      </c>
      <c r="C9" s="53" t="s">
        <v>72</v>
      </c>
      <c r="D9" s="53" t="s">
        <v>88</v>
      </c>
      <c r="E9" s="55" t="s">
        <v>74</v>
      </c>
      <c r="F9" s="54" t="s">
        <v>89</v>
      </c>
      <c r="G9" s="53" t="s">
        <v>90</v>
      </c>
      <c r="H9" s="53" t="s">
        <v>75</v>
      </c>
      <c r="I9" s="53" t="s">
        <v>76</v>
      </c>
    </row>
    <row r="10" spans="1:9">
      <c r="A10" s="47" t="s">
        <v>6</v>
      </c>
      <c r="B10" s="56">
        <v>644</v>
      </c>
      <c r="C10" s="56">
        <v>1393</v>
      </c>
      <c r="D10" s="56">
        <v>1930</v>
      </c>
      <c r="E10" s="78">
        <v>1400</v>
      </c>
      <c r="F10" s="56">
        <v>1500</v>
      </c>
      <c r="G10" s="56">
        <v>2575</v>
      </c>
      <c r="H10" s="57">
        <v>3400</v>
      </c>
      <c r="I10" s="57">
        <v>4800</v>
      </c>
    </row>
    <row r="11" spans="1:9" s="46" customFormat="1">
      <c r="A11" s="47" t="s">
        <v>63</v>
      </c>
      <c r="B11" s="58" t="s">
        <v>77</v>
      </c>
      <c r="C11" s="58" t="s">
        <v>77</v>
      </c>
      <c r="D11" s="58" t="s">
        <v>77</v>
      </c>
      <c r="E11" s="82" t="s">
        <v>77</v>
      </c>
      <c r="F11" s="58" t="s">
        <v>77</v>
      </c>
      <c r="G11" s="58" t="s">
        <v>77</v>
      </c>
      <c r="H11" s="63" t="s">
        <v>77</v>
      </c>
      <c r="I11" s="63" t="s">
        <v>77</v>
      </c>
    </row>
    <row r="12" spans="1:9" s="46" customFormat="1">
      <c r="A12" s="47" t="s">
        <v>78</v>
      </c>
      <c r="B12" s="56">
        <v>644</v>
      </c>
      <c r="C12" s="56">
        <f>SUM(C10:C11)</f>
        <v>1393</v>
      </c>
      <c r="D12" s="56">
        <f>SUM(D10:D11)</f>
        <v>1930</v>
      </c>
      <c r="E12" s="78">
        <v>1400</v>
      </c>
      <c r="F12" s="56">
        <f>SUM(F10:F11)</f>
        <v>1500</v>
      </c>
      <c r="G12" s="56">
        <f>SUM(G10:G11)</f>
        <v>2575</v>
      </c>
      <c r="H12" s="57">
        <v>3400</v>
      </c>
      <c r="I12" s="57">
        <v>4800</v>
      </c>
    </row>
    <row r="13" spans="1:9">
      <c r="A13" s="34" t="s">
        <v>28</v>
      </c>
      <c r="B13" s="79"/>
      <c r="C13" s="59"/>
      <c r="D13" s="59"/>
      <c r="E13" s="80"/>
      <c r="F13" s="79"/>
      <c r="G13" s="79"/>
      <c r="H13" s="60"/>
      <c r="I13" s="60"/>
    </row>
    <row r="14" spans="1:9">
      <c r="A14" s="47" t="s">
        <v>7</v>
      </c>
      <c r="B14" s="81" t="s">
        <v>80</v>
      </c>
      <c r="C14" s="81" t="s">
        <v>80</v>
      </c>
      <c r="D14" s="81" t="s">
        <v>80</v>
      </c>
      <c r="E14" s="81" t="s">
        <v>80</v>
      </c>
      <c r="F14" s="81" t="s">
        <v>80</v>
      </c>
      <c r="G14" s="81" t="s">
        <v>80</v>
      </c>
      <c r="H14" s="62" t="s">
        <v>80</v>
      </c>
      <c r="I14" s="62" t="s">
        <v>80</v>
      </c>
    </row>
    <row r="15" spans="1:9">
      <c r="A15" s="47" t="s">
        <v>8</v>
      </c>
      <c r="B15" s="58" t="s">
        <v>79</v>
      </c>
      <c r="C15" s="58" t="s">
        <v>79</v>
      </c>
      <c r="D15" s="58" t="s">
        <v>79</v>
      </c>
      <c r="E15" s="82" t="s">
        <v>79</v>
      </c>
      <c r="F15" s="58" t="s">
        <v>79</v>
      </c>
      <c r="G15" s="58" t="s">
        <v>79</v>
      </c>
      <c r="H15" s="63" t="s">
        <v>79</v>
      </c>
      <c r="I15" s="63" t="s">
        <v>79</v>
      </c>
    </row>
    <row r="16" spans="1:9">
      <c r="A16" s="36" t="s">
        <v>9</v>
      </c>
      <c r="B16" s="58" t="s">
        <v>80</v>
      </c>
      <c r="C16" s="58" t="s">
        <v>80</v>
      </c>
      <c r="D16" s="58" t="s">
        <v>80</v>
      </c>
      <c r="E16" s="58" t="s">
        <v>80</v>
      </c>
      <c r="F16" s="58" t="s">
        <v>80</v>
      </c>
      <c r="G16" s="58" t="s">
        <v>80</v>
      </c>
      <c r="H16" s="58" t="s">
        <v>80</v>
      </c>
      <c r="I16" s="58" t="s">
        <v>80</v>
      </c>
    </row>
    <row r="17" spans="1:9">
      <c r="A17" s="47" t="s">
        <v>55</v>
      </c>
      <c r="B17" s="58" t="s">
        <v>80</v>
      </c>
      <c r="C17" s="58" t="s">
        <v>80</v>
      </c>
      <c r="D17" s="58">
        <v>322</v>
      </c>
      <c r="E17" s="82" t="s">
        <v>80</v>
      </c>
      <c r="F17" s="58">
        <v>354</v>
      </c>
      <c r="G17" s="58" t="s">
        <v>80</v>
      </c>
      <c r="H17" s="64" t="s">
        <v>80</v>
      </c>
      <c r="I17" s="64" t="s">
        <v>80</v>
      </c>
    </row>
    <row r="18" spans="1:9">
      <c r="A18" s="47" t="s">
        <v>10</v>
      </c>
      <c r="B18" s="58" t="s">
        <v>80</v>
      </c>
      <c r="C18" s="58" t="s">
        <v>80</v>
      </c>
      <c r="D18" s="58" t="s">
        <v>80</v>
      </c>
      <c r="E18" s="82" t="s">
        <v>80</v>
      </c>
      <c r="F18" s="58" t="s">
        <v>80</v>
      </c>
      <c r="G18" s="58">
        <v>807</v>
      </c>
      <c r="H18" s="64" t="s">
        <v>80</v>
      </c>
      <c r="I18" s="64" t="s">
        <v>80</v>
      </c>
    </row>
    <row r="19" spans="1:9">
      <c r="A19" s="47" t="s">
        <v>11</v>
      </c>
      <c r="B19" s="58">
        <v>322</v>
      </c>
      <c r="C19" s="58">
        <v>322</v>
      </c>
      <c r="D19" s="58">
        <v>699</v>
      </c>
      <c r="E19" s="78">
        <v>339</v>
      </c>
      <c r="F19" s="58">
        <v>376</v>
      </c>
      <c r="G19" s="58">
        <v>452</v>
      </c>
      <c r="H19" s="57">
        <v>497</v>
      </c>
      <c r="I19" s="57">
        <v>497</v>
      </c>
    </row>
    <row r="20" spans="1:9">
      <c r="A20" s="47" t="s">
        <v>12</v>
      </c>
      <c r="B20" s="58" t="s">
        <v>80</v>
      </c>
      <c r="C20" s="58" t="s">
        <v>80</v>
      </c>
      <c r="D20" s="58" t="s">
        <v>80</v>
      </c>
      <c r="E20" s="82" t="s">
        <v>80</v>
      </c>
      <c r="F20" s="58" t="s">
        <v>80</v>
      </c>
      <c r="G20" s="58" t="s">
        <v>80</v>
      </c>
      <c r="H20" s="64" t="s">
        <v>80</v>
      </c>
      <c r="I20" s="64" t="s">
        <v>80</v>
      </c>
    </row>
    <row r="21" spans="1:9">
      <c r="A21" s="47" t="s">
        <v>56</v>
      </c>
      <c r="B21" s="58" t="s">
        <v>79</v>
      </c>
      <c r="C21" s="58" t="s">
        <v>79</v>
      </c>
      <c r="D21" s="58" t="s">
        <v>79</v>
      </c>
      <c r="E21" s="82" t="s">
        <v>79</v>
      </c>
      <c r="F21" s="58" t="s">
        <v>79</v>
      </c>
      <c r="G21" s="58" t="s">
        <v>79</v>
      </c>
      <c r="H21" s="64" t="s">
        <v>79</v>
      </c>
      <c r="I21" s="64" t="s">
        <v>79</v>
      </c>
    </row>
    <row r="22" spans="1:9">
      <c r="A22" s="47" t="s">
        <v>81</v>
      </c>
      <c r="B22" s="58">
        <v>720</v>
      </c>
      <c r="C22" s="165">
        <v>720</v>
      </c>
      <c r="D22" s="165">
        <v>994</v>
      </c>
      <c r="E22" s="165">
        <v>720</v>
      </c>
      <c r="F22" s="58">
        <v>538</v>
      </c>
      <c r="G22" s="58">
        <v>538</v>
      </c>
      <c r="H22" s="57">
        <v>994</v>
      </c>
      <c r="I22" s="57">
        <v>994</v>
      </c>
    </row>
    <row r="23" spans="1:9">
      <c r="A23" s="47" t="s">
        <v>82</v>
      </c>
      <c r="B23" s="58" t="s">
        <v>80</v>
      </c>
      <c r="C23" s="58" t="s">
        <v>80</v>
      </c>
      <c r="D23" s="58" t="s">
        <v>80</v>
      </c>
      <c r="E23" s="82" t="s">
        <v>80</v>
      </c>
      <c r="F23" s="58" t="s">
        <v>80</v>
      </c>
      <c r="G23" s="58" t="s">
        <v>80</v>
      </c>
      <c r="H23" s="64" t="s">
        <v>80</v>
      </c>
      <c r="I23" s="64" t="s">
        <v>80</v>
      </c>
    </row>
    <row r="24" spans="1:9">
      <c r="A24" s="47" t="s">
        <v>83</v>
      </c>
      <c r="B24" s="58" t="s">
        <v>80</v>
      </c>
      <c r="C24" s="58" t="s">
        <v>80</v>
      </c>
      <c r="D24" s="58">
        <v>190</v>
      </c>
      <c r="E24" s="82" t="s">
        <v>80</v>
      </c>
      <c r="F24" s="58" t="s">
        <v>80</v>
      </c>
      <c r="G24" s="58" t="s">
        <v>80</v>
      </c>
      <c r="H24" s="64" t="s">
        <v>80</v>
      </c>
      <c r="I24" s="64" t="s">
        <v>80</v>
      </c>
    </row>
    <row r="25" spans="1:9">
      <c r="A25" s="47" t="s">
        <v>84</v>
      </c>
      <c r="B25" s="58" t="s">
        <v>80</v>
      </c>
      <c r="C25" s="58" t="s">
        <v>80</v>
      </c>
      <c r="D25" s="58" t="s">
        <v>80</v>
      </c>
      <c r="E25" s="82" t="s">
        <v>80</v>
      </c>
      <c r="F25" s="58" t="s">
        <v>80</v>
      </c>
      <c r="G25" s="58">
        <v>420</v>
      </c>
      <c r="H25" s="57">
        <v>497</v>
      </c>
      <c r="I25" s="57">
        <v>497</v>
      </c>
    </row>
    <row r="26" spans="1:9">
      <c r="A26" s="34" t="s">
        <v>13</v>
      </c>
      <c r="B26" s="59"/>
      <c r="C26" s="59"/>
      <c r="D26" s="59"/>
      <c r="E26" s="59"/>
      <c r="F26" s="59"/>
      <c r="G26" s="59"/>
      <c r="H26" s="35"/>
      <c r="I26" s="35"/>
    </row>
    <row r="27" spans="1:9">
      <c r="A27" s="37" t="s">
        <v>14</v>
      </c>
      <c r="B27" s="58" t="s">
        <v>80</v>
      </c>
      <c r="C27" s="58" t="s">
        <v>80</v>
      </c>
      <c r="D27" s="58" t="s">
        <v>80</v>
      </c>
      <c r="E27" s="58" t="s">
        <v>80</v>
      </c>
      <c r="F27" s="58" t="s">
        <v>80</v>
      </c>
      <c r="G27" s="58" t="s">
        <v>80</v>
      </c>
      <c r="H27" s="58" t="s">
        <v>80</v>
      </c>
      <c r="I27" s="58" t="s">
        <v>80</v>
      </c>
    </row>
    <row r="28" spans="1:9">
      <c r="A28" s="1" t="s">
        <v>69</v>
      </c>
      <c r="B28" s="59"/>
      <c r="C28" s="59"/>
      <c r="D28" s="59"/>
      <c r="E28" s="59"/>
      <c r="F28" s="59"/>
      <c r="G28" s="59"/>
      <c r="H28" s="2"/>
      <c r="I28" s="2"/>
    </row>
    <row r="29" spans="1:9">
      <c r="A29" s="47" t="s">
        <v>15</v>
      </c>
      <c r="B29" s="58" t="s">
        <v>79</v>
      </c>
      <c r="C29" s="58" t="s">
        <v>79</v>
      </c>
      <c r="D29" s="58" t="s">
        <v>79</v>
      </c>
      <c r="E29" s="82" t="s">
        <v>79</v>
      </c>
      <c r="F29" s="58" t="s">
        <v>79</v>
      </c>
      <c r="G29" s="58" t="s">
        <v>79</v>
      </c>
      <c r="H29" s="64" t="s">
        <v>79</v>
      </c>
      <c r="I29" s="64" t="s">
        <v>79</v>
      </c>
    </row>
    <row r="30" spans="1:9">
      <c r="A30" s="47" t="s">
        <v>62</v>
      </c>
      <c r="B30" s="58" t="s">
        <v>80</v>
      </c>
      <c r="C30" s="58" t="s">
        <v>80</v>
      </c>
      <c r="D30" s="58" t="s">
        <v>80</v>
      </c>
      <c r="E30" s="58" t="s">
        <v>80</v>
      </c>
      <c r="F30" s="58" t="s">
        <v>80</v>
      </c>
      <c r="G30" s="58" t="s">
        <v>80</v>
      </c>
      <c r="H30" s="58" t="s">
        <v>80</v>
      </c>
      <c r="I30" s="58" t="s">
        <v>80</v>
      </c>
    </row>
  </sheetData>
  <mergeCells count="6">
    <mergeCell ref="B1:I1"/>
    <mergeCell ref="A2:I2"/>
    <mergeCell ref="A3:I3"/>
    <mergeCell ref="A6:I6"/>
    <mergeCell ref="A4:I4"/>
    <mergeCell ref="A5:I5"/>
  </mergeCells>
  <printOptions horizontalCentered="1"/>
  <pageMargins left="0.25" right="0.25" top="0.75" bottom="0.5" header="0" footer="0"/>
  <pageSetup scale="70" orientation="landscape" r:id="rId1"/>
  <headerFooter>
    <oddHeader>&amp;C&amp;"-,Bold"&amp;20MSRP/List Pricing Worksheet&amp;11
&amp;14Group 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zoomScale="110" zoomScaleNormal="110" workbookViewId="0"/>
  </sheetViews>
  <sheetFormatPr defaultRowHeight="14.4"/>
  <cols>
    <col min="1" max="1" width="30.88671875" bestFit="1" customWidth="1"/>
    <col min="2" max="9" width="11.109375" customWidth="1"/>
  </cols>
  <sheetData>
    <row r="1" spans="1:9" ht="21">
      <c r="A1" s="8" t="s">
        <v>0</v>
      </c>
      <c r="B1" s="182" t="str">
        <f>'MSRP List Price'!B1:I1</f>
        <v>Canon</v>
      </c>
      <c r="C1" s="182"/>
      <c r="D1" s="182"/>
      <c r="E1" s="182"/>
      <c r="F1" s="182"/>
      <c r="G1" s="182"/>
      <c r="H1" s="182"/>
      <c r="I1" s="183"/>
    </row>
    <row r="2" spans="1:9" ht="25.8">
      <c r="A2" s="171" t="s">
        <v>16</v>
      </c>
      <c r="B2" s="172"/>
      <c r="C2" s="172"/>
      <c r="D2" s="172"/>
      <c r="E2" s="172"/>
      <c r="F2" s="172"/>
      <c r="G2" s="172"/>
      <c r="H2" s="172"/>
      <c r="I2" s="184"/>
    </row>
    <row r="3" spans="1:9" ht="25.8">
      <c r="A3" s="173" t="s">
        <v>17</v>
      </c>
      <c r="B3" s="174"/>
      <c r="C3" s="174"/>
      <c r="D3" s="174"/>
      <c r="E3" s="174"/>
      <c r="F3" s="174"/>
      <c r="G3" s="174"/>
      <c r="H3" s="174"/>
      <c r="I3" s="185"/>
    </row>
    <row r="4" spans="1:9" ht="25.8">
      <c r="A4" s="173" t="s">
        <v>26</v>
      </c>
      <c r="B4" s="174"/>
      <c r="C4" s="174"/>
      <c r="D4" s="174"/>
      <c r="E4" s="174"/>
      <c r="F4" s="174"/>
      <c r="G4" s="174"/>
      <c r="H4" s="174"/>
      <c r="I4" s="185"/>
    </row>
    <row r="5" spans="1:9" ht="25.8">
      <c r="A5" s="175" t="s">
        <v>3</v>
      </c>
      <c r="B5" s="176"/>
      <c r="C5" s="176"/>
      <c r="D5" s="176"/>
      <c r="E5" s="176"/>
      <c r="F5" s="176"/>
      <c r="G5" s="176"/>
      <c r="H5" s="176"/>
      <c r="I5" s="186"/>
    </row>
    <row r="6" spans="1:9" ht="43.2">
      <c r="A6" s="177" t="s">
        <v>66</v>
      </c>
      <c r="B6" s="9" t="s">
        <v>18</v>
      </c>
      <c r="C6" s="9" t="s">
        <v>19</v>
      </c>
      <c r="D6" s="9" t="s">
        <v>20</v>
      </c>
      <c r="E6" s="9" t="s">
        <v>21</v>
      </c>
      <c r="F6" s="9" t="s">
        <v>22</v>
      </c>
      <c r="G6" s="9" t="s">
        <v>23</v>
      </c>
      <c r="H6" s="9" t="s">
        <v>24</v>
      </c>
      <c r="I6" s="9" t="s">
        <v>25</v>
      </c>
    </row>
    <row r="7" spans="1:9">
      <c r="A7" s="178"/>
      <c r="B7" s="179" t="s">
        <v>27</v>
      </c>
      <c r="C7" s="180"/>
      <c r="D7" s="180"/>
      <c r="E7" s="180"/>
      <c r="F7" s="180"/>
      <c r="G7" s="180"/>
      <c r="H7" s="180"/>
      <c r="I7" s="181"/>
    </row>
    <row r="8" spans="1:9">
      <c r="A8" s="10" t="s">
        <v>6</v>
      </c>
      <c r="B8" s="70">
        <v>0.05</v>
      </c>
      <c r="C8" s="70">
        <v>0.05</v>
      </c>
      <c r="D8" s="70">
        <v>0.5</v>
      </c>
      <c r="E8" s="70">
        <v>0.5</v>
      </c>
      <c r="F8" s="70">
        <v>0.5</v>
      </c>
      <c r="G8" s="72">
        <v>0.5</v>
      </c>
      <c r="H8" s="72">
        <v>0.5</v>
      </c>
      <c r="I8" s="72">
        <v>0.5</v>
      </c>
    </row>
    <row r="9" spans="1:9">
      <c r="A9" s="12" t="s">
        <v>68</v>
      </c>
      <c r="B9" s="70">
        <v>0.45</v>
      </c>
      <c r="C9" s="70">
        <v>0.45</v>
      </c>
      <c r="D9" s="70">
        <v>0.45</v>
      </c>
      <c r="E9" s="70">
        <v>0.45</v>
      </c>
      <c r="F9" s="70">
        <v>0.45</v>
      </c>
      <c r="G9" s="72">
        <v>0.45</v>
      </c>
      <c r="H9" s="72">
        <v>0.45</v>
      </c>
      <c r="I9" s="72">
        <v>0.45</v>
      </c>
    </row>
    <row r="10" spans="1:9" s="46" customFormat="1">
      <c r="A10" s="33" t="s">
        <v>67</v>
      </c>
      <c r="B10" s="70" t="s">
        <v>80</v>
      </c>
      <c r="C10" s="70" t="s">
        <v>80</v>
      </c>
      <c r="D10" s="70" t="s">
        <v>80</v>
      </c>
      <c r="E10" s="70" t="s">
        <v>80</v>
      </c>
      <c r="F10" s="70" t="s">
        <v>80</v>
      </c>
      <c r="G10" s="70" t="s">
        <v>80</v>
      </c>
      <c r="H10" s="70" t="s">
        <v>80</v>
      </c>
      <c r="I10" s="70" t="s">
        <v>80</v>
      </c>
    </row>
    <row r="11" spans="1:9">
      <c r="A11" s="33" t="s">
        <v>13</v>
      </c>
      <c r="B11" s="70" t="s">
        <v>80</v>
      </c>
      <c r="C11" s="70" t="s">
        <v>80</v>
      </c>
      <c r="D11" s="70" t="s">
        <v>80</v>
      </c>
      <c r="E11" s="70" t="s">
        <v>80</v>
      </c>
      <c r="F11" s="70" t="s">
        <v>80</v>
      </c>
      <c r="G11" s="70" t="s">
        <v>80</v>
      </c>
      <c r="H11" s="70" t="s">
        <v>80</v>
      </c>
      <c r="I11" s="70" t="s">
        <v>80</v>
      </c>
    </row>
    <row r="12" spans="1:9">
      <c r="A12" s="10" t="s">
        <v>29</v>
      </c>
      <c r="B12" s="70">
        <v>0.45</v>
      </c>
      <c r="C12" s="70">
        <v>0.45</v>
      </c>
      <c r="D12" s="70">
        <v>0.45</v>
      </c>
      <c r="E12" s="70">
        <v>0.45</v>
      </c>
      <c r="F12" s="70">
        <v>0.45</v>
      </c>
      <c r="G12" s="72">
        <v>0.45</v>
      </c>
      <c r="H12" s="72">
        <v>0.45</v>
      </c>
      <c r="I12" s="72">
        <v>0.45</v>
      </c>
    </row>
    <row r="13" spans="1:9">
      <c r="A13" s="10" t="s">
        <v>30</v>
      </c>
      <c r="B13" s="70" t="s">
        <v>80</v>
      </c>
      <c r="C13" s="70" t="s">
        <v>80</v>
      </c>
      <c r="D13" s="70" t="s">
        <v>80</v>
      </c>
      <c r="E13" s="70" t="s">
        <v>80</v>
      </c>
      <c r="F13" s="70" t="s">
        <v>80</v>
      </c>
      <c r="G13" s="70" t="s">
        <v>80</v>
      </c>
      <c r="H13" s="70" t="s">
        <v>80</v>
      </c>
      <c r="I13" s="70" t="s">
        <v>80</v>
      </c>
    </row>
    <row r="14" spans="1:9" s="46" customFormat="1">
      <c r="A14" s="10" t="s">
        <v>64</v>
      </c>
      <c r="B14" s="70" t="s">
        <v>80</v>
      </c>
      <c r="C14" s="70" t="s">
        <v>80</v>
      </c>
      <c r="D14" s="70" t="s">
        <v>80</v>
      </c>
      <c r="E14" s="70" t="s">
        <v>80</v>
      </c>
      <c r="F14" s="70" t="s">
        <v>80</v>
      </c>
      <c r="G14" s="70" t="s">
        <v>80</v>
      </c>
      <c r="H14" s="70" t="s">
        <v>80</v>
      </c>
      <c r="I14" s="70" t="s">
        <v>80</v>
      </c>
    </row>
    <row r="15" spans="1:9">
      <c r="A15" s="10" t="s">
        <v>65</v>
      </c>
      <c r="B15" s="70" t="s">
        <v>80</v>
      </c>
      <c r="C15" s="70" t="s">
        <v>80</v>
      </c>
      <c r="D15" s="70" t="s">
        <v>80</v>
      </c>
      <c r="E15" s="70" t="s">
        <v>80</v>
      </c>
      <c r="F15" s="70" t="s">
        <v>80</v>
      </c>
      <c r="G15" s="70" t="s">
        <v>80</v>
      </c>
      <c r="H15" s="70" t="s">
        <v>80</v>
      </c>
      <c r="I15" s="70" t="s">
        <v>80</v>
      </c>
    </row>
    <row r="16" spans="1:9">
      <c r="A16" s="10" t="s">
        <v>57</v>
      </c>
      <c r="B16" s="70">
        <v>0.15</v>
      </c>
      <c r="C16" s="70">
        <v>0.15</v>
      </c>
      <c r="D16" s="70">
        <v>0.15</v>
      </c>
      <c r="E16" s="70">
        <v>0.15</v>
      </c>
      <c r="F16" s="70">
        <v>0.15</v>
      </c>
      <c r="G16" s="72">
        <v>0.15</v>
      </c>
      <c r="H16" s="72">
        <v>0.15</v>
      </c>
      <c r="I16" s="72">
        <v>0.15</v>
      </c>
    </row>
    <row r="17" spans="1:9">
      <c r="A17" s="10" t="s">
        <v>58</v>
      </c>
      <c r="B17" s="70" t="s">
        <v>80</v>
      </c>
      <c r="C17" s="70" t="s">
        <v>80</v>
      </c>
      <c r="D17" s="70" t="s">
        <v>80</v>
      </c>
      <c r="E17" s="70" t="s">
        <v>80</v>
      </c>
      <c r="F17" s="70" t="s">
        <v>80</v>
      </c>
      <c r="G17" s="70" t="s">
        <v>80</v>
      </c>
      <c r="H17" s="70" t="s">
        <v>80</v>
      </c>
      <c r="I17" s="70" t="s">
        <v>80</v>
      </c>
    </row>
    <row r="21" spans="1:9">
      <c r="A21" s="13"/>
    </row>
  </sheetData>
  <mergeCells count="7">
    <mergeCell ref="A6:A7"/>
    <mergeCell ref="B7:I7"/>
    <mergeCell ref="B1:I1"/>
    <mergeCell ref="A2:I2"/>
    <mergeCell ref="A3:I3"/>
    <mergeCell ref="A4:I4"/>
    <mergeCell ref="A5:I5"/>
  </mergeCells>
  <printOptions horizontalCentered="1"/>
  <pageMargins left="0.25" right="0.25" top="1" bottom="0.5" header="0.3" footer="0.3"/>
  <pageSetup scale="110" orientation="landscape" r:id="rId1"/>
  <headerFooter>
    <oddHeader>&amp;C&amp;"-,Bold"&amp;20Discount from MSRP Worksheet&amp;11
&amp;14Group 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pane ySplit="7" topLeftCell="A8" activePane="bottomLeft" state="frozen"/>
      <selection pane="bottomLeft" activeCell="H4" sqref="H4"/>
    </sheetView>
  </sheetViews>
  <sheetFormatPr defaultRowHeight="14.4"/>
  <cols>
    <col min="1" max="1" width="18.6640625" bestFit="1" customWidth="1"/>
    <col min="2" max="2" width="44.33203125" customWidth="1"/>
    <col min="3" max="3" width="11.109375" style="109" customWidth="1"/>
  </cols>
  <sheetData>
    <row r="1" spans="1:3" ht="21">
      <c r="A1" s="106" t="s">
        <v>0</v>
      </c>
      <c r="B1" s="187" t="s">
        <v>70</v>
      </c>
      <c r="C1" s="187"/>
    </row>
    <row r="2" spans="1:3" ht="25.8">
      <c r="A2" s="188" t="s">
        <v>16</v>
      </c>
      <c r="B2" s="189"/>
      <c r="C2" s="189"/>
    </row>
    <row r="3" spans="1:3" ht="25.8">
      <c r="A3" s="190" t="s">
        <v>17</v>
      </c>
      <c r="B3" s="191"/>
      <c r="C3" s="191"/>
    </row>
    <row r="4" spans="1:3" ht="25.8">
      <c r="A4" s="190" t="s">
        <v>57</v>
      </c>
      <c r="B4" s="191"/>
      <c r="C4" s="191"/>
    </row>
    <row r="5" spans="1:3" ht="25.8">
      <c r="A5" s="190" t="s">
        <v>2</v>
      </c>
      <c r="B5" s="191"/>
      <c r="C5" s="191"/>
    </row>
    <row r="6" spans="1:3" ht="25.8">
      <c r="A6" s="195" t="s">
        <v>3</v>
      </c>
      <c r="B6" s="196"/>
      <c r="C6" s="196"/>
    </row>
    <row r="7" spans="1:3" ht="36">
      <c r="A7" s="107" t="s">
        <v>96</v>
      </c>
      <c r="B7" s="107" t="s">
        <v>97</v>
      </c>
      <c r="C7" s="108" t="s">
        <v>98</v>
      </c>
    </row>
    <row r="8" spans="1:3">
      <c r="A8" s="197" t="s">
        <v>374</v>
      </c>
      <c r="B8" s="197"/>
      <c r="C8" s="197"/>
    </row>
    <row r="9" spans="1:3" s="46" customFormat="1">
      <c r="A9" s="163" t="s">
        <v>306</v>
      </c>
      <c r="B9" s="163" t="s">
        <v>307</v>
      </c>
      <c r="C9" s="164">
        <v>235</v>
      </c>
    </row>
    <row r="10" spans="1:3" s="46" customFormat="1">
      <c r="A10" s="163" t="s">
        <v>308</v>
      </c>
      <c r="B10" s="163" t="s">
        <v>309</v>
      </c>
      <c r="C10" s="164">
        <v>235</v>
      </c>
    </row>
    <row r="11" spans="1:3" s="46" customFormat="1">
      <c r="A11" s="163" t="s">
        <v>310</v>
      </c>
      <c r="B11" s="163" t="s">
        <v>311</v>
      </c>
      <c r="C11" s="164">
        <v>235</v>
      </c>
    </row>
    <row r="12" spans="1:3" s="46" customFormat="1">
      <c r="A12" s="163" t="s">
        <v>312</v>
      </c>
      <c r="B12" s="163" t="s">
        <v>313</v>
      </c>
      <c r="C12" s="164">
        <v>170</v>
      </c>
    </row>
    <row r="13" spans="1:3">
      <c r="A13" s="192" t="s">
        <v>99</v>
      </c>
      <c r="B13" s="193"/>
      <c r="C13" s="194"/>
    </row>
    <row r="14" spans="1:3">
      <c r="A14" s="110" t="s">
        <v>100</v>
      </c>
      <c r="B14" s="110" t="s">
        <v>104</v>
      </c>
      <c r="C14" s="111">
        <v>147</v>
      </c>
    </row>
    <row r="15" spans="1:3">
      <c r="A15" s="110" t="s">
        <v>101</v>
      </c>
      <c r="B15" s="110" t="s">
        <v>105</v>
      </c>
      <c r="C15" s="111">
        <v>147</v>
      </c>
    </row>
    <row r="16" spans="1:3">
      <c r="A16" s="110" t="s">
        <v>102</v>
      </c>
      <c r="B16" s="110" t="s">
        <v>106</v>
      </c>
      <c r="C16" s="111">
        <v>147</v>
      </c>
    </row>
    <row r="17" spans="1:3">
      <c r="A17" s="110" t="s">
        <v>103</v>
      </c>
      <c r="B17" s="110" t="s">
        <v>107</v>
      </c>
      <c r="C17" s="111">
        <v>115</v>
      </c>
    </row>
    <row r="18" spans="1:3">
      <c r="A18" s="192" t="s">
        <v>108</v>
      </c>
      <c r="B18" s="193"/>
      <c r="C18" s="194"/>
    </row>
    <row r="19" spans="1:3">
      <c r="A19" s="110" t="s">
        <v>109</v>
      </c>
      <c r="B19" s="110" t="s">
        <v>113</v>
      </c>
      <c r="C19" s="111">
        <v>123.58</v>
      </c>
    </row>
    <row r="20" spans="1:3">
      <c r="A20" s="110" t="s">
        <v>110</v>
      </c>
      <c r="B20" s="110" t="s">
        <v>114</v>
      </c>
      <c r="C20" s="111">
        <v>123.58</v>
      </c>
    </row>
    <row r="21" spans="1:3">
      <c r="A21" s="110" t="s">
        <v>111</v>
      </c>
      <c r="B21" s="110" t="s">
        <v>115</v>
      </c>
      <c r="C21" s="111">
        <v>123.58</v>
      </c>
    </row>
    <row r="22" spans="1:3">
      <c r="A22" s="110" t="s">
        <v>112</v>
      </c>
      <c r="B22" s="110" t="s">
        <v>116</v>
      </c>
      <c r="C22" s="111">
        <v>100.93</v>
      </c>
    </row>
    <row r="23" spans="1:3">
      <c r="A23" s="197" t="s">
        <v>375</v>
      </c>
      <c r="B23" s="197"/>
      <c r="C23" s="197"/>
    </row>
    <row r="24" spans="1:3" s="46" customFormat="1">
      <c r="A24" s="163" t="s">
        <v>118</v>
      </c>
      <c r="B24" s="163" t="s">
        <v>123</v>
      </c>
      <c r="C24" s="164">
        <v>255</v>
      </c>
    </row>
    <row r="25" spans="1:3" s="46" customFormat="1">
      <c r="A25" s="163" t="s">
        <v>119</v>
      </c>
      <c r="B25" s="163" t="s">
        <v>124</v>
      </c>
      <c r="C25" s="164">
        <v>255</v>
      </c>
    </row>
    <row r="26" spans="1:3" s="46" customFormat="1">
      <c r="A26" s="163" t="s">
        <v>120</v>
      </c>
      <c r="B26" s="163" t="s">
        <v>377</v>
      </c>
      <c r="C26" s="164">
        <v>255</v>
      </c>
    </row>
    <row r="27" spans="1:3" s="46" customFormat="1">
      <c r="A27" s="163" t="s">
        <v>121</v>
      </c>
      <c r="B27" s="163" t="s">
        <v>378</v>
      </c>
      <c r="C27" s="164">
        <v>150</v>
      </c>
    </row>
    <row r="28" spans="1:3" s="46" customFormat="1">
      <c r="A28" s="163" t="s">
        <v>122</v>
      </c>
      <c r="B28" s="163" t="s">
        <v>127</v>
      </c>
      <c r="C28" s="164">
        <v>190</v>
      </c>
    </row>
    <row r="29" spans="1:3">
      <c r="A29" s="192" t="s">
        <v>117</v>
      </c>
      <c r="B29" s="193"/>
      <c r="C29" s="194"/>
    </row>
    <row r="30" spans="1:3">
      <c r="A30" s="110" t="s">
        <v>118</v>
      </c>
      <c r="B30" s="110" t="s">
        <v>123</v>
      </c>
      <c r="C30" s="111">
        <v>255</v>
      </c>
    </row>
    <row r="31" spans="1:3">
      <c r="A31" s="110" t="s">
        <v>119</v>
      </c>
      <c r="B31" s="110" t="s">
        <v>124</v>
      </c>
      <c r="C31" s="111">
        <v>255</v>
      </c>
    </row>
    <row r="32" spans="1:3">
      <c r="A32" s="110" t="s">
        <v>120</v>
      </c>
      <c r="B32" s="110" t="s">
        <v>125</v>
      </c>
      <c r="C32" s="111">
        <v>255</v>
      </c>
    </row>
    <row r="33" spans="1:3">
      <c r="A33" s="110" t="s">
        <v>121</v>
      </c>
      <c r="B33" s="110" t="s">
        <v>126</v>
      </c>
      <c r="C33" s="111">
        <v>150</v>
      </c>
    </row>
    <row r="34" spans="1:3">
      <c r="A34" s="110" t="s">
        <v>122</v>
      </c>
      <c r="B34" s="110" t="s">
        <v>127</v>
      </c>
      <c r="C34" s="111">
        <v>190</v>
      </c>
    </row>
    <row r="35" spans="1:3">
      <c r="A35" s="192" t="s">
        <v>89</v>
      </c>
      <c r="B35" s="193"/>
      <c r="C35" s="194"/>
    </row>
    <row r="36" spans="1:3">
      <c r="A36" s="110" t="s">
        <v>128</v>
      </c>
      <c r="B36" s="110" t="s">
        <v>129</v>
      </c>
      <c r="C36" s="111">
        <v>380</v>
      </c>
    </row>
    <row r="37" spans="1:3">
      <c r="A37" s="197" t="s">
        <v>379</v>
      </c>
      <c r="B37" s="197"/>
      <c r="C37" s="197"/>
    </row>
    <row r="38" spans="1:3" s="46" customFormat="1">
      <c r="A38" s="163" t="s">
        <v>131</v>
      </c>
      <c r="B38" s="163" t="s">
        <v>132</v>
      </c>
      <c r="C38" s="164">
        <v>350</v>
      </c>
    </row>
    <row r="39" spans="1:3" s="46" customFormat="1">
      <c r="A39" s="192" t="s">
        <v>130</v>
      </c>
      <c r="B39" s="193"/>
      <c r="C39" s="194"/>
    </row>
    <row r="40" spans="1:3">
      <c r="A40" s="110" t="s">
        <v>131</v>
      </c>
      <c r="B40" s="110" t="s">
        <v>132</v>
      </c>
      <c r="C40" s="111">
        <v>350</v>
      </c>
    </row>
    <row r="41" spans="1:3">
      <c r="A41" s="197" t="s">
        <v>373</v>
      </c>
      <c r="B41" s="197"/>
      <c r="C41" s="197"/>
    </row>
    <row r="42" spans="1:3">
      <c r="A42" s="163" t="s">
        <v>302</v>
      </c>
      <c r="B42" s="163" t="s">
        <v>376</v>
      </c>
      <c r="C42" s="164">
        <v>195</v>
      </c>
    </row>
    <row r="43" spans="1:3">
      <c r="A43" s="192" t="s">
        <v>92</v>
      </c>
      <c r="B43" s="193"/>
      <c r="C43" s="194"/>
    </row>
    <row r="44" spans="1:3">
      <c r="A44" s="110" t="s">
        <v>133</v>
      </c>
      <c r="B44" s="110" t="s">
        <v>134</v>
      </c>
      <c r="C44" s="111">
        <v>160.33000000000001</v>
      </c>
    </row>
    <row r="45" spans="1:3">
      <c r="A45" s="192" t="s">
        <v>135</v>
      </c>
      <c r="B45" s="193"/>
      <c r="C45" s="194"/>
    </row>
    <row r="46" spans="1:3">
      <c r="A46" s="110" t="s">
        <v>136</v>
      </c>
      <c r="B46" s="110" t="s">
        <v>137</v>
      </c>
      <c r="C46" s="111">
        <v>288.33</v>
      </c>
    </row>
  </sheetData>
  <mergeCells count="17">
    <mergeCell ref="A35:C35"/>
    <mergeCell ref="A39:C39"/>
    <mergeCell ref="A43:C43"/>
    <mergeCell ref="A45:C45"/>
    <mergeCell ref="A6:C6"/>
    <mergeCell ref="A13:C13"/>
    <mergeCell ref="A18:C18"/>
    <mergeCell ref="A29:C29"/>
    <mergeCell ref="A41:C41"/>
    <mergeCell ref="A8:C8"/>
    <mergeCell ref="A23:C23"/>
    <mergeCell ref="A37:C37"/>
    <mergeCell ref="B1:C1"/>
    <mergeCell ref="A2:C2"/>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Normal="100" workbookViewId="0">
      <selection activeCell="Q7" sqref="Q7"/>
    </sheetView>
  </sheetViews>
  <sheetFormatPr defaultRowHeight="14.4"/>
  <cols>
    <col min="1" max="1" width="19.6640625" style="49" customWidth="1"/>
    <col min="2" max="2" width="14.33203125" style="49" customWidth="1"/>
    <col min="3" max="3" width="17.88671875" style="49" customWidth="1"/>
    <col min="4" max="6" width="13.6640625" style="49" customWidth="1"/>
    <col min="7" max="7" width="5.6640625" style="49" customWidth="1"/>
    <col min="8" max="11" width="11.6640625" style="49" customWidth="1"/>
    <col min="12" max="12" width="8.77734375" style="49"/>
    <col min="13" max="13" width="28.6640625" style="49" customWidth="1"/>
    <col min="14" max="252" width="8.77734375" style="49"/>
    <col min="253" max="253" width="19.6640625" style="49" customWidth="1"/>
    <col min="254" max="254" width="14.33203125" style="49" customWidth="1"/>
    <col min="255" max="255" width="17.88671875" style="49" customWidth="1"/>
    <col min="256" max="260" width="13.6640625" style="49" customWidth="1"/>
    <col min="261" max="261" width="5.6640625" style="49" customWidth="1"/>
    <col min="262" max="267" width="11.6640625" style="49" customWidth="1"/>
    <col min="268" max="508" width="8.77734375" style="49"/>
    <col min="509" max="509" width="19.6640625" style="49" customWidth="1"/>
    <col min="510" max="510" width="14.33203125" style="49" customWidth="1"/>
    <col min="511" max="511" width="17.88671875" style="49" customWidth="1"/>
    <col min="512" max="516" width="13.6640625" style="49" customWidth="1"/>
    <col min="517" max="517" width="5.6640625" style="49" customWidth="1"/>
    <col min="518" max="523" width="11.6640625" style="49" customWidth="1"/>
    <col min="524" max="764" width="8.77734375" style="49"/>
    <col min="765" max="765" width="19.6640625" style="49" customWidth="1"/>
    <col min="766" max="766" width="14.33203125" style="49" customWidth="1"/>
    <col min="767" max="767" width="17.88671875" style="49" customWidth="1"/>
    <col min="768" max="772" width="13.6640625" style="49" customWidth="1"/>
    <col min="773" max="773" width="5.6640625" style="49" customWidth="1"/>
    <col min="774" max="779" width="11.6640625" style="49" customWidth="1"/>
    <col min="780" max="1020" width="8.77734375" style="49"/>
    <col min="1021" max="1021" width="19.6640625" style="49" customWidth="1"/>
    <col min="1022" max="1022" width="14.33203125" style="49" customWidth="1"/>
    <col min="1023" max="1023" width="17.88671875" style="49" customWidth="1"/>
    <col min="1024" max="1028" width="13.6640625" style="49" customWidth="1"/>
    <col min="1029" max="1029" width="5.6640625" style="49" customWidth="1"/>
    <col min="1030" max="1035" width="11.6640625" style="49" customWidth="1"/>
    <col min="1036" max="1276" width="8.77734375" style="49"/>
    <col min="1277" max="1277" width="19.6640625" style="49" customWidth="1"/>
    <col min="1278" max="1278" width="14.33203125" style="49" customWidth="1"/>
    <col min="1279" max="1279" width="17.88671875" style="49" customWidth="1"/>
    <col min="1280" max="1284" width="13.6640625" style="49" customWidth="1"/>
    <col min="1285" max="1285" width="5.6640625" style="49" customWidth="1"/>
    <col min="1286" max="1291" width="11.6640625" style="49" customWidth="1"/>
    <col min="1292" max="1532" width="8.77734375" style="49"/>
    <col min="1533" max="1533" width="19.6640625" style="49" customWidth="1"/>
    <col min="1534" max="1534" width="14.33203125" style="49" customWidth="1"/>
    <col min="1535" max="1535" width="17.88671875" style="49" customWidth="1"/>
    <col min="1536" max="1540" width="13.6640625" style="49" customWidth="1"/>
    <col min="1541" max="1541" width="5.6640625" style="49" customWidth="1"/>
    <col min="1542" max="1547" width="11.6640625" style="49" customWidth="1"/>
    <col min="1548" max="1788" width="8.77734375" style="49"/>
    <col min="1789" max="1789" width="19.6640625" style="49" customWidth="1"/>
    <col min="1790" max="1790" width="14.33203125" style="49" customWidth="1"/>
    <col min="1791" max="1791" width="17.88671875" style="49" customWidth="1"/>
    <col min="1792" max="1796" width="13.6640625" style="49" customWidth="1"/>
    <col min="1797" max="1797" width="5.6640625" style="49" customWidth="1"/>
    <col min="1798" max="1803" width="11.6640625" style="49" customWidth="1"/>
    <col min="1804" max="2044" width="8.77734375" style="49"/>
    <col min="2045" max="2045" width="19.6640625" style="49" customWidth="1"/>
    <col min="2046" max="2046" width="14.33203125" style="49" customWidth="1"/>
    <col min="2047" max="2047" width="17.88671875" style="49" customWidth="1"/>
    <col min="2048" max="2052" width="13.6640625" style="49" customWidth="1"/>
    <col min="2053" max="2053" width="5.6640625" style="49" customWidth="1"/>
    <col min="2054" max="2059" width="11.6640625" style="49" customWidth="1"/>
    <col min="2060" max="2300" width="8.77734375" style="49"/>
    <col min="2301" max="2301" width="19.6640625" style="49" customWidth="1"/>
    <col min="2302" max="2302" width="14.33203125" style="49" customWidth="1"/>
    <col min="2303" max="2303" width="17.88671875" style="49" customWidth="1"/>
    <col min="2304" max="2308" width="13.6640625" style="49" customWidth="1"/>
    <col min="2309" max="2309" width="5.6640625" style="49" customWidth="1"/>
    <col min="2310" max="2315" width="11.6640625" style="49" customWidth="1"/>
    <col min="2316" max="2556" width="8.77734375" style="49"/>
    <col min="2557" max="2557" width="19.6640625" style="49" customWidth="1"/>
    <col min="2558" max="2558" width="14.33203125" style="49" customWidth="1"/>
    <col min="2559" max="2559" width="17.88671875" style="49" customWidth="1"/>
    <col min="2560" max="2564" width="13.6640625" style="49" customWidth="1"/>
    <col min="2565" max="2565" width="5.6640625" style="49" customWidth="1"/>
    <col min="2566" max="2571" width="11.6640625" style="49" customWidth="1"/>
    <col min="2572" max="2812" width="8.77734375" style="49"/>
    <col min="2813" max="2813" width="19.6640625" style="49" customWidth="1"/>
    <col min="2814" max="2814" width="14.33203125" style="49" customWidth="1"/>
    <col min="2815" max="2815" width="17.88671875" style="49" customWidth="1"/>
    <col min="2816" max="2820" width="13.6640625" style="49" customWidth="1"/>
    <col min="2821" max="2821" width="5.6640625" style="49" customWidth="1"/>
    <col min="2822" max="2827" width="11.6640625" style="49" customWidth="1"/>
    <col min="2828" max="3068" width="8.77734375" style="49"/>
    <col min="3069" max="3069" width="19.6640625" style="49" customWidth="1"/>
    <col min="3070" max="3070" width="14.33203125" style="49" customWidth="1"/>
    <col min="3071" max="3071" width="17.88671875" style="49" customWidth="1"/>
    <col min="3072" max="3076" width="13.6640625" style="49" customWidth="1"/>
    <col min="3077" max="3077" width="5.6640625" style="49" customWidth="1"/>
    <col min="3078" max="3083" width="11.6640625" style="49" customWidth="1"/>
    <col min="3084" max="3324" width="8.77734375" style="49"/>
    <col min="3325" max="3325" width="19.6640625" style="49" customWidth="1"/>
    <col min="3326" max="3326" width="14.33203125" style="49" customWidth="1"/>
    <col min="3327" max="3327" width="17.88671875" style="49" customWidth="1"/>
    <col min="3328" max="3332" width="13.6640625" style="49" customWidth="1"/>
    <col min="3333" max="3333" width="5.6640625" style="49" customWidth="1"/>
    <col min="3334" max="3339" width="11.6640625" style="49" customWidth="1"/>
    <col min="3340" max="3580" width="8.77734375" style="49"/>
    <col min="3581" max="3581" width="19.6640625" style="49" customWidth="1"/>
    <col min="3582" max="3582" width="14.33203125" style="49" customWidth="1"/>
    <col min="3583" max="3583" width="17.88671875" style="49" customWidth="1"/>
    <col min="3584" max="3588" width="13.6640625" style="49" customWidth="1"/>
    <col min="3589" max="3589" width="5.6640625" style="49" customWidth="1"/>
    <col min="3590" max="3595" width="11.6640625" style="49" customWidth="1"/>
    <col min="3596" max="3836" width="8.77734375" style="49"/>
    <col min="3837" max="3837" width="19.6640625" style="49" customWidth="1"/>
    <col min="3838" max="3838" width="14.33203125" style="49" customWidth="1"/>
    <col min="3839" max="3839" width="17.88671875" style="49" customWidth="1"/>
    <col min="3840" max="3844" width="13.6640625" style="49" customWidth="1"/>
    <col min="3845" max="3845" width="5.6640625" style="49" customWidth="1"/>
    <col min="3846" max="3851" width="11.6640625" style="49" customWidth="1"/>
    <col min="3852" max="4092" width="8.77734375" style="49"/>
    <col min="4093" max="4093" width="19.6640625" style="49" customWidth="1"/>
    <col min="4094" max="4094" width="14.33203125" style="49" customWidth="1"/>
    <col min="4095" max="4095" width="17.88671875" style="49" customWidth="1"/>
    <col min="4096" max="4100" width="13.6640625" style="49" customWidth="1"/>
    <col min="4101" max="4101" width="5.6640625" style="49" customWidth="1"/>
    <col min="4102" max="4107" width="11.6640625" style="49" customWidth="1"/>
    <col min="4108" max="4348" width="8.77734375" style="49"/>
    <col min="4349" max="4349" width="19.6640625" style="49" customWidth="1"/>
    <col min="4350" max="4350" width="14.33203125" style="49" customWidth="1"/>
    <col min="4351" max="4351" width="17.88671875" style="49" customWidth="1"/>
    <col min="4352" max="4356" width="13.6640625" style="49" customWidth="1"/>
    <col min="4357" max="4357" width="5.6640625" style="49" customWidth="1"/>
    <col min="4358" max="4363" width="11.6640625" style="49" customWidth="1"/>
    <col min="4364" max="4604" width="8.77734375" style="49"/>
    <col min="4605" max="4605" width="19.6640625" style="49" customWidth="1"/>
    <col min="4606" max="4606" width="14.33203125" style="49" customWidth="1"/>
    <col min="4607" max="4607" width="17.88671875" style="49" customWidth="1"/>
    <col min="4608" max="4612" width="13.6640625" style="49" customWidth="1"/>
    <col min="4613" max="4613" width="5.6640625" style="49" customWidth="1"/>
    <col min="4614" max="4619" width="11.6640625" style="49" customWidth="1"/>
    <col min="4620" max="4860" width="8.77734375" style="49"/>
    <col min="4861" max="4861" width="19.6640625" style="49" customWidth="1"/>
    <col min="4862" max="4862" width="14.33203125" style="49" customWidth="1"/>
    <col min="4863" max="4863" width="17.88671875" style="49" customWidth="1"/>
    <col min="4864" max="4868" width="13.6640625" style="49" customWidth="1"/>
    <col min="4869" max="4869" width="5.6640625" style="49" customWidth="1"/>
    <col min="4870" max="4875" width="11.6640625" style="49" customWidth="1"/>
    <col min="4876" max="5116" width="8.77734375" style="49"/>
    <col min="5117" max="5117" width="19.6640625" style="49" customWidth="1"/>
    <col min="5118" max="5118" width="14.33203125" style="49" customWidth="1"/>
    <col min="5119" max="5119" width="17.88671875" style="49" customWidth="1"/>
    <col min="5120" max="5124" width="13.6640625" style="49" customWidth="1"/>
    <col min="5125" max="5125" width="5.6640625" style="49" customWidth="1"/>
    <col min="5126" max="5131" width="11.6640625" style="49" customWidth="1"/>
    <col min="5132" max="5372" width="8.77734375" style="49"/>
    <col min="5373" max="5373" width="19.6640625" style="49" customWidth="1"/>
    <col min="5374" max="5374" width="14.33203125" style="49" customWidth="1"/>
    <col min="5375" max="5375" width="17.88671875" style="49" customWidth="1"/>
    <col min="5376" max="5380" width="13.6640625" style="49" customWidth="1"/>
    <col min="5381" max="5381" width="5.6640625" style="49" customWidth="1"/>
    <col min="5382" max="5387" width="11.6640625" style="49" customWidth="1"/>
    <col min="5388" max="5628" width="8.77734375" style="49"/>
    <col min="5629" max="5629" width="19.6640625" style="49" customWidth="1"/>
    <col min="5630" max="5630" width="14.33203125" style="49" customWidth="1"/>
    <col min="5631" max="5631" width="17.88671875" style="49" customWidth="1"/>
    <col min="5632" max="5636" width="13.6640625" style="49" customWidth="1"/>
    <col min="5637" max="5637" width="5.6640625" style="49" customWidth="1"/>
    <col min="5638" max="5643" width="11.6640625" style="49" customWidth="1"/>
    <col min="5644" max="5884" width="8.77734375" style="49"/>
    <col min="5885" max="5885" width="19.6640625" style="49" customWidth="1"/>
    <col min="5886" max="5886" width="14.33203125" style="49" customWidth="1"/>
    <col min="5887" max="5887" width="17.88671875" style="49" customWidth="1"/>
    <col min="5888" max="5892" width="13.6640625" style="49" customWidth="1"/>
    <col min="5893" max="5893" width="5.6640625" style="49" customWidth="1"/>
    <col min="5894" max="5899" width="11.6640625" style="49" customWidth="1"/>
    <col min="5900" max="6140" width="8.77734375" style="49"/>
    <col min="6141" max="6141" width="19.6640625" style="49" customWidth="1"/>
    <col min="6142" max="6142" width="14.33203125" style="49" customWidth="1"/>
    <col min="6143" max="6143" width="17.88671875" style="49" customWidth="1"/>
    <col min="6144" max="6148" width="13.6640625" style="49" customWidth="1"/>
    <col min="6149" max="6149" width="5.6640625" style="49" customWidth="1"/>
    <col min="6150" max="6155" width="11.6640625" style="49" customWidth="1"/>
    <col min="6156" max="6396" width="8.77734375" style="49"/>
    <col min="6397" max="6397" width="19.6640625" style="49" customWidth="1"/>
    <col min="6398" max="6398" width="14.33203125" style="49" customWidth="1"/>
    <col min="6399" max="6399" width="17.88671875" style="49" customWidth="1"/>
    <col min="6400" max="6404" width="13.6640625" style="49" customWidth="1"/>
    <col min="6405" max="6405" width="5.6640625" style="49" customWidth="1"/>
    <col min="6406" max="6411" width="11.6640625" style="49" customWidth="1"/>
    <col min="6412" max="6652" width="8.77734375" style="49"/>
    <col min="6653" max="6653" width="19.6640625" style="49" customWidth="1"/>
    <col min="6654" max="6654" width="14.33203125" style="49" customWidth="1"/>
    <col min="6655" max="6655" width="17.88671875" style="49" customWidth="1"/>
    <col min="6656" max="6660" width="13.6640625" style="49" customWidth="1"/>
    <col min="6661" max="6661" width="5.6640625" style="49" customWidth="1"/>
    <col min="6662" max="6667" width="11.6640625" style="49" customWidth="1"/>
    <col min="6668" max="6908" width="8.77734375" style="49"/>
    <col min="6909" max="6909" width="19.6640625" style="49" customWidth="1"/>
    <col min="6910" max="6910" width="14.33203125" style="49" customWidth="1"/>
    <col min="6911" max="6911" width="17.88671875" style="49" customWidth="1"/>
    <col min="6912" max="6916" width="13.6640625" style="49" customWidth="1"/>
    <col min="6917" max="6917" width="5.6640625" style="49" customWidth="1"/>
    <col min="6918" max="6923" width="11.6640625" style="49" customWidth="1"/>
    <col min="6924" max="7164" width="8.77734375" style="49"/>
    <col min="7165" max="7165" width="19.6640625" style="49" customWidth="1"/>
    <col min="7166" max="7166" width="14.33203125" style="49" customWidth="1"/>
    <col min="7167" max="7167" width="17.88671875" style="49" customWidth="1"/>
    <col min="7168" max="7172" width="13.6640625" style="49" customWidth="1"/>
    <col min="7173" max="7173" width="5.6640625" style="49" customWidth="1"/>
    <col min="7174" max="7179" width="11.6640625" style="49" customWidth="1"/>
    <col min="7180" max="7420" width="8.77734375" style="49"/>
    <col min="7421" max="7421" width="19.6640625" style="49" customWidth="1"/>
    <col min="7422" max="7422" width="14.33203125" style="49" customWidth="1"/>
    <col min="7423" max="7423" width="17.88671875" style="49" customWidth="1"/>
    <col min="7424" max="7428" width="13.6640625" style="49" customWidth="1"/>
    <col min="7429" max="7429" width="5.6640625" style="49" customWidth="1"/>
    <col min="7430" max="7435" width="11.6640625" style="49" customWidth="1"/>
    <col min="7436" max="7676" width="8.77734375" style="49"/>
    <col min="7677" max="7677" width="19.6640625" style="49" customWidth="1"/>
    <col min="7678" max="7678" width="14.33203125" style="49" customWidth="1"/>
    <col min="7679" max="7679" width="17.88671875" style="49" customWidth="1"/>
    <col min="7680" max="7684" width="13.6640625" style="49" customWidth="1"/>
    <col min="7685" max="7685" width="5.6640625" style="49" customWidth="1"/>
    <col min="7686" max="7691" width="11.6640625" style="49" customWidth="1"/>
    <col min="7692" max="7932" width="8.77734375" style="49"/>
    <col min="7933" max="7933" width="19.6640625" style="49" customWidth="1"/>
    <col min="7934" max="7934" width="14.33203125" style="49" customWidth="1"/>
    <col min="7935" max="7935" width="17.88671875" style="49" customWidth="1"/>
    <col min="7936" max="7940" width="13.6640625" style="49" customWidth="1"/>
    <col min="7941" max="7941" width="5.6640625" style="49" customWidth="1"/>
    <col min="7942" max="7947" width="11.6640625" style="49" customWidth="1"/>
    <col min="7948" max="8188" width="8.77734375" style="49"/>
    <col min="8189" max="8189" width="19.6640625" style="49" customWidth="1"/>
    <col min="8190" max="8190" width="14.33203125" style="49" customWidth="1"/>
    <col min="8191" max="8191" width="17.88671875" style="49" customWidth="1"/>
    <col min="8192" max="8196" width="13.6640625" style="49" customWidth="1"/>
    <col min="8197" max="8197" width="5.6640625" style="49" customWidth="1"/>
    <col min="8198" max="8203" width="11.6640625" style="49" customWidth="1"/>
    <col min="8204" max="8444" width="8.77734375" style="49"/>
    <col min="8445" max="8445" width="19.6640625" style="49" customWidth="1"/>
    <col min="8446" max="8446" width="14.33203125" style="49" customWidth="1"/>
    <col min="8447" max="8447" width="17.88671875" style="49" customWidth="1"/>
    <col min="8448" max="8452" width="13.6640625" style="49" customWidth="1"/>
    <col min="8453" max="8453" width="5.6640625" style="49" customWidth="1"/>
    <col min="8454" max="8459" width="11.6640625" style="49" customWidth="1"/>
    <col min="8460" max="8700" width="8.77734375" style="49"/>
    <col min="8701" max="8701" width="19.6640625" style="49" customWidth="1"/>
    <col min="8702" max="8702" width="14.33203125" style="49" customWidth="1"/>
    <col min="8703" max="8703" width="17.88671875" style="49" customWidth="1"/>
    <col min="8704" max="8708" width="13.6640625" style="49" customWidth="1"/>
    <col min="8709" max="8709" width="5.6640625" style="49" customWidth="1"/>
    <col min="8710" max="8715" width="11.6640625" style="49" customWidth="1"/>
    <col min="8716" max="8956" width="8.77734375" style="49"/>
    <col min="8957" max="8957" width="19.6640625" style="49" customWidth="1"/>
    <col min="8958" max="8958" width="14.33203125" style="49" customWidth="1"/>
    <col min="8959" max="8959" width="17.88671875" style="49" customWidth="1"/>
    <col min="8960" max="8964" width="13.6640625" style="49" customWidth="1"/>
    <col min="8965" max="8965" width="5.6640625" style="49" customWidth="1"/>
    <col min="8966" max="8971" width="11.6640625" style="49" customWidth="1"/>
    <col min="8972" max="9212" width="8.77734375" style="49"/>
    <col min="9213" max="9213" width="19.6640625" style="49" customWidth="1"/>
    <col min="9214" max="9214" width="14.33203125" style="49" customWidth="1"/>
    <col min="9215" max="9215" width="17.88671875" style="49" customWidth="1"/>
    <col min="9216" max="9220" width="13.6640625" style="49" customWidth="1"/>
    <col min="9221" max="9221" width="5.6640625" style="49" customWidth="1"/>
    <col min="9222" max="9227" width="11.6640625" style="49" customWidth="1"/>
    <col min="9228" max="9468" width="8.77734375" style="49"/>
    <col min="9469" max="9469" width="19.6640625" style="49" customWidth="1"/>
    <col min="9470" max="9470" width="14.33203125" style="49" customWidth="1"/>
    <col min="9471" max="9471" width="17.88671875" style="49" customWidth="1"/>
    <col min="9472" max="9476" width="13.6640625" style="49" customWidth="1"/>
    <col min="9477" max="9477" width="5.6640625" style="49" customWidth="1"/>
    <col min="9478" max="9483" width="11.6640625" style="49" customWidth="1"/>
    <col min="9484" max="9724" width="8.77734375" style="49"/>
    <col min="9725" max="9725" width="19.6640625" style="49" customWidth="1"/>
    <col min="9726" max="9726" width="14.33203125" style="49" customWidth="1"/>
    <col min="9727" max="9727" width="17.88671875" style="49" customWidth="1"/>
    <col min="9728" max="9732" width="13.6640625" style="49" customWidth="1"/>
    <col min="9733" max="9733" width="5.6640625" style="49" customWidth="1"/>
    <col min="9734" max="9739" width="11.6640625" style="49" customWidth="1"/>
    <col min="9740" max="9980" width="8.77734375" style="49"/>
    <col min="9981" max="9981" width="19.6640625" style="49" customWidth="1"/>
    <col min="9982" max="9982" width="14.33203125" style="49" customWidth="1"/>
    <col min="9983" max="9983" width="17.88671875" style="49" customWidth="1"/>
    <col min="9984" max="9988" width="13.6640625" style="49" customWidth="1"/>
    <col min="9989" max="9989" width="5.6640625" style="49" customWidth="1"/>
    <col min="9990" max="9995" width="11.6640625" style="49" customWidth="1"/>
    <col min="9996" max="10236" width="8.77734375" style="49"/>
    <col min="10237" max="10237" width="19.6640625" style="49" customWidth="1"/>
    <col min="10238" max="10238" width="14.33203125" style="49" customWidth="1"/>
    <col min="10239" max="10239" width="17.88671875" style="49" customWidth="1"/>
    <col min="10240" max="10244" width="13.6640625" style="49" customWidth="1"/>
    <col min="10245" max="10245" width="5.6640625" style="49" customWidth="1"/>
    <col min="10246" max="10251" width="11.6640625" style="49" customWidth="1"/>
    <col min="10252" max="10492" width="8.77734375" style="49"/>
    <col min="10493" max="10493" width="19.6640625" style="49" customWidth="1"/>
    <col min="10494" max="10494" width="14.33203125" style="49" customWidth="1"/>
    <col min="10495" max="10495" width="17.88671875" style="49" customWidth="1"/>
    <col min="10496" max="10500" width="13.6640625" style="49" customWidth="1"/>
    <col min="10501" max="10501" width="5.6640625" style="49" customWidth="1"/>
    <col min="10502" max="10507" width="11.6640625" style="49" customWidth="1"/>
    <col min="10508" max="10748" width="8.77734375" style="49"/>
    <col min="10749" max="10749" width="19.6640625" style="49" customWidth="1"/>
    <col min="10750" max="10750" width="14.33203125" style="49" customWidth="1"/>
    <col min="10751" max="10751" width="17.88671875" style="49" customWidth="1"/>
    <col min="10752" max="10756" width="13.6640625" style="49" customWidth="1"/>
    <col min="10757" max="10757" width="5.6640625" style="49" customWidth="1"/>
    <col min="10758" max="10763" width="11.6640625" style="49" customWidth="1"/>
    <col min="10764" max="11004" width="8.77734375" style="49"/>
    <col min="11005" max="11005" width="19.6640625" style="49" customWidth="1"/>
    <col min="11006" max="11006" width="14.33203125" style="49" customWidth="1"/>
    <col min="11007" max="11007" width="17.88671875" style="49" customWidth="1"/>
    <col min="11008" max="11012" width="13.6640625" style="49" customWidth="1"/>
    <col min="11013" max="11013" width="5.6640625" style="49" customWidth="1"/>
    <col min="11014" max="11019" width="11.6640625" style="49" customWidth="1"/>
    <col min="11020" max="11260" width="8.77734375" style="49"/>
    <col min="11261" max="11261" width="19.6640625" style="49" customWidth="1"/>
    <col min="11262" max="11262" width="14.33203125" style="49" customWidth="1"/>
    <col min="11263" max="11263" width="17.88671875" style="49" customWidth="1"/>
    <col min="11264" max="11268" width="13.6640625" style="49" customWidth="1"/>
    <col min="11269" max="11269" width="5.6640625" style="49" customWidth="1"/>
    <col min="11270" max="11275" width="11.6640625" style="49" customWidth="1"/>
    <col min="11276" max="11516" width="8.77734375" style="49"/>
    <col min="11517" max="11517" width="19.6640625" style="49" customWidth="1"/>
    <col min="11518" max="11518" width="14.33203125" style="49" customWidth="1"/>
    <col min="11519" max="11519" width="17.88671875" style="49" customWidth="1"/>
    <col min="11520" max="11524" width="13.6640625" style="49" customWidth="1"/>
    <col min="11525" max="11525" width="5.6640625" style="49" customWidth="1"/>
    <col min="11526" max="11531" width="11.6640625" style="49" customWidth="1"/>
    <col min="11532" max="11772" width="8.77734375" style="49"/>
    <col min="11773" max="11773" width="19.6640625" style="49" customWidth="1"/>
    <col min="11774" max="11774" width="14.33203125" style="49" customWidth="1"/>
    <col min="11775" max="11775" width="17.88671875" style="49" customWidth="1"/>
    <col min="11776" max="11780" width="13.6640625" style="49" customWidth="1"/>
    <col min="11781" max="11781" width="5.6640625" style="49" customWidth="1"/>
    <col min="11782" max="11787" width="11.6640625" style="49" customWidth="1"/>
    <col min="11788" max="12028" width="8.77734375" style="49"/>
    <col min="12029" max="12029" width="19.6640625" style="49" customWidth="1"/>
    <col min="12030" max="12030" width="14.33203125" style="49" customWidth="1"/>
    <col min="12031" max="12031" width="17.88671875" style="49" customWidth="1"/>
    <col min="12032" max="12036" width="13.6640625" style="49" customWidth="1"/>
    <col min="12037" max="12037" width="5.6640625" style="49" customWidth="1"/>
    <col min="12038" max="12043" width="11.6640625" style="49" customWidth="1"/>
    <col min="12044" max="12284" width="8.77734375" style="49"/>
    <col min="12285" max="12285" width="19.6640625" style="49" customWidth="1"/>
    <col min="12286" max="12286" width="14.33203125" style="49" customWidth="1"/>
    <col min="12287" max="12287" width="17.88671875" style="49" customWidth="1"/>
    <col min="12288" max="12292" width="13.6640625" style="49" customWidth="1"/>
    <col min="12293" max="12293" width="5.6640625" style="49" customWidth="1"/>
    <col min="12294" max="12299" width="11.6640625" style="49" customWidth="1"/>
    <col min="12300" max="12540" width="8.77734375" style="49"/>
    <col min="12541" max="12541" width="19.6640625" style="49" customWidth="1"/>
    <col min="12542" max="12542" width="14.33203125" style="49" customWidth="1"/>
    <col min="12543" max="12543" width="17.88671875" style="49" customWidth="1"/>
    <col min="12544" max="12548" width="13.6640625" style="49" customWidth="1"/>
    <col min="12549" max="12549" width="5.6640625" style="49" customWidth="1"/>
    <col min="12550" max="12555" width="11.6640625" style="49" customWidth="1"/>
    <col min="12556" max="12796" width="8.77734375" style="49"/>
    <col min="12797" max="12797" width="19.6640625" style="49" customWidth="1"/>
    <col min="12798" max="12798" width="14.33203125" style="49" customWidth="1"/>
    <col min="12799" max="12799" width="17.88671875" style="49" customWidth="1"/>
    <col min="12800" max="12804" width="13.6640625" style="49" customWidth="1"/>
    <col min="12805" max="12805" width="5.6640625" style="49" customWidth="1"/>
    <col min="12806" max="12811" width="11.6640625" style="49" customWidth="1"/>
    <col min="12812" max="13052" width="8.77734375" style="49"/>
    <col min="13053" max="13053" width="19.6640625" style="49" customWidth="1"/>
    <col min="13054" max="13054" width="14.33203125" style="49" customWidth="1"/>
    <col min="13055" max="13055" width="17.88671875" style="49" customWidth="1"/>
    <col min="13056" max="13060" width="13.6640625" style="49" customWidth="1"/>
    <col min="13061" max="13061" width="5.6640625" style="49" customWidth="1"/>
    <col min="13062" max="13067" width="11.6640625" style="49" customWidth="1"/>
    <col min="13068" max="13308" width="8.77734375" style="49"/>
    <col min="13309" max="13309" width="19.6640625" style="49" customWidth="1"/>
    <col min="13310" max="13310" width="14.33203125" style="49" customWidth="1"/>
    <col min="13311" max="13311" width="17.88671875" style="49" customWidth="1"/>
    <col min="13312" max="13316" width="13.6640625" style="49" customWidth="1"/>
    <col min="13317" max="13317" width="5.6640625" style="49" customWidth="1"/>
    <col min="13318" max="13323" width="11.6640625" style="49" customWidth="1"/>
    <col min="13324" max="13564" width="8.77734375" style="49"/>
    <col min="13565" max="13565" width="19.6640625" style="49" customWidth="1"/>
    <col min="13566" max="13566" width="14.33203125" style="49" customWidth="1"/>
    <col min="13567" max="13567" width="17.88671875" style="49" customWidth="1"/>
    <col min="13568" max="13572" width="13.6640625" style="49" customWidth="1"/>
    <col min="13573" max="13573" width="5.6640625" style="49" customWidth="1"/>
    <col min="13574" max="13579" width="11.6640625" style="49" customWidth="1"/>
    <col min="13580" max="13820" width="8.77734375" style="49"/>
    <col min="13821" max="13821" width="19.6640625" style="49" customWidth="1"/>
    <col min="13822" max="13822" width="14.33203125" style="49" customWidth="1"/>
    <col min="13823" max="13823" width="17.88671875" style="49" customWidth="1"/>
    <col min="13824" max="13828" width="13.6640625" style="49" customWidth="1"/>
    <col min="13829" max="13829" width="5.6640625" style="49" customWidth="1"/>
    <col min="13830" max="13835" width="11.6640625" style="49" customWidth="1"/>
    <col min="13836" max="14076" width="8.77734375" style="49"/>
    <col min="14077" max="14077" width="19.6640625" style="49" customWidth="1"/>
    <col min="14078" max="14078" width="14.33203125" style="49" customWidth="1"/>
    <col min="14079" max="14079" width="17.88671875" style="49" customWidth="1"/>
    <col min="14080" max="14084" width="13.6640625" style="49" customWidth="1"/>
    <col min="14085" max="14085" width="5.6640625" style="49" customWidth="1"/>
    <col min="14086" max="14091" width="11.6640625" style="49" customWidth="1"/>
    <col min="14092" max="14332" width="8.77734375" style="49"/>
    <col min="14333" max="14333" width="19.6640625" style="49" customWidth="1"/>
    <col min="14334" max="14334" width="14.33203125" style="49" customWidth="1"/>
    <col min="14335" max="14335" width="17.88671875" style="49" customWidth="1"/>
    <col min="14336" max="14340" width="13.6640625" style="49" customWidth="1"/>
    <col min="14341" max="14341" width="5.6640625" style="49" customWidth="1"/>
    <col min="14342" max="14347" width="11.6640625" style="49" customWidth="1"/>
    <col min="14348" max="14588" width="8.77734375" style="49"/>
    <col min="14589" max="14589" width="19.6640625" style="49" customWidth="1"/>
    <col min="14590" max="14590" width="14.33203125" style="49" customWidth="1"/>
    <col min="14591" max="14591" width="17.88671875" style="49" customWidth="1"/>
    <col min="14592" max="14596" width="13.6640625" style="49" customWidth="1"/>
    <col min="14597" max="14597" width="5.6640625" style="49" customWidth="1"/>
    <col min="14598" max="14603" width="11.6640625" style="49" customWidth="1"/>
    <col min="14604" max="14844" width="8.77734375" style="49"/>
    <col min="14845" max="14845" width="19.6640625" style="49" customWidth="1"/>
    <col min="14846" max="14846" width="14.33203125" style="49" customWidth="1"/>
    <col min="14847" max="14847" width="17.88671875" style="49" customWidth="1"/>
    <col min="14848" max="14852" width="13.6640625" style="49" customWidth="1"/>
    <col min="14853" max="14853" width="5.6640625" style="49" customWidth="1"/>
    <col min="14854" max="14859" width="11.6640625" style="49" customWidth="1"/>
    <col min="14860" max="15100" width="8.77734375" style="49"/>
    <col min="15101" max="15101" width="19.6640625" style="49" customWidth="1"/>
    <col min="15102" max="15102" width="14.33203125" style="49" customWidth="1"/>
    <col min="15103" max="15103" width="17.88671875" style="49" customWidth="1"/>
    <col min="15104" max="15108" width="13.6640625" style="49" customWidth="1"/>
    <col min="15109" max="15109" width="5.6640625" style="49" customWidth="1"/>
    <col min="15110" max="15115" width="11.6640625" style="49" customWidth="1"/>
    <col min="15116" max="15356" width="8.77734375" style="49"/>
    <col min="15357" max="15357" width="19.6640625" style="49" customWidth="1"/>
    <col min="15358" max="15358" width="14.33203125" style="49" customWidth="1"/>
    <col min="15359" max="15359" width="17.88671875" style="49" customWidth="1"/>
    <col min="15360" max="15364" width="13.6640625" style="49" customWidth="1"/>
    <col min="15365" max="15365" width="5.6640625" style="49" customWidth="1"/>
    <col min="15366" max="15371" width="11.6640625" style="49" customWidth="1"/>
    <col min="15372" max="15612" width="8.77734375" style="49"/>
    <col min="15613" max="15613" width="19.6640625" style="49" customWidth="1"/>
    <col min="15614" max="15614" width="14.33203125" style="49" customWidth="1"/>
    <col min="15615" max="15615" width="17.88671875" style="49" customWidth="1"/>
    <col min="15616" max="15620" width="13.6640625" style="49" customWidth="1"/>
    <col min="15621" max="15621" width="5.6640625" style="49" customWidth="1"/>
    <col min="15622" max="15627" width="11.6640625" style="49" customWidth="1"/>
    <col min="15628" max="15868" width="8.77734375" style="49"/>
    <col min="15869" max="15869" width="19.6640625" style="49" customWidth="1"/>
    <col min="15870" max="15870" width="14.33203125" style="49" customWidth="1"/>
    <col min="15871" max="15871" width="17.88671875" style="49" customWidth="1"/>
    <col min="15872" max="15876" width="13.6640625" style="49" customWidth="1"/>
    <col min="15877" max="15877" width="5.6640625" style="49" customWidth="1"/>
    <col min="15878" max="15883" width="11.6640625" style="49" customWidth="1"/>
    <col min="15884" max="16124" width="8.77734375" style="49"/>
    <col min="16125" max="16125" width="19.6640625" style="49" customWidth="1"/>
    <col min="16126" max="16126" width="14.33203125" style="49" customWidth="1"/>
    <col min="16127" max="16127" width="17.88671875" style="49" customWidth="1"/>
    <col min="16128" max="16132" width="13.6640625" style="49" customWidth="1"/>
    <col min="16133" max="16133" width="5.6640625" style="49" customWidth="1"/>
    <col min="16134" max="16139" width="11.6640625" style="49" customWidth="1"/>
    <col min="16140" max="16380" width="8.77734375" style="49"/>
    <col min="16381" max="16384" width="8.77734375" style="49" customWidth="1"/>
  </cols>
  <sheetData>
    <row r="1" spans="1:13" ht="21">
      <c r="A1" s="40" t="s">
        <v>0</v>
      </c>
      <c r="B1" s="182" t="str">
        <f>'[1]MSRP List Price'!B1:Y1</f>
        <v>Canon</v>
      </c>
      <c r="C1" s="182"/>
      <c r="D1" s="182"/>
      <c r="E1" s="182"/>
      <c r="F1" s="182"/>
      <c r="G1" s="182"/>
      <c r="H1" s="182"/>
      <c r="I1" s="182"/>
      <c r="J1" s="182"/>
      <c r="K1" s="182"/>
    </row>
    <row r="2" spans="1:13" ht="21">
      <c r="A2" s="207" t="s">
        <v>31</v>
      </c>
      <c r="B2" s="207" t="s">
        <v>32</v>
      </c>
      <c r="C2" s="207" t="s">
        <v>87</v>
      </c>
      <c r="D2" s="209" t="s">
        <v>33</v>
      </c>
      <c r="E2" s="210"/>
      <c r="F2" s="210"/>
      <c r="H2" s="211" t="s">
        <v>59</v>
      </c>
      <c r="I2" s="211"/>
      <c r="J2" s="211"/>
      <c r="K2" s="211"/>
    </row>
    <row r="3" spans="1:13" ht="30" customHeight="1">
      <c r="A3" s="208"/>
      <c r="B3" s="208"/>
      <c r="C3" s="208"/>
      <c r="D3" s="71" t="s">
        <v>34</v>
      </c>
      <c r="E3" s="71" t="s">
        <v>35</v>
      </c>
      <c r="F3" s="71" t="s">
        <v>36</v>
      </c>
      <c r="H3" s="41" t="s">
        <v>60</v>
      </c>
      <c r="I3" s="42" t="s">
        <v>34</v>
      </c>
      <c r="J3" s="42" t="s">
        <v>35</v>
      </c>
      <c r="K3" s="42" t="s">
        <v>36</v>
      </c>
    </row>
    <row r="4" spans="1:13">
      <c r="A4" s="14">
        <v>12</v>
      </c>
      <c r="B4" s="66">
        <v>4.6399999999999997E-2</v>
      </c>
      <c r="C4" s="67">
        <v>45016</v>
      </c>
      <c r="D4" s="15">
        <v>8.9617818574455804E-2</v>
      </c>
      <c r="E4" s="68">
        <v>9.2462297431715343E-2</v>
      </c>
      <c r="F4" s="68">
        <v>8.9617818574455804E-2</v>
      </c>
      <c r="H4" s="43">
        <v>12</v>
      </c>
      <c r="I4" s="44">
        <f t="shared" ref="I4:K9" si="0">0.0035/D4</f>
        <v>3.905473326258381E-2</v>
      </c>
      <c r="J4" s="44">
        <f t="shared" si="0"/>
        <v>3.7853266652656967E-2</v>
      </c>
      <c r="K4" s="44">
        <f>0.0035/F4</f>
        <v>3.905473326258381E-2</v>
      </c>
    </row>
    <row r="5" spans="1:13">
      <c r="A5" s="14">
        <v>18</v>
      </c>
      <c r="B5" s="66">
        <v>4.3499999999999997E-2</v>
      </c>
      <c r="C5" s="67">
        <v>45016</v>
      </c>
      <c r="D5" s="15">
        <v>6.1611014956819657E-2</v>
      </c>
      <c r="E5" s="15">
        <v>6.4451156755695252E-2</v>
      </c>
      <c r="F5" s="15">
        <v>6.1611014956819657E-2</v>
      </c>
      <c r="H5" s="43">
        <v>18</v>
      </c>
      <c r="I5" s="44">
        <f t="shared" si="0"/>
        <v>5.6808023734927757E-2</v>
      </c>
      <c r="J5" s="44">
        <f t="shared" si="0"/>
        <v>5.4304688638357468E-2</v>
      </c>
      <c r="K5" s="44">
        <f t="shared" si="0"/>
        <v>5.6808023734927757E-2</v>
      </c>
    </row>
    <row r="6" spans="1:13">
      <c r="A6" s="14">
        <v>24</v>
      </c>
      <c r="B6" s="66">
        <v>4.0599999999999997E-2</v>
      </c>
      <c r="C6" s="67">
        <v>45016</v>
      </c>
      <c r="D6" s="15">
        <v>4.7570009859382797E-2</v>
      </c>
      <c r="E6" s="15">
        <v>5.0437773103174453E-2</v>
      </c>
      <c r="F6" s="15">
        <v>4.7570009859382797E-2</v>
      </c>
      <c r="H6" s="43">
        <v>24</v>
      </c>
      <c r="I6" s="44">
        <f t="shared" si="0"/>
        <v>7.357576780719656E-2</v>
      </c>
      <c r="J6" s="44">
        <f t="shared" si="0"/>
        <v>6.9392437149048455E-2</v>
      </c>
      <c r="K6" s="44">
        <f t="shared" si="0"/>
        <v>7.357576780719656E-2</v>
      </c>
    </row>
    <row r="7" spans="1:13">
      <c r="A7" s="14">
        <v>36</v>
      </c>
      <c r="B7" s="66">
        <v>3.8100000000000002E-2</v>
      </c>
      <c r="C7" s="67">
        <v>45016</v>
      </c>
      <c r="D7" s="15">
        <v>3.3602509016299978E-2</v>
      </c>
      <c r="E7" s="15">
        <v>3.6560027730339846E-2</v>
      </c>
      <c r="F7" s="15">
        <v>3.3602509016299978E-2</v>
      </c>
      <c r="H7" s="43">
        <v>36</v>
      </c>
      <c r="I7" s="44">
        <f t="shared" si="0"/>
        <v>0.10415888879911356</v>
      </c>
      <c r="J7" s="44">
        <f t="shared" si="0"/>
        <v>9.5732968963135559E-2</v>
      </c>
      <c r="K7" s="44">
        <f t="shared" si="0"/>
        <v>0.10415888879911356</v>
      </c>
    </row>
    <row r="8" spans="1:13">
      <c r="A8" s="14">
        <v>48</v>
      </c>
      <c r="B8" s="66">
        <v>3.7100000000000001E-2</v>
      </c>
      <c r="C8" s="67">
        <v>45016</v>
      </c>
      <c r="D8" s="15">
        <v>2.668378540595414E-2</v>
      </c>
      <c r="E8" s="15">
        <v>2.9747304537810111E-2</v>
      </c>
      <c r="F8" s="15">
        <v>2.668378540595414E-2</v>
      </c>
      <c r="H8" s="43">
        <v>48</v>
      </c>
      <c r="I8" s="44">
        <f t="shared" si="0"/>
        <v>0.13116579775892742</v>
      </c>
      <c r="J8" s="44">
        <f t="shared" si="0"/>
        <v>0.11765771905657363</v>
      </c>
      <c r="K8" s="44">
        <f t="shared" si="0"/>
        <v>0.13116579775892742</v>
      </c>
    </row>
    <row r="9" spans="1:13">
      <c r="A9" s="14">
        <v>60</v>
      </c>
      <c r="B9" s="66">
        <v>3.5999999999999997E-2</v>
      </c>
      <c r="C9" s="67">
        <v>45016</v>
      </c>
      <c r="D9" s="15">
        <v>2.254883384043237E-2</v>
      </c>
      <c r="E9" s="15">
        <v>2.5720953005113737E-2</v>
      </c>
      <c r="F9" s="15">
        <v>2.254883384043237E-2</v>
      </c>
      <c r="H9" s="43">
        <v>60</v>
      </c>
      <c r="I9" s="44">
        <f t="shared" si="0"/>
        <v>0.15521867005486295</v>
      </c>
      <c r="J9" s="44">
        <f t="shared" si="0"/>
        <v>0.13607582888954947</v>
      </c>
      <c r="K9" s="44">
        <f>0.0035/F9</f>
        <v>0.15521867005486295</v>
      </c>
    </row>
    <row r="10" spans="1:13">
      <c r="A10" s="69"/>
      <c r="B10" s="69"/>
      <c r="C10" s="69"/>
    </row>
    <row r="11" spans="1:13">
      <c r="A11" s="17"/>
      <c r="B11" s="17"/>
      <c r="C11" s="17"/>
      <c r="D11" s="18"/>
      <c r="E11" s="18"/>
      <c r="F11" s="18"/>
      <c r="G11" s="50"/>
    </row>
    <row r="12" spans="1:13">
      <c r="A12" s="19"/>
      <c r="B12" s="19"/>
      <c r="C12" s="19"/>
      <c r="D12" s="19"/>
      <c r="E12" s="19"/>
      <c r="F12" s="19"/>
      <c r="G12" s="19"/>
      <c r="H12" s="19"/>
      <c r="I12" s="19"/>
    </row>
    <row r="13" spans="1:13" ht="15" thickBot="1">
      <c r="A13" s="98"/>
      <c r="B13" s="98"/>
      <c r="C13" s="98"/>
      <c r="D13" s="16"/>
      <c r="E13" s="16"/>
      <c r="F13" s="16"/>
      <c r="G13" s="16"/>
      <c r="H13" s="16"/>
      <c r="I13" s="16"/>
    </row>
    <row r="14" spans="1:13" ht="14.55" customHeight="1">
      <c r="A14" s="118" t="s">
        <v>283</v>
      </c>
      <c r="B14" s="119"/>
      <c r="C14" s="119"/>
      <c r="D14" s="120"/>
      <c r="E14" s="120"/>
      <c r="F14" s="121"/>
      <c r="G14" s="117"/>
      <c r="H14" s="117"/>
      <c r="I14" s="117"/>
      <c r="K14" s="198" t="s">
        <v>284</v>
      </c>
      <c r="L14" s="199"/>
      <c r="M14" s="200"/>
    </row>
    <row r="15" spans="1:13">
      <c r="A15" s="122"/>
      <c r="B15" s="123"/>
      <c r="C15" s="123"/>
      <c r="D15" s="124"/>
      <c r="E15" s="124"/>
      <c r="F15" s="125"/>
      <c r="G15" s="117"/>
      <c r="H15" s="117"/>
      <c r="I15" s="117"/>
      <c r="K15" s="201"/>
      <c r="L15" s="202"/>
      <c r="M15" s="203"/>
    </row>
    <row r="16" spans="1:13">
      <c r="A16" s="122" t="s">
        <v>285</v>
      </c>
      <c r="B16" s="123"/>
      <c r="C16" s="123"/>
      <c r="D16" s="124"/>
      <c r="E16" s="124"/>
      <c r="F16" s="125"/>
      <c r="G16" s="117"/>
      <c r="H16" s="117"/>
      <c r="I16" s="117"/>
      <c r="K16" s="201"/>
      <c r="L16" s="202"/>
      <c r="M16" s="203"/>
    </row>
    <row r="17" spans="1:13">
      <c r="A17" s="126"/>
      <c r="B17" s="123" t="s">
        <v>286</v>
      </c>
      <c r="C17" s="124"/>
      <c r="D17" s="124"/>
      <c r="E17" s="124"/>
      <c r="F17" s="125"/>
      <c r="G17" s="117"/>
      <c r="H17" s="117"/>
      <c r="I17" s="117"/>
      <c r="K17" s="201"/>
      <c r="L17" s="202"/>
      <c r="M17" s="203"/>
    </row>
    <row r="18" spans="1:13">
      <c r="A18" s="126"/>
      <c r="B18" s="123" t="s">
        <v>287</v>
      </c>
      <c r="C18" s="124"/>
      <c r="D18" s="124"/>
      <c r="E18" s="124"/>
      <c r="F18" s="125"/>
      <c r="G18" s="117"/>
      <c r="H18" s="117"/>
      <c r="I18" s="117"/>
      <c r="K18" s="201"/>
      <c r="L18" s="202"/>
      <c r="M18" s="203"/>
    </row>
    <row r="19" spans="1:13">
      <c r="A19" s="126"/>
      <c r="B19" s="124"/>
      <c r="C19" s="124"/>
      <c r="D19" s="124"/>
      <c r="E19" s="124"/>
      <c r="F19" s="125"/>
      <c r="G19" s="117"/>
      <c r="H19" s="117"/>
      <c r="I19" s="117"/>
      <c r="K19" s="201"/>
      <c r="L19" s="202"/>
      <c r="M19" s="203"/>
    </row>
    <row r="20" spans="1:13">
      <c r="A20" s="127" t="s">
        <v>288</v>
      </c>
      <c r="B20" s="128"/>
      <c r="C20" s="128"/>
      <c r="D20" s="128"/>
      <c r="E20" s="128"/>
      <c r="F20" s="129"/>
      <c r="G20" s="61"/>
      <c r="H20" s="61"/>
      <c r="I20" s="61"/>
      <c r="K20" s="201"/>
      <c r="L20" s="202"/>
      <c r="M20" s="203"/>
    </row>
    <row r="21" spans="1:13">
      <c r="A21" s="130"/>
      <c r="B21" s="131" t="s">
        <v>289</v>
      </c>
      <c r="C21" s="132"/>
      <c r="D21" s="128"/>
      <c r="E21" s="128"/>
      <c r="F21" s="129"/>
      <c r="K21" s="201"/>
      <c r="L21" s="202"/>
      <c r="M21" s="203"/>
    </row>
    <row r="22" spans="1:13" ht="14.55" customHeight="1">
      <c r="A22" s="133"/>
      <c r="B22" s="123" t="s">
        <v>290</v>
      </c>
      <c r="C22" s="123"/>
      <c r="D22" s="123"/>
      <c r="E22" s="123"/>
      <c r="F22" s="134"/>
      <c r="G22" s="116"/>
      <c r="H22" s="116"/>
      <c r="I22" s="116"/>
      <c r="K22" s="201"/>
      <c r="L22" s="202"/>
      <c r="M22" s="203"/>
    </row>
    <row r="23" spans="1:13">
      <c r="A23" s="122"/>
      <c r="B23" s="123"/>
      <c r="C23" s="123"/>
      <c r="D23" s="123"/>
      <c r="E23" s="123"/>
      <c r="F23" s="134"/>
      <c r="G23" s="116"/>
      <c r="H23" s="116"/>
      <c r="I23" s="116"/>
      <c r="K23" s="201"/>
      <c r="L23" s="202"/>
      <c r="M23" s="203"/>
    </row>
    <row r="24" spans="1:13">
      <c r="A24" s="122" t="s">
        <v>291</v>
      </c>
      <c r="B24" s="123"/>
      <c r="C24" s="123"/>
      <c r="D24" s="123"/>
      <c r="E24" s="123"/>
      <c r="F24" s="134"/>
      <c r="G24" s="116"/>
      <c r="H24" s="116"/>
      <c r="I24" s="116"/>
      <c r="K24" s="201"/>
      <c r="L24" s="202"/>
      <c r="M24" s="203"/>
    </row>
    <row r="25" spans="1:13">
      <c r="A25" s="122"/>
      <c r="B25" s="123" t="s">
        <v>292</v>
      </c>
      <c r="C25" s="123"/>
      <c r="D25" s="123"/>
      <c r="E25" s="123"/>
      <c r="F25" s="134"/>
      <c r="G25" s="116"/>
      <c r="H25" s="116"/>
      <c r="I25" s="116"/>
      <c r="K25" s="201"/>
      <c r="L25" s="202"/>
      <c r="M25" s="203"/>
    </row>
    <row r="26" spans="1:13" ht="15" thickBot="1">
      <c r="A26" s="135"/>
      <c r="B26" s="136"/>
      <c r="C26" s="136"/>
      <c r="D26" s="136"/>
      <c r="E26" s="136"/>
      <c r="F26" s="137"/>
      <c r="G26" s="116"/>
      <c r="H26" s="116"/>
      <c r="I26" s="116"/>
      <c r="K26" s="201"/>
      <c r="L26" s="202"/>
      <c r="M26" s="203"/>
    </row>
    <row r="27" spans="1:13">
      <c r="A27" s="116"/>
      <c r="B27" s="116"/>
      <c r="C27" s="116"/>
      <c r="D27" s="116"/>
      <c r="E27" s="116"/>
      <c r="F27" s="116"/>
      <c r="G27" s="116"/>
      <c r="H27" s="116"/>
      <c r="I27" s="116"/>
      <c r="K27" s="201"/>
      <c r="L27" s="202"/>
      <c r="M27" s="203"/>
    </row>
    <row r="28" spans="1:13">
      <c r="A28" s="116"/>
      <c r="B28" s="116"/>
      <c r="C28" s="116"/>
      <c r="D28" s="116"/>
      <c r="E28" s="116"/>
      <c r="F28" s="116"/>
      <c r="G28" s="116"/>
      <c r="H28" s="116"/>
      <c r="I28" s="116"/>
      <c r="K28" s="201"/>
      <c r="L28" s="202"/>
      <c r="M28" s="203"/>
    </row>
    <row r="29" spans="1:13" ht="48" customHeight="1" thickBot="1">
      <c r="A29" s="116"/>
      <c r="B29" s="116"/>
      <c r="C29" s="116"/>
      <c r="D29" s="116"/>
      <c r="E29" s="116"/>
      <c r="F29" s="116"/>
      <c r="G29" s="116"/>
      <c r="H29" s="116"/>
      <c r="I29" s="116"/>
      <c r="K29" s="204"/>
      <c r="L29" s="205"/>
      <c r="M29" s="206"/>
    </row>
    <row r="30" spans="1:13">
      <c r="A30" s="116"/>
      <c r="B30" s="116"/>
      <c r="C30" s="116"/>
      <c r="D30" s="116"/>
      <c r="E30" s="116"/>
      <c r="F30" s="116"/>
      <c r="G30" s="116"/>
      <c r="H30" s="116"/>
      <c r="I30" s="116"/>
    </row>
    <row r="31" spans="1:13">
      <c r="A31" s="116"/>
      <c r="B31" s="116"/>
      <c r="C31" s="116"/>
      <c r="D31" s="116"/>
      <c r="E31" s="116"/>
      <c r="F31" s="116"/>
      <c r="G31" s="116"/>
      <c r="H31" s="116"/>
      <c r="I31" s="116"/>
    </row>
    <row r="32" spans="1:13">
      <c r="A32" s="116"/>
      <c r="B32" s="116"/>
      <c r="C32" s="116"/>
      <c r="D32" s="116"/>
      <c r="E32" s="116"/>
      <c r="F32" s="116"/>
      <c r="G32" s="116"/>
      <c r="H32" s="116"/>
      <c r="I32" s="116"/>
    </row>
    <row r="33" spans="1:9">
      <c r="A33" s="116"/>
      <c r="B33" s="116"/>
      <c r="C33" s="116"/>
      <c r="D33" s="116"/>
      <c r="E33" s="116"/>
      <c r="F33" s="116"/>
      <c r="G33" s="116"/>
      <c r="H33" s="116"/>
      <c r="I33" s="116"/>
    </row>
    <row r="34" spans="1:9">
      <c r="A34" s="116"/>
      <c r="B34" s="116"/>
      <c r="C34" s="116"/>
      <c r="D34" s="116"/>
      <c r="E34" s="116"/>
      <c r="F34" s="116"/>
      <c r="G34" s="116"/>
      <c r="H34" s="116"/>
      <c r="I34" s="116"/>
    </row>
    <row r="35" spans="1:9" ht="242.55" customHeight="1">
      <c r="A35" s="116"/>
      <c r="B35" s="116"/>
      <c r="C35" s="116"/>
      <c r="D35" s="116"/>
      <c r="E35" s="116"/>
      <c r="F35" s="116"/>
      <c r="G35" s="116"/>
      <c r="H35" s="116"/>
      <c r="I35" s="116"/>
    </row>
  </sheetData>
  <mergeCells count="7">
    <mergeCell ref="K14:M29"/>
    <mergeCell ref="B1:K1"/>
    <mergeCell ref="A2:A3"/>
    <mergeCell ref="B2:B3"/>
    <mergeCell ref="C2:C3"/>
    <mergeCell ref="D2:F2"/>
    <mergeCell ref="H2:K2"/>
  </mergeCells>
  <pageMargins left="0.25" right="0.25" top="1" bottom="0.5" header="0.3" footer="0.3"/>
  <pageSetup scale="68" orientation="landscape" r:id="rId1"/>
  <headerFooter>
    <oddHeader xml:space="preserve">&amp;C&amp;"Calibri,Bold"&amp;20Leasing and Rental Rates Worksheet&amp;"Calibri,Regular"&amp;11
&amp;"Calibri,Bold"&amp;14Group A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90" zoomScaleNormal="90" workbookViewId="0">
      <selection activeCell="B41" sqref="B41"/>
    </sheetView>
  </sheetViews>
  <sheetFormatPr defaultRowHeight="14.4"/>
  <cols>
    <col min="1" max="1" width="20.88671875" customWidth="1"/>
    <col min="2" max="2" width="54.33203125" customWidth="1"/>
    <col min="3" max="3" width="12.33203125" style="73" customWidth="1"/>
    <col min="4" max="5" width="11.109375" style="46" customWidth="1"/>
    <col min="6" max="6" width="11.77734375" style="73" customWidth="1"/>
    <col min="7" max="7" width="11.88671875" style="73" customWidth="1"/>
    <col min="8" max="9" width="11.109375" style="46" customWidth="1"/>
    <col min="10" max="10" width="13" style="73" customWidth="1"/>
    <col min="11" max="11" width="12.44140625" style="73" customWidth="1"/>
    <col min="12" max="12" width="13" customWidth="1"/>
    <col min="13" max="13" width="13.5546875" customWidth="1"/>
  </cols>
  <sheetData>
    <row r="1" spans="1:13" ht="21">
      <c r="A1" s="5" t="s">
        <v>0</v>
      </c>
      <c r="B1" s="182" t="str">
        <f>'MSRP List Price'!B1:I1</f>
        <v>Canon</v>
      </c>
      <c r="C1" s="182"/>
      <c r="D1" s="182"/>
      <c r="E1" s="182"/>
      <c r="F1" s="182"/>
      <c r="G1" s="182"/>
      <c r="H1" s="182"/>
      <c r="I1" s="182"/>
      <c r="J1" s="182"/>
      <c r="K1" s="182"/>
      <c r="L1" s="182"/>
      <c r="M1" s="182"/>
    </row>
    <row r="2" spans="1:13" ht="25.8">
      <c r="A2" s="171" t="s">
        <v>16</v>
      </c>
      <c r="B2" s="172"/>
      <c r="C2" s="172"/>
      <c r="D2" s="172"/>
      <c r="E2" s="172"/>
      <c r="F2" s="172"/>
      <c r="G2" s="172"/>
      <c r="H2" s="172"/>
      <c r="I2" s="172"/>
      <c r="J2" s="172"/>
      <c r="K2" s="172"/>
      <c r="L2" s="172"/>
      <c r="M2" s="172"/>
    </row>
    <row r="3" spans="1:13" ht="25.95" customHeight="1">
      <c r="A3" s="173" t="s">
        <v>17</v>
      </c>
      <c r="B3" s="174"/>
      <c r="C3" s="174"/>
      <c r="D3" s="174"/>
      <c r="E3" s="174"/>
      <c r="F3" s="174"/>
      <c r="G3" s="174"/>
      <c r="H3" s="174"/>
      <c r="I3" s="174"/>
      <c r="J3" s="174"/>
      <c r="K3" s="174"/>
      <c r="L3" s="174"/>
      <c r="M3" s="174"/>
    </row>
    <row r="4" spans="1:13" ht="25.95" customHeight="1">
      <c r="A4" s="173" t="s">
        <v>37</v>
      </c>
      <c r="B4" s="174"/>
      <c r="C4" s="174"/>
      <c r="D4" s="174"/>
      <c r="E4" s="174"/>
      <c r="F4" s="174"/>
      <c r="G4" s="174"/>
      <c r="H4" s="174"/>
      <c r="I4" s="174"/>
      <c r="J4" s="174"/>
      <c r="K4" s="174"/>
      <c r="L4" s="174"/>
      <c r="M4" s="174"/>
    </row>
    <row r="5" spans="1:13" ht="25.95" customHeight="1">
      <c r="A5" s="175" t="s">
        <v>3</v>
      </c>
      <c r="B5" s="176"/>
      <c r="C5" s="176"/>
      <c r="D5" s="176"/>
      <c r="E5" s="176"/>
      <c r="F5" s="176"/>
      <c r="G5" s="176"/>
      <c r="H5" s="176"/>
      <c r="I5" s="176"/>
      <c r="J5" s="176"/>
      <c r="K5" s="176"/>
      <c r="L5" s="176"/>
      <c r="M5" s="176"/>
    </row>
    <row r="6" spans="1:13" ht="14.4" customHeight="1">
      <c r="A6" s="232" t="s">
        <v>38</v>
      </c>
      <c r="B6" s="233"/>
      <c r="C6" s="83" t="s">
        <v>39</v>
      </c>
      <c r="D6" s="238" t="s">
        <v>39</v>
      </c>
      <c r="E6" s="239"/>
      <c r="F6" s="243" t="s">
        <v>39</v>
      </c>
      <c r="G6" s="239"/>
      <c r="H6" s="243" t="s">
        <v>39</v>
      </c>
      <c r="I6" s="239"/>
      <c r="J6" s="83" t="s">
        <v>40</v>
      </c>
      <c r="K6" s="84" t="s">
        <v>40</v>
      </c>
      <c r="L6" s="20" t="s">
        <v>41</v>
      </c>
      <c r="M6" s="20" t="s">
        <v>41</v>
      </c>
    </row>
    <row r="7" spans="1:13" ht="14.4" customHeight="1">
      <c r="A7" s="234"/>
      <c r="B7" s="235"/>
      <c r="C7" s="85" t="s">
        <v>53</v>
      </c>
      <c r="D7" s="240" t="s">
        <v>53</v>
      </c>
      <c r="E7" s="241"/>
      <c r="F7" s="242" t="s">
        <v>53</v>
      </c>
      <c r="G7" s="241"/>
      <c r="H7" s="242" t="s">
        <v>53</v>
      </c>
      <c r="I7" s="241"/>
      <c r="J7" s="85" t="s">
        <v>54</v>
      </c>
      <c r="K7" s="86" t="s">
        <v>54</v>
      </c>
      <c r="L7" s="21" t="s">
        <v>42</v>
      </c>
      <c r="M7" s="21" t="s">
        <v>42</v>
      </c>
    </row>
    <row r="8" spans="1:13">
      <c r="A8" s="236"/>
      <c r="B8" s="237"/>
      <c r="C8" s="87" t="s">
        <v>43</v>
      </c>
      <c r="D8" s="87" t="s">
        <v>44</v>
      </c>
      <c r="E8" s="87" t="s">
        <v>43</v>
      </c>
      <c r="F8" s="87" t="s">
        <v>44</v>
      </c>
      <c r="G8" s="87" t="s">
        <v>43</v>
      </c>
      <c r="H8" s="87" t="s">
        <v>44</v>
      </c>
      <c r="I8" s="87" t="s">
        <v>43</v>
      </c>
      <c r="J8" s="87" t="s">
        <v>43</v>
      </c>
      <c r="K8" s="87" t="s">
        <v>43</v>
      </c>
      <c r="L8" s="9" t="s">
        <v>43</v>
      </c>
      <c r="M8" s="9" t="s">
        <v>43</v>
      </c>
    </row>
    <row r="9" spans="1:13">
      <c r="A9" s="223" t="s">
        <v>4</v>
      </c>
      <c r="B9" s="224"/>
      <c r="C9" s="51" t="s">
        <v>70</v>
      </c>
      <c r="D9" s="214" t="s">
        <v>70</v>
      </c>
      <c r="E9" s="215"/>
      <c r="F9" s="212" t="s">
        <v>70</v>
      </c>
      <c r="G9" s="213"/>
      <c r="H9" s="230" t="s">
        <v>70</v>
      </c>
      <c r="I9" s="231"/>
      <c r="J9" s="22" t="s">
        <v>70</v>
      </c>
      <c r="K9" s="22" t="s">
        <v>70</v>
      </c>
      <c r="L9" s="52" t="s">
        <v>70</v>
      </c>
      <c r="M9" s="52" t="s">
        <v>70</v>
      </c>
    </row>
    <row r="10" spans="1:13" ht="28.8">
      <c r="A10" s="223" t="s">
        <v>5</v>
      </c>
      <c r="B10" s="224"/>
      <c r="C10" s="54" t="s">
        <v>92</v>
      </c>
      <c r="D10" s="228" t="s">
        <v>72</v>
      </c>
      <c r="E10" s="229"/>
      <c r="F10" s="214" t="s">
        <v>88</v>
      </c>
      <c r="G10" s="215"/>
      <c r="H10" s="230" t="s">
        <v>74</v>
      </c>
      <c r="I10" s="231"/>
      <c r="J10" s="22" t="s">
        <v>89</v>
      </c>
      <c r="K10" s="22" t="s">
        <v>90</v>
      </c>
      <c r="L10" s="97" t="s">
        <v>75</v>
      </c>
      <c r="M10" s="97" t="s">
        <v>76</v>
      </c>
    </row>
    <row r="11" spans="1:13" ht="17.399999999999999">
      <c r="A11" s="218" t="s">
        <v>45</v>
      </c>
      <c r="B11" s="219"/>
      <c r="C11" s="88"/>
      <c r="D11" s="88"/>
      <c r="E11" s="88"/>
      <c r="F11" s="88"/>
      <c r="G11" s="88"/>
      <c r="H11" s="88"/>
      <c r="I11" s="88"/>
      <c r="J11" s="88"/>
      <c r="K11" s="88"/>
      <c r="L11" s="23"/>
      <c r="M11" s="23"/>
    </row>
    <row r="12" spans="1:13">
      <c r="A12" s="220" t="s">
        <v>46</v>
      </c>
      <c r="B12" s="24" t="s">
        <v>85</v>
      </c>
      <c r="C12" s="89">
        <v>2.5000000000000001E-2</v>
      </c>
      <c r="D12" s="89">
        <v>0.18</v>
      </c>
      <c r="E12" s="89">
        <v>0.02</v>
      </c>
      <c r="F12" s="89">
        <v>7.8899999999999998E-2</v>
      </c>
      <c r="G12" s="89">
        <v>2.5700000000000001E-2</v>
      </c>
      <c r="H12" s="89">
        <v>0.11</v>
      </c>
      <c r="I12" s="89">
        <v>1.4999999999999999E-2</v>
      </c>
      <c r="J12" s="90">
        <v>1.7000000000000001E-2</v>
      </c>
      <c r="K12" s="90">
        <v>1.4999999999999999E-2</v>
      </c>
      <c r="L12" s="25">
        <v>1.4999999999999999E-2</v>
      </c>
      <c r="M12" s="25">
        <v>1.4999999999999999E-2</v>
      </c>
    </row>
    <row r="13" spans="1:13" s="39" customFormat="1">
      <c r="A13" s="221"/>
      <c r="B13" s="45" t="s">
        <v>61</v>
      </c>
      <c r="C13" s="91" t="s">
        <v>80</v>
      </c>
      <c r="D13" s="91" t="s">
        <v>80</v>
      </c>
      <c r="E13" s="91" t="s">
        <v>80</v>
      </c>
      <c r="F13" s="91" t="s">
        <v>80</v>
      </c>
      <c r="G13" s="91" t="s">
        <v>80</v>
      </c>
      <c r="H13" s="91" t="s">
        <v>80</v>
      </c>
      <c r="I13" s="91" t="s">
        <v>80</v>
      </c>
      <c r="J13" s="90" t="s">
        <v>80</v>
      </c>
      <c r="K13" s="90" t="s">
        <v>80</v>
      </c>
      <c r="L13" s="65" t="s">
        <v>80</v>
      </c>
      <c r="M13" s="65" t="s">
        <v>80</v>
      </c>
    </row>
    <row r="14" spans="1:13">
      <c r="A14" s="221"/>
      <c r="B14" s="26" t="s">
        <v>47</v>
      </c>
      <c r="C14" s="89">
        <v>2.5000000000000001E-3</v>
      </c>
      <c r="D14" s="89">
        <v>3.5999999999999999E-3</v>
      </c>
      <c r="E14" s="89">
        <v>3.5999999999999999E-3</v>
      </c>
      <c r="F14" s="89">
        <v>4.1000000000000003E-3</v>
      </c>
      <c r="G14" s="89">
        <v>4.1000000000000003E-3</v>
      </c>
      <c r="H14" s="89">
        <v>1.4E-3</v>
      </c>
      <c r="I14" s="89">
        <v>1.4E-3</v>
      </c>
      <c r="J14" s="90">
        <v>1.1999999999999999E-3</v>
      </c>
      <c r="K14" s="90">
        <v>2.0000000000000001E-4</v>
      </c>
      <c r="L14" s="25">
        <v>2.0000000000000001E-4</v>
      </c>
      <c r="M14" s="25">
        <v>2.0000000000000001E-4</v>
      </c>
    </row>
    <row r="15" spans="1:13">
      <c r="A15" s="221"/>
      <c r="B15" s="27" t="s">
        <v>48</v>
      </c>
      <c r="C15" s="92">
        <v>0</v>
      </c>
      <c r="D15" s="92">
        <v>0</v>
      </c>
      <c r="E15" s="92">
        <v>0</v>
      </c>
      <c r="F15" s="92">
        <v>0</v>
      </c>
      <c r="G15" s="92">
        <v>0</v>
      </c>
      <c r="H15" s="92">
        <v>0</v>
      </c>
      <c r="I15" s="92">
        <v>0</v>
      </c>
      <c r="J15" s="92">
        <v>0</v>
      </c>
      <c r="K15" s="92">
        <v>0</v>
      </c>
      <c r="L15" s="11">
        <v>0</v>
      </c>
      <c r="M15" s="11">
        <v>0</v>
      </c>
    </row>
    <row r="16" spans="1:13">
      <c r="A16" s="221"/>
      <c r="B16" s="27" t="s">
        <v>49</v>
      </c>
      <c r="C16" s="92">
        <v>0</v>
      </c>
      <c r="D16" s="92">
        <v>0</v>
      </c>
      <c r="E16" s="92">
        <v>0</v>
      </c>
      <c r="F16" s="92">
        <v>0</v>
      </c>
      <c r="G16" s="92">
        <v>0</v>
      </c>
      <c r="H16" s="92">
        <v>0</v>
      </c>
      <c r="I16" s="92">
        <v>0</v>
      </c>
      <c r="J16" s="92">
        <v>0</v>
      </c>
      <c r="K16" s="92">
        <v>0</v>
      </c>
      <c r="L16" s="11">
        <v>0</v>
      </c>
      <c r="M16" s="11">
        <v>0</v>
      </c>
    </row>
    <row r="17" spans="1:13">
      <c r="A17" s="222"/>
      <c r="B17" s="27" t="s">
        <v>50</v>
      </c>
      <c r="C17" s="92">
        <v>0</v>
      </c>
      <c r="D17" s="92">
        <v>0</v>
      </c>
      <c r="E17" s="92">
        <v>0</v>
      </c>
      <c r="F17" s="92">
        <v>0</v>
      </c>
      <c r="G17" s="92">
        <v>0</v>
      </c>
      <c r="H17" s="92">
        <v>0</v>
      </c>
      <c r="I17" s="92">
        <v>0</v>
      </c>
      <c r="J17" s="92">
        <v>0</v>
      </c>
      <c r="K17" s="92">
        <v>0</v>
      </c>
      <c r="L17" s="11">
        <v>0</v>
      </c>
      <c r="M17" s="11">
        <v>0</v>
      </c>
    </row>
    <row r="18" spans="1:13" ht="10.199999999999999" customHeight="1">
      <c r="A18" s="28"/>
      <c r="B18" s="29"/>
      <c r="C18" s="93"/>
      <c r="D18" s="93"/>
      <c r="E18" s="93"/>
      <c r="F18" s="93"/>
      <c r="G18" s="93"/>
      <c r="H18" s="93"/>
      <c r="I18" s="93"/>
      <c r="J18" s="93"/>
      <c r="K18" s="93"/>
      <c r="L18" s="29"/>
      <c r="M18" s="29"/>
    </row>
    <row r="19" spans="1:13" s="31" customFormat="1">
      <c r="A19" s="225" t="s">
        <v>51</v>
      </c>
      <c r="B19" s="30" t="s">
        <v>86</v>
      </c>
      <c r="C19" s="94">
        <v>2</v>
      </c>
      <c r="D19" s="216">
        <v>5.5</v>
      </c>
      <c r="E19" s="217"/>
      <c r="F19" s="216">
        <v>12.25</v>
      </c>
      <c r="G19" s="217"/>
      <c r="H19" s="216">
        <v>4.25</v>
      </c>
      <c r="I19" s="217"/>
      <c r="J19" s="95">
        <v>2.5</v>
      </c>
      <c r="K19" s="95">
        <v>1</v>
      </c>
      <c r="L19" s="74">
        <v>1</v>
      </c>
      <c r="M19" s="74">
        <v>1</v>
      </c>
    </row>
    <row r="20" spans="1:13" s="31" customFormat="1">
      <c r="A20" s="226"/>
      <c r="B20" s="38" t="s">
        <v>49</v>
      </c>
      <c r="C20" s="96">
        <v>0</v>
      </c>
      <c r="D20" s="96">
        <v>0</v>
      </c>
      <c r="E20" s="96">
        <v>0</v>
      </c>
      <c r="F20" s="96">
        <v>0</v>
      </c>
      <c r="G20" s="96">
        <v>0</v>
      </c>
      <c r="H20" s="96">
        <v>0</v>
      </c>
      <c r="I20" s="96">
        <v>0</v>
      </c>
      <c r="J20" s="96">
        <v>0</v>
      </c>
      <c r="K20" s="96">
        <v>0</v>
      </c>
      <c r="L20" s="32">
        <v>0</v>
      </c>
      <c r="M20" s="32">
        <v>0</v>
      </c>
    </row>
    <row r="21" spans="1:13" s="31" customFormat="1">
      <c r="A21" s="227"/>
      <c r="B21" s="27" t="s">
        <v>50</v>
      </c>
      <c r="C21" s="96">
        <v>0</v>
      </c>
      <c r="D21" s="96">
        <v>0</v>
      </c>
      <c r="E21" s="96">
        <v>0</v>
      </c>
      <c r="F21" s="96">
        <v>0</v>
      </c>
      <c r="G21" s="96">
        <v>0</v>
      </c>
      <c r="H21" s="96">
        <v>0</v>
      </c>
      <c r="I21" s="96">
        <v>0</v>
      </c>
      <c r="J21" s="96">
        <v>0</v>
      </c>
      <c r="K21" s="96">
        <v>0</v>
      </c>
      <c r="L21" s="32">
        <v>0</v>
      </c>
      <c r="M21" s="32">
        <v>0</v>
      </c>
    </row>
    <row r="22" spans="1:13" ht="10.199999999999999" customHeight="1">
      <c r="A22" s="28"/>
      <c r="B22" s="29"/>
      <c r="C22" s="93"/>
      <c r="D22" s="93"/>
      <c r="E22" s="93"/>
      <c r="F22" s="93"/>
      <c r="G22" s="93"/>
      <c r="H22" s="93"/>
      <c r="I22" s="93"/>
      <c r="J22" s="93"/>
      <c r="K22" s="93"/>
      <c r="L22" s="29"/>
      <c r="M22" s="29"/>
    </row>
  </sheetData>
  <mergeCells count="26">
    <mergeCell ref="H10:I10"/>
    <mergeCell ref="B1:M1"/>
    <mergeCell ref="A2:M2"/>
    <mergeCell ref="A3:M3"/>
    <mergeCell ref="A4:M4"/>
    <mergeCell ref="A5:M5"/>
    <mergeCell ref="A6:B8"/>
    <mergeCell ref="D6:E6"/>
    <mergeCell ref="D7:E7"/>
    <mergeCell ref="H7:I7"/>
    <mergeCell ref="H6:I6"/>
    <mergeCell ref="F6:G6"/>
    <mergeCell ref="F7:G7"/>
    <mergeCell ref="A19:A21"/>
    <mergeCell ref="A9:B9"/>
    <mergeCell ref="D9:E9"/>
    <mergeCell ref="D10:E10"/>
    <mergeCell ref="H9:I9"/>
    <mergeCell ref="A11:B11"/>
    <mergeCell ref="A12:A17"/>
    <mergeCell ref="A10:B10"/>
    <mergeCell ref="D19:E19"/>
    <mergeCell ref="H19:I19"/>
    <mergeCell ref="F9:G9"/>
    <mergeCell ref="F10:G10"/>
    <mergeCell ref="F19:G19"/>
  </mergeCells>
  <printOptions horizontalCentered="1"/>
  <pageMargins left="0.25" right="0.25" top="0.5" bottom="0.25" header="0" footer="0"/>
  <pageSetup scale="44" orientation="landscape" r:id="rId1"/>
  <headerFooter>
    <oddHeader>&amp;C&amp;"-,Bold"&amp;20Service and Supplies Pricing Worksheet&amp;11
&amp;14Group 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zoomScale="80" zoomScaleNormal="80" workbookViewId="0">
      <selection activeCell="N20" sqref="N20"/>
    </sheetView>
  </sheetViews>
  <sheetFormatPr defaultColWidth="8.77734375" defaultRowHeight="14.4"/>
  <cols>
    <col min="1" max="1" width="20.88671875" style="46" customWidth="1"/>
    <col min="2" max="2" width="54.33203125" style="46" customWidth="1"/>
    <col min="3" max="3" width="12.33203125" style="46" customWidth="1"/>
    <col min="4" max="5" width="11.109375" style="46" customWidth="1"/>
    <col min="6" max="6" width="12.44140625" style="73" customWidth="1"/>
    <col min="7" max="16384" width="8.77734375" style="46"/>
  </cols>
  <sheetData>
    <row r="1" spans="1:6" ht="21">
      <c r="A1" s="40" t="s">
        <v>0</v>
      </c>
      <c r="B1" s="182" t="str">
        <f>'MSRP List Price'!B1:I1</f>
        <v>Canon</v>
      </c>
      <c r="C1" s="182"/>
      <c r="D1" s="182"/>
      <c r="E1" s="182"/>
      <c r="F1" s="182"/>
    </row>
    <row r="2" spans="1:6" ht="25.8">
      <c r="A2" s="171" t="s">
        <v>16</v>
      </c>
      <c r="B2" s="172"/>
      <c r="C2" s="172"/>
      <c r="D2" s="172"/>
      <c r="E2" s="172"/>
      <c r="F2" s="172"/>
    </row>
    <row r="3" spans="1:6" ht="25.95" customHeight="1">
      <c r="A3" s="173" t="s">
        <v>17</v>
      </c>
      <c r="B3" s="174"/>
      <c r="C3" s="174"/>
      <c r="D3" s="174"/>
      <c r="E3" s="174"/>
      <c r="F3" s="174"/>
    </row>
    <row r="4" spans="1:6" ht="25.95" customHeight="1">
      <c r="A4" s="173" t="s">
        <v>94</v>
      </c>
      <c r="B4" s="174"/>
      <c r="C4" s="174"/>
      <c r="D4" s="174"/>
      <c r="E4" s="174"/>
      <c r="F4" s="174"/>
    </row>
    <row r="5" spans="1:6" ht="25.95" customHeight="1">
      <c r="A5" s="175" t="s">
        <v>3</v>
      </c>
      <c r="B5" s="176"/>
      <c r="C5" s="176"/>
      <c r="D5" s="176"/>
      <c r="E5" s="176"/>
      <c r="F5" s="176"/>
    </row>
    <row r="6" spans="1:6" ht="14.4" customHeight="1">
      <c r="A6" s="232" t="s">
        <v>38</v>
      </c>
      <c r="B6" s="233"/>
      <c r="C6" s="162" t="s">
        <v>39</v>
      </c>
      <c r="D6" s="243" t="s">
        <v>39</v>
      </c>
      <c r="E6" s="239"/>
      <c r="F6" s="162" t="s">
        <v>41</v>
      </c>
    </row>
    <row r="7" spans="1:6" ht="14.4" customHeight="1">
      <c r="A7" s="234"/>
      <c r="B7" s="235"/>
      <c r="C7" s="160" t="s">
        <v>53</v>
      </c>
      <c r="D7" s="242" t="s">
        <v>53</v>
      </c>
      <c r="E7" s="241"/>
      <c r="F7" s="160" t="s">
        <v>42</v>
      </c>
    </row>
    <row r="8" spans="1:6">
      <c r="A8" s="236"/>
      <c r="B8" s="237"/>
      <c r="C8" s="87" t="s">
        <v>43</v>
      </c>
      <c r="D8" s="87" t="s">
        <v>44</v>
      </c>
      <c r="E8" s="87" t="s">
        <v>43</v>
      </c>
      <c r="F8" s="87" t="s">
        <v>43</v>
      </c>
    </row>
    <row r="9" spans="1:6">
      <c r="A9" s="223" t="s">
        <v>4</v>
      </c>
      <c r="B9" s="224"/>
      <c r="C9" s="51" t="s">
        <v>70</v>
      </c>
      <c r="D9" s="212" t="s">
        <v>70</v>
      </c>
      <c r="E9" s="213"/>
      <c r="F9" s="52" t="s">
        <v>70</v>
      </c>
    </row>
    <row r="10" spans="1:6" ht="28.8">
      <c r="A10" s="223" t="s">
        <v>5</v>
      </c>
      <c r="B10" s="224"/>
      <c r="C10" s="53" t="s">
        <v>71</v>
      </c>
      <c r="D10" s="230" t="s">
        <v>73</v>
      </c>
      <c r="E10" s="231"/>
      <c r="F10" s="161" t="s">
        <v>91</v>
      </c>
    </row>
    <row r="11" spans="1:6" ht="17.399999999999999">
      <c r="A11" s="218" t="s">
        <v>45</v>
      </c>
      <c r="B11" s="219"/>
      <c r="C11" s="88"/>
      <c r="D11" s="88"/>
      <c r="E11" s="88"/>
      <c r="F11" s="88"/>
    </row>
    <row r="12" spans="1:6">
      <c r="A12" s="220" t="s">
        <v>46</v>
      </c>
      <c r="B12" s="24" t="s">
        <v>85</v>
      </c>
      <c r="C12" s="89">
        <v>2.5000000000000001E-2</v>
      </c>
      <c r="D12" s="89">
        <v>7.8899999999999998E-2</v>
      </c>
      <c r="E12" s="89">
        <v>2.5700000000000001E-2</v>
      </c>
      <c r="F12" s="90">
        <v>1.4999999999999999E-2</v>
      </c>
    </row>
    <row r="13" spans="1:6">
      <c r="A13" s="221"/>
      <c r="B13" s="45" t="s">
        <v>61</v>
      </c>
      <c r="C13" s="91" t="s">
        <v>80</v>
      </c>
      <c r="D13" s="91" t="s">
        <v>80</v>
      </c>
      <c r="E13" s="91" t="s">
        <v>80</v>
      </c>
      <c r="F13" s="90" t="s">
        <v>80</v>
      </c>
    </row>
    <row r="14" spans="1:6">
      <c r="A14" s="221"/>
      <c r="B14" s="26" t="s">
        <v>47</v>
      </c>
      <c r="C14" s="89">
        <v>2.5000000000000001E-3</v>
      </c>
      <c r="D14" s="89">
        <v>4.1000000000000003E-3</v>
      </c>
      <c r="E14" s="89">
        <v>4.1000000000000003E-3</v>
      </c>
      <c r="F14" s="90">
        <v>2.0000000000000001E-4</v>
      </c>
    </row>
    <row r="15" spans="1:6">
      <c r="A15" s="221"/>
      <c r="B15" s="38" t="s">
        <v>48</v>
      </c>
      <c r="C15" s="92">
        <v>0</v>
      </c>
      <c r="D15" s="92">
        <v>0</v>
      </c>
      <c r="E15" s="92">
        <v>0</v>
      </c>
      <c r="F15" s="92">
        <v>0</v>
      </c>
    </row>
    <row r="16" spans="1:6">
      <c r="A16" s="221"/>
      <c r="B16" s="38" t="s">
        <v>49</v>
      </c>
      <c r="C16" s="92">
        <v>0</v>
      </c>
      <c r="D16" s="92">
        <v>0</v>
      </c>
      <c r="E16" s="92">
        <v>0</v>
      </c>
      <c r="F16" s="92">
        <v>0</v>
      </c>
    </row>
    <row r="17" spans="1:6">
      <c r="A17" s="222"/>
      <c r="B17" s="38" t="s">
        <v>50</v>
      </c>
      <c r="C17" s="92">
        <v>0</v>
      </c>
      <c r="D17" s="92">
        <v>0</v>
      </c>
      <c r="E17" s="92">
        <v>0</v>
      </c>
      <c r="F17" s="92">
        <v>0</v>
      </c>
    </row>
    <row r="18" spans="1:6" ht="10.199999999999999" customHeight="1">
      <c r="A18" s="28"/>
      <c r="B18" s="29"/>
      <c r="C18" s="93"/>
      <c r="D18" s="93"/>
      <c r="E18" s="93"/>
      <c r="F18" s="93"/>
    </row>
    <row r="19" spans="1:6" s="48" customFormat="1">
      <c r="A19" s="225" t="s">
        <v>51</v>
      </c>
      <c r="B19" s="30" t="s">
        <v>86</v>
      </c>
      <c r="C19" s="94">
        <v>2</v>
      </c>
      <c r="D19" s="216">
        <v>12.25</v>
      </c>
      <c r="E19" s="217"/>
      <c r="F19" s="95">
        <v>1</v>
      </c>
    </row>
    <row r="20" spans="1:6" s="48" customFormat="1">
      <c r="A20" s="226"/>
      <c r="B20" s="38" t="s">
        <v>49</v>
      </c>
      <c r="C20" s="96">
        <v>0</v>
      </c>
      <c r="D20" s="96">
        <v>0</v>
      </c>
      <c r="E20" s="96">
        <v>0</v>
      </c>
      <c r="F20" s="96">
        <v>0</v>
      </c>
    </row>
    <row r="21" spans="1:6" s="48" customFormat="1">
      <c r="A21" s="227"/>
      <c r="B21" s="38" t="s">
        <v>50</v>
      </c>
      <c r="C21" s="96">
        <v>0</v>
      </c>
      <c r="D21" s="96">
        <v>0</v>
      </c>
      <c r="E21" s="96">
        <v>0</v>
      </c>
      <c r="F21" s="96">
        <v>0</v>
      </c>
    </row>
    <row r="22" spans="1:6" ht="10.199999999999999" customHeight="1">
      <c r="A22" s="28"/>
      <c r="B22" s="29"/>
      <c r="C22" s="93"/>
      <c r="D22" s="93"/>
      <c r="E22" s="93"/>
      <c r="F22" s="93"/>
    </row>
  </sheetData>
  <mergeCells count="16">
    <mergeCell ref="A9:B9"/>
    <mergeCell ref="D7:E7"/>
    <mergeCell ref="B1:F1"/>
    <mergeCell ref="A2:F2"/>
    <mergeCell ref="A3:F3"/>
    <mergeCell ref="A4:F4"/>
    <mergeCell ref="A5:F5"/>
    <mergeCell ref="A6:B8"/>
    <mergeCell ref="D6:E6"/>
    <mergeCell ref="D10:E10"/>
    <mergeCell ref="A11:B11"/>
    <mergeCell ref="A12:A17"/>
    <mergeCell ref="D9:E9"/>
    <mergeCell ref="A10:B10"/>
    <mergeCell ref="D19:E19"/>
    <mergeCell ref="A19:A21"/>
  </mergeCells>
  <printOptions horizontalCentered="1"/>
  <pageMargins left="0.25" right="0.25" top="0.5" bottom="0.25" header="0" footer="0"/>
  <pageSetup scale="44" orientation="landscape" r:id="rId1"/>
  <headerFooter>
    <oddHeader>&amp;C&amp;"-,Bold"&amp;20Service and Supplies Pricing Worksheet&amp;11
&amp;14Group 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workbookViewId="0">
      <pane ySplit="7" topLeftCell="A8" activePane="bottomLeft" state="frozen"/>
      <selection pane="bottomLeft" activeCell="L12" sqref="L12"/>
    </sheetView>
  </sheetViews>
  <sheetFormatPr defaultColWidth="8.77734375" defaultRowHeight="14.4"/>
  <cols>
    <col min="1" max="1" width="17.21875" style="49" customWidth="1"/>
    <col min="2" max="2" width="50.5546875" style="49" customWidth="1"/>
    <col min="3" max="3" width="12.77734375" style="144" customWidth="1"/>
    <col min="4" max="16384" width="8.77734375" style="49"/>
  </cols>
  <sheetData>
    <row r="1" spans="1:7" ht="21">
      <c r="A1" s="245" t="s">
        <v>0</v>
      </c>
      <c r="B1" s="245"/>
      <c r="C1" s="246" t="s">
        <v>70</v>
      </c>
      <c r="D1" s="246"/>
      <c r="E1" s="246"/>
      <c r="F1" s="246"/>
      <c r="G1" s="246"/>
    </row>
    <row r="2" spans="1:7" ht="25.8">
      <c r="A2" s="247" t="s">
        <v>95</v>
      </c>
      <c r="B2" s="247"/>
      <c r="C2" s="247"/>
      <c r="D2" s="46"/>
      <c r="E2" s="46"/>
      <c r="F2" s="46"/>
      <c r="G2" s="46"/>
    </row>
    <row r="3" spans="1:7" ht="25.8">
      <c r="A3" s="247" t="s">
        <v>2</v>
      </c>
      <c r="B3" s="247"/>
      <c r="C3" s="247"/>
      <c r="D3" s="46"/>
      <c r="E3" s="46"/>
      <c r="F3" s="46"/>
      <c r="G3" s="46"/>
    </row>
    <row r="4" spans="1:7" ht="24.6">
      <c r="A4" s="99" t="s">
        <v>70</v>
      </c>
      <c r="B4" s="100"/>
      <c r="C4" s="138"/>
      <c r="D4" s="46"/>
      <c r="E4" s="46"/>
      <c r="F4" s="46"/>
      <c r="G4" s="46"/>
    </row>
    <row r="5" spans="1:7" ht="24.6">
      <c r="A5" s="101" t="s">
        <v>348</v>
      </c>
      <c r="B5" s="102"/>
      <c r="C5" s="139"/>
      <c r="D5" s="46"/>
      <c r="E5" s="46"/>
      <c r="F5" s="46"/>
      <c r="G5" s="46"/>
    </row>
    <row r="6" spans="1:7" ht="30">
      <c r="A6" s="103" t="s">
        <v>95</v>
      </c>
      <c r="B6" s="46"/>
      <c r="C6" s="140"/>
      <c r="D6" s="141" t="s">
        <v>293</v>
      </c>
      <c r="E6" s="104"/>
      <c r="F6" s="105"/>
      <c r="G6" s="105"/>
    </row>
    <row r="7" spans="1:7" ht="13.95" customHeight="1">
      <c r="A7" s="142" t="s">
        <v>96</v>
      </c>
      <c r="B7" s="142" t="s">
        <v>294</v>
      </c>
      <c r="C7" s="143" t="s">
        <v>295</v>
      </c>
      <c r="D7" s="104"/>
      <c r="E7" s="104"/>
      <c r="F7" s="105"/>
      <c r="G7" s="105"/>
    </row>
    <row r="8" spans="1:7">
      <c r="A8" s="244" t="s">
        <v>71</v>
      </c>
      <c r="B8" s="244"/>
      <c r="C8" s="244"/>
    </row>
    <row r="9" spans="1:7">
      <c r="A9" s="47" t="s">
        <v>296</v>
      </c>
      <c r="B9" s="47" t="s">
        <v>297</v>
      </c>
      <c r="C9" s="145">
        <v>322</v>
      </c>
    </row>
    <row r="10" spans="1:7">
      <c r="A10" s="47" t="s">
        <v>298</v>
      </c>
      <c r="B10" s="47" t="s">
        <v>299</v>
      </c>
      <c r="C10" s="145">
        <v>774</v>
      </c>
    </row>
    <row r="11" spans="1:7">
      <c r="A11" s="47" t="s">
        <v>300</v>
      </c>
      <c r="B11" s="47" t="s">
        <v>301</v>
      </c>
      <c r="C11" s="145">
        <v>97</v>
      </c>
    </row>
    <row r="12" spans="1:7">
      <c r="A12" s="244" t="s">
        <v>303</v>
      </c>
      <c r="B12" s="244"/>
      <c r="C12" s="244"/>
    </row>
    <row r="13" spans="1:7">
      <c r="A13" s="47" t="s">
        <v>304</v>
      </c>
      <c r="B13" s="145" t="s">
        <v>305</v>
      </c>
      <c r="C13" s="145">
        <v>322</v>
      </c>
    </row>
    <row r="14" spans="1:7">
      <c r="A14" s="47" t="s">
        <v>298</v>
      </c>
      <c r="B14" s="145" t="s">
        <v>299</v>
      </c>
      <c r="C14" s="145">
        <v>774</v>
      </c>
    </row>
    <row r="15" spans="1:7">
      <c r="A15" s="47" t="s">
        <v>300</v>
      </c>
      <c r="B15" s="145" t="s">
        <v>301</v>
      </c>
      <c r="C15" s="145">
        <v>97</v>
      </c>
    </row>
    <row r="16" spans="1:7">
      <c r="A16" s="244" t="s">
        <v>314</v>
      </c>
      <c r="B16" s="244"/>
      <c r="C16" s="244"/>
    </row>
    <row r="17" spans="1:3">
      <c r="A17" s="47" t="s">
        <v>315</v>
      </c>
      <c r="B17" s="145" t="s">
        <v>316</v>
      </c>
      <c r="C17" s="145">
        <v>699</v>
      </c>
    </row>
    <row r="18" spans="1:3">
      <c r="A18" s="47" t="s">
        <v>317</v>
      </c>
      <c r="B18" s="145" t="s">
        <v>318</v>
      </c>
      <c r="C18" s="145">
        <v>994</v>
      </c>
    </row>
    <row r="19" spans="1:3">
      <c r="A19" s="47" t="s">
        <v>319</v>
      </c>
      <c r="B19" s="145" t="s">
        <v>320</v>
      </c>
      <c r="C19" s="145">
        <v>322</v>
      </c>
    </row>
    <row r="20" spans="1:3">
      <c r="A20" s="47" t="s">
        <v>321</v>
      </c>
      <c r="B20" s="145" t="s">
        <v>322</v>
      </c>
      <c r="C20" s="145">
        <v>64</v>
      </c>
    </row>
    <row r="21" spans="1:3">
      <c r="A21" s="47" t="s">
        <v>323</v>
      </c>
      <c r="B21" s="145" t="s">
        <v>324</v>
      </c>
      <c r="C21" s="145">
        <v>699</v>
      </c>
    </row>
    <row r="22" spans="1:3">
      <c r="A22" s="244" t="s">
        <v>325</v>
      </c>
      <c r="B22" s="244"/>
      <c r="C22" s="244"/>
    </row>
    <row r="23" spans="1:3">
      <c r="A23" s="47" t="s">
        <v>326</v>
      </c>
      <c r="B23" s="145" t="s">
        <v>327</v>
      </c>
      <c r="C23" s="145">
        <v>420</v>
      </c>
    </row>
    <row r="24" spans="1:3">
      <c r="A24" s="47" t="s">
        <v>328</v>
      </c>
      <c r="B24" s="145" t="s">
        <v>329</v>
      </c>
      <c r="C24" s="145">
        <v>387</v>
      </c>
    </row>
    <row r="25" spans="1:3">
      <c r="A25" s="47" t="s">
        <v>330</v>
      </c>
      <c r="B25" s="145" t="s">
        <v>331</v>
      </c>
      <c r="C25" s="145">
        <v>387</v>
      </c>
    </row>
    <row r="26" spans="1:3">
      <c r="A26" s="47" t="s">
        <v>332</v>
      </c>
      <c r="B26" s="145" t="s">
        <v>333</v>
      </c>
      <c r="C26" s="145">
        <v>452</v>
      </c>
    </row>
    <row r="27" spans="1:3">
      <c r="A27" s="47" t="s">
        <v>334</v>
      </c>
      <c r="B27" s="145" t="s">
        <v>335</v>
      </c>
      <c r="C27" s="145">
        <v>807</v>
      </c>
    </row>
    <row r="28" spans="1:3">
      <c r="A28" s="47" t="s">
        <v>336</v>
      </c>
      <c r="B28" s="145" t="s">
        <v>337</v>
      </c>
      <c r="C28" s="145">
        <v>462</v>
      </c>
    </row>
    <row r="29" spans="1:3">
      <c r="A29" s="47" t="s">
        <v>338</v>
      </c>
      <c r="B29" s="145" t="s">
        <v>339</v>
      </c>
      <c r="C29" s="145">
        <v>386</v>
      </c>
    </row>
    <row r="30" spans="1:3">
      <c r="A30" s="47" t="s">
        <v>340</v>
      </c>
      <c r="B30" s="145" t="s">
        <v>341</v>
      </c>
      <c r="C30" s="145">
        <v>538</v>
      </c>
    </row>
    <row r="31" spans="1:3">
      <c r="A31" s="47" t="s">
        <v>342</v>
      </c>
      <c r="B31" s="145" t="s">
        <v>343</v>
      </c>
      <c r="C31" s="145">
        <v>409</v>
      </c>
    </row>
    <row r="32" spans="1:3">
      <c r="A32" s="47" t="s">
        <v>344</v>
      </c>
      <c r="B32" s="145" t="s">
        <v>345</v>
      </c>
      <c r="C32" s="145">
        <v>538</v>
      </c>
    </row>
    <row r="33" spans="1:3">
      <c r="A33" s="47" t="s">
        <v>346</v>
      </c>
      <c r="B33" s="145" t="s">
        <v>347</v>
      </c>
      <c r="C33" s="145">
        <v>420</v>
      </c>
    </row>
  </sheetData>
  <mergeCells count="8">
    <mergeCell ref="A8:C8"/>
    <mergeCell ref="A12:C12"/>
    <mergeCell ref="A16:C16"/>
    <mergeCell ref="A22:C22"/>
    <mergeCell ref="A1:B1"/>
    <mergeCell ref="C1:G1"/>
    <mergeCell ref="A2:C2"/>
    <mergeCell ref="A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Table of Contents</vt:lpstr>
      <vt:lpstr>Updates</vt:lpstr>
      <vt:lpstr>MSRP List Price</vt:lpstr>
      <vt:lpstr>Discount from MSRP</vt:lpstr>
      <vt:lpstr>OEM Supplies</vt:lpstr>
      <vt:lpstr>Lease and Rental Rates</vt:lpstr>
      <vt:lpstr>Service-Supplies Pricing</vt:lpstr>
      <vt:lpstr>Discontinued Service-Supplies</vt:lpstr>
      <vt:lpstr>Discontinued Accessories</vt:lpstr>
      <vt:lpstr>Sub-Group D1 MSRP List Price</vt:lpstr>
      <vt:lpstr>Sub-Group D1 Service Pricing</vt:lpstr>
      <vt:lpstr>Sub-Group D1 OEM Supplies</vt:lpstr>
      <vt:lpstr>'Lease and Rental Rates'!Print_Area</vt:lpstr>
      <vt:lpstr>'Sub-Group D1 Service Pricing'!Print_Area</vt:lpstr>
      <vt:lpstr>'Discontinued Service-Supplies'!Print_Titles</vt:lpstr>
      <vt:lpstr>'Lease and Rental Rates'!Print_Titles</vt:lpstr>
      <vt:lpstr>'MSRP List Price'!Print_Titles</vt:lpstr>
      <vt:lpstr>'Service-Supplies Pricing'!Print_Titles</vt:lpstr>
      <vt:lpstr>'Sub-Group D1 MSRP List Price'!Print_Titles</vt:lpstr>
      <vt:lpstr>'Sub-Group D1 Service Pricing'!Print_Titles</vt:lpstr>
    </vt:vector>
  </TitlesOfParts>
  <Company>Office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Nikki Kalen</dc:creator>
  <cp:lastModifiedBy>Pollack, Nikki</cp:lastModifiedBy>
  <cp:lastPrinted>2018-10-17T22:08:54Z</cp:lastPrinted>
  <dcterms:created xsi:type="dcterms:W3CDTF">2018-08-29T16:18:21Z</dcterms:created>
  <dcterms:modified xsi:type="dcterms:W3CDTF">2024-07-15T17:43:14Z</dcterms:modified>
</cp:coreProperties>
</file>