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00" windowWidth="27495" windowHeight="13995"/>
  </bookViews>
  <sheets>
    <sheet name="Summary" sheetId="1" r:id="rId1"/>
    <sheet name="Lines" sheetId="2" r:id="rId2"/>
    <sheet name="Line Notes" sheetId="3" r:id="rId3"/>
    <sheet name="Attributes" sheetId="4" r:id="rId4"/>
    <sheet name="Response Submission" sheetId="5" r:id="rId5"/>
  </sheets>
  <definedNames>
    <definedName name="_xlnm.Print_Titles" localSheetId="2">Attributes!$B:$C,Attributes!$1:$2</definedName>
    <definedName name="_xlnm.Print_Titles" localSheetId="1">Lines!$B:$B</definedName>
  </definedNames>
  <calcPr calcId="145621"/>
</workbook>
</file>

<file path=xl/calcChain.xml><?xml version="1.0" encoding="utf-8"?>
<calcChain xmlns="http://schemas.openxmlformats.org/spreadsheetml/2006/main">
  <c r="U48" i="2" l="1"/>
  <c r="S48" i="2"/>
  <c r="Q48" i="2"/>
  <c r="O48" i="2"/>
  <c r="U45" i="2"/>
  <c r="S45" i="2"/>
  <c r="Q45" i="2"/>
  <c r="U43" i="2"/>
  <c r="S43" i="2"/>
  <c r="Q43" i="2"/>
  <c r="O43" i="2"/>
  <c r="U40" i="2"/>
  <c r="S40" i="2"/>
  <c r="O40" i="2"/>
  <c r="U39" i="2"/>
  <c r="S39" i="2"/>
  <c r="Q39" i="2"/>
  <c r="O39" i="2"/>
  <c r="M39" i="2"/>
  <c r="I39" i="2"/>
  <c r="U37" i="2"/>
  <c r="S37" i="2"/>
  <c r="Q37" i="2"/>
  <c r="O37" i="2"/>
  <c r="U35" i="2"/>
  <c r="S35" i="2"/>
  <c r="Q35" i="2"/>
  <c r="O35" i="2"/>
  <c r="U33" i="2"/>
  <c r="S33" i="2"/>
  <c r="Q33" i="2"/>
  <c r="O33" i="2"/>
  <c r="U31" i="2"/>
  <c r="S31" i="2"/>
  <c r="Q31" i="2"/>
  <c r="O31" i="2"/>
  <c r="U30" i="2"/>
  <c r="S30" i="2"/>
  <c r="Q30" i="2"/>
  <c r="O30" i="2"/>
  <c r="M30" i="2"/>
  <c r="K30" i="2"/>
  <c r="I30" i="2"/>
  <c r="U29" i="2"/>
  <c r="S29" i="2"/>
  <c r="Q29" i="2"/>
  <c r="O29" i="2"/>
  <c r="M29" i="2"/>
  <c r="I29" i="2"/>
  <c r="U28" i="2"/>
  <c r="S28" i="2"/>
  <c r="Q28" i="2"/>
  <c r="O28" i="2"/>
  <c r="M28" i="2"/>
  <c r="I28" i="2"/>
  <c r="U26" i="2"/>
  <c r="S26" i="2"/>
  <c r="Q26" i="2"/>
  <c r="O26" i="2"/>
  <c r="U25" i="2"/>
  <c r="S25" i="2"/>
  <c r="Q25" i="2"/>
  <c r="O25" i="2"/>
  <c r="M25" i="2"/>
  <c r="U24" i="2"/>
  <c r="S24" i="2"/>
  <c r="Q24" i="2"/>
  <c r="O24" i="2"/>
  <c r="M24" i="2"/>
  <c r="U23" i="2"/>
  <c r="S23" i="2"/>
  <c r="Q23" i="2"/>
  <c r="O23" i="2"/>
  <c r="M23" i="2"/>
  <c r="U22" i="2"/>
  <c r="S22" i="2"/>
  <c r="Q22" i="2"/>
  <c r="O22" i="2"/>
  <c r="M22" i="2"/>
  <c r="K22" i="2"/>
  <c r="I22" i="2"/>
  <c r="S18" i="2"/>
  <c r="Q18" i="2"/>
  <c r="O18" i="2"/>
  <c r="K18" i="2"/>
  <c r="S14" i="2"/>
  <c r="Q14" i="2"/>
  <c r="O14" i="2"/>
  <c r="K14" i="2"/>
  <c r="S10" i="2"/>
  <c r="Q10" i="2"/>
  <c r="O10" i="2"/>
  <c r="K10" i="2"/>
  <c r="U9" i="2"/>
  <c r="S9" i="2"/>
  <c r="Q9" i="2"/>
  <c r="O9" i="2"/>
  <c r="M9" i="2"/>
  <c r="K9" i="2"/>
  <c r="U8" i="2"/>
  <c r="S8" i="2"/>
  <c r="Q8" i="2"/>
  <c r="O8" i="2"/>
  <c r="M8" i="2"/>
  <c r="K8" i="2"/>
  <c r="U7" i="2"/>
  <c r="S7" i="2"/>
  <c r="Q7" i="2"/>
  <c r="O7" i="2"/>
  <c r="M7" i="2"/>
  <c r="K7" i="2"/>
  <c r="U6" i="2"/>
  <c r="S6" i="2"/>
  <c r="Q6" i="2"/>
  <c r="O6" i="2"/>
  <c r="M6" i="2"/>
  <c r="K6" i="2"/>
  <c r="U5" i="2"/>
  <c r="S5" i="2"/>
  <c r="S3" i="2" s="1"/>
  <c r="Q5" i="2"/>
  <c r="Q3" i="2" s="1"/>
  <c r="O5" i="2"/>
  <c r="O3" i="2" s="1"/>
  <c r="M5" i="2"/>
  <c r="K5" i="2"/>
  <c r="K3" i="2" s="1"/>
  <c r="I5" i="2"/>
  <c r="I3" i="2" s="1"/>
  <c r="U3" i="2"/>
  <c r="M3" i="2"/>
</calcChain>
</file>

<file path=xl/comments1.xml><?xml version="1.0" encoding="utf-8"?>
<comments xmlns="http://schemas.openxmlformats.org/spreadsheetml/2006/main">
  <authors>
    <author>Streicher‘s</author>
    <author>Midwest Supply Solutions llc</author>
    <author>Kiesler Police Supply, Inc</author>
    <author>Carpenter Uniform Co.</author>
    <author>Ray O‘Herron Co., Inc.</author>
  </authors>
  <commentList>
    <comment ref="N5" authorId="0">
      <text>
        <r>
          <rPr>
            <b/>
            <sz val="11"/>
            <rFont val="Calibri"/>
          </rPr>
          <t>Streicher‘s:</t>
        </r>
        <r>
          <rPr>
            <sz val="11"/>
            <rFont val="Calibri"/>
          </rPr>
          <t xml:space="preserve">
SL-SCORPIONXL</t>
        </r>
      </text>
    </comment>
    <comment ref="N6" authorId="0">
      <text>
        <r>
          <rPr>
            <b/>
            <sz val="11"/>
            <rFont val="Calibri"/>
          </rPr>
          <t>Streicher‘s:</t>
        </r>
        <r>
          <rPr>
            <sz val="11"/>
            <rFont val="Calibri"/>
          </rPr>
          <t xml:space="preserve">
GG-672BH.8BR</t>
        </r>
      </text>
    </comment>
    <comment ref="N7" authorId="0">
      <text>
        <r>
          <rPr>
            <b/>
            <sz val="11"/>
            <rFont val="Calibri"/>
          </rPr>
          <t>Streicher‘s:</t>
        </r>
        <r>
          <rPr>
            <sz val="11"/>
            <rFont val="Calibri"/>
          </rPr>
          <t xml:space="preserve">
GG-59FLBH.(SIZE)BR</t>
        </r>
      </text>
    </comment>
    <comment ref="N8" authorId="0">
      <text>
        <r>
          <rPr>
            <b/>
            <sz val="11"/>
            <rFont val="Calibri"/>
          </rPr>
          <t>Streicher‘s:</t>
        </r>
        <r>
          <rPr>
            <sz val="11"/>
            <rFont val="Calibri"/>
          </rPr>
          <t xml:space="preserve">
GG-59FLBH.(SIZE)BR</t>
        </r>
      </text>
    </comment>
    <comment ref="N9" authorId="0">
      <text>
        <r>
          <rPr>
            <b/>
            <sz val="11"/>
            <rFont val="Calibri"/>
          </rPr>
          <t>Streicher‘s:</t>
        </r>
        <r>
          <rPr>
            <sz val="11"/>
            <rFont val="Calibri"/>
          </rPr>
          <t xml:space="preserve">
GG-59FLBH.(SIZE)BR</t>
        </r>
      </text>
    </comment>
    <comment ref="N10" authorId="0">
      <text>
        <r>
          <rPr>
            <b/>
            <sz val="11"/>
            <rFont val="Calibri"/>
          </rPr>
          <t>Streicher‘s:</t>
        </r>
        <r>
          <rPr>
            <sz val="11"/>
            <rFont val="Calibri"/>
          </rPr>
          <t xml:space="preserve">
PEI-1631UB.(SIZE)</t>
        </r>
      </text>
    </comment>
    <comment ref="N14" authorId="0">
      <text>
        <r>
          <rPr>
            <b/>
            <sz val="11"/>
            <rFont val="Calibri"/>
          </rPr>
          <t>Streicher‘s:</t>
        </r>
        <r>
          <rPr>
            <sz val="11"/>
            <rFont val="Calibri"/>
          </rPr>
          <t xml:space="preserve">
PEI-1631UB.(SIZE)</t>
        </r>
      </text>
    </comment>
    <comment ref="N18" authorId="0">
      <text>
        <r>
          <rPr>
            <b/>
            <sz val="11"/>
            <rFont val="Calibri"/>
          </rPr>
          <t>Streicher‘s:</t>
        </r>
        <r>
          <rPr>
            <sz val="11"/>
            <rFont val="Calibri"/>
          </rPr>
          <t xml:space="preserve">
PEI-1631UB.(SIZE)</t>
        </r>
      </text>
    </comment>
    <comment ref="N22" authorId="0">
      <text>
        <r>
          <rPr>
            <b/>
            <sz val="11"/>
            <rFont val="Calibri"/>
          </rPr>
          <t>Streicher‘s:</t>
        </r>
        <r>
          <rPr>
            <sz val="11"/>
            <rFont val="Calibri"/>
          </rPr>
          <t xml:space="preserve">
PE-NH</t>
        </r>
      </text>
    </comment>
    <comment ref="T22" authorId="1">
      <text>
        <r>
          <rPr>
            <b/>
            <sz val="11"/>
            <rFont val="Calibri"/>
          </rPr>
          <t>Midwest Supply Solutions llc:</t>
        </r>
        <r>
          <rPr>
            <sz val="11"/>
            <rFont val="Calibri"/>
          </rPr>
          <t xml:space="preserve">
Peerless has new model number for upgraded handcuff  700BN700BN Chain Handcuff Nickel700CN Chain Link-Nickel. The Model 700C features an improved internal lock mechanism for increased tamper resistance, smoother ratcheting action and greater durability. The 700C incorporates spun rivet construction, push pin double lock capability and nickel finish. Two keys supplied. The Model 700C is National Institute of Justice 0307.01 certified and comes with a lifetime warranty for manufacturer defect. Made in USA</t>
        </r>
      </text>
    </comment>
    <comment ref="N23" authorId="0">
      <text>
        <r>
          <rPr>
            <b/>
            <sz val="11"/>
            <rFont val="Calibri"/>
          </rPr>
          <t>Streicher‘s:</t>
        </r>
        <r>
          <rPr>
            <sz val="11"/>
            <rFont val="Calibri"/>
          </rPr>
          <t xml:space="preserve">
ASP-FB21#52411</t>
        </r>
      </text>
    </comment>
    <comment ref="T23" authorId="1">
      <text>
        <r>
          <rPr>
            <b/>
            <sz val="11"/>
            <rFont val="Calibri"/>
          </rPr>
          <t>Midwest Supply Solutions llc:</t>
        </r>
        <r>
          <rPr>
            <sz val="11"/>
            <rFont val="Calibri"/>
          </rPr>
          <t xml:space="preserve">
ASP, Inc part# 81265</t>
        </r>
      </text>
    </comment>
    <comment ref="N24" authorId="0">
      <text>
        <r>
          <rPr>
            <b/>
            <sz val="11"/>
            <rFont val="Calibri"/>
          </rPr>
          <t>Streicher‘s:</t>
        </r>
        <r>
          <rPr>
            <sz val="11"/>
            <rFont val="Calibri"/>
          </rPr>
          <t xml:space="preserve">
ASP-SB21F.BH</t>
        </r>
      </text>
    </comment>
    <comment ref="N25" authorId="0">
      <text>
        <r>
          <rPr>
            <b/>
            <sz val="11"/>
            <rFont val="Calibri"/>
          </rPr>
          <t>Streicher‘s:</t>
        </r>
        <r>
          <rPr>
            <sz val="11"/>
            <rFont val="Calibri"/>
          </rPr>
          <t xml:space="preserve">
EAR-ULT10</t>
        </r>
      </text>
    </comment>
    <comment ref="N26" authorId="0">
      <text>
        <r>
          <rPr>
            <b/>
            <sz val="11"/>
            <rFont val="Calibri"/>
          </rPr>
          <t>Streicher‘s:</t>
        </r>
        <r>
          <rPr>
            <sz val="11"/>
            <rFont val="Calibri"/>
          </rPr>
          <t xml:space="preserve">
SF-77HSBH.17</t>
        </r>
      </text>
    </comment>
    <comment ref="N28" authorId="0">
      <text>
        <r>
          <rPr>
            <b/>
            <sz val="11"/>
            <rFont val="Calibri"/>
          </rPr>
          <t>Streicher‘s:</t>
        </r>
        <r>
          <rPr>
            <sz val="11"/>
            <rFont val="Calibri"/>
          </rPr>
          <t xml:space="preserve">
PQ-GC2</t>
        </r>
      </text>
    </comment>
    <comment ref="T28" authorId="1">
      <text>
        <r>
          <rPr>
            <b/>
            <sz val="11"/>
            <rFont val="Calibri"/>
          </rPr>
          <t>Midwest Supply Solutions llc:</t>
        </r>
        <r>
          <rPr>
            <sz val="11"/>
            <rFont val="Calibri"/>
          </rPr>
          <t xml:space="preserve">
Hoppe's GC2 Elite Gun Cleaner bid</t>
        </r>
      </text>
    </comment>
    <comment ref="N29" authorId="0">
      <text>
        <r>
          <rPr>
            <b/>
            <sz val="11"/>
            <rFont val="Calibri"/>
          </rPr>
          <t>Streicher‘s:</t>
        </r>
        <r>
          <rPr>
            <sz val="11"/>
            <rFont val="Calibri"/>
          </rPr>
          <t xml:space="preserve">
PQ-1003</t>
        </r>
      </text>
    </comment>
    <comment ref="N30" authorId="0">
      <text>
        <r>
          <rPr>
            <b/>
            <sz val="11"/>
            <rFont val="Calibri"/>
          </rPr>
          <t>Streicher‘s:</t>
        </r>
        <r>
          <rPr>
            <sz val="11"/>
            <rFont val="Calibri"/>
          </rPr>
          <t xml:space="preserve">
BUSH-120150</t>
        </r>
      </text>
    </comment>
    <comment ref="N31" authorId="0">
      <text>
        <r>
          <rPr>
            <b/>
            <sz val="11"/>
            <rFont val="Calibri"/>
          </rPr>
          <t>Streicher‘s:</t>
        </r>
        <r>
          <rPr>
            <sz val="11"/>
            <rFont val="Calibri"/>
          </rPr>
          <t xml:space="preserve">
KB-P200B</t>
        </r>
      </text>
    </comment>
    <comment ref="T31" authorId="1">
      <text>
        <r>
          <rPr>
            <b/>
            <sz val="11"/>
            <rFont val="Calibri"/>
          </rPr>
          <t>Midwest Supply Solutions llc:</t>
        </r>
        <r>
          <rPr>
            <sz val="11"/>
            <rFont val="Calibri"/>
          </rPr>
          <t xml:space="preserve">
KleenBore KB-CP13B patches quoted.</t>
        </r>
      </text>
    </comment>
    <comment ref="N33" authorId="0">
      <text>
        <r>
          <rPr>
            <b/>
            <sz val="11"/>
            <rFont val="Calibri"/>
          </rPr>
          <t>Streicher‘s:</t>
        </r>
        <r>
          <rPr>
            <sz val="11"/>
            <rFont val="Calibri"/>
          </rPr>
          <t xml:space="preserve">
KB-A186B</t>
        </r>
      </text>
    </comment>
    <comment ref="T33" authorId="1">
      <text>
        <r>
          <rPr>
            <b/>
            <sz val="11"/>
            <rFont val="Calibri"/>
          </rPr>
          <t>Midwest Supply Solutions llc:</t>
        </r>
        <r>
          <rPr>
            <sz val="11"/>
            <rFont val="Calibri"/>
          </rPr>
          <t xml:space="preserve">
KleenBore A-186 bid</t>
        </r>
      </text>
    </comment>
    <comment ref="N35" authorId="0">
      <text>
        <r>
          <rPr>
            <b/>
            <sz val="11"/>
            <rFont val="Calibri"/>
          </rPr>
          <t>Streicher‘s:</t>
        </r>
        <r>
          <rPr>
            <sz val="11"/>
            <rFont val="Calibri"/>
          </rPr>
          <t xml:space="preserve">
KB-A177</t>
        </r>
      </text>
    </comment>
    <comment ref="N37" authorId="0">
      <text>
        <r>
          <rPr>
            <b/>
            <sz val="11"/>
            <rFont val="Calibri"/>
          </rPr>
          <t>Streicher‘s:</t>
        </r>
        <r>
          <rPr>
            <sz val="11"/>
            <rFont val="Calibri"/>
          </rPr>
          <t xml:space="preserve">
BI-8100.(XS - XX)</t>
        </r>
      </text>
    </comment>
    <comment ref="H39" authorId="2">
      <text>
        <r>
          <rPr>
            <b/>
            <sz val="11"/>
            <rFont val="Calibri"/>
          </rPr>
          <t>Kiesler Police Supply, Inc:</t>
        </r>
        <r>
          <rPr>
            <sz val="11"/>
            <rFont val="Calibri"/>
          </rPr>
          <t xml:space="preserve">
Min. order is 25 each. </t>
        </r>
      </text>
    </comment>
    <comment ref="N39" authorId="0">
      <text>
        <r>
          <rPr>
            <b/>
            <sz val="11"/>
            <rFont val="Calibri"/>
          </rPr>
          <t>Streicher‘s:</t>
        </r>
        <r>
          <rPr>
            <sz val="11"/>
            <rFont val="Calibri"/>
          </rPr>
          <t xml:space="preserve">
SBR-52CFT10</t>
        </r>
      </text>
    </comment>
    <comment ref="N40" authorId="0">
      <text>
        <r>
          <rPr>
            <b/>
            <sz val="11"/>
            <rFont val="Calibri"/>
          </rPr>
          <t>Streicher‘s:</t>
        </r>
        <r>
          <rPr>
            <sz val="11"/>
            <rFont val="Calibri"/>
          </rPr>
          <t xml:space="preserve">
SF-38BHXHS</t>
        </r>
      </text>
    </comment>
    <comment ref="R40" authorId="3">
      <text>
        <r>
          <rPr>
            <b/>
            <sz val="11"/>
            <rFont val="Calibri"/>
          </rPr>
          <t>Carpenter Uniform Co.:</t>
        </r>
        <r>
          <rPr>
            <sz val="11"/>
            <rFont val="Calibri"/>
          </rPr>
          <t xml:space="preserve">
This Bid matches the picture of the Mace Holder on Line 12 and is pictured in the Addendum which is the 38-4-49HS.  The 38-4-49HS has a Top Flap and Hidden Snap.  The 34-4-49HS on Line 23 has an Open Top and Side Break-away.</t>
        </r>
      </text>
    </comment>
    <comment ref="T40" authorId="1">
      <text>
        <r>
          <rPr>
            <b/>
            <sz val="11"/>
            <rFont val="Calibri"/>
          </rPr>
          <t>Midwest Supply Solutions llc:</t>
        </r>
        <r>
          <rPr>
            <sz val="11"/>
            <rFont val="Calibri"/>
          </rPr>
          <t xml:space="preserve">
Safariland 38-OC (38-4-49HS)Mace holder bid for this item</t>
        </r>
      </text>
    </comment>
    <comment ref="N43" authorId="0">
      <text>
        <r>
          <rPr>
            <b/>
            <sz val="11"/>
            <rFont val="Calibri"/>
          </rPr>
          <t>Streicher‘s:</t>
        </r>
        <r>
          <rPr>
            <sz val="11"/>
            <rFont val="Calibri"/>
          </rPr>
          <t xml:space="preserve">
HAT-2000. (XS - 3X)</t>
        </r>
      </text>
    </comment>
    <comment ref="R45" authorId="3">
      <text>
        <r>
          <rPr>
            <b/>
            <sz val="11"/>
            <rFont val="Calibri"/>
          </rPr>
          <t>Carpenter Uniform Co.:</t>
        </r>
        <r>
          <rPr>
            <sz val="11"/>
            <rFont val="Calibri"/>
          </rPr>
          <t xml:space="preserve">
Manufacturer has discontinued this product from its general line, but will custom make it for a minimum quantity of 200 pieces.</t>
        </r>
      </text>
    </comment>
    <comment ref="N48" authorId="0">
      <text>
        <r>
          <rPr>
            <b/>
            <sz val="11"/>
            <rFont val="Calibri"/>
          </rPr>
          <t>Streicher‘s:</t>
        </r>
        <r>
          <rPr>
            <sz val="11"/>
            <rFont val="Calibri"/>
          </rPr>
          <t xml:space="preserve">
KB-A191</t>
        </r>
      </text>
    </comment>
    <comment ref="R50" authorId="3">
      <text>
        <r>
          <rPr>
            <b/>
            <sz val="11"/>
            <rFont val="Calibri"/>
          </rPr>
          <t>Carpenter Uniform Co.:</t>
        </r>
        <r>
          <rPr>
            <sz val="11"/>
            <rFont val="Calibri"/>
          </rPr>
          <t xml:space="preserve">
See Attachment for Specifics</t>
        </r>
      </text>
    </comment>
    <comment ref="L51" authorId="4">
      <text>
        <r>
          <rPr>
            <b/>
            <sz val="11"/>
            <rFont val="Calibri"/>
          </rPr>
          <t>Ray O‘Herron Co., Inc.:</t>
        </r>
        <r>
          <rPr>
            <sz val="11"/>
            <rFont val="Calibri"/>
          </rPr>
          <t xml:space="preserve">
10% off except for guns, ammo, and Streamlight products</t>
        </r>
      </text>
    </comment>
    <comment ref="R51" authorId="3">
      <text>
        <r>
          <rPr>
            <b/>
            <sz val="11"/>
            <rFont val="Calibri"/>
          </rPr>
          <t>Carpenter Uniform Co.:</t>
        </r>
        <r>
          <rPr>
            <sz val="11"/>
            <rFont val="Calibri"/>
          </rPr>
          <t xml:space="preserve">
See Attachment for Specifics</t>
        </r>
      </text>
    </comment>
  </commentList>
</comments>
</file>

<file path=xl/sharedStrings.xml><?xml version="1.0" encoding="utf-8"?>
<sst xmlns="http://schemas.openxmlformats.org/spreadsheetml/2006/main" count="1157" uniqueCount="342">
  <si>
    <t>Event Number</t>
  </si>
  <si>
    <t>RFB1015595374 Addendum 2</t>
  </si>
  <si>
    <t>Organization</t>
  </si>
  <si>
    <t>Iowa Procurement Services Division</t>
  </si>
  <si>
    <t>Event Title</t>
  </si>
  <si>
    <t>Police Supplies</t>
  </si>
  <si>
    <t>Workgroup</t>
  </si>
  <si>
    <t>Procurement Services Division</t>
  </si>
  <si>
    <t>Event Description</t>
  </si>
  <si>
    <t/>
  </si>
  <si>
    <t>Event Owner</t>
  </si>
  <si>
    <t>Ryan Roovaart</t>
  </si>
  <si>
    <t>Event Type</t>
  </si>
  <si>
    <t>RFB</t>
  </si>
  <si>
    <t>Email</t>
  </si>
  <si>
    <t>ryan.roovaart@iowa.gov</t>
  </si>
  <si>
    <t>Issue Date</t>
  </si>
  <si>
    <t>5/17/2015 2:00:00 PM Central</t>
  </si>
  <si>
    <t>Phone</t>
  </si>
  <si>
    <t>(515) 281-5602</t>
  </si>
  <si>
    <t>Close Date</t>
  </si>
  <si>
    <t>6/10/2015 3:00:00 PM Central</t>
  </si>
  <si>
    <t>Fax</t>
  </si>
  <si>
    <t>(515) 725-0162</t>
  </si>
  <si>
    <t>Responding Supplier</t>
  </si>
  <si>
    <t>City</t>
  </si>
  <si>
    <t>State</t>
  </si>
  <si>
    <t>Response Submitted</t>
  </si>
  <si>
    <t>Lines Responded</t>
  </si>
  <si>
    <t>Response Total</t>
  </si>
  <si>
    <t>Kiesler Police Supply, Inc</t>
  </si>
  <si>
    <t>Jeffersonville</t>
  </si>
  <si>
    <t>IN</t>
  </si>
  <si>
    <t>6/10/2015 9:45:16 AM</t>
  </si>
  <si>
    <t>Severn Safety Supply LLC</t>
  </si>
  <si>
    <t>Hayward</t>
  </si>
  <si>
    <t>CA</t>
  </si>
  <si>
    <t>6/10/2015 2:46:09 PM</t>
  </si>
  <si>
    <t>Ray O‘Herron Co., Inc.</t>
  </si>
  <si>
    <t>Danville</t>
  </si>
  <si>
    <t>IL</t>
  </si>
  <si>
    <t>6/10/2015 1:45:42 PM</t>
  </si>
  <si>
    <t>Streicher‘s</t>
  </si>
  <si>
    <t>Minneapolis</t>
  </si>
  <si>
    <t>MN</t>
  </si>
  <si>
    <t>6/9/2015 12:49:03 PM</t>
  </si>
  <si>
    <t>monarch products corp</t>
  </si>
  <si>
    <t>boynton beach</t>
  </si>
  <si>
    <t>FL</t>
  </si>
  <si>
    <t>6/6/2015 11:30:53 AM</t>
  </si>
  <si>
    <t>Carpenter Uniform Co.</t>
  </si>
  <si>
    <t>Des Moines</t>
  </si>
  <si>
    <t>IA</t>
  </si>
  <si>
    <t>6/10/2015 2:39:41 PM</t>
  </si>
  <si>
    <t>Midwest Supply Solutions llc</t>
  </si>
  <si>
    <t>graettinger</t>
  </si>
  <si>
    <t>6/10/2015 11:43:36 AM</t>
  </si>
  <si>
    <t>Please note: Lines Responded and Response Total only includes responses to specification.  No alternate response data is included.</t>
  </si>
  <si>
    <t>Total Price</t>
  </si>
  <si>
    <t>Line #</t>
  </si>
  <si>
    <t>Description</t>
  </si>
  <si>
    <t>Mfgr</t>
  </si>
  <si>
    <t>Mfgno</t>
  </si>
  <si>
    <t>QTY</t>
  </si>
  <si>
    <t>UOM</t>
  </si>
  <si>
    <t>Unit</t>
  </si>
  <si>
    <t>Extended</t>
  </si>
  <si>
    <t>1</t>
  </si>
  <si>
    <t>Scorpion Flashlight X LED Black 200 LUM</t>
  </si>
  <si>
    <t>Streamlight</t>
  </si>
  <si>
    <t>85011</t>
  </si>
  <si>
    <t>EA</t>
  </si>
  <si>
    <t>2</t>
  </si>
  <si>
    <t>Flashlight holder, high gloss black with brass hidden snap</t>
  </si>
  <si>
    <t>Gould &amp; Goodrich</t>
  </si>
  <si>
    <t>H672-8CLBR</t>
  </si>
  <si>
    <t>3</t>
  </si>
  <si>
    <t>Duty Belt   Sizes 24 - 44</t>
  </si>
  <si>
    <t>Gould &amp; Goodrich K-Force Line</t>
  </si>
  <si>
    <t>H59-(size)CLBR</t>
  </si>
  <si>
    <t>4</t>
  </si>
  <si>
    <t>Duty Belt   Sizes 46 - 52</t>
  </si>
  <si>
    <t>5</t>
  </si>
  <si>
    <t>Duty Belt   Sizes 54 - 60</t>
  </si>
  <si>
    <t>6</t>
  </si>
  <si>
    <t>Garrison Waist Belt  Sizes 28 - 44</t>
  </si>
  <si>
    <t>Premier Leather</t>
  </si>
  <si>
    <t>1631UB</t>
  </si>
  <si>
    <t>6 ALT1</t>
  </si>
  <si>
    <t>boston leather</t>
  </si>
  <si>
    <t>6505-1xx</t>
  </si>
  <si>
    <t>Garrison Waist Belt Sizes 28 - 44, Brass buckle finish*Additional charges for Solid brass buckle*</t>
  </si>
  <si>
    <t>Dutyman</t>
  </si>
  <si>
    <t>1631</t>
  </si>
  <si>
    <t>** 1 3/4” Leather Garrison Stitched Belt **• 1 3/4” wide• Stitched 10-12 ounce, drum dyed full grain English Bridle leather, Made with the same quality materials and superior craftsmanship as Boston Leathers duty belts• Available in virtually any size• Buckle in brass* Plain stitched pattern</t>
  </si>
  <si>
    <t>Boston Leather</t>
  </si>
  <si>
    <t>6505ST</t>
  </si>
  <si>
    <t>7</t>
  </si>
  <si>
    <t>Garrison Waist Belt  Sizes 46 - 52</t>
  </si>
  <si>
    <t>7 ALT1</t>
  </si>
  <si>
    <t>Garrison Waist Belt Sizes 46 - 52, Brass buckle finish*Additional charges for Solid brass buckle*</t>
  </si>
  <si>
    <t>8</t>
  </si>
  <si>
    <t>Garrison Waist Belt  Sizes 54 - 60</t>
  </si>
  <si>
    <t>8 ALT1</t>
  </si>
  <si>
    <t>Garrison Waist Belt Sizes 54 - 60, Brass buckle finish*Additional charges for Solid brass buckle*</t>
  </si>
  <si>
    <t>9</t>
  </si>
  <si>
    <t>Peerless Model 700 C - Chain link handcuff - Nickel finish.  MFG# PH700C</t>
  </si>
  <si>
    <t>Peerless</t>
  </si>
  <si>
    <t>PH700C</t>
  </si>
  <si>
    <t>10</t>
  </si>
  <si>
    <t>21 Friction Loc Foam Black Chrome Baton</t>
  </si>
  <si>
    <t>ASP</t>
  </si>
  <si>
    <t>F-21FB</t>
  </si>
  <si>
    <t>11</t>
  </si>
  <si>
    <t>21 SideBreak Scabbard Slide ASPtec</t>
  </si>
  <si>
    <t>52434</t>
  </si>
  <si>
    <t>13</t>
  </si>
  <si>
    <t>3M™ Peltor Ultimate 10 Earmuff</t>
  </si>
  <si>
    <t>3M</t>
  </si>
  <si>
    <t>97010</t>
  </si>
  <si>
    <t>14</t>
  </si>
  <si>
    <t>Double Magazine Case, Hidden Snap</t>
  </si>
  <si>
    <t>Safariland</t>
  </si>
  <si>
    <t>77-83-9HS</t>
  </si>
  <si>
    <t>14 ALT1</t>
  </si>
  <si>
    <t>Double magazine case.  Available in black snap or velcro.Small-Standard 9MM, Sig. 220Medium-Glock 17/19/22/23, B92, Ruger, P89, Sig. 226/229Large-Glock 20/21</t>
  </si>
  <si>
    <t>8531</t>
  </si>
  <si>
    <t>15</t>
  </si>
  <si>
    <t>Hoppe's Elite Gun Cleaner (2oz Spray Bottle)</t>
  </si>
  <si>
    <t>Hoppe's</t>
  </si>
  <si>
    <t>G2C</t>
  </si>
  <si>
    <t>16</t>
  </si>
  <si>
    <t>Hoppe's Lubricating Oil (2 1/4 ounce bottle</t>
  </si>
  <si>
    <t>1003</t>
  </si>
  <si>
    <t>17</t>
  </si>
  <si>
    <t>Bushnell Legacy WP Binoculars 10 x 50.</t>
  </si>
  <si>
    <t>Bushnell</t>
  </si>
  <si>
    <t>120150</t>
  </si>
  <si>
    <t>18</t>
  </si>
  <si>
    <t>Gun Cleaning patches 250 ct</t>
  </si>
  <si>
    <t>Kleen Bore</t>
  </si>
  <si>
    <t>CP13B</t>
  </si>
  <si>
    <t>18 ALT1</t>
  </si>
  <si>
    <t>2” Small Caliber Cleaning Patches100/pack</t>
  </si>
  <si>
    <t>Otis Technology</t>
  </si>
  <si>
    <t>FG-918-100</t>
  </si>
  <si>
    <t>19</t>
  </si>
  <si>
    <t>Bronze Bore Brush for 12 gauge shotgun.</t>
  </si>
  <si>
    <t>KleenBore</t>
  </si>
  <si>
    <t>A186B</t>
  </si>
  <si>
    <t>19 ALT1</t>
  </si>
  <si>
    <t>10/12 gauge brush</t>
  </si>
  <si>
    <t>FG-512</t>
  </si>
  <si>
    <t>20</t>
  </si>
  <si>
    <t>Bronze Bore Brush for (.223) Rifle.</t>
  </si>
  <si>
    <t>A177</t>
  </si>
  <si>
    <t>20 ALT1</t>
  </si>
  <si>
    <t>#25 Brush  (.223 cal - 6.5MM)</t>
  </si>
  <si>
    <t>FG-325</t>
  </si>
  <si>
    <t>21</t>
  </si>
  <si>
    <t>Web Duty Belt, 2inch – PatrolTek, Model 8100</t>
  </si>
  <si>
    <t>Bianchi</t>
  </si>
  <si>
    <t>31320 - 31325</t>
  </si>
  <si>
    <t>21 ALT1</t>
  </si>
  <si>
    <t>Nylon Duty belt.  2 1/4”.  Three layers.S-L:  quoted price.  XL-3L: $35.04</t>
  </si>
  <si>
    <t>750</t>
  </si>
  <si>
    <t>22</t>
  </si>
  <si>
    <t>Sabre RED Crossfire Stream</t>
  </si>
  <si>
    <t>Sabre</t>
  </si>
  <si>
    <t>52CFT10</t>
  </si>
  <si>
    <t>23</t>
  </si>
  <si>
    <t>Safariland Mace holder top flap (Hidden Snap)</t>
  </si>
  <si>
    <t>34-4-49HS</t>
  </si>
  <si>
    <t>23 ALT1</t>
  </si>
  <si>
    <t>Mace Holder for MK3 Spray.  Available in black snap or velcro.</t>
  </si>
  <si>
    <t>3631</t>
  </si>
  <si>
    <t>Safariland Mace holder top flap (Hidden Snap)part number 38-4-49hs. it was indicated that part number 34-4-49hs does not exist</t>
  </si>
  <si>
    <t>safariland</t>
  </si>
  <si>
    <t>38-4-49hs</t>
  </si>
  <si>
    <t>24</t>
  </si>
  <si>
    <t>Gloves- Friskmaster Spectra</t>
  </si>
  <si>
    <t>FM2000</t>
  </si>
  <si>
    <t>24 ALT1</t>
  </si>
  <si>
    <t>Frisker S Leather, 100% Spectra lined</t>
  </si>
  <si>
    <t>Damascus</t>
  </si>
  <si>
    <t>DFS2000</t>
  </si>
  <si>
    <t>25</t>
  </si>
  <si>
    <t>Balaclava Nomex</t>
  </si>
  <si>
    <t>NH2500</t>
  </si>
  <si>
    <t>25 ALT1</t>
  </si>
  <si>
    <t>BH-33005BKBALACLAVA: LIGHTWEIGHT 3 OZ. WITH NOMEX, BLACK**The NH2500 by Hatch is Discontinued**</t>
  </si>
  <si>
    <t>Blackhawk!</t>
  </si>
  <si>
    <t>33005BK</t>
  </si>
  <si>
    <t>Nomex Heavyweight Hood - 18” length flaired bib style</t>
  </si>
  <si>
    <t>NH250</t>
  </si>
  <si>
    <t>26</t>
  </si>
  <si>
    <t>Bronze Bore Brush for .40 Caliber.</t>
  </si>
  <si>
    <t>A191</t>
  </si>
  <si>
    <t>26 ALT1</t>
  </si>
  <si>
    <t>#40 Brush  (.40 cal - 10MM)</t>
  </si>
  <si>
    <t>FG-341</t>
  </si>
  <si>
    <t>27</t>
  </si>
  <si>
    <t>Percent off Defense Technology Products with DT orders of $3,500 or greater.</t>
  </si>
  <si>
    <t>Defense Technologies</t>
  </si>
  <si>
    <t>28</t>
  </si>
  <si>
    <t>Percent off catalog price</t>
  </si>
  <si>
    <t>Line</t>
  </si>
  <si>
    <t>Supplier Notes</t>
  </si>
  <si>
    <t>SL-SCORPIONXL</t>
  </si>
  <si>
    <t>GG-672BH.8BR</t>
  </si>
  <si>
    <t>GG-59FLBH.(SIZE)BR</t>
  </si>
  <si>
    <t>PEI-1631UB.(SIZE)</t>
  </si>
  <si>
    <t>Peerless has new model number for upgraded handcuff  700BN700BN Chain Handcuff Nickel700CN Chain Link-Nickel. The Model 700C features an improved internal lock mechanism for increased tamper resistance, smoother ratcheting action and greater durability. The 700C incorporates spun rivet construction, push pin double lock capability and nickel finish. Two keys supplied. The Model 700C is National Institute of Justice 0307.01 certified and comes with a lifetime warranty for manufacturer defect. Made in USA</t>
  </si>
  <si>
    <t>PE-NH</t>
  </si>
  <si>
    <t>ASP, Inc part# 81265</t>
  </si>
  <si>
    <t>ASP-FB21#52411</t>
  </si>
  <si>
    <t>ASP-SB21F.BH</t>
  </si>
  <si>
    <t>EAR-ULT10</t>
  </si>
  <si>
    <t>SF-77HSBH.17</t>
  </si>
  <si>
    <t>Hoppe's GC2 Elite Gun Cleaner bid</t>
  </si>
  <si>
    <t>PQ-GC2</t>
  </si>
  <si>
    <t>PQ-1003</t>
  </si>
  <si>
    <t>BUSH-120150</t>
  </si>
  <si>
    <t>KleenBore KB-CP13B patches quoted.</t>
  </si>
  <si>
    <t>KB-P200B</t>
  </si>
  <si>
    <t>KleenBore A-186 bid</t>
  </si>
  <si>
    <t>KB-A186B</t>
  </si>
  <si>
    <t>KB-A177</t>
  </si>
  <si>
    <t>BI-8100.(XS - XX)</t>
  </si>
  <si>
    <t>Min. order is 25 each.</t>
  </si>
  <si>
    <t>SBR-52CFT10</t>
  </si>
  <si>
    <t>This Bid matches the picture of the Mace Holder on Line 12 and is pictured in the Addendum which is the 38-4-49HS.  The 38-4-49HS has a Top Flap and Hidden Snap.  The 34-4-49HS on Line 23 has an Open Top and Side Break-away.</t>
  </si>
  <si>
    <t>Safariland 38-OC (38-4-49HS)Mace holder bid for this item</t>
  </si>
  <si>
    <t>SF-38BHXHS</t>
  </si>
  <si>
    <t>HAT-2000. (XS - 3X)</t>
  </si>
  <si>
    <t>Manufacturer has discontinued this product from its general line, but will custom make it for a minimum quantity of 200 pieces.</t>
  </si>
  <si>
    <t>KB-A191</t>
  </si>
  <si>
    <t>See Attachment for Specifics</t>
  </si>
  <si>
    <t>10% off except for guns, ammo, and Streamlight products</t>
  </si>
  <si>
    <t>Att #</t>
  </si>
  <si>
    <t>Attribute Name</t>
  </si>
  <si>
    <t>Attribute Note</t>
  </si>
  <si>
    <t>Header</t>
  </si>
  <si>
    <t>Supplier Instructions</t>
  </si>
  <si>
    <t>Supplier Instructions:  
Prior to entering line item pricing, please review and respond, as required to the Attributes listed below. You will be asked to respond by checking the box for agreement, entering your answer in the text box or by adding an attachment. To add an attachment, go to the section ‘Response Attachments’ after the Attributes and Bid Messages sections. Click on *New and you will be asked to browse for your document. You are required to give the document a title. 
If this Bid contains multiple pages, you can move from page to page by clicking on the arrow on the right side of the bar that appears at the bottom of the Line Item section.
Bids MUST be submitted electronically through DASeBid. Bids submitted by any other means will not be accepted.
This bid requires a price or no bid for the item specified.  Respondents must enter a price for the specified product if they are a distributor of the manufacture. Responses may include alternate products that meet or exceed the specifications of the item.  The alternate may include a quantity purchase discounts.  All alternates must include in the notes section the item number, minimum order and the price.</t>
  </si>
  <si>
    <t>RFB Background Information</t>
  </si>
  <si>
    <t>Term:  
The effective date of the Mater Agreement is September 1, 2015 or the date of the State’s acceptance by signature, whichever is later, through October 30, 2016 with the option to renew for additional annual terms.  Renewal will be subject to mutual agreement.  The State will look for renewals at the same or more favorable terms.    The renewal must be in writing and signed by both parties, and is contingent upon satisfactory performance evaluations and subject to availability of funds.  The total contract term may not exceed six (6) years.
Requesting Agency:
The Department of Public Safety, a tax exempt entity of the State of Iowa, is seeking a Master Agreement for the purchase of supplies for the Iowa State Patrol.  The supplies will be ordered, stored and distributed to the officers through the Fleet and Supply Garage located at 30 NE 48th Place, Des Moines, IA 50313.  The State of Iowa employees approximately 400 officers.
Purchasing information:
The purchase history of the items requesting firm price is provided where available on the commodity line of the item to be bid.  The State of Iowa does not guarantee any minimum purchase.  Orders will be placed on an as needed basis.</t>
  </si>
  <si>
    <t>Attachment Tab</t>
  </si>
  <si>
    <t>I have read the RFB Definitions and RFB Administrative Information on the attachment tab included in this bid.</t>
  </si>
  <si>
    <t>I agree</t>
  </si>
  <si>
    <t>Award by Supplier</t>
  </si>
  <si>
    <t>The Iowa Department of Administrative Services has determined that the award will be made to the supplier with the best overall price.</t>
  </si>
  <si>
    <t>RFB Certification Letter</t>
  </si>
  <si>
    <t>Certification Letter
Alterations to this document are prohibited.
I certify that the contents of the Proposal submitted in response to Request for Bid are true and accurate.  I also certify that Contractor has not knowingly made any false statements in its Proposal.
Certification of Independence 
I certify that I am a representative of Contractor expressly authorized to make the following certifications in behalf of Contractor. By submitting a Bid in response to the RFB, I certify in behalf of the Contractor the following: 
1.	The Bid has been developed independently, without consultation, communication or agreement with any employee or consultant to the Agency or with any person serving as a member of the evaluation committee.
2.	The Bid has been developed independently, without consultation, communication or agreement with any other contractor or parties for the purpose of restricting competition.
3.  Unless otherwise required by law, the information found in the Bid has not been and will not be knowingly disclosed, directly or indirectly prior to Agency’s issuance of the Notice of Intent to Award the contract.
4. 	No attempt has been made or will be made by Contractor to induce any other contractor to submit or not to submit a Bid for the purpose of restricting competition.
5.  No relationship exists or will exist during the contract period between Contractor and the Agency or any other State agency that interferes with fair competition or constitutes a conflict of interest.
Certification Regarding Debarment
6.	I certify that, to the best of my knowledge, neither Contractor nor any of its principals: (a) are presently or have been debarred, suspended, proposed for debarment, declared ineligible, or voluntarily excluded from covered transactions by a Federal Agency or State Agency; (b) have within a three year period preceding this Proposal been convicted of, or had a civil judgment rendered against them for commission of fraud, a criminal offense in connection with obtaining, attempting to obtain, or performing a public (federal, state, or local) transaction or contract under a public transaction, violation of antitrust statutes; commission of embezzlement, theft, forgery, falsification or destruction of records, making false statements, or receiving stolen property; (c) are presently indicted for or criminally or civilly charged by a government entity (federal, state, or local) with the commission of any of the offenses enumerated in (b) of this certification; and (d) have not within a three year period preceding this Bid had one or more public transactions (federal, state, or local) terminated for cause.
	This certification is a material representation of fact upon which the Agency has relied upon when this transaction was entered into.  If it is later determined that Contractor knowingly rendered an erroneous certification, in addition to other remedies available, the Agency may pursue available remedies including suspension, debarment, or termination of the contract.
Certification Regarding Registration, Collection, and Remission of Sales and Use Tax
7.  Pursuant to Iowa Code sections 423.2(10) and 423.5(8) (2010) a retailer in Iowa or a retailer maintaining a business in Iowa that enters into a contract with a state agency must register, collect, and remit Iowa sales tax and Iowa use tax levied under Iowa Code chapter 423 on all sales of tangible personal property and enumerated services.  The Act also requires Contractors to certify their compliance with sales tax registration, collection, and remission requirements and provides potential consequences if the certification is false or fraudulent.
By submitting a Bid in response to the (RFB), the Contractor certifies the following:  
Contractor is registered with the Iowa Department of Revenue, collects, and remits Iowa sales and use taxes as required by Iowa Code Chapter 423; or
Contractor is not a “retailer” or a “retailer maintaining a place of business in this state” as those terms are defined in Iowa Code subsections 423.1(45) and (46).
Contractor also acknowledges that the Agency may declare the Contractor’s Bid or resulting contract void if the above certification is false.  The Contractor also understands that fraudulent certification may result in the Agency or its representative filing for damages for breach of contract in additional to other remedies available to Agency.
Indicate agreement by checking the box.</t>
  </si>
  <si>
    <t>RFB Authorization to Release Information Letter</t>
  </si>
  <si>
    <t>Authorization to Release Information Letter
Alterations to this document are prohibited.
The Contractor hereby authorizes the ("Agency") or a member of the Evaluation Committee to obtain information regarding its performance on other contracts, agreements or other business arrangements, its business reputation, and any other matter pertinent to evaluation and the selection of a successful Contractor in response to Request for Bid (RFB).
The Contractor acknowledges that it may not agree with the information and opinions given by such person or entity in response to a reference request. The Contractor acknowledges that the information and opinions given by such person or entity may hurt its chances to receive contract awards from the State or may otherwise hurt its reputation or operations. The Contractor is willing to take that risk.
The Contractor hereby releases, acquits and forever discharges the State of Iowa, the Agency, their officers, directors, employees and agents from any and all liability whatsoever, including all claims, demands and causes of action of every nature and kind affecting the undersigned that it may have or ever claim to have relating to information, data, opinions, and references obtained by the Agency or the Evaluation Committee in the evaluation and selection of a successful Contractor in response to the RFB.
The Contractor authorizes representatives of the Agency or the Evaluation Committee to contact any and all of the persons, entities, and references which are, directly or indirectly, listed, submitted, or referenced in the Contractor's Bid submitted in response to RFB.  
The Contractor further authorizes any and all persons and entities to provide information, data, and opinions with regard to its performance under any contract, agreement, or other business arrangement, its ability to perform, business reputation, and any other matter pertinent to the evaluation of the Contractor’s Bid. The Contractor hereby releases, acquits and forever discharges any such person or entity and their officers, directors, employees and agents from any and all liability whatsoever, including all claims, demands and causes of action of every nature and kind affecting the Contractor that it may have or ever claim to have relating to information, data, opinions, and references supplied to the Agency or the Evaluation Committee in the evaluation and selection of a successful Contractor in response to RFB.
Indicate agreement by checking the box.</t>
  </si>
  <si>
    <t>RFB Goods Terms and Conditions</t>
  </si>
  <si>
    <t>Terms &amp; Conditions Goods
The parties agree to comply with the terms and conditions on the following web site which are by this reference made a part of the Agreement. 
General Terms and Conditions for goods contracts are posted at: http://das.gse.iowa.gov/terms_goods.pdf 
Contract Terms and Conditions 
The Contract(s) that the Agency expects to award as a result of this RFB will be based upon the final Bid submitted by the successful Contractor and the RFB.  The contract between the Agency and the successful Contractor shall be a combination of the specifications, terms and conditions of the RFB, the contract terms and conditions contained at the web-address indicated in the RFB Terms and Conditions above, the offer of the Contractor contained in the final Bid submitted by the Contractor, written clarifications or changes made in accordance with the provisions of the RFB, and any other terms deemed necessary by the Agency, except that no objection or amendment by a Contractor to the provisions or terms and conditions of the RFB shall be incorporated into the Contract unless the Agency has explicitly accepted the Contractor’s objection or amendment in writing.  
The contract terms and conditions contained at the web-address indicated in the RFB Terms and Conditions above will be incorporated into the Contract. The contract terms and conditions may be supplemented at the time of Contract execution and are provided to enable Contractors to better evaluate the costs associated with the RFB requirements and the Contract. Contractors should plan on the contract terms and conditions contained at the web-address indicated on the Terms and Conditions above being included in any contract awarded as a result of this RFB.  All costs associated with complying with these requirements should be included in any pricing quoted by the Contractor.
By submitting a Bid, each Contractor acknowledges its acceptance of the RFB terms and conditions without change except as otherwise expressly stated in the text box.  If a Contractor takes exception to a provision, it must state the reason for the exception and the specific contract language it proposes to include in place of the provision.  Exceptions that materially change these terms or the requirements of the RFB may be deemed non-responsive by the State, in its sole discretion, resulting in possible disqualification of the Bid.  The Agency reserves the right to either award a Contract(s) without further negotiation with the successful Contractor or to negotiate contract terms with the selected Contractor if the best interests of the Agency would be served.
Indicate agreement in the text box or state the reason for the exception and set forth the specific RFB terms and conditions, Contractor proposes to include in place of the provision.</t>
  </si>
  <si>
    <t>Agree</t>
  </si>
  <si>
    <t>Agreement</t>
  </si>
  <si>
    <t>agree</t>
  </si>
  <si>
    <t>I agree to the terms and conditions of this RFB.</t>
  </si>
  <si>
    <t>Firm Contract Pricing</t>
  </si>
  <si>
    <t>Any contract that results from this bid will have firm pricing for one year.
The Contractor shall bid their best price for the products requested.  The pricing bid should be better than the discount off of catalog price requested on line 22.
During the Contract term, if the Customer becomes aware of better pricing offered by the Contractor for substantially the same or a smaller quantity of a product outside the Contract, but upon the same or similar terms of the Contract, then at the discretion of the Customer the price under the Contract shall be immediately reduced to the lower price.
During the contract period, any price declines at the manufacturer’s level or cost reductions to Contractor shall be reflected in a reduction of the contract price.</t>
  </si>
  <si>
    <t>RFB Specifications Requirements</t>
  </si>
  <si>
    <t>All items listed in this Section are Bid Requirements. A successful Contractor must be able to satisfy all these requirements to be deemed a Responsible Contractor.
Contractors must mark either “yes” or “no” to each requirement in their Bids. By indicating “yes”, a Contractor agrees that it shall comply with that requirement throughout the full term of the Resulting Contract, if the Contractor is successful.  In addition, for specific requirements, the Contractor shall provide specific references and/or supportive information to verify the Contractor’s compliance with the requirement. Failure to provide this information may cause the Bid to be deemed non-responsive and therefore rejected. The Agency reserves the right to determine whether the supportive information submitted by the Contractor demonstrates the Contractor will be able to comply with the Bid Requirements.  If the Agency determines the supportive information does not demonstrate the Contractor will be able to comply with the Bid Requirements, the Agency may disqualify the Bid. 
Scope or Work:
The Department of Public Safety scope / specification of RFB1015595374 covers standard issued equipment for general use of the Iowa State Patrol officers including and not limited to handcuffs, pepper spray, flashlights, batons, hearing protection, name plate, duty belts and accessories. Equipment covered by this specification shall be classified in accordance with the Manufacturers listed on the line item tab on this bid.  Contracts shall provide firm price on requested equipment and a percent off of contractors entire catalog.  Orders shall be delivered within 5 business days of the order.  Contractor will not add shipping, handle or surcharges to the invoice.
Additional items:
The State reserves the right to add additional items to the Contract during the life of the Contract, if it is to the best advantage to the State to do so. Items of similar general use and distributed by the contractor, may only be added upon the agreement of the Department of Administrative Services, Procurement and the Contractor by signed amended agreement.
_____________________________________________________________________
Please enter response of “yes” or “no” if you are able to meet or exceed the specifications/scope as well as comments in the text box.</t>
  </si>
  <si>
    <t>Delivery could take longer than 5 business days. Typical turnaround is 7-20 business days.</t>
  </si>
  <si>
    <t>Yes</t>
  </si>
  <si>
    <t>RFB Firm Bid Period</t>
  </si>
  <si>
    <t>Firm Bid Period
The Contractor’s Bid will remain firm 120 days following the deadline for submitting Bids. 
Indicate agreement by checking the box.</t>
  </si>
  <si>
    <t>Payment Terms</t>
  </si>
  <si>
    <t>Payment Terms
Per Iowa Code § 8A.514 the State of Iowa is allowed sixty (60) days to pay an invoice submitted by a vendor. 
What discount will you give for payment in 15 days?
What discount will you give for payment in 30 days?</t>
  </si>
  <si>
    <t>No discount.</t>
  </si>
  <si>
    <t>Not applicable</t>
  </si>
  <si>
    <t>1% @ 15 days</t>
  </si>
  <si>
    <t>Net 60 no Discount</t>
  </si>
  <si>
    <t>1/10/net 30</t>
  </si>
  <si>
    <t>None</t>
  </si>
  <si>
    <t>2% 15 days, 1% 30 days, Net 60 days</t>
  </si>
  <si>
    <t>12</t>
  </si>
  <si>
    <t>RFB Vendor Background Information Address</t>
  </si>
  <si>
    <t>The Contractor shall provide the following general background information:
Name, address, telephone number, fax number and e-mail address of the Contractor including all d/b/a’s or assumed names or other operating names of the Contractor and any local addresses and phone numbers. 
____________________________________________________________________
Name, e-mail address, address and telephone number of the Contractor’s representative to contact regarding all contractual and technical matters concerning this Bid.
____________________________________________________________________
Name, e-mail address, address and telephone number of the Contractor’s representative(s) who will be assigned as the customer representative if a contract is awarded.
____________________________________________________________________
Please enter the required information in the text box or attach a document with the required information.</t>
  </si>
  <si>
    <t>Kiesler Police Supply, Inc; 2802 Sable Mill Rd Jeffersonville, IN 47130, 800-444-2950; 812-284-8008; kmcmahel@kiesler.comKelsie McMahelkmcmahel@kiesler.com2802 Sable Mill Rd Jeffersonville, IN 47130800-444-2950 ext 171</t>
  </si>
  <si>
    <t>Jeffrey D. Hall2008 National AvenueHayward, CA  04545jdhall@severnsafetysupply.comJeffrey D. Hall2008 National AvenueHayward, CA  04545jdhall@severnsafetysupply.com</t>
  </si>
  <si>
    <t>Ray O'Herron Co., Inc.3549 N. Vermilion St.Danville, IL 61834PH: 800-223-2097FAX: 888-223-3235</t>
  </si>
  <si>
    <t>Streicher's Inc.10911 West Highway 55Plymouth, MN 55441763-546-1155763-546-6776Eric JohnsonBid And Contract Manager10911 West Highway 55Plymouth, MN 55441763-252-2527  763-546-1155 x527ericj@policehq.comThe submitter will be the point of contact (POC) for all contract related questions, awards, and orders from the State.</t>
  </si>
  <si>
    <t>MONARCH PRODUCTS CORP, 6574 COBIA CIRCLE, BOYNTON BEACH, FL 33437--EMAIL:sales@monarchproductscorp.com    ron kogan, PRESIDENT PHONE: 561-716-6112</t>
  </si>
  <si>
    <t>Carpenter Uniform Co., 5801 Thornton Ave., Des Moines, IA 50321, Phone 515-283-1985, FAX 515-283-2557, Email:bob@carpenterunipro.comContractual Matters: Robert Carpenter, Same Contact Info as Above, Phone 515-283-1985 ext. 138Customer Representative: Dennis Gruss, 5801 Thornton Ave., Des Moines, IA 50321, Phone 515-283-1985 ext. 151</t>
  </si>
  <si>
    <t>Midwest Supply Solutions, LLCdba: Midwest True Value304 N Elder AvenueGraettinger, Iowa 51342712-859-3065, POC: Patrick PetersCell 712-298-2821ppeters.mss@outlook.com</t>
  </si>
  <si>
    <t>RFB Preference</t>
  </si>
  <si>
    <t>The Contractor shall provide the following general background information: For an out-of-state Bidder, Bidder certifies the Resident Preference given by the State or Foreign Country of Bidder’s residence. Enter the resident preference in the text box or indicate no preference.</t>
  </si>
  <si>
    <t>No preference</t>
  </si>
  <si>
    <t>No preference.</t>
  </si>
  <si>
    <t>No Preference</t>
  </si>
  <si>
    <t>NO PREFERENCE</t>
  </si>
  <si>
    <t>Midwest Supply Solutions, LLC is a small business located and holds a valid license to do business in the state of Iowa</t>
  </si>
  <si>
    <t>Vendor Background Information - Reference</t>
  </si>
  <si>
    <t>The Contractor shall include reference contacts from (3) previous customers or clients knowledgeable of the Contractor’s performance in providing goods similar to the goods described in this RFB.  Please provide a contact person and telephone number for each reference. 
Please enter the required information in the text box or attach a document with the required information.</t>
  </si>
  <si>
    <t>Dominic Wibe; 319-286-5899 Jack Sheppard; 563-888-3548 Robert Tiedje; 847-395-3042</t>
  </si>
  <si>
    <t>State of Iowa,  Susan Wardlow, 515.281.3391Clark Co. School District, Sandy Harmony, 702 799-5225 X5566Lancaster County Correctional Facility, Angie Koziol, 402-441-1909</t>
  </si>
  <si>
    <t>Milwaukee County House of CorrectionEdward Horzewski, Lieutenant414-427-4775Chicago Police DepartmentP.O. Thomas Beyna312-746-8310Springfield Police DepartmentDennis Arnold217-788-8330</t>
  </si>
  <si>
    <t>Minnesota State Patrol445 Minnesota StreetSt. Paul, MN 55404R.Ray French651-201-7103r.ray.french@state.mn.usWisconsin Department Of Natural ResourcesKarl Brooks101 South Webster GEF/BMadison, WI 53707karl.brooks@wisconsin.gov608-266-7820Bloomington Police Department1800 West Old Shakopee RoadBloomington, MN 55431Joan Brosamjbrosam@bloomingtonmn.gov952-563-4300As the current contract holder It has been a pleasure working with buyers from the State Patrol, Department of Corrections and the Department of Natural Resources along with other agencies.</t>
  </si>
  <si>
    <t>Green SupplyVandalia, MO(800) 424-4867WILLIAM GREENGun Accessory SupplyVandalia, MO (800) 755-4867LACEY THOMASH. L. Dalis Inc.Long Island City, NY(800) 453-2547JON BLUMENFELD</t>
  </si>
  <si>
    <t>Iowa Dept. of TransportationRhonda Ruark, Purchasing Agent  515-239-1285Des Moines Police Dept.Sharon Schinkle, Property Manager 515-283-4849Polk County Sheriff's OfficeCurtis Pion, Budgeting Manager 515-286-3945</t>
  </si>
  <si>
    <t>The following contacts are from previous employment experience at Timberline Millwork &amp; Supply in Alaska.Aleutian Housing Authority—ProcurementLawrence Yatchmeneff Office: 907-644-6623 Cell: 907-250-19422lawrence.yatchmeneff@aleutian-housing.comAnchorage School District—ProcurementKevin Watson, Office 907-742-8631Watson_kevin@asdk12.orgAurora Military Housing— Property managementJason Smith, Office: 907-753-1023, Cell: 907-301-0836Jsmith@jlproperties.comBristol Bay Housing Authority—WeatherizationLuki Akelkoko , Office: 907-842-6561, Cell 907-843-0557lakelkok@bbha.orgCook Inlet Housing Authority—Weatherization ProgramTerry Pedersen, Office:  907-793-3000 Cell:907-529-5341tpedersen@cookinlethousing.orgFEMA—Kathleen Boggess, Office 347-906-4841Kathleen.boggess@fema.dhs.govIowa Department of Defense—Military DivisionTammy Chalup, Office{ 515-252-4524Tammy.chalup@iowa.govRural Action Community Program—WeatherizationWayne Karge, Cell 907-444-2993wkarge@ruralcap.com</t>
  </si>
  <si>
    <t>Vendor Background Information - Terminations, Litigation, Debarment</t>
  </si>
  <si>
    <t>The Contractor must provide the following information: 
During the last five (5) years, list and summarize all damages, penalties, settlements to resolve disputes,  litigation or threatened litigation, administrative or regulatory proceedings,  any order, judgment or decree of any Federal or State authority barring, suspending or otherwise limiting the right of the Contractor or its officers have been a party.   The Contractor must also state whether it or any owners, officers, or primary partners have ever been convicted of a felony. Failure to disclose these matters may result in rejection of the Proposal or termination of any subsequent Contract.  This is a continuing disclosure requirement.  Any such matter commencing after submission of a Proposal, and with respect to the successful Contractor after the execution of a Contract, must be disclosed in a timely manner in a written statement to the Agency. ____________________________________________________________________
Please enter the required information in the text box or attach a document with the required information.</t>
  </si>
  <si>
    <t>N/A</t>
  </si>
  <si>
    <t>No instances.</t>
  </si>
  <si>
    <t>Nothing to disclose</t>
  </si>
  <si>
    <t>None.</t>
  </si>
  <si>
    <t>There have been NO disputes, litigation or threatened litigation, administrative or regulatory proceedings, any order, judgment or decree of any Federal or State authority barring, suspending or otherwise limiting the right of the Contractor or its officers have been a party of.</t>
  </si>
  <si>
    <t>Sales Report</t>
  </si>
  <si>
    <t>The Contractor shall provide an electronic detailed report on ALL sales made under this Contract after the first 6 months of the signed agreement.  A scheduled report will be determined after the first report is provided.  The report will be sent via e-Mail to: Ryan Roovaart ryan.roovaart@iowa.gov and Heather Dixon, dixon@dps.state.ia.us.  
The report file format shall be Microsoft Excel compatible format. The report at minimum shall include the date of sale, customer name and address, full product description, SKU Numbers, quantity, invoice number, unit and extended invoice prices. The State reserves the right to request more detailed information (ad-hoc reporting) at any time and on an individual or specific basis for a specific product, department, time frame, or for a range of products, departments or time frames.
Indicate agreement by checking the box.</t>
  </si>
  <si>
    <t>Percent off catalog</t>
  </si>
  <si>
    <t>Response must provide the name and valid pricing dates of the catalog that is offered with percent off bid.</t>
  </si>
  <si>
    <t>09/01/14 there was a downward pricing on almost all Def Tech items that was passed on to the State.  We continue to offer the State best pricing on these items.  
Please see response to Line 28 of this Bid.</t>
  </si>
  <si>
    <t>there will be a 3% discount</t>
  </si>
  <si>
    <t>Defense Technology does not have a MSRP pricelist.
Discount if based on MSRP on Kroll International website. Pricing is only guaranteed by Midwest Supply Solutions, LLC for 30 days from June 10, 2015 and subject to change after that time.</t>
  </si>
  <si>
    <t>Ray O'Herron Co., Inc. catalogue.
Pricing dates: length of contract.</t>
  </si>
  <si>
    <t>10% Off Streicher's Catalog and the web site www.policehq.com
Pricing not valid or allowed on Firearms, Ammunition , and firearm optics.  Product brands include Federal Cartridge, CCI, Simunition, Force of Force, Hornady, MAg Tech.
Catalogs are published on a Bi-Annual Basis prices are effect until the next publication and the www.policehq.com is updated with catalog pricing</t>
  </si>
  <si>
    <t>there will be a 5 % discount</t>
  </si>
  <si>
    <t>Depending on manufacture, discounts will range from 5% to 35% based on MSRP shown on Kroll International Website. Itemized discount ist available on request.</t>
  </si>
  <si>
    <t>Signature Full Name</t>
  </si>
  <si>
    <t>Signature Email</t>
  </si>
  <si>
    <t>Kelsie McMahel</t>
  </si>
  <si>
    <t>kmcmahel@kiesler.com</t>
  </si>
  <si>
    <t>Jeffrey D. Hall</t>
  </si>
  <si>
    <t>jdhall@severnsafetysupply.com</t>
  </si>
  <si>
    <t>Thank you for the opportunity to earn your business again.</t>
  </si>
  <si>
    <t>Joshua Silver</t>
  </si>
  <si>
    <t>rayoherron@oherron.com</t>
  </si>
  <si>
    <t>Eric James Johnson</t>
  </si>
  <si>
    <t>ericj@policehq.com</t>
  </si>
  <si>
    <t>Streicher's is offering an update for the Iowa State Patrol on Safariland Body Armor under the American Body Armor and Second Chance Brands.  Along with this we are including pricing on their uniform outer carrier in both 2 and 4 pocket.  As an extra level of protection we are also offering the IMPAC HT Trauma plate.
Please see the Response Attachments
Thank you, for your consideration,
Eric</t>
  </si>
  <si>
    <t>ron kogan</t>
  </si>
  <si>
    <t>sales@monarchproductscorp.com</t>
  </si>
  <si>
    <t>Robert E. Carpenter</t>
  </si>
  <si>
    <t>bob@carpenterunipro.com</t>
  </si>
  <si>
    <t>Patrick Peters</t>
  </si>
  <si>
    <t>ppeters.mss@outlook.com</t>
  </si>
  <si>
    <t>Product in stock is shipped within 24 hours. If product is out of stock, customer will be notified and will advise if to back order or cancel line item. 
Delivery is estimated at 5 working days from date of order. 
Standard shipping is by FedEx ground.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</si>
</sst>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4">
    <font>
      <sz val="11"/>
      <name val="Calibri"/>
    </font>
    <font>
      <b/>
      <sz val="11"/>
      <name val="Calibri"/>
    </font>
    <font>
      <b/>
      <u/>
      <sz val="11"/>
      <name val="Calibri"/>
    </font>
    <font>
      <sz val="11"/>
      <name val="Calibri"/>
    </font>
  </fonts>
  <fills count="3">
    <fill>
      <patternFill patternType="none"/>
    </fill>
    <fill>
      <patternFill patternType="gray125"/>
    </fill>
    <fill>
      <patternFill patternType="solid">
        <fgColor rgb="FFCCCCCC"/>
      </patternFill>
    </fill>
  </fills>
  <borders count="10">
    <border>
      <left/>
      <right/>
      <top/>
      <bottom/>
      <diagonal/>
    </border>
    <border>
      <left/>
      <right style="thin">
        <color auto="1"/>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s>
  <cellStyleXfs count="1">
    <xf numFmtId="0" fontId="0" fillId="0" borderId="0"/>
  </cellStyleXfs>
  <cellXfs count="37">
    <xf numFmtId="0" fontId="0" fillId="0" borderId="0" xfId="0"/>
    <xf numFmtId="0" fontId="0" fillId="0" borderId="0" xfId="0"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left"/>
    </xf>
    <xf numFmtId="164" fontId="3" fillId="0" borderId="0" xfId="0" applyNumberFormat="1" applyFont="1" applyAlignment="1">
      <alignment horizontal="right"/>
    </xf>
    <xf numFmtId="0" fontId="0" fillId="2" borderId="0" xfId="0" applyFill="1" applyAlignment="1">
      <alignment horizontal="left"/>
    </xf>
    <xf numFmtId="164" fontId="0" fillId="2" borderId="0" xfId="0" applyNumberFormat="1" applyFill="1" applyAlignment="1">
      <alignment horizontal="right"/>
    </xf>
    <xf numFmtId="164" fontId="1" fillId="2" borderId="0" xfId="0" applyNumberFormat="1" applyFont="1" applyFill="1" applyAlignment="1">
      <alignment horizontal="left"/>
    </xf>
    <xf numFmtId="0" fontId="1" fillId="0" borderId="6" xfId="0" applyFont="1" applyBorder="1" applyAlignment="1">
      <alignment horizontal="left"/>
    </xf>
    <xf numFmtId="0" fontId="0" fillId="0" borderId="0" xfId="0" applyAlignment="1">
      <alignment horizontal="center" vertical="center"/>
    </xf>
    <xf numFmtId="0" fontId="1" fillId="0" borderId="4" xfId="0" applyFont="1" applyBorder="1" applyAlignment="1">
      <alignment horizontal="center" vertical="center"/>
    </xf>
    <xf numFmtId="0" fontId="0" fillId="2" borderId="0" xfId="0" applyFill="1" applyAlignment="1">
      <alignment horizontal="center" vertical="center"/>
    </xf>
    <xf numFmtId="0" fontId="0" fillId="0" borderId="7" xfId="0" applyBorder="1" applyAlignment="1">
      <alignment horizontal="left"/>
    </xf>
    <xf numFmtId="0" fontId="0" fillId="0" borderId="8" xfId="0" applyBorder="1" applyAlignment="1">
      <alignment horizontal="left"/>
    </xf>
    <xf numFmtId="0" fontId="0" fillId="2" borderId="7" xfId="0" applyFill="1" applyBorder="1" applyAlignment="1">
      <alignment horizontal="left"/>
    </xf>
    <xf numFmtId="0" fontId="0" fillId="2" borderId="8" xfId="0" applyFill="1" applyBorder="1" applyAlignment="1">
      <alignment horizontal="left"/>
    </xf>
    <xf numFmtId="164" fontId="1" fillId="0" borderId="6" xfId="0" applyNumberFormat="1" applyFont="1" applyBorder="1" applyAlignment="1">
      <alignment horizontal="right"/>
    </xf>
    <xf numFmtId="0" fontId="1" fillId="0" borderId="6" xfId="0" applyFont="1" applyBorder="1" applyAlignment="1">
      <alignment horizontal="center" vertical="center"/>
    </xf>
    <xf numFmtId="0" fontId="0" fillId="0" borderId="1" xfId="0" applyBorder="1" applyAlignment="1">
      <alignment horizontal="right"/>
    </xf>
    <xf numFmtId="0" fontId="0" fillId="2" borderId="1" xfId="0" applyFill="1" applyBorder="1" applyAlignment="1">
      <alignment horizontal="right"/>
    </xf>
    <xf numFmtId="164" fontId="0" fillId="0" borderId="1" xfId="0" applyNumberFormat="1" applyBorder="1" applyAlignment="1">
      <alignment horizontal="right"/>
    </xf>
    <xf numFmtId="164" fontId="0" fillId="2" borderId="1" xfId="0" applyNumberFormat="1" applyFill="1" applyBorder="1" applyAlignment="1">
      <alignment horizontal="right"/>
    </xf>
    <xf numFmtId="164" fontId="2" fillId="0" borderId="0" xfId="0" applyNumberFormat="1" applyFont="1" applyAlignment="1">
      <alignment horizontal="right"/>
    </xf>
    <xf numFmtId="164" fontId="2" fillId="2" borderId="0" xfId="0" applyNumberFormat="1" applyFont="1" applyFill="1" applyAlignment="1">
      <alignment horizontal="right"/>
    </xf>
    <xf numFmtId="0" fontId="2" fillId="0" borderId="0" xfId="0" applyFont="1" applyAlignment="1">
      <alignment horizontal="right"/>
    </xf>
    <xf numFmtId="0" fontId="2" fillId="2" borderId="0" xfId="0" applyFont="1" applyFill="1" applyAlignment="1">
      <alignment horizontal="right"/>
    </xf>
    <xf numFmtId="0" fontId="1" fillId="0" borderId="2" xfId="0" applyFont="1" applyBorder="1" applyAlignment="1">
      <alignment horizontal="right"/>
    </xf>
    <xf numFmtId="0" fontId="0" fillId="0" borderId="9" xfId="0" applyBorder="1" applyAlignment="1">
      <alignment horizontal="left"/>
    </xf>
    <xf numFmtId="0" fontId="0" fillId="2" borderId="9" xfId="0" applyFill="1" applyBorder="1" applyAlignment="1">
      <alignment horizontal="left"/>
    </xf>
    <xf numFmtId="0" fontId="0" fillId="0" borderId="1" xfId="0" applyBorder="1" applyAlignment="1">
      <alignment horizontal="left"/>
    </xf>
    <xf numFmtId="0" fontId="0" fillId="2" borderId="1" xfId="0" applyFill="1" applyBorder="1" applyAlignment="1">
      <alignment horizontal="left"/>
    </xf>
    <xf numFmtId="0" fontId="0" fillId="0" borderId="0" xfId="0" applyAlignment="1">
      <alignment horizontal="left" vertical="top" wrapText="1"/>
    </xf>
    <xf numFmtId="0" fontId="0" fillId="2" borderId="0" xfId="0" applyFill="1" applyAlignment="1">
      <alignment horizontal="left" vertical="top" wrapText="1"/>
    </xf>
    <xf numFmtId="0" fontId="1" fillId="0" borderId="3" xfId="0" applyFont="1" applyBorder="1" applyAlignment="1">
      <alignment horizontal="center" vertical="center"/>
    </xf>
    <xf numFmtId="0" fontId="1" fillId="0" borderId="5"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8"/>
  <sheetViews>
    <sheetView tabSelected="1" workbookViewId="0">
      <pane ySplit="9" topLeftCell="A10" activePane="bottomLeft" state="frozen"/>
      <selection pane="bottomLeft" activeCell="F24" sqref="F24"/>
    </sheetView>
  </sheetViews>
  <sheetFormatPr defaultRowHeight="15"/>
  <cols>
    <col min="1" max="1" width="1.7109375" customWidth="1"/>
    <col min="2" max="3" width="25.7109375" customWidth="1"/>
    <col min="4" max="4" width="9.140625" customWidth="1"/>
    <col min="5" max="5" width="25.7109375" customWidth="1"/>
    <col min="6" max="7" width="15.7109375" customWidth="1"/>
  </cols>
  <sheetData>
    <row r="2" spans="2:7">
      <c r="B2" s="9" t="s">
        <v>0</v>
      </c>
      <c r="C2" s="1" t="s">
        <v>1</v>
      </c>
      <c r="E2" s="9" t="s">
        <v>2</v>
      </c>
      <c r="F2" s="1" t="s">
        <v>3</v>
      </c>
    </row>
    <row r="3" spans="2:7">
      <c r="B3" s="9" t="s">
        <v>4</v>
      </c>
      <c r="C3" s="1" t="s">
        <v>5</v>
      </c>
      <c r="E3" s="9" t="s">
        <v>6</v>
      </c>
      <c r="F3" s="1" t="s">
        <v>7</v>
      </c>
    </row>
    <row r="4" spans="2:7">
      <c r="B4" s="9" t="s">
        <v>8</v>
      </c>
      <c r="C4" s="1" t="s">
        <v>9</v>
      </c>
      <c r="E4" s="9" t="s">
        <v>10</v>
      </c>
      <c r="F4" s="1" t="s">
        <v>11</v>
      </c>
    </row>
    <row r="5" spans="2:7">
      <c r="B5" s="9" t="s">
        <v>12</v>
      </c>
      <c r="C5" s="1" t="s">
        <v>13</v>
      </c>
      <c r="E5" s="9" t="s">
        <v>14</v>
      </c>
      <c r="F5" s="1" t="s">
        <v>15</v>
      </c>
    </row>
    <row r="6" spans="2:7">
      <c r="B6" s="9" t="s">
        <v>16</v>
      </c>
      <c r="C6" s="1" t="s">
        <v>17</v>
      </c>
      <c r="E6" s="9" t="s">
        <v>18</v>
      </c>
      <c r="F6" s="1" t="s">
        <v>19</v>
      </c>
    </row>
    <row r="7" spans="2:7">
      <c r="B7" s="9" t="s">
        <v>20</v>
      </c>
      <c r="C7" s="1" t="s">
        <v>21</v>
      </c>
      <c r="E7" s="9" t="s">
        <v>22</v>
      </c>
      <c r="F7" s="1" t="s">
        <v>23</v>
      </c>
    </row>
    <row r="9" spans="2:7">
      <c r="B9" s="2" t="s">
        <v>24</v>
      </c>
      <c r="C9" s="3" t="s">
        <v>25</v>
      </c>
      <c r="D9" s="3" t="s">
        <v>26</v>
      </c>
      <c r="E9" s="12" t="s">
        <v>27</v>
      </c>
      <c r="F9" s="12" t="s">
        <v>28</v>
      </c>
      <c r="G9" s="4" t="s">
        <v>29</v>
      </c>
    </row>
    <row r="10" spans="2:7">
      <c r="B10" s="7" t="s">
        <v>30</v>
      </c>
      <c r="C10" s="7" t="s">
        <v>31</v>
      </c>
      <c r="D10" s="7" t="s">
        <v>32</v>
      </c>
      <c r="E10" s="13" t="s">
        <v>33</v>
      </c>
      <c r="F10" s="13">
        <v>6</v>
      </c>
      <c r="G10" s="8">
        <v>150.88999999999999</v>
      </c>
    </row>
    <row r="11" spans="2:7">
      <c r="B11" s="1" t="s">
        <v>34</v>
      </c>
      <c r="C11" s="1" t="s">
        <v>35</v>
      </c>
      <c r="D11" s="1" t="s">
        <v>36</v>
      </c>
      <c r="E11" s="11" t="s">
        <v>37</v>
      </c>
      <c r="F11" s="11">
        <v>10</v>
      </c>
      <c r="G11" s="6">
        <v>379.11</v>
      </c>
    </row>
    <row r="12" spans="2:7">
      <c r="B12" s="7" t="s">
        <v>38</v>
      </c>
      <c r="C12" s="7" t="s">
        <v>39</v>
      </c>
      <c r="D12" s="7" t="s">
        <v>40</v>
      </c>
      <c r="E12" s="13" t="s">
        <v>41</v>
      </c>
      <c r="F12" s="13">
        <v>26</v>
      </c>
      <c r="G12" s="8">
        <v>521.54</v>
      </c>
    </row>
    <row r="13" spans="2:7">
      <c r="B13" s="1" t="s">
        <v>42</v>
      </c>
      <c r="C13" s="1" t="s">
        <v>43</v>
      </c>
      <c r="D13" s="1" t="s">
        <v>44</v>
      </c>
      <c r="E13" s="11" t="s">
        <v>45</v>
      </c>
      <c r="F13" s="11">
        <v>27</v>
      </c>
      <c r="G13" s="6">
        <v>672.9</v>
      </c>
    </row>
    <row r="14" spans="2:7">
      <c r="B14" s="7" t="s">
        <v>46</v>
      </c>
      <c r="C14" s="7" t="s">
        <v>47</v>
      </c>
      <c r="D14" s="7" t="s">
        <v>48</v>
      </c>
      <c r="E14" s="13" t="s">
        <v>49</v>
      </c>
      <c r="F14" s="13">
        <v>27</v>
      </c>
      <c r="G14" s="8">
        <v>680.36500000000001</v>
      </c>
    </row>
    <row r="15" spans="2:7">
      <c r="B15" s="1" t="s">
        <v>50</v>
      </c>
      <c r="C15" s="1" t="s">
        <v>51</v>
      </c>
      <c r="D15" s="1" t="s">
        <v>52</v>
      </c>
      <c r="E15" s="11" t="s">
        <v>53</v>
      </c>
      <c r="F15" s="11">
        <v>27</v>
      </c>
      <c r="G15" s="6">
        <v>692.5</v>
      </c>
    </row>
    <row r="16" spans="2:7">
      <c r="B16" s="7" t="s">
        <v>54</v>
      </c>
      <c r="C16" s="7" t="s">
        <v>55</v>
      </c>
      <c r="D16" s="7" t="s">
        <v>52</v>
      </c>
      <c r="E16" s="13" t="s">
        <v>56</v>
      </c>
      <c r="F16" s="13">
        <v>27</v>
      </c>
      <c r="G16" s="8">
        <v>778.8</v>
      </c>
    </row>
    <row r="18" spans="2:2">
      <c r="B18" s="5" t="s">
        <v>57</v>
      </c>
    </row>
  </sheetData>
  <pageMargins left="0.2" right="0.2" top="0.2" bottom="0.4" header="0.3" footer="0.2"/>
  <pageSetup orientation="landscape"/>
  <headerFooter>
    <oddFooter>&amp;RRFB1015595374 Addendum 2 - 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52"/>
  <sheetViews>
    <sheetView workbookViewId="0">
      <pane xSplit="2" topLeftCell="C1" activePane="topRight" state="frozen"/>
      <selection pane="topRight" activeCell="C16" sqref="C16"/>
    </sheetView>
  </sheetViews>
  <sheetFormatPr defaultRowHeight="15"/>
  <cols>
    <col min="1" max="1" width="0.85546875" customWidth="1"/>
    <col min="2" max="2" width="7.7109375" customWidth="1"/>
    <col min="3" max="3" width="35.7109375" customWidth="1"/>
    <col min="4" max="5" width="10.7109375" customWidth="1"/>
    <col min="6" max="6" width="6.28515625" customWidth="1"/>
    <col min="7" max="7" width="9.28515625" customWidth="1"/>
    <col min="8" max="8" width="11.7109375" customWidth="1"/>
    <col min="9" max="9" width="13.7109375" customWidth="1"/>
    <col min="10" max="10" width="11.7109375" customWidth="1"/>
    <col min="11" max="11" width="13.7109375" customWidth="1"/>
    <col min="12" max="12" width="11.7109375" customWidth="1"/>
    <col min="13" max="13" width="13.7109375" customWidth="1"/>
    <col min="14" max="14" width="11.7109375" customWidth="1"/>
    <col min="15" max="15" width="13.7109375" customWidth="1"/>
    <col min="16" max="16" width="11.7109375" customWidth="1"/>
    <col min="17" max="17" width="13.7109375" customWidth="1"/>
    <col min="18" max="18" width="11.7109375" customWidth="1"/>
    <col min="19" max="19" width="13.7109375" customWidth="1"/>
    <col min="20" max="20" width="11.7109375" customWidth="1"/>
    <col min="21" max="21" width="13.7109375" customWidth="1"/>
    <col min="22" max="22" width="11.7109375" customWidth="1"/>
    <col min="23" max="23" width="13.7109375" customWidth="1"/>
    <col min="24" max="24" width="11.7109375" customWidth="1"/>
    <col min="25" max="25" width="13.7109375" customWidth="1"/>
    <col min="26" max="26" width="11.7109375" customWidth="1"/>
    <col min="27" max="27" width="13.7109375" customWidth="1"/>
  </cols>
  <sheetData>
    <row r="2" spans="2:22">
      <c r="H2" s="35" t="s">
        <v>30</v>
      </c>
      <c r="I2" s="36" t="s">
        <v>9</v>
      </c>
      <c r="J2" s="35" t="s">
        <v>34</v>
      </c>
      <c r="K2" s="36" t="s">
        <v>9</v>
      </c>
      <c r="L2" s="35" t="s">
        <v>38</v>
      </c>
      <c r="M2" s="36" t="s">
        <v>9</v>
      </c>
      <c r="N2" s="35" t="s">
        <v>42</v>
      </c>
      <c r="O2" s="36" t="s">
        <v>9</v>
      </c>
      <c r="P2" s="35" t="s">
        <v>46</v>
      </c>
      <c r="Q2" s="36" t="s">
        <v>9</v>
      </c>
      <c r="R2" s="35" t="s">
        <v>50</v>
      </c>
      <c r="S2" s="36" t="s">
        <v>9</v>
      </c>
      <c r="T2" s="35" t="s">
        <v>54</v>
      </c>
      <c r="U2" s="36" t="s">
        <v>9</v>
      </c>
    </row>
    <row r="3" spans="2:22">
      <c r="H3" s="18" t="s">
        <v>58</v>
      </c>
      <c r="I3" s="18">
        <f>SUM(I5:I51)</f>
        <v>150.89000000000001</v>
      </c>
      <c r="J3" s="18" t="s">
        <v>58</v>
      </c>
      <c r="K3" s="18">
        <f>SUM(K5:K51)</f>
        <v>379.11</v>
      </c>
      <c r="L3" s="18" t="s">
        <v>58</v>
      </c>
      <c r="M3" s="18">
        <f>SUM(M5:M51)</f>
        <v>521.53999999999985</v>
      </c>
      <c r="N3" s="18" t="s">
        <v>58</v>
      </c>
      <c r="O3" s="18">
        <f>SUM(O5:O51)</f>
        <v>672.89999999999986</v>
      </c>
      <c r="P3" s="18" t="s">
        <v>58</v>
      </c>
      <c r="Q3" s="18">
        <f>SUM(Q5:Q51)</f>
        <v>680.36500000000024</v>
      </c>
      <c r="R3" s="18" t="s">
        <v>58</v>
      </c>
      <c r="S3" s="18">
        <f>SUM(S5:S51)</f>
        <v>692.50000000000023</v>
      </c>
      <c r="T3" s="18" t="s">
        <v>58</v>
      </c>
      <c r="U3" s="18">
        <f>SUM(U5:U51)</f>
        <v>778.80000000000007</v>
      </c>
    </row>
    <row r="4" spans="2:22">
      <c r="B4" s="2" t="s">
        <v>59</v>
      </c>
      <c r="C4" s="3" t="s">
        <v>60</v>
      </c>
      <c r="D4" s="3" t="s">
        <v>61</v>
      </c>
      <c r="E4" s="3" t="s">
        <v>62</v>
      </c>
      <c r="F4" s="4" t="s">
        <v>63</v>
      </c>
      <c r="G4" s="3" t="s">
        <v>64</v>
      </c>
      <c r="H4" s="19" t="s">
        <v>65</v>
      </c>
      <c r="I4" s="19" t="s">
        <v>66</v>
      </c>
      <c r="J4" s="19" t="s">
        <v>65</v>
      </c>
      <c r="K4" s="19" t="s">
        <v>66</v>
      </c>
      <c r="L4" s="19" t="s">
        <v>65</v>
      </c>
      <c r="M4" s="19" t="s">
        <v>66</v>
      </c>
      <c r="N4" s="19" t="s">
        <v>65</v>
      </c>
      <c r="O4" s="19" t="s">
        <v>66</v>
      </c>
      <c r="P4" s="19" t="s">
        <v>65</v>
      </c>
      <c r="Q4" s="19" t="s">
        <v>66</v>
      </c>
      <c r="R4" s="19" t="s">
        <v>65</v>
      </c>
      <c r="S4" s="19" t="s">
        <v>66</v>
      </c>
      <c r="T4" s="19" t="s">
        <v>65</v>
      </c>
      <c r="U4" s="19" t="s">
        <v>66</v>
      </c>
      <c r="V4" s="1" t="s">
        <v>9</v>
      </c>
    </row>
    <row r="5" spans="2:22">
      <c r="B5" s="13" t="s">
        <v>67</v>
      </c>
      <c r="C5" s="7" t="s">
        <v>68</v>
      </c>
      <c r="D5" s="7" t="s">
        <v>69</v>
      </c>
      <c r="E5" s="7" t="s">
        <v>70</v>
      </c>
      <c r="F5" s="7">
        <v>1</v>
      </c>
      <c r="G5" s="32" t="s">
        <v>71</v>
      </c>
      <c r="H5" s="25">
        <v>39.26</v>
      </c>
      <c r="I5" s="23">
        <f>F5*H5</f>
        <v>39.26</v>
      </c>
      <c r="J5" s="8">
        <v>39.9</v>
      </c>
      <c r="K5" s="23">
        <f t="shared" ref="K5:K10" si="0">F5*J5</f>
        <v>39.9</v>
      </c>
      <c r="L5" s="8">
        <v>44.61</v>
      </c>
      <c r="M5" s="23">
        <f>F5*L5</f>
        <v>44.61</v>
      </c>
      <c r="N5" s="8">
        <v>45.74</v>
      </c>
      <c r="O5" s="23">
        <f t="shared" ref="O5:O10" si="1">F5*N5</f>
        <v>45.74</v>
      </c>
      <c r="P5" s="8">
        <v>40.18</v>
      </c>
      <c r="Q5" s="23">
        <f t="shared" ref="Q5:Q10" si="2">F5*P5</f>
        <v>40.18</v>
      </c>
      <c r="R5" s="8">
        <v>44.95</v>
      </c>
      <c r="S5" s="23">
        <f t="shared" ref="S5:S10" si="3">F5*R5</f>
        <v>44.95</v>
      </c>
      <c r="T5" s="8">
        <v>47.55</v>
      </c>
      <c r="U5" s="23">
        <f>F5*T5</f>
        <v>47.55</v>
      </c>
    </row>
    <row r="6" spans="2:22">
      <c r="B6" s="11" t="s">
        <v>72</v>
      </c>
      <c r="C6" s="1" t="s">
        <v>73</v>
      </c>
      <c r="D6" s="1" t="s">
        <v>74</v>
      </c>
      <c r="E6" s="1" t="s">
        <v>75</v>
      </c>
      <c r="F6" s="1">
        <v>1</v>
      </c>
      <c r="G6" s="31" t="s">
        <v>71</v>
      </c>
      <c r="H6" s="1" t="s">
        <v>9</v>
      </c>
      <c r="I6" s="20" t="s">
        <v>9</v>
      </c>
      <c r="J6" s="24">
        <v>19.809999999999999</v>
      </c>
      <c r="K6" s="22">
        <f t="shared" si="0"/>
        <v>19.809999999999999</v>
      </c>
      <c r="L6" s="6">
        <v>24.6</v>
      </c>
      <c r="M6" s="22">
        <f>F6*L6</f>
        <v>24.6</v>
      </c>
      <c r="N6" s="6">
        <v>22.23</v>
      </c>
      <c r="O6" s="22">
        <f t="shared" si="1"/>
        <v>22.23</v>
      </c>
      <c r="P6" s="6">
        <v>23.81</v>
      </c>
      <c r="Q6" s="22">
        <f t="shared" si="2"/>
        <v>23.81</v>
      </c>
      <c r="R6" s="6">
        <v>23.95</v>
      </c>
      <c r="S6" s="22">
        <f t="shared" si="3"/>
        <v>23.95</v>
      </c>
      <c r="T6" s="6">
        <v>27.25</v>
      </c>
      <c r="U6" s="22">
        <f>F6*T6</f>
        <v>27.25</v>
      </c>
    </row>
    <row r="7" spans="2:22">
      <c r="B7" s="13" t="s">
        <v>76</v>
      </c>
      <c r="C7" s="7" t="s">
        <v>77</v>
      </c>
      <c r="D7" s="7" t="s">
        <v>78</v>
      </c>
      <c r="E7" s="7" t="s">
        <v>79</v>
      </c>
      <c r="F7" s="7">
        <v>1</v>
      </c>
      <c r="G7" s="32" t="s">
        <v>71</v>
      </c>
      <c r="H7" s="7" t="s">
        <v>9</v>
      </c>
      <c r="I7" s="21" t="s">
        <v>9</v>
      </c>
      <c r="J7" s="25">
        <v>45.09</v>
      </c>
      <c r="K7" s="23">
        <f t="shared" si="0"/>
        <v>45.09</v>
      </c>
      <c r="L7" s="8">
        <v>56</v>
      </c>
      <c r="M7" s="23">
        <f>F7*L7</f>
        <v>56</v>
      </c>
      <c r="N7" s="8">
        <v>50.6</v>
      </c>
      <c r="O7" s="23">
        <f t="shared" si="1"/>
        <v>50.6</v>
      </c>
      <c r="P7" s="8">
        <v>54.12</v>
      </c>
      <c r="Q7" s="23">
        <f t="shared" si="2"/>
        <v>54.12</v>
      </c>
      <c r="R7" s="8">
        <v>53.95</v>
      </c>
      <c r="S7" s="23">
        <f t="shared" si="3"/>
        <v>53.95</v>
      </c>
      <c r="T7" s="8">
        <v>62</v>
      </c>
      <c r="U7" s="23">
        <f>F7*T7</f>
        <v>62</v>
      </c>
    </row>
    <row r="8" spans="2:22">
      <c r="B8" s="11" t="s">
        <v>80</v>
      </c>
      <c r="C8" s="1" t="s">
        <v>81</v>
      </c>
      <c r="D8" s="1" t="s">
        <v>78</v>
      </c>
      <c r="E8" s="1" t="s">
        <v>79</v>
      </c>
      <c r="F8" s="1">
        <v>1</v>
      </c>
      <c r="G8" s="31" t="s">
        <v>71</v>
      </c>
      <c r="H8" s="1" t="s">
        <v>9</v>
      </c>
      <c r="I8" s="20" t="s">
        <v>9</v>
      </c>
      <c r="J8" s="24">
        <v>51.84</v>
      </c>
      <c r="K8" s="22">
        <f t="shared" si="0"/>
        <v>51.84</v>
      </c>
      <c r="L8" s="6">
        <v>64.39</v>
      </c>
      <c r="M8" s="22">
        <f>F8*L8</f>
        <v>64.39</v>
      </c>
      <c r="N8" s="6">
        <v>58.2</v>
      </c>
      <c r="O8" s="22">
        <f t="shared" si="1"/>
        <v>58.2</v>
      </c>
      <c r="P8" s="6">
        <v>62.13</v>
      </c>
      <c r="Q8" s="22">
        <f t="shared" si="2"/>
        <v>62.13</v>
      </c>
      <c r="R8" s="6">
        <v>54.95</v>
      </c>
      <c r="S8" s="22">
        <f t="shared" si="3"/>
        <v>54.95</v>
      </c>
      <c r="T8" s="6">
        <v>71</v>
      </c>
      <c r="U8" s="22">
        <f>F8*T8</f>
        <v>71</v>
      </c>
    </row>
    <row r="9" spans="2:22">
      <c r="B9" s="13" t="s">
        <v>82</v>
      </c>
      <c r="C9" s="7" t="s">
        <v>83</v>
      </c>
      <c r="D9" s="7" t="s">
        <v>78</v>
      </c>
      <c r="E9" s="7" t="s">
        <v>79</v>
      </c>
      <c r="F9" s="7">
        <v>1</v>
      </c>
      <c r="G9" s="32" t="s">
        <v>71</v>
      </c>
      <c r="H9" s="7" t="s">
        <v>9</v>
      </c>
      <c r="I9" s="21" t="s">
        <v>9</v>
      </c>
      <c r="J9" s="8">
        <v>56.36</v>
      </c>
      <c r="K9" s="23">
        <f t="shared" si="0"/>
        <v>56.36</v>
      </c>
      <c r="L9" s="8">
        <v>70</v>
      </c>
      <c r="M9" s="23">
        <f>F9*L9</f>
        <v>70</v>
      </c>
      <c r="N9" s="8">
        <v>63.26</v>
      </c>
      <c r="O9" s="23">
        <f t="shared" si="1"/>
        <v>63.26</v>
      </c>
      <c r="P9" s="8">
        <v>67.94</v>
      </c>
      <c r="Q9" s="23">
        <f t="shared" si="2"/>
        <v>67.94</v>
      </c>
      <c r="R9" s="25">
        <v>54.95</v>
      </c>
      <c r="S9" s="23">
        <f t="shared" si="3"/>
        <v>54.95</v>
      </c>
      <c r="T9" s="8">
        <v>77</v>
      </c>
      <c r="U9" s="23">
        <f>F9*T9</f>
        <v>77</v>
      </c>
    </row>
    <row r="10" spans="2:22">
      <c r="B10" s="11" t="s">
        <v>84</v>
      </c>
      <c r="C10" s="1" t="s">
        <v>85</v>
      </c>
      <c r="D10" s="1" t="s">
        <v>86</v>
      </c>
      <c r="E10" s="1" t="s">
        <v>87</v>
      </c>
      <c r="F10" s="1">
        <v>1</v>
      </c>
      <c r="G10" s="31" t="s">
        <v>71</v>
      </c>
      <c r="H10" s="1" t="s">
        <v>9</v>
      </c>
      <c r="I10" s="20" t="s">
        <v>9</v>
      </c>
      <c r="J10" s="6">
        <v>16.22</v>
      </c>
      <c r="K10" s="22">
        <f t="shared" si="0"/>
        <v>16.22</v>
      </c>
      <c r="L10" s="1" t="s">
        <v>9</v>
      </c>
      <c r="M10" s="20" t="s">
        <v>9</v>
      </c>
      <c r="N10" s="6">
        <v>18.600000000000001</v>
      </c>
      <c r="O10" s="22">
        <f t="shared" si="1"/>
        <v>18.600000000000001</v>
      </c>
      <c r="P10" s="6">
        <v>26.11</v>
      </c>
      <c r="Q10" s="22">
        <f t="shared" si="2"/>
        <v>26.11</v>
      </c>
      <c r="R10" s="6">
        <v>18.95</v>
      </c>
      <c r="S10" s="22">
        <f t="shared" si="3"/>
        <v>18.95</v>
      </c>
      <c r="T10" s="1" t="s">
        <v>9</v>
      </c>
      <c r="U10" s="20" t="s">
        <v>9</v>
      </c>
    </row>
    <row r="11" spans="2:22">
      <c r="B11" s="11" t="s">
        <v>88</v>
      </c>
      <c r="C11" s="14" t="s">
        <v>89</v>
      </c>
      <c r="D11" s="15" t="s">
        <v>89</v>
      </c>
      <c r="E11" s="15" t="s">
        <v>90</v>
      </c>
      <c r="F11" s="15">
        <v>1</v>
      </c>
      <c r="G11" s="29" t="s">
        <v>71</v>
      </c>
      <c r="H11" s="6" t="s">
        <v>9</v>
      </c>
      <c r="I11" s="20" t="s">
        <v>9</v>
      </c>
      <c r="J11" s="6" t="s">
        <v>9</v>
      </c>
      <c r="K11" s="20" t="s">
        <v>9</v>
      </c>
      <c r="L11" s="6" t="s">
        <v>9</v>
      </c>
      <c r="M11" s="20" t="s">
        <v>9</v>
      </c>
      <c r="N11" s="6" t="s">
        <v>9</v>
      </c>
      <c r="O11" s="20" t="s">
        <v>9</v>
      </c>
      <c r="P11" s="6">
        <v>0</v>
      </c>
      <c r="Q11" s="20" t="s">
        <v>9</v>
      </c>
      <c r="R11" s="6" t="s">
        <v>9</v>
      </c>
      <c r="S11" s="20" t="s">
        <v>9</v>
      </c>
      <c r="T11" s="6" t="s">
        <v>9</v>
      </c>
      <c r="U11" s="20" t="s">
        <v>9</v>
      </c>
    </row>
    <row r="12" spans="2:22">
      <c r="B12" s="11" t="s">
        <v>88</v>
      </c>
      <c r="C12" s="14" t="s">
        <v>91</v>
      </c>
      <c r="D12" s="15" t="s">
        <v>92</v>
      </c>
      <c r="E12" s="15" t="s">
        <v>93</v>
      </c>
      <c r="F12" s="15">
        <v>1</v>
      </c>
      <c r="G12" s="29" t="s">
        <v>71</v>
      </c>
      <c r="H12" s="6" t="s">
        <v>9</v>
      </c>
      <c r="I12" s="20" t="s">
        <v>9</v>
      </c>
      <c r="J12" s="6" t="s">
        <v>9</v>
      </c>
      <c r="K12" s="20" t="s">
        <v>9</v>
      </c>
      <c r="L12" s="6">
        <v>19.11</v>
      </c>
      <c r="M12" s="20" t="s">
        <v>9</v>
      </c>
      <c r="N12" s="6" t="s">
        <v>9</v>
      </c>
      <c r="O12" s="20" t="s">
        <v>9</v>
      </c>
      <c r="P12" s="6" t="s">
        <v>9</v>
      </c>
      <c r="Q12" s="20" t="s">
        <v>9</v>
      </c>
      <c r="R12" s="6" t="s">
        <v>9</v>
      </c>
      <c r="S12" s="20" t="s">
        <v>9</v>
      </c>
      <c r="T12" s="6" t="s">
        <v>9</v>
      </c>
      <c r="U12" s="20" t="s">
        <v>9</v>
      </c>
    </row>
    <row r="13" spans="2:22">
      <c r="B13" s="11" t="s">
        <v>88</v>
      </c>
      <c r="C13" s="14" t="s">
        <v>94</v>
      </c>
      <c r="D13" s="15" t="s">
        <v>95</v>
      </c>
      <c r="E13" s="15" t="s">
        <v>96</v>
      </c>
      <c r="F13" s="15">
        <v>1</v>
      </c>
      <c r="G13" s="29" t="s">
        <v>71</v>
      </c>
      <c r="H13" s="6" t="s">
        <v>9</v>
      </c>
      <c r="I13" s="20" t="s">
        <v>9</v>
      </c>
      <c r="J13" s="6" t="s">
        <v>9</v>
      </c>
      <c r="K13" s="20" t="s">
        <v>9</v>
      </c>
      <c r="L13" s="6" t="s">
        <v>9</v>
      </c>
      <c r="M13" s="20" t="s">
        <v>9</v>
      </c>
      <c r="N13" s="6" t="s">
        <v>9</v>
      </c>
      <c r="O13" s="20" t="s">
        <v>9</v>
      </c>
      <c r="P13" s="6" t="s">
        <v>9</v>
      </c>
      <c r="Q13" s="20" t="s">
        <v>9</v>
      </c>
      <c r="R13" s="6" t="s">
        <v>9</v>
      </c>
      <c r="S13" s="20" t="s">
        <v>9</v>
      </c>
      <c r="T13" s="6">
        <v>21</v>
      </c>
      <c r="U13" s="20" t="s">
        <v>9</v>
      </c>
    </row>
    <row r="14" spans="2:22">
      <c r="B14" s="13" t="s">
        <v>97</v>
      </c>
      <c r="C14" s="7" t="s">
        <v>98</v>
      </c>
      <c r="D14" s="7" t="s">
        <v>86</v>
      </c>
      <c r="E14" s="7" t="s">
        <v>87</v>
      </c>
      <c r="F14" s="7">
        <v>1</v>
      </c>
      <c r="G14" s="32" t="s">
        <v>71</v>
      </c>
      <c r="H14" s="7" t="s">
        <v>9</v>
      </c>
      <c r="I14" s="21" t="s">
        <v>9</v>
      </c>
      <c r="J14" s="25">
        <v>19.649999999999999</v>
      </c>
      <c r="K14" s="23">
        <f>F14*J14</f>
        <v>19.649999999999999</v>
      </c>
      <c r="L14" s="7" t="s">
        <v>9</v>
      </c>
      <c r="M14" s="21" t="s">
        <v>9</v>
      </c>
      <c r="N14" s="8">
        <v>22.53</v>
      </c>
      <c r="O14" s="23">
        <f>F14*N14</f>
        <v>22.53</v>
      </c>
      <c r="P14" s="8">
        <v>28.46</v>
      </c>
      <c r="Q14" s="23">
        <f>F14*P14</f>
        <v>28.46</v>
      </c>
      <c r="R14" s="8">
        <v>19.95</v>
      </c>
      <c r="S14" s="23">
        <f>F14*R14</f>
        <v>19.95</v>
      </c>
      <c r="T14" s="7" t="s">
        <v>9</v>
      </c>
      <c r="U14" s="21" t="s">
        <v>9</v>
      </c>
    </row>
    <row r="15" spans="2:22">
      <c r="B15" s="13" t="s">
        <v>99</v>
      </c>
      <c r="C15" s="16" t="s">
        <v>94</v>
      </c>
      <c r="D15" s="17" t="s">
        <v>95</v>
      </c>
      <c r="E15" s="17" t="s">
        <v>96</v>
      </c>
      <c r="F15" s="17">
        <v>1</v>
      </c>
      <c r="G15" s="30" t="s">
        <v>71</v>
      </c>
      <c r="H15" s="8" t="s">
        <v>9</v>
      </c>
      <c r="I15" s="21" t="s">
        <v>9</v>
      </c>
      <c r="J15" s="8" t="s">
        <v>9</v>
      </c>
      <c r="K15" s="21" t="s">
        <v>9</v>
      </c>
      <c r="L15" s="8" t="s">
        <v>9</v>
      </c>
      <c r="M15" s="21" t="s">
        <v>9</v>
      </c>
      <c r="N15" s="8" t="s">
        <v>9</v>
      </c>
      <c r="O15" s="21" t="s">
        <v>9</v>
      </c>
      <c r="P15" s="8" t="s">
        <v>9</v>
      </c>
      <c r="Q15" s="21" t="s">
        <v>9</v>
      </c>
      <c r="R15" s="8" t="s">
        <v>9</v>
      </c>
      <c r="S15" s="21" t="s">
        <v>9</v>
      </c>
      <c r="T15" s="8">
        <v>23</v>
      </c>
      <c r="U15" s="21" t="s">
        <v>9</v>
      </c>
    </row>
    <row r="16" spans="2:22">
      <c r="B16" s="13" t="s">
        <v>99</v>
      </c>
      <c r="C16" s="16" t="s">
        <v>100</v>
      </c>
      <c r="D16" s="17" t="s">
        <v>92</v>
      </c>
      <c r="E16" s="17" t="s">
        <v>93</v>
      </c>
      <c r="F16" s="17">
        <v>1</v>
      </c>
      <c r="G16" s="30" t="s">
        <v>71</v>
      </c>
      <c r="H16" s="8" t="s">
        <v>9</v>
      </c>
      <c r="I16" s="21" t="s">
        <v>9</v>
      </c>
      <c r="J16" s="8" t="s">
        <v>9</v>
      </c>
      <c r="K16" s="21" t="s">
        <v>9</v>
      </c>
      <c r="L16" s="8">
        <v>23.66</v>
      </c>
      <c r="M16" s="21" t="s">
        <v>9</v>
      </c>
      <c r="N16" s="8" t="s">
        <v>9</v>
      </c>
      <c r="O16" s="21" t="s">
        <v>9</v>
      </c>
      <c r="P16" s="8" t="s">
        <v>9</v>
      </c>
      <c r="Q16" s="21" t="s">
        <v>9</v>
      </c>
      <c r="R16" s="8" t="s">
        <v>9</v>
      </c>
      <c r="S16" s="21" t="s">
        <v>9</v>
      </c>
      <c r="T16" s="8" t="s">
        <v>9</v>
      </c>
      <c r="U16" s="21" t="s">
        <v>9</v>
      </c>
    </row>
    <row r="17" spans="2:21">
      <c r="B17" s="13" t="s">
        <v>99</v>
      </c>
      <c r="C17" s="16" t="s">
        <v>89</v>
      </c>
      <c r="D17" s="17" t="s">
        <v>89</v>
      </c>
      <c r="E17" s="17" t="s">
        <v>90</v>
      </c>
      <c r="F17" s="17">
        <v>1</v>
      </c>
      <c r="G17" s="30" t="s">
        <v>71</v>
      </c>
      <c r="H17" s="8" t="s">
        <v>9</v>
      </c>
      <c r="I17" s="21" t="s">
        <v>9</v>
      </c>
      <c r="J17" s="8" t="s">
        <v>9</v>
      </c>
      <c r="K17" s="21" t="s">
        <v>9</v>
      </c>
      <c r="L17" s="8" t="s">
        <v>9</v>
      </c>
      <c r="M17" s="21" t="s">
        <v>9</v>
      </c>
      <c r="N17" s="8" t="s">
        <v>9</v>
      </c>
      <c r="O17" s="21" t="s">
        <v>9</v>
      </c>
      <c r="P17" s="8">
        <v>28.46</v>
      </c>
      <c r="Q17" s="21" t="s">
        <v>9</v>
      </c>
      <c r="R17" s="8" t="s">
        <v>9</v>
      </c>
      <c r="S17" s="21" t="s">
        <v>9</v>
      </c>
      <c r="T17" s="8" t="s">
        <v>9</v>
      </c>
      <c r="U17" s="21" t="s">
        <v>9</v>
      </c>
    </row>
    <row r="18" spans="2:21">
      <c r="B18" s="11" t="s">
        <v>101</v>
      </c>
      <c r="C18" s="1" t="s">
        <v>102</v>
      </c>
      <c r="D18" s="1" t="s">
        <v>86</v>
      </c>
      <c r="E18" s="1" t="s">
        <v>87</v>
      </c>
      <c r="F18" s="1">
        <v>1</v>
      </c>
      <c r="G18" s="31" t="s">
        <v>71</v>
      </c>
      <c r="H18" s="1" t="s">
        <v>9</v>
      </c>
      <c r="I18" s="20" t="s">
        <v>9</v>
      </c>
      <c r="J18" s="6">
        <v>21.98</v>
      </c>
      <c r="K18" s="22">
        <f>F18*J18</f>
        <v>21.98</v>
      </c>
      <c r="L18" s="1" t="s">
        <v>9</v>
      </c>
      <c r="M18" s="20" t="s">
        <v>9</v>
      </c>
      <c r="N18" s="6">
        <v>25.2</v>
      </c>
      <c r="O18" s="22">
        <f>F18*N18</f>
        <v>25.2</v>
      </c>
      <c r="P18" s="6">
        <v>30.12</v>
      </c>
      <c r="Q18" s="22">
        <f>F18*P18</f>
        <v>30.12</v>
      </c>
      <c r="R18" s="24">
        <v>19.95</v>
      </c>
      <c r="S18" s="22">
        <f>F18*R18</f>
        <v>19.95</v>
      </c>
      <c r="T18" s="1" t="s">
        <v>9</v>
      </c>
      <c r="U18" s="20" t="s">
        <v>9</v>
      </c>
    </row>
    <row r="19" spans="2:21">
      <c r="B19" s="11" t="s">
        <v>103</v>
      </c>
      <c r="C19" s="14" t="s">
        <v>104</v>
      </c>
      <c r="D19" s="15" t="s">
        <v>92</v>
      </c>
      <c r="E19" s="15" t="s">
        <v>93</v>
      </c>
      <c r="F19" s="15">
        <v>1</v>
      </c>
      <c r="G19" s="29" t="s">
        <v>71</v>
      </c>
      <c r="H19" s="6" t="s">
        <v>9</v>
      </c>
      <c r="I19" s="20" t="s">
        <v>9</v>
      </c>
      <c r="J19" s="6" t="s">
        <v>9</v>
      </c>
      <c r="K19" s="20" t="s">
        <v>9</v>
      </c>
      <c r="L19" s="6">
        <v>25</v>
      </c>
      <c r="M19" s="20" t="s">
        <v>9</v>
      </c>
      <c r="N19" s="6" t="s">
        <v>9</v>
      </c>
      <c r="O19" s="20" t="s">
        <v>9</v>
      </c>
      <c r="P19" s="6" t="s">
        <v>9</v>
      </c>
      <c r="Q19" s="20" t="s">
        <v>9</v>
      </c>
      <c r="R19" s="6" t="s">
        <v>9</v>
      </c>
      <c r="S19" s="20" t="s">
        <v>9</v>
      </c>
      <c r="T19" s="6" t="s">
        <v>9</v>
      </c>
      <c r="U19" s="20" t="s">
        <v>9</v>
      </c>
    </row>
    <row r="20" spans="2:21">
      <c r="B20" s="11" t="s">
        <v>103</v>
      </c>
      <c r="C20" s="14" t="s">
        <v>94</v>
      </c>
      <c r="D20" s="15" t="s">
        <v>95</v>
      </c>
      <c r="E20" s="15" t="s">
        <v>96</v>
      </c>
      <c r="F20" s="15">
        <v>1</v>
      </c>
      <c r="G20" s="29" t="s">
        <v>71</v>
      </c>
      <c r="H20" s="6" t="s">
        <v>9</v>
      </c>
      <c r="I20" s="20" t="s">
        <v>9</v>
      </c>
      <c r="J20" s="6" t="s">
        <v>9</v>
      </c>
      <c r="K20" s="20" t="s">
        <v>9</v>
      </c>
      <c r="L20" s="6" t="s">
        <v>9</v>
      </c>
      <c r="M20" s="20" t="s">
        <v>9</v>
      </c>
      <c r="N20" s="6" t="s">
        <v>9</v>
      </c>
      <c r="O20" s="20" t="s">
        <v>9</v>
      </c>
      <c r="P20" s="6" t="s">
        <v>9</v>
      </c>
      <c r="Q20" s="20" t="s">
        <v>9</v>
      </c>
      <c r="R20" s="6" t="s">
        <v>9</v>
      </c>
      <c r="S20" s="20" t="s">
        <v>9</v>
      </c>
      <c r="T20" s="6">
        <v>25</v>
      </c>
      <c r="U20" s="20" t="s">
        <v>9</v>
      </c>
    </row>
    <row r="21" spans="2:21">
      <c r="B21" s="11" t="s">
        <v>103</v>
      </c>
      <c r="C21" s="14" t="s">
        <v>89</v>
      </c>
      <c r="D21" s="15" t="s">
        <v>89</v>
      </c>
      <c r="E21" s="15" t="s">
        <v>90</v>
      </c>
      <c r="F21" s="15">
        <v>1</v>
      </c>
      <c r="G21" s="29" t="s">
        <v>71</v>
      </c>
      <c r="H21" s="6" t="s">
        <v>9</v>
      </c>
      <c r="I21" s="20" t="s">
        <v>9</v>
      </c>
      <c r="J21" s="6" t="s">
        <v>9</v>
      </c>
      <c r="K21" s="20" t="s">
        <v>9</v>
      </c>
      <c r="L21" s="6" t="s">
        <v>9</v>
      </c>
      <c r="M21" s="20" t="s">
        <v>9</v>
      </c>
      <c r="N21" s="6" t="s">
        <v>9</v>
      </c>
      <c r="O21" s="20" t="s">
        <v>9</v>
      </c>
      <c r="P21" s="6">
        <v>30.12</v>
      </c>
      <c r="Q21" s="20" t="s">
        <v>9</v>
      </c>
      <c r="R21" s="6" t="s">
        <v>9</v>
      </c>
      <c r="S21" s="20" t="s">
        <v>9</v>
      </c>
      <c r="T21" s="6" t="s">
        <v>9</v>
      </c>
      <c r="U21" s="20" t="s">
        <v>9</v>
      </c>
    </row>
    <row r="22" spans="2:21">
      <c r="B22" s="13" t="s">
        <v>105</v>
      </c>
      <c r="C22" s="7" t="s">
        <v>106</v>
      </c>
      <c r="D22" s="7" t="s">
        <v>107</v>
      </c>
      <c r="E22" s="7" t="s">
        <v>108</v>
      </c>
      <c r="F22" s="7">
        <v>1</v>
      </c>
      <c r="G22" s="32" t="s">
        <v>71</v>
      </c>
      <c r="H22" s="25">
        <v>19.670000000000002</v>
      </c>
      <c r="I22" s="23">
        <f>F22*H22</f>
        <v>19.670000000000002</v>
      </c>
      <c r="J22" s="8">
        <v>21.6</v>
      </c>
      <c r="K22" s="23">
        <f>F22*J22</f>
        <v>21.6</v>
      </c>
      <c r="L22" s="8">
        <v>22.56</v>
      </c>
      <c r="M22" s="23">
        <f>F22*L22</f>
        <v>22.56</v>
      </c>
      <c r="N22" s="8">
        <v>23.13</v>
      </c>
      <c r="O22" s="23">
        <f>F22*N22</f>
        <v>23.13</v>
      </c>
      <c r="P22" s="8">
        <v>22.545000000000002</v>
      </c>
      <c r="Q22" s="23">
        <f>F22*P22</f>
        <v>22.545000000000002</v>
      </c>
      <c r="R22" s="8">
        <v>23.95</v>
      </c>
      <c r="S22" s="23">
        <f>F22*R22</f>
        <v>23.95</v>
      </c>
      <c r="T22" s="8">
        <v>21</v>
      </c>
      <c r="U22" s="23">
        <f>F22*T22</f>
        <v>21</v>
      </c>
    </row>
    <row r="23" spans="2:21">
      <c r="B23" s="11" t="s">
        <v>109</v>
      </c>
      <c r="C23" s="1" t="s">
        <v>110</v>
      </c>
      <c r="D23" s="1" t="s">
        <v>111</v>
      </c>
      <c r="E23" s="1" t="s">
        <v>112</v>
      </c>
      <c r="F23" s="1">
        <v>1</v>
      </c>
      <c r="G23" s="31" t="s">
        <v>71</v>
      </c>
      <c r="H23" s="1" t="s">
        <v>9</v>
      </c>
      <c r="I23" s="20" t="s">
        <v>9</v>
      </c>
      <c r="J23" s="1" t="s">
        <v>9</v>
      </c>
      <c r="K23" s="20" t="s">
        <v>9</v>
      </c>
      <c r="L23" s="6">
        <v>74.89</v>
      </c>
      <c r="M23" s="22">
        <f>F23*L23</f>
        <v>74.89</v>
      </c>
      <c r="N23" s="24">
        <v>71.25</v>
      </c>
      <c r="O23" s="22">
        <f>F23*N23</f>
        <v>71.25</v>
      </c>
      <c r="P23" s="6">
        <v>72.06</v>
      </c>
      <c r="Q23" s="22">
        <f>F23*P23</f>
        <v>72.06</v>
      </c>
      <c r="R23" s="6">
        <v>72.95</v>
      </c>
      <c r="S23" s="22">
        <f>F23*R23</f>
        <v>72.95</v>
      </c>
      <c r="T23" s="6">
        <v>92</v>
      </c>
      <c r="U23" s="22">
        <f>F23*T23</f>
        <v>92</v>
      </c>
    </row>
    <row r="24" spans="2:21">
      <c r="B24" s="13" t="s">
        <v>113</v>
      </c>
      <c r="C24" s="7" t="s">
        <v>114</v>
      </c>
      <c r="D24" s="7" t="s">
        <v>111</v>
      </c>
      <c r="E24" s="7" t="s">
        <v>115</v>
      </c>
      <c r="F24" s="7">
        <v>1</v>
      </c>
      <c r="G24" s="32" t="s">
        <v>71</v>
      </c>
      <c r="H24" s="7" t="s">
        <v>9</v>
      </c>
      <c r="I24" s="21" t="s">
        <v>9</v>
      </c>
      <c r="J24" s="7" t="s">
        <v>9</v>
      </c>
      <c r="K24" s="21" t="s">
        <v>9</v>
      </c>
      <c r="L24" s="8">
        <v>30.71</v>
      </c>
      <c r="M24" s="23">
        <f>F24*L24</f>
        <v>30.71</v>
      </c>
      <c r="N24" s="25">
        <v>29.21</v>
      </c>
      <c r="O24" s="23">
        <f>F24*N24</f>
        <v>29.21</v>
      </c>
      <c r="P24" s="8">
        <v>29.56</v>
      </c>
      <c r="Q24" s="23">
        <f>F24*P24</f>
        <v>29.56</v>
      </c>
      <c r="R24" s="8">
        <v>29.95</v>
      </c>
      <c r="S24" s="23">
        <f>F24*R24</f>
        <v>29.95</v>
      </c>
      <c r="T24" s="8">
        <v>34</v>
      </c>
      <c r="U24" s="23">
        <f>F24*T24</f>
        <v>34</v>
      </c>
    </row>
    <row r="25" spans="2:21">
      <c r="B25" s="11" t="s">
        <v>116</v>
      </c>
      <c r="C25" s="1" t="s">
        <v>117</v>
      </c>
      <c r="D25" s="1" t="s">
        <v>118</v>
      </c>
      <c r="E25" s="1" t="s">
        <v>119</v>
      </c>
      <c r="F25" s="1">
        <v>1</v>
      </c>
      <c r="G25" s="31" t="s">
        <v>71</v>
      </c>
      <c r="H25" s="1" t="s">
        <v>9</v>
      </c>
      <c r="I25" s="20" t="s">
        <v>9</v>
      </c>
      <c r="J25" s="1" t="s">
        <v>9</v>
      </c>
      <c r="K25" s="20" t="s">
        <v>9</v>
      </c>
      <c r="L25" s="6">
        <v>19.84</v>
      </c>
      <c r="M25" s="22">
        <f>F25*L25</f>
        <v>19.84</v>
      </c>
      <c r="N25" s="24">
        <v>19.41</v>
      </c>
      <c r="O25" s="22">
        <f>F25*N25</f>
        <v>19.41</v>
      </c>
      <c r="P25" s="6">
        <v>20.36</v>
      </c>
      <c r="Q25" s="22">
        <f>F25*P25</f>
        <v>20.36</v>
      </c>
      <c r="R25" s="6">
        <v>22.95</v>
      </c>
      <c r="S25" s="22">
        <f>F25*R25</f>
        <v>22.95</v>
      </c>
      <c r="T25" s="6">
        <v>24.5</v>
      </c>
      <c r="U25" s="22">
        <f>F25*T25</f>
        <v>24.5</v>
      </c>
    </row>
    <row r="26" spans="2:21">
      <c r="B26" s="13" t="s">
        <v>120</v>
      </c>
      <c r="C26" s="7" t="s">
        <v>121</v>
      </c>
      <c r="D26" s="7" t="s">
        <v>122</v>
      </c>
      <c r="E26" s="7" t="s">
        <v>123</v>
      </c>
      <c r="F26" s="7">
        <v>1</v>
      </c>
      <c r="G26" s="32" t="s">
        <v>71</v>
      </c>
      <c r="H26" s="7" t="s">
        <v>9</v>
      </c>
      <c r="I26" s="21" t="s">
        <v>9</v>
      </c>
      <c r="J26" s="7" t="s">
        <v>9</v>
      </c>
      <c r="K26" s="21" t="s">
        <v>9</v>
      </c>
      <c r="L26" s="7" t="s">
        <v>9</v>
      </c>
      <c r="M26" s="21" t="s">
        <v>9</v>
      </c>
      <c r="N26" s="8">
        <v>27.14</v>
      </c>
      <c r="O26" s="23">
        <f>F26*N26</f>
        <v>27.14</v>
      </c>
      <c r="P26" s="8">
        <v>27.17</v>
      </c>
      <c r="Q26" s="23">
        <f>F26*P26</f>
        <v>27.17</v>
      </c>
      <c r="R26" s="8">
        <v>28.95</v>
      </c>
      <c r="S26" s="23">
        <f>F26*R26</f>
        <v>28.95</v>
      </c>
      <c r="T26" s="8">
        <v>31</v>
      </c>
      <c r="U26" s="23">
        <f>F26*T26</f>
        <v>31</v>
      </c>
    </row>
    <row r="27" spans="2:21">
      <c r="B27" s="13" t="s">
        <v>124</v>
      </c>
      <c r="C27" s="16" t="s">
        <v>125</v>
      </c>
      <c r="D27" s="17" t="s">
        <v>92</v>
      </c>
      <c r="E27" s="17" t="s">
        <v>126</v>
      </c>
      <c r="F27" s="17">
        <v>1</v>
      </c>
      <c r="G27" s="30" t="s">
        <v>71</v>
      </c>
      <c r="H27" s="8" t="s">
        <v>9</v>
      </c>
      <c r="I27" s="21" t="s">
        <v>9</v>
      </c>
      <c r="J27" s="8" t="s">
        <v>9</v>
      </c>
      <c r="K27" s="21" t="s">
        <v>9</v>
      </c>
      <c r="L27" s="8">
        <v>21.45</v>
      </c>
      <c r="M27" s="21" t="s">
        <v>9</v>
      </c>
      <c r="N27" s="8" t="s">
        <v>9</v>
      </c>
      <c r="O27" s="21" t="s">
        <v>9</v>
      </c>
      <c r="P27" s="8" t="s">
        <v>9</v>
      </c>
      <c r="Q27" s="21" t="s">
        <v>9</v>
      </c>
      <c r="R27" s="8" t="s">
        <v>9</v>
      </c>
      <c r="S27" s="21" t="s">
        <v>9</v>
      </c>
      <c r="T27" s="8" t="s">
        <v>9</v>
      </c>
      <c r="U27" s="21" t="s">
        <v>9</v>
      </c>
    </row>
    <row r="28" spans="2:21">
      <c r="B28" s="11" t="s">
        <v>127</v>
      </c>
      <c r="C28" s="1" t="s">
        <v>128</v>
      </c>
      <c r="D28" s="1" t="s">
        <v>129</v>
      </c>
      <c r="E28" s="1" t="s">
        <v>130</v>
      </c>
      <c r="F28" s="1">
        <v>1</v>
      </c>
      <c r="G28" s="31" t="s">
        <v>71</v>
      </c>
      <c r="H28" s="24">
        <v>4.66</v>
      </c>
      <c r="I28" s="22">
        <f>F28*H28</f>
        <v>4.66</v>
      </c>
      <c r="J28" s="1" t="s">
        <v>9</v>
      </c>
      <c r="K28" s="20" t="s">
        <v>9</v>
      </c>
      <c r="L28" s="6">
        <v>5.96</v>
      </c>
      <c r="M28" s="22">
        <f>F28*L28</f>
        <v>5.96</v>
      </c>
      <c r="N28" s="6">
        <v>6.6</v>
      </c>
      <c r="O28" s="22">
        <f>F28*N28</f>
        <v>6.6</v>
      </c>
      <c r="P28" s="6">
        <v>5.77</v>
      </c>
      <c r="Q28" s="22">
        <f>F28*P28</f>
        <v>5.77</v>
      </c>
      <c r="R28" s="6">
        <v>6.5</v>
      </c>
      <c r="S28" s="22">
        <f>F28*R28</f>
        <v>6.5</v>
      </c>
      <c r="T28" s="6">
        <v>6.75</v>
      </c>
      <c r="U28" s="22">
        <f>F28*T28</f>
        <v>6.75</v>
      </c>
    </row>
    <row r="29" spans="2:21">
      <c r="B29" s="13" t="s">
        <v>131</v>
      </c>
      <c r="C29" s="7" t="s">
        <v>132</v>
      </c>
      <c r="D29" s="7" t="s">
        <v>129</v>
      </c>
      <c r="E29" s="7" t="s">
        <v>133</v>
      </c>
      <c r="F29" s="7">
        <v>1</v>
      </c>
      <c r="G29" s="32" t="s">
        <v>71</v>
      </c>
      <c r="H29" s="25">
        <v>1.88</v>
      </c>
      <c r="I29" s="23">
        <f>F29*H29</f>
        <v>1.88</v>
      </c>
      <c r="J29" s="7" t="s">
        <v>9</v>
      </c>
      <c r="K29" s="21" t="s">
        <v>9</v>
      </c>
      <c r="L29" s="8">
        <v>2.02</v>
      </c>
      <c r="M29" s="23">
        <f>F29*L29</f>
        <v>2.02</v>
      </c>
      <c r="N29" s="8">
        <v>2.2400000000000002</v>
      </c>
      <c r="O29" s="23">
        <f>F29*N29</f>
        <v>2.2400000000000002</v>
      </c>
      <c r="P29" s="8">
        <v>2.0299999999999998</v>
      </c>
      <c r="Q29" s="23">
        <f>F29*P29</f>
        <v>2.0299999999999998</v>
      </c>
      <c r="R29" s="8">
        <v>2.5</v>
      </c>
      <c r="S29" s="23">
        <f>F29*R29</f>
        <v>2.5</v>
      </c>
      <c r="T29" s="8">
        <v>2.25</v>
      </c>
      <c r="U29" s="23">
        <f>F29*T29</f>
        <v>2.25</v>
      </c>
    </row>
    <row r="30" spans="2:21">
      <c r="B30" s="11" t="s">
        <v>134</v>
      </c>
      <c r="C30" s="1" t="s">
        <v>135</v>
      </c>
      <c r="D30" s="1" t="s">
        <v>136</v>
      </c>
      <c r="E30" s="1" t="s">
        <v>137</v>
      </c>
      <c r="F30" s="1">
        <v>1</v>
      </c>
      <c r="G30" s="31" t="s">
        <v>71</v>
      </c>
      <c r="H30" s="24">
        <v>75.959999999999994</v>
      </c>
      <c r="I30" s="22">
        <f>F30*H30</f>
        <v>75.959999999999994</v>
      </c>
      <c r="J30" s="6">
        <v>86.66</v>
      </c>
      <c r="K30" s="22">
        <f>F30*J30</f>
        <v>86.66</v>
      </c>
      <c r="L30" s="6">
        <v>96.91</v>
      </c>
      <c r="M30" s="22">
        <f>F30*L30</f>
        <v>96.91</v>
      </c>
      <c r="N30" s="6">
        <v>89.58</v>
      </c>
      <c r="O30" s="22">
        <f>F30*N30</f>
        <v>89.58</v>
      </c>
      <c r="P30" s="6">
        <v>81.22</v>
      </c>
      <c r="Q30" s="22">
        <f>F30*P30</f>
        <v>81.22</v>
      </c>
      <c r="R30" s="6">
        <v>94.95</v>
      </c>
      <c r="S30" s="22">
        <f>F30*R30</f>
        <v>94.95</v>
      </c>
      <c r="T30" s="6">
        <v>165</v>
      </c>
      <c r="U30" s="22">
        <f>F30*T30</f>
        <v>165</v>
      </c>
    </row>
    <row r="31" spans="2:21">
      <c r="B31" s="13" t="s">
        <v>138</v>
      </c>
      <c r="C31" s="7" t="s">
        <v>139</v>
      </c>
      <c r="D31" s="7" t="s">
        <v>140</v>
      </c>
      <c r="E31" s="7" t="s">
        <v>141</v>
      </c>
      <c r="F31" s="7">
        <v>1</v>
      </c>
      <c r="G31" s="32" t="s">
        <v>71</v>
      </c>
      <c r="H31" s="7" t="s">
        <v>9</v>
      </c>
      <c r="I31" s="21" t="s">
        <v>9</v>
      </c>
      <c r="J31" s="7" t="s">
        <v>9</v>
      </c>
      <c r="K31" s="21" t="s">
        <v>9</v>
      </c>
      <c r="L31" s="7" t="s">
        <v>9</v>
      </c>
      <c r="M31" s="21" t="s">
        <v>9</v>
      </c>
      <c r="N31" s="8">
        <v>6.18</v>
      </c>
      <c r="O31" s="23">
        <f>F31*N31</f>
        <v>6.18</v>
      </c>
      <c r="P31" s="8">
        <v>6.94</v>
      </c>
      <c r="Q31" s="23">
        <f>F31*P31</f>
        <v>6.94</v>
      </c>
      <c r="R31" s="8">
        <v>6.95</v>
      </c>
      <c r="S31" s="23">
        <f>F31*R31</f>
        <v>6.95</v>
      </c>
      <c r="T31" s="8">
        <v>7.75</v>
      </c>
      <c r="U31" s="23">
        <f>F31*T31</f>
        <v>7.75</v>
      </c>
    </row>
    <row r="32" spans="2:21">
      <c r="B32" s="13" t="s">
        <v>142</v>
      </c>
      <c r="C32" s="16" t="s">
        <v>143</v>
      </c>
      <c r="D32" s="17" t="s">
        <v>144</v>
      </c>
      <c r="E32" s="17" t="s">
        <v>145</v>
      </c>
      <c r="F32" s="17">
        <v>1</v>
      </c>
      <c r="G32" s="30" t="s">
        <v>71</v>
      </c>
      <c r="H32" s="8" t="s">
        <v>9</v>
      </c>
      <c r="I32" s="21" t="s">
        <v>9</v>
      </c>
      <c r="J32" s="8" t="s">
        <v>9</v>
      </c>
      <c r="K32" s="21" t="s">
        <v>9</v>
      </c>
      <c r="L32" s="8">
        <v>5.46</v>
      </c>
      <c r="M32" s="21" t="s">
        <v>9</v>
      </c>
      <c r="N32" s="8" t="s">
        <v>9</v>
      </c>
      <c r="O32" s="21" t="s">
        <v>9</v>
      </c>
      <c r="P32" s="8" t="s">
        <v>9</v>
      </c>
      <c r="Q32" s="21" t="s">
        <v>9</v>
      </c>
      <c r="R32" s="8" t="s">
        <v>9</v>
      </c>
      <c r="S32" s="21" t="s">
        <v>9</v>
      </c>
      <c r="T32" s="8" t="s">
        <v>9</v>
      </c>
      <c r="U32" s="21" t="s">
        <v>9</v>
      </c>
    </row>
    <row r="33" spans="2:21">
      <c r="B33" s="11" t="s">
        <v>146</v>
      </c>
      <c r="C33" s="1" t="s">
        <v>147</v>
      </c>
      <c r="D33" s="1" t="s">
        <v>148</v>
      </c>
      <c r="E33" s="1" t="s">
        <v>149</v>
      </c>
      <c r="F33" s="1">
        <v>1</v>
      </c>
      <c r="G33" s="31" t="s">
        <v>71</v>
      </c>
      <c r="H33" s="1" t="s">
        <v>9</v>
      </c>
      <c r="I33" s="20" t="s">
        <v>9</v>
      </c>
      <c r="J33" s="1" t="s">
        <v>9</v>
      </c>
      <c r="K33" s="20" t="s">
        <v>9</v>
      </c>
      <c r="L33" s="1" t="s">
        <v>9</v>
      </c>
      <c r="M33" s="20" t="s">
        <v>9</v>
      </c>
      <c r="N33" s="6">
        <v>2.2799999999999998</v>
      </c>
      <c r="O33" s="22">
        <f>F33*N33</f>
        <v>2.2799999999999998</v>
      </c>
      <c r="P33" s="24">
        <v>1.46</v>
      </c>
      <c r="Q33" s="22">
        <f>F33*P33</f>
        <v>1.46</v>
      </c>
      <c r="R33" s="6">
        <v>1.5</v>
      </c>
      <c r="S33" s="22">
        <f>F33*R33</f>
        <v>1.5</v>
      </c>
      <c r="T33" s="6">
        <v>1.6</v>
      </c>
      <c r="U33" s="22">
        <f>F33*T33</f>
        <v>1.6</v>
      </c>
    </row>
    <row r="34" spans="2:21">
      <c r="B34" s="11" t="s">
        <v>150</v>
      </c>
      <c r="C34" s="14" t="s">
        <v>151</v>
      </c>
      <c r="D34" s="15" t="s">
        <v>144</v>
      </c>
      <c r="E34" s="15" t="s">
        <v>152</v>
      </c>
      <c r="F34" s="15">
        <v>1</v>
      </c>
      <c r="G34" s="29" t="s">
        <v>71</v>
      </c>
      <c r="H34" s="6" t="s">
        <v>9</v>
      </c>
      <c r="I34" s="20" t="s">
        <v>9</v>
      </c>
      <c r="J34" s="6" t="s">
        <v>9</v>
      </c>
      <c r="K34" s="20" t="s">
        <v>9</v>
      </c>
      <c r="L34" s="6">
        <v>2.41</v>
      </c>
      <c r="M34" s="20" t="s">
        <v>9</v>
      </c>
      <c r="N34" s="6" t="s">
        <v>9</v>
      </c>
      <c r="O34" s="20" t="s">
        <v>9</v>
      </c>
      <c r="P34" s="6" t="s">
        <v>9</v>
      </c>
      <c r="Q34" s="20" t="s">
        <v>9</v>
      </c>
      <c r="R34" s="6" t="s">
        <v>9</v>
      </c>
      <c r="S34" s="20" t="s">
        <v>9</v>
      </c>
      <c r="T34" s="6" t="s">
        <v>9</v>
      </c>
      <c r="U34" s="20" t="s">
        <v>9</v>
      </c>
    </row>
    <row r="35" spans="2:21">
      <c r="B35" s="13" t="s">
        <v>153</v>
      </c>
      <c r="C35" s="7" t="s">
        <v>154</v>
      </c>
      <c r="D35" s="7" t="s">
        <v>148</v>
      </c>
      <c r="E35" s="7" t="s">
        <v>155</v>
      </c>
      <c r="F35" s="7">
        <v>1</v>
      </c>
      <c r="G35" s="32" t="s">
        <v>71</v>
      </c>
      <c r="H35" s="7" t="s">
        <v>9</v>
      </c>
      <c r="I35" s="21" t="s">
        <v>9</v>
      </c>
      <c r="J35" s="7" t="s">
        <v>9</v>
      </c>
      <c r="K35" s="21" t="s">
        <v>9</v>
      </c>
      <c r="L35" s="7" t="s">
        <v>9</v>
      </c>
      <c r="M35" s="21" t="s">
        <v>9</v>
      </c>
      <c r="N35" s="8">
        <v>1.93</v>
      </c>
      <c r="O35" s="23">
        <f>F35*N35</f>
        <v>1.93</v>
      </c>
      <c r="P35" s="25">
        <v>1.46</v>
      </c>
      <c r="Q35" s="23">
        <f>F35*P35</f>
        <v>1.46</v>
      </c>
      <c r="R35" s="8">
        <v>1.5</v>
      </c>
      <c r="S35" s="23">
        <f>F35*R35</f>
        <v>1.5</v>
      </c>
      <c r="T35" s="8">
        <v>1.6</v>
      </c>
      <c r="U35" s="23">
        <f>F35*T35</f>
        <v>1.6</v>
      </c>
    </row>
    <row r="36" spans="2:21">
      <c r="B36" s="13" t="s">
        <v>156</v>
      </c>
      <c r="C36" s="16" t="s">
        <v>157</v>
      </c>
      <c r="D36" s="17" t="s">
        <v>144</v>
      </c>
      <c r="E36" s="17" t="s">
        <v>158</v>
      </c>
      <c r="F36" s="17">
        <v>1</v>
      </c>
      <c r="G36" s="30" t="s">
        <v>71</v>
      </c>
      <c r="H36" s="8" t="s">
        <v>9</v>
      </c>
      <c r="I36" s="21" t="s">
        <v>9</v>
      </c>
      <c r="J36" s="8" t="s">
        <v>9</v>
      </c>
      <c r="K36" s="21" t="s">
        <v>9</v>
      </c>
      <c r="L36" s="8">
        <v>1.9</v>
      </c>
      <c r="M36" s="21" t="s">
        <v>9</v>
      </c>
      <c r="N36" s="8" t="s">
        <v>9</v>
      </c>
      <c r="O36" s="21" t="s">
        <v>9</v>
      </c>
      <c r="P36" s="8" t="s">
        <v>9</v>
      </c>
      <c r="Q36" s="21" t="s">
        <v>9</v>
      </c>
      <c r="R36" s="8" t="s">
        <v>9</v>
      </c>
      <c r="S36" s="21" t="s">
        <v>9</v>
      </c>
      <c r="T36" s="8" t="s">
        <v>9</v>
      </c>
      <c r="U36" s="21" t="s">
        <v>9</v>
      </c>
    </row>
    <row r="37" spans="2:21">
      <c r="B37" s="11" t="s">
        <v>159</v>
      </c>
      <c r="C37" s="1" t="s">
        <v>160</v>
      </c>
      <c r="D37" s="1" t="s">
        <v>161</v>
      </c>
      <c r="E37" s="1" t="s">
        <v>162</v>
      </c>
      <c r="F37" s="1">
        <v>1</v>
      </c>
      <c r="G37" s="31" t="s">
        <v>71</v>
      </c>
      <c r="H37" s="1" t="s">
        <v>9</v>
      </c>
      <c r="I37" s="20" t="s">
        <v>9</v>
      </c>
      <c r="J37" s="1" t="s">
        <v>9</v>
      </c>
      <c r="K37" s="20" t="s">
        <v>9</v>
      </c>
      <c r="L37" s="1" t="s">
        <v>9</v>
      </c>
      <c r="M37" s="20" t="s">
        <v>9</v>
      </c>
      <c r="N37" s="6">
        <v>17.350000000000001</v>
      </c>
      <c r="O37" s="22">
        <f>F37*N37</f>
        <v>17.350000000000001</v>
      </c>
      <c r="P37" s="24">
        <v>16.48</v>
      </c>
      <c r="Q37" s="22">
        <f>F37*P37</f>
        <v>16.48</v>
      </c>
      <c r="R37" s="6">
        <v>17.95</v>
      </c>
      <c r="S37" s="22">
        <f>F37*R37</f>
        <v>17.95</v>
      </c>
      <c r="T37" s="6">
        <v>19.7</v>
      </c>
      <c r="U37" s="22">
        <f>F37*T37</f>
        <v>19.7</v>
      </c>
    </row>
    <row r="38" spans="2:21">
      <c r="B38" s="11" t="s">
        <v>163</v>
      </c>
      <c r="C38" s="14" t="s">
        <v>164</v>
      </c>
      <c r="D38" s="15" t="s">
        <v>92</v>
      </c>
      <c r="E38" s="15" t="s">
        <v>165</v>
      </c>
      <c r="F38" s="15">
        <v>1</v>
      </c>
      <c r="G38" s="29" t="s">
        <v>71</v>
      </c>
      <c r="H38" s="6" t="s">
        <v>9</v>
      </c>
      <c r="I38" s="20" t="s">
        <v>9</v>
      </c>
      <c r="J38" s="6" t="s">
        <v>9</v>
      </c>
      <c r="K38" s="20" t="s">
        <v>9</v>
      </c>
      <c r="L38" s="6">
        <v>31.2</v>
      </c>
      <c r="M38" s="20" t="s">
        <v>9</v>
      </c>
      <c r="N38" s="6" t="s">
        <v>9</v>
      </c>
      <c r="O38" s="20" t="s">
        <v>9</v>
      </c>
      <c r="P38" s="6" t="s">
        <v>9</v>
      </c>
      <c r="Q38" s="20" t="s">
        <v>9</v>
      </c>
      <c r="R38" s="6" t="s">
        <v>9</v>
      </c>
      <c r="S38" s="20" t="s">
        <v>9</v>
      </c>
      <c r="T38" s="6" t="s">
        <v>9</v>
      </c>
      <c r="U38" s="20" t="s">
        <v>9</v>
      </c>
    </row>
    <row r="39" spans="2:21">
      <c r="B39" s="13" t="s">
        <v>166</v>
      </c>
      <c r="C39" s="7" t="s">
        <v>167</v>
      </c>
      <c r="D39" s="7" t="s">
        <v>168</v>
      </c>
      <c r="E39" s="7" t="s">
        <v>169</v>
      </c>
      <c r="F39" s="7">
        <v>1</v>
      </c>
      <c r="G39" s="32" t="s">
        <v>71</v>
      </c>
      <c r="H39" s="8">
        <v>9.4600000000000009</v>
      </c>
      <c r="I39" s="23">
        <f>F39*H39</f>
        <v>9.4600000000000009</v>
      </c>
      <c r="J39" s="7" t="s">
        <v>9</v>
      </c>
      <c r="K39" s="21" t="s">
        <v>9</v>
      </c>
      <c r="L39" s="25">
        <v>9.0500000000000007</v>
      </c>
      <c r="M39" s="23">
        <f>F39*L39</f>
        <v>9.0500000000000007</v>
      </c>
      <c r="N39" s="8">
        <v>12.42</v>
      </c>
      <c r="O39" s="23">
        <f>F39*N39</f>
        <v>12.42</v>
      </c>
      <c r="P39" s="8">
        <v>10.119999999999999</v>
      </c>
      <c r="Q39" s="23">
        <f>F39*P39</f>
        <v>10.119999999999999</v>
      </c>
      <c r="R39" s="8">
        <v>11.95</v>
      </c>
      <c r="S39" s="23">
        <f>F39*R39</f>
        <v>11.95</v>
      </c>
      <c r="T39" s="8">
        <v>11.75</v>
      </c>
      <c r="U39" s="23">
        <f>F39*T39</f>
        <v>11.75</v>
      </c>
    </row>
    <row r="40" spans="2:21">
      <c r="B40" s="11" t="s">
        <v>170</v>
      </c>
      <c r="C40" s="1" t="s">
        <v>171</v>
      </c>
      <c r="D40" s="1" t="s">
        <v>122</v>
      </c>
      <c r="E40" s="1" t="s">
        <v>172</v>
      </c>
      <c r="F40" s="1">
        <v>1</v>
      </c>
      <c r="G40" s="31" t="s">
        <v>71</v>
      </c>
      <c r="H40" s="1" t="s">
        <v>9</v>
      </c>
      <c r="I40" s="20" t="s">
        <v>9</v>
      </c>
      <c r="J40" s="1" t="s">
        <v>9</v>
      </c>
      <c r="K40" s="20" t="s">
        <v>9</v>
      </c>
      <c r="L40" s="1" t="s">
        <v>9</v>
      </c>
      <c r="M40" s="20" t="s">
        <v>9</v>
      </c>
      <c r="N40" s="6">
        <v>19.28</v>
      </c>
      <c r="O40" s="22">
        <f>F40*N40</f>
        <v>19.28</v>
      </c>
      <c r="P40" s="1" t="s">
        <v>9</v>
      </c>
      <c r="Q40" s="20" t="s">
        <v>9</v>
      </c>
      <c r="R40" s="6">
        <v>25.95</v>
      </c>
      <c r="S40" s="22">
        <f>F40*R40</f>
        <v>25.95</v>
      </c>
      <c r="T40" s="6">
        <v>21</v>
      </c>
      <c r="U40" s="22">
        <f>F40*T40</f>
        <v>21</v>
      </c>
    </row>
    <row r="41" spans="2:21">
      <c r="B41" s="11" t="s">
        <v>173</v>
      </c>
      <c r="C41" s="14" t="s">
        <v>174</v>
      </c>
      <c r="D41" s="15" t="s">
        <v>92</v>
      </c>
      <c r="E41" s="15" t="s">
        <v>175</v>
      </c>
      <c r="F41" s="15">
        <v>1</v>
      </c>
      <c r="G41" s="29" t="s">
        <v>71</v>
      </c>
      <c r="H41" s="6" t="s">
        <v>9</v>
      </c>
      <c r="I41" s="20" t="s">
        <v>9</v>
      </c>
      <c r="J41" s="6" t="s">
        <v>9</v>
      </c>
      <c r="K41" s="20" t="s">
        <v>9</v>
      </c>
      <c r="L41" s="6">
        <v>17.489999999999998</v>
      </c>
      <c r="M41" s="20" t="s">
        <v>9</v>
      </c>
      <c r="N41" s="6" t="s">
        <v>9</v>
      </c>
      <c r="O41" s="20" t="s">
        <v>9</v>
      </c>
      <c r="P41" s="6" t="s">
        <v>9</v>
      </c>
      <c r="Q41" s="20" t="s">
        <v>9</v>
      </c>
      <c r="R41" s="6" t="s">
        <v>9</v>
      </c>
      <c r="S41" s="20" t="s">
        <v>9</v>
      </c>
      <c r="T41" s="6" t="s">
        <v>9</v>
      </c>
      <c r="U41" s="20" t="s">
        <v>9</v>
      </c>
    </row>
    <row r="42" spans="2:21">
      <c r="B42" s="11" t="s">
        <v>173</v>
      </c>
      <c r="C42" s="14" t="s">
        <v>176</v>
      </c>
      <c r="D42" s="15" t="s">
        <v>177</v>
      </c>
      <c r="E42" s="15" t="s">
        <v>178</v>
      </c>
      <c r="F42" s="15">
        <v>1</v>
      </c>
      <c r="G42" s="29" t="s">
        <v>71</v>
      </c>
      <c r="H42" s="6" t="s">
        <v>9</v>
      </c>
      <c r="I42" s="20" t="s">
        <v>9</v>
      </c>
      <c r="J42" s="6" t="s">
        <v>9</v>
      </c>
      <c r="K42" s="20" t="s">
        <v>9</v>
      </c>
      <c r="L42" s="6" t="s">
        <v>9</v>
      </c>
      <c r="M42" s="20" t="s">
        <v>9</v>
      </c>
      <c r="N42" s="6" t="s">
        <v>9</v>
      </c>
      <c r="O42" s="20" t="s">
        <v>9</v>
      </c>
      <c r="P42" s="6">
        <v>17.940000000000001</v>
      </c>
      <c r="Q42" s="20" t="s">
        <v>9</v>
      </c>
      <c r="R42" s="6" t="s">
        <v>9</v>
      </c>
      <c r="S42" s="20" t="s">
        <v>9</v>
      </c>
      <c r="T42" s="6" t="s">
        <v>9</v>
      </c>
      <c r="U42" s="20" t="s">
        <v>9</v>
      </c>
    </row>
    <row r="43" spans="2:21">
      <c r="B43" s="13" t="s">
        <v>179</v>
      </c>
      <c r="C43" s="7" t="s">
        <v>180</v>
      </c>
      <c r="D43" s="7" t="s">
        <v>9</v>
      </c>
      <c r="E43" s="7" t="s">
        <v>181</v>
      </c>
      <c r="F43" s="7">
        <v>1</v>
      </c>
      <c r="G43" s="32" t="s">
        <v>71</v>
      </c>
      <c r="H43" s="7" t="s">
        <v>9</v>
      </c>
      <c r="I43" s="21" t="s">
        <v>9</v>
      </c>
      <c r="J43" s="7" t="s">
        <v>9</v>
      </c>
      <c r="K43" s="21" t="s">
        <v>9</v>
      </c>
      <c r="L43" s="7" t="s">
        <v>9</v>
      </c>
      <c r="M43" s="21" t="s">
        <v>9</v>
      </c>
      <c r="N43" s="8">
        <v>36.56</v>
      </c>
      <c r="O43" s="23">
        <f>F43*N43</f>
        <v>36.56</v>
      </c>
      <c r="P43" s="8">
        <v>38.46</v>
      </c>
      <c r="Q43" s="23">
        <f>F43*P43</f>
        <v>38.46</v>
      </c>
      <c r="R43" s="8">
        <v>39.950000000000003</v>
      </c>
      <c r="S43" s="23">
        <f>F43*R43</f>
        <v>39.950000000000003</v>
      </c>
      <c r="T43" s="8">
        <v>41</v>
      </c>
      <c r="U43" s="23">
        <f>F43*T43</f>
        <v>41</v>
      </c>
    </row>
    <row r="44" spans="2:21">
      <c r="B44" s="13" t="s">
        <v>182</v>
      </c>
      <c r="C44" s="16" t="s">
        <v>183</v>
      </c>
      <c r="D44" s="17" t="s">
        <v>184</v>
      </c>
      <c r="E44" s="17" t="s">
        <v>185</v>
      </c>
      <c r="F44" s="17">
        <v>1</v>
      </c>
      <c r="G44" s="30" t="s">
        <v>71</v>
      </c>
      <c r="H44" s="8" t="s">
        <v>9</v>
      </c>
      <c r="I44" s="21" t="s">
        <v>9</v>
      </c>
      <c r="J44" s="8" t="s">
        <v>9</v>
      </c>
      <c r="K44" s="21" t="s">
        <v>9</v>
      </c>
      <c r="L44" s="8">
        <v>25.42</v>
      </c>
      <c r="M44" s="21" t="s">
        <v>9</v>
      </c>
      <c r="N44" s="8" t="s">
        <v>9</v>
      </c>
      <c r="O44" s="21" t="s">
        <v>9</v>
      </c>
      <c r="P44" s="8" t="s">
        <v>9</v>
      </c>
      <c r="Q44" s="21" t="s">
        <v>9</v>
      </c>
      <c r="R44" s="8" t="s">
        <v>9</v>
      </c>
      <c r="S44" s="21" t="s">
        <v>9</v>
      </c>
      <c r="T44" s="8" t="s">
        <v>9</v>
      </c>
      <c r="U44" s="21" t="s">
        <v>9</v>
      </c>
    </row>
    <row r="45" spans="2:21">
      <c r="B45" s="11" t="s">
        <v>186</v>
      </c>
      <c r="C45" s="1" t="s">
        <v>187</v>
      </c>
      <c r="D45" s="1" t="s">
        <v>9</v>
      </c>
      <c r="E45" s="1" t="s">
        <v>188</v>
      </c>
      <c r="F45" s="1">
        <v>1</v>
      </c>
      <c r="G45" s="31" t="s">
        <v>71</v>
      </c>
      <c r="H45" s="1" t="s">
        <v>9</v>
      </c>
      <c r="I45" s="20" t="s">
        <v>9</v>
      </c>
      <c r="J45" s="1" t="s">
        <v>9</v>
      </c>
      <c r="K45" s="20" t="s">
        <v>9</v>
      </c>
      <c r="L45" s="1" t="s">
        <v>9</v>
      </c>
      <c r="M45" s="20" t="s">
        <v>9</v>
      </c>
      <c r="N45" s="1" t="s">
        <v>9</v>
      </c>
      <c r="O45" s="20" t="s">
        <v>9</v>
      </c>
      <c r="P45" s="24">
        <v>10.4</v>
      </c>
      <c r="Q45" s="22">
        <f>F45*P45</f>
        <v>10.4</v>
      </c>
      <c r="R45" s="6">
        <v>10.95</v>
      </c>
      <c r="S45" s="22">
        <f>F45*R45</f>
        <v>10.95</v>
      </c>
      <c r="T45" s="6">
        <v>11.5</v>
      </c>
      <c r="U45" s="22">
        <f>F45*T45</f>
        <v>11.5</v>
      </c>
    </row>
    <row r="46" spans="2:21">
      <c r="B46" s="11" t="s">
        <v>189</v>
      </c>
      <c r="C46" s="14" t="s">
        <v>190</v>
      </c>
      <c r="D46" s="15" t="s">
        <v>191</v>
      </c>
      <c r="E46" s="15" t="s">
        <v>192</v>
      </c>
      <c r="F46" s="15">
        <v>1</v>
      </c>
      <c r="G46" s="29" t="s">
        <v>71</v>
      </c>
      <c r="H46" s="6" t="s">
        <v>9</v>
      </c>
      <c r="I46" s="20" t="s">
        <v>9</v>
      </c>
      <c r="J46" s="6" t="s">
        <v>9</v>
      </c>
      <c r="K46" s="20" t="s">
        <v>9</v>
      </c>
      <c r="L46" s="6" t="s">
        <v>9</v>
      </c>
      <c r="M46" s="20" t="s">
        <v>9</v>
      </c>
      <c r="N46" s="6">
        <v>11.98</v>
      </c>
      <c r="O46" s="20" t="s">
        <v>9</v>
      </c>
      <c r="P46" s="6" t="s">
        <v>9</v>
      </c>
      <c r="Q46" s="20" t="s">
        <v>9</v>
      </c>
      <c r="R46" s="6" t="s">
        <v>9</v>
      </c>
      <c r="S46" s="20" t="s">
        <v>9</v>
      </c>
      <c r="T46" s="6" t="s">
        <v>9</v>
      </c>
      <c r="U46" s="20" t="s">
        <v>9</v>
      </c>
    </row>
    <row r="47" spans="2:21">
      <c r="B47" s="11" t="s">
        <v>189</v>
      </c>
      <c r="C47" s="14" t="s">
        <v>193</v>
      </c>
      <c r="D47" s="15" t="s">
        <v>184</v>
      </c>
      <c r="E47" s="15" t="s">
        <v>194</v>
      </c>
      <c r="F47" s="15">
        <v>1</v>
      </c>
      <c r="G47" s="29" t="s">
        <v>71</v>
      </c>
      <c r="H47" s="6" t="s">
        <v>9</v>
      </c>
      <c r="I47" s="20" t="s">
        <v>9</v>
      </c>
      <c r="J47" s="6" t="s">
        <v>9</v>
      </c>
      <c r="K47" s="20" t="s">
        <v>9</v>
      </c>
      <c r="L47" s="6">
        <v>30.94</v>
      </c>
      <c r="M47" s="20" t="s">
        <v>9</v>
      </c>
      <c r="N47" s="6" t="s">
        <v>9</v>
      </c>
      <c r="O47" s="20" t="s">
        <v>9</v>
      </c>
      <c r="P47" s="6" t="s">
        <v>9</v>
      </c>
      <c r="Q47" s="20" t="s">
        <v>9</v>
      </c>
      <c r="R47" s="6" t="s">
        <v>9</v>
      </c>
      <c r="S47" s="20" t="s">
        <v>9</v>
      </c>
      <c r="T47" s="6" t="s">
        <v>9</v>
      </c>
      <c r="U47" s="20" t="s">
        <v>9</v>
      </c>
    </row>
    <row r="48" spans="2:21">
      <c r="B48" s="13" t="s">
        <v>195</v>
      </c>
      <c r="C48" s="7" t="s">
        <v>196</v>
      </c>
      <c r="D48" s="7" t="s">
        <v>148</v>
      </c>
      <c r="E48" s="7" t="s">
        <v>197</v>
      </c>
      <c r="F48" s="7">
        <v>1</v>
      </c>
      <c r="G48" s="32" t="s">
        <v>71</v>
      </c>
      <c r="H48" s="7" t="s">
        <v>9</v>
      </c>
      <c r="I48" s="21" t="s">
        <v>9</v>
      </c>
      <c r="J48" s="7" t="s">
        <v>9</v>
      </c>
      <c r="K48" s="21" t="s">
        <v>9</v>
      </c>
      <c r="L48" s="7" t="s">
        <v>9</v>
      </c>
      <c r="M48" s="21" t="s">
        <v>9</v>
      </c>
      <c r="N48" s="8">
        <v>1.98</v>
      </c>
      <c r="O48" s="23">
        <f>F48*N48</f>
        <v>1.98</v>
      </c>
      <c r="P48" s="25">
        <v>1.46</v>
      </c>
      <c r="Q48" s="23">
        <f>F48*P48</f>
        <v>1.46</v>
      </c>
      <c r="R48" s="8">
        <v>1.5</v>
      </c>
      <c r="S48" s="23">
        <f>F48*R48</f>
        <v>1.5</v>
      </c>
      <c r="T48" s="8">
        <v>1.6</v>
      </c>
      <c r="U48" s="23">
        <f>F48*T48</f>
        <v>1.6</v>
      </c>
    </row>
    <row r="49" spans="2:21">
      <c r="B49" s="13" t="s">
        <v>198</v>
      </c>
      <c r="C49" s="16" t="s">
        <v>199</v>
      </c>
      <c r="D49" s="17" t="s">
        <v>144</v>
      </c>
      <c r="E49" s="17" t="s">
        <v>200</v>
      </c>
      <c r="F49" s="17">
        <v>1</v>
      </c>
      <c r="G49" s="30" t="s">
        <v>71</v>
      </c>
      <c r="H49" s="8" t="s">
        <v>9</v>
      </c>
      <c r="I49" s="21" t="s">
        <v>9</v>
      </c>
      <c r="J49" s="8" t="s">
        <v>9</v>
      </c>
      <c r="K49" s="21" t="s">
        <v>9</v>
      </c>
      <c r="L49" s="8">
        <v>1.9</v>
      </c>
      <c r="M49" s="21" t="s">
        <v>9</v>
      </c>
      <c r="N49" s="8" t="s">
        <v>9</v>
      </c>
      <c r="O49" s="21" t="s">
        <v>9</v>
      </c>
      <c r="P49" s="8" t="s">
        <v>9</v>
      </c>
      <c r="Q49" s="21" t="s">
        <v>9</v>
      </c>
      <c r="R49" s="8" t="s">
        <v>9</v>
      </c>
      <c r="S49" s="21" t="s">
        <v>9</v>
      </c>
      <c r="T49" s="8" t="s">
        <v>9</v>
      </c>
      <c r="U49" s="21" t="s">
        <v>9</v>
      </c>
    </row>
    <row r="50" spans="2:21">
      <c r="B50" s="11" t="s">
        <v>201</v>
      </c>
      <c r="C50" s="1" t="s">
        <v>202</v>
      </c>
      <c r="D50" s="1" t="s">
        <v>203</v>
      </c>
      <c r="E50" s="1" t="s">
        <v>9</v>
      </c>
      <c r="F50" s="1">
        <v>1</v>
      </c>
      <c r="G50" s="31" t="s">
        <v>71</v>
      </c>
      <c r="H50" s="1" t="s">
        <v>9</v>
      </c>
      <c r="I50" s="20" t="s">
        <v>9</v>
      </c>
      <c r="J50" s="1" t="s">
        <v>9</v>
      </c>
      <c r="K50" s="20" t="s">
        <v>9</v>
      </c>
      <c r="L50" s="1" t="s">
        <v>9</v>
      </c>
      <c r="M50" s="20" t="s">
        <v>9</v>
      </c>
      <c r="N50" s="26">
        <v>25</v>
      </c>
      <c r="O50" s="20" t="s">
        <v>9</v>
      </c>
      <c r="P50" s="6" t="s">
        <v>76</v>
      </c>
      <c r="Q50" s="20" t="s">
        <v>9</v>
      </c>
      <c r="R50" s="6" t="s">
        <v>82</v>
      </c>
      <c r="S50" s="20" t="s">
        <v>9</v>
      </c>
      <c r="T50" s="6" t="s">
        <v>127</v>
      </c>
      <c r="U50" s="20" t="s">
        <v>9</v>
      </c>
    </row>
    <row r="51" spans="2:21">
      <c r="B51" s="13" t="s">
        <v>204</v>
      </c>
      <c r="C51" s="7" t="s">
        <v>205</v>
      </c>
      <c r="D51" s="7" t="s">
        <v>9</v>
      </c>
      <c r="E51" s="7" t="s">
        <v>9</v>
      </c>
      <c r="F51" s="7">
        <v>1</v>
      </c>
      <c r="G51" s="32" t="s">
        <v>71</v>
      </c>
      <c r="H51" s="7" t="s">
        <v>9</v>
      </c>
      <c r="I51" s="21" t="s">
        <v>9</v>
      </c>
      <c r="J51" s="7" t="s">
        <v>9</v>
      </c>
      <c r="K51" s="21" t="s">
        <v>9</v>
      </c>
      <c r="L51" s="8" t="s">
        <v>109</v>
      </c>
      <c r="M51" s="21" t="s">
        <v>9</v>
      </c>
      <c r="N51" s="8" t="s">
        <v>109</v>
      </c>
      <c r="O51" s="21" t="s">
        <v>9</v>
      </c>
      <c r="P51" s="8" t="s">
        <v>82</v>
      </c>
      <c r="Q51" s="21" t="s">
        <v>9</v>
      </c>
      <c r="R51" s="27">
        <v>25</v>
      </c>
      <c r="S51" s="21" t="s">
        <v>9</v>
      </c>
      <c r="T51" s="8" t="s">
        <v>82</v>
      </c>
      <c r="U51" s="21" t="s">
        <v>9</v>
      </c>
    </row>
    <row r="52" spans="2:21">
      <c r="B52" s="28" t="s">
        <v>9</v>
      </c>
      <c r="C52" s="28" t="s">
        <v>9</v>
      </c>
      <c r="D52" s="28" t="s">
        <v>9</v>
      </c>
      <c r="E52" s="28" t="s">
        <v>9</v>
      </c>
      <c r="F52" s="28" t="s">
        <v>9</v>
      </c>
      <c r="G52" s="28" t="s">
        <v>9</v>
      </c>
      <c r="H52" s="28" t="s">
        <v>9</v>
      </c>
      <c r="I52" s="28" t="s">
        <v>9</v>
      </c>
      <c r="J52" s="28" t="s">
        <v>9</v>
      </c>
      <c r="K52" s="28" t="s">
        <v>9</v>
      </c>
      <c r="L52" s="28" t="s">
        <v>9</v>
      </c>
      <c r="M52" s="28" t="s">
        <v>9</v>
      </c>
      <c r="N52" s="28" t="s">
        <v>9</v>
      </c>
      <c r="O52" s="28" t="s">
        <v>9</v>
      </c>
      <c r="P52" s="28" t="s">
        <v>9</v>
      </c>
      <c r="Q52" s="28" t="s">
        <v>9</v>
      </c>
      <c r="R52" s="28" t="s">
        <v>9</v>
      </c>
      <c r="S52" s="28" t="s">
        <v>9</v>
      </c>
      <c r="T52" s="28" t="s">
        <v>9</v>
      </c>
      <c r="U52" s="28" t="s">
        <v>9</v>
      </c>
    </row>
  </sheetData>
  <mergeCells count="7">
    <mergeCell ref="R2:S2"/>
    <mergeCell ref="T2:U2"/>
    <mergeCell ref="H2:I2"/>
    <mergeCell ref="J2:K2"/>
    <mergeCell ref="L2:M2"/>
    <mergeCell ref="N2:O2"/>
    <mergeCell ref="P2:Q2"/>
  </mergeCells>
  <pageMargins left="0.2" right="0.2" top="0.2" bottom="0.4" header="0.2" footer="0.2"/>
  <pageSetup orientation="landscape"/>
  <headerFooter>
    <oddFooter>&amp;RRFB1015595374 Addendum 2 - Page &amp;P</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8"/>
  <sheetViews>
    <sheetView workbookViewId="0">
      <pane ySplit="2" topLeftCell="A3" activePane="bottomLeft" state="frozen"/>
      <selection pane="bottomLeft" activeCell="D3" sqref="D3"/>
    </sheetView>
  </sheetViews>
  <sheetFormatPr defaultRowHeight="15"/>
  <cols>
    <col min="1" max="1" width="1.7109375" customWidth="1"/>
    <col min="2" max="2" width="7.7109375" customWidth="1"/>
    <col min="3" max="3" width="25.7109375" customWidth="1"/>
    <col min="4" max="4" width="97.7109375" customWidth="1"/>
    <col min="5" max="5" width="1.7109375" customWidth="1"/>
  </cols>
  <sheetData>
    <row r="2" spans="2:5">
      <c r="B2" s="2" t="s">
        <v>206</v>
      </c>
      <c r="C2" s="3" t="s">
        <v>24</v>
      </c>
      <c r="D2" s="4" t="s">
        <v>207</v>
      </c>
    </row>
    <row r="3" spans="2:5">
      <c r="B3" s="34" t="s">
        <v>67</v>
      </c>
      <c r="C3" s="34" t="s">
        <v>42</v>
      </c>
      <c r="D3" s="34" t="s">
        <v>208</v>
      </c>
      <c r="E3" s="1" t="s">
        <v>9</v>
      </c>
    </row>
    <row r="4" spans="2:5">
      <c r="B4" s="33" t="s">
        <v>72</v>
      </c>
      <c r="C4" s="33" t="s">
        <v>42</v>
      </c>
      <c r="D4" s="33" t="s">
        <v>209</v>
      </c>
      <c r="E4" s="1" t="s">
        <v>9</v>
      </c>
    </row>
    <row r="5" spans="2:5">
      <c r="B5" s="34" t="s">
        <v>76</v>
      </c>
      <c r="C5" s="34" t="s">
        <v>42</v>
      </c>
      <c r="D5" s="34" t="s">
        <v>210</v>
      </c>
      <c r="E5" s="1" t="s">
        <v>9</v>
      </c>
    </row>
    <row r="6" spans="2:5">
      <c r="B6" s="33" t="s">
        <v>80</v>
      </c>
      <c r="C6" s="33" t="s">
        <v>42</v>
      </c>
      <c r="D6" s="33" t="s">
        <v>210</v>
      </c>
      <c r="E6" s="1" t="s">
        <v>9</v>
      </c>
    </row>
    <row r="7" spans="2:5">
      <c r="B7" s="34" t="s">
        <v>82</v>
      </c>
      <c r="C7" s="34" t="s">
        <v>42</v>
      </c>
      <c r="D7" s="34" t="s">
        <v>210</v>
      </c>
      <c r="E7" s="1" t="s">
        <v>9</v>
      </c>
    </row>
    <row r="8" spans="2:5">
      <c r="B8" s="33" t="s">
        <v>84</v>
      </c>
      <c r="C8" s="33" t="s">
        <v>42</v>
      </c>
      <c r="D8" s="33" t="s">
        <v>211</v>
      </c>
      <c r="E8" s="1" t="s">
        <v>9</v>
      </c>
    </row>
    <row r="9" spans="2:5">
      <c r="B9" s="34" t="s">
        <v>97</v>
      </c>
      <c r="C9" s="34" t="s">
        <v>42</v>
      </c>
      <c r="D9" s="34" t="s">
        <v>211</v>
      </c>
      <c r="E9" s="1" t="s">
        <v>9</v>
      </c>
    </row>
    <row r="10" spans="2:5">
      <c r="B10" s="33" t="s">
        <v>101</v>
      </c>
      <c r="C10" s="33" t="s">
        <v>42</v>
      </c>
      <c r="D10" s="33" t="s">
        <v>211</v>
      </c>
      <c r="E10" s="1" t="s">
        <v>9</v>
      </c>
    </row>
    <row r="11" spans="2:5" ht="75" customHeight="1">
      <c r="B11" s="34" t="s">
        <v>105</v>
      </c>
      <c r="C11" s="34" t="s">
        <v>54</v>
      </c>
      <c r="D11" s="34" t="s">
        <v>212</v>
      </c>
      <c r="E11" s="1" t="s">
        <v>9</v>
      </c>
    </row>
    <row r="12" spans="2:5">
      <c r="B12" s="33" t="s">
        <v>105</v>
      </c>
      <c r="C12" s="33" t="s">
        <v>42</v>
      </c>
      <c r="D12" s="33" t="s">
        <v>213</v>
      </c>
      <c r="E12" s="1" t="s">
        <v>9</v>
      </c>
    </row>
    <row r="13" spans="2:5" ht="30">
      <c r="B13" s="34" t="s">
        <v>109</v>
      </c>
      <c r="C13" s="34" t="s">
        <v>54</v>
      </c>
      <c r="D13" s="34" t="s">
        <v>214</v>
      </c>
      <c r="E13" s="1" t="s">
        <v>9</v>
      </c>
    </row>
    <row r="14" spans="2:5">
      <c r="B14" s="33" t="s">
        <v>109</v>
      </c>
      <c r="C14" s="33" t="s">
        <v>42</v>
      </c>
      <c r="D14" s="33" t="s">
        <v>215</v>
      </c>
      <c r="E14" s="1" t="s">
        <v>9</v>
      </c>
    </row>
    <row r="15" spans="2:5">
      <c r="B15" s="34" t="s">
        <v>113</v>
      </c>
      <c r="C15" s="34" t="s">
        <v>42</v>
      </c>
      <c r="D15" s="34" t="s">
        <v>216</v>
      </c>
      <c r="E15" s="1" t="s">
        <v>9</v>
      </c>
    </row>
    <row r="16" spans="2:5">
      <c r="B16" s="33" t="s">
        <v>116</v>
      </c>
      <c r="C16" s="33" t="s">
        <v>42</v>
      </c>
      <c r="D16" s="33" t="s">
        <v>217</v>
      </c>
      <c r="E16" s="1" t="s">
        <v>9</v>
      </c>
    </row>
    <row r="17" spans="2:5">
      <c r="B17" s="34" t="s">
        <v>120</v>
      </c>
      <c r="C17" s="34" t="s">
        <v>42</v>
      </c>
      <c r="D17" s="34" t="s">
        <v>218</v>
      </c>
      <c r="E17" s="1" t="s">
        <v>9</v>
      </c>
    </row>
    <row r="18" spans="2:5" ht="30">
      <c r="B18" s="33" t="s">
        <v>127</v>
      </c>
      <c r="C18" s="33" t="s">
        <v>54</v>
      </c>
      <c r="D18" s="33" t="s">
        <v>219</v>
      </c>
      <c r="E18" s="1" t="s">
        <v>9</v>
      </c>
    </row>
    <row r="19" spans="2:5">
      <c r="B19" s="34" t="s">
        <v>127</v>
      </c>
      <c r="C19" s="34" t="s">
        <v>42</v>
      </c>
      <c r="D19" s="34" t="s">
        <v>220</v>
      </c>
      <c r="E19" s="1" t="s">
        <v>9</v>
      </c>
    </row>
    <row r="20" spans="2:5">
      <c r="B20" s="33" t="s">
        <v>131</v>
      </c>
      <c r="C20" s="33" t="s">
        <v>42</v>
      </c>
      <c r="D20" s="33" t="s">
        <v>221</v>
      </c>
      <c r="E20" s="1" t="s">
        <v>9</v>
      </c>
    </row>
    <row r="21" spans="2:5">
      <c r="B21" s="34" t="s">
        <v>134</v>
      </c>
      <c r="C21" s="34" t="s">
        <v>42</v>
      </c>
      <c r="D21" s="34" t="s">
        <v>222</v>
      </c>
      <c r="E21" s="1" t="s">
        <v>9</v>
      </c>
    </row>
    <row r="22" spans="2:5" ht="30">
      <c r="B22" s="33" t="s">
        <v>138</v>
      </c>
      <c r="C22" s="33" t="s">
        <v>54</v>
      </c>
      <c r="D22" s="33" t="s">
        <v>223</v>
      </c>
      <c r="E22" s="1" t="s">
        <v>9</v>
      </c>
    </row>
    <row r="23" spans="2:5">
      <c r="B23" s="34" t="s">
        <v>138</v>
      </c>
      <c r="C23" s="34" t="s">
        <v>42</v>
      </c>
      <c r="D23" s="34" t="s">
        <v>224</v>
      </c>
      <c r="E23" s="1" t="s">
        <v>9</v>
      </c>
    </row>
    <row r="24" spans="2:5" ht="30">
      <c r="B24" s="33" t="s">
        <v>146</v>
      </c>
      <c r="C24" s="33" t="s">
        <v>54</v>
      </c>
      <c r="D24" s="33" t="s">
        <v>225</v>
      </c>
      <c r="E24" s="1" t="s">
        <v>9</v>
      </c>
    </row>
    <row r="25" spans="2:5">
      <c r="B25" s="34" t="s">
        <v>146</v>
      </c>
      <c r="C25" s="34" t="s">
        <v>42</v>
      </c>
      <c r="D25" s="34" t="s">
        <v>226</v>
      </c>
      <c r="E25" s="1" t="s">
        <v>9</v>
      </c>
    </row>
    <row r="26" spans="2:5">
      <c r="B26" s="33" t="s">
        <v>153</v>
      </c>
      <c r="C26" s="33" t="s">
        <v>42</v>
      </c>
      <c r="D26" s="33" t="s">
        <v>227</v>
      </c>
      <c r="E26" s="1" t="s">
        <v>9</v>
      </c>
    </row>
    <row r="27" spans="2:5">
      <c r="B27" s="34" t="s">
        <v>159</v>
      </c>
      <c r="C27" s="34" t="s">
        <v>42</v>
      </c>
      <c r="D27" s="34" t="s">
        <v>228</v>
      </c>
      <c r="E27" s="1" t="s">
        <v>9</v>
      </c>
    </row>
    <row r="28" spans="2:5">
      <c r="B28" s="33" t="s">
        <v>166</v>
      </c>
      <c r="C28" s="33" t="s">
        <v>30</v>
      </c>
      <c r="D28" s="33" t="s">
        <v>229</v>
      </c>
      <c r="E28" s="1" t="s">
        <v>9</v>
      </c>
    </row>
    <row r="29" spans="2:5">
      <c r="B29" s="34" t="s">
        <v>166</v>
      </c>
      <c r="C29" s="34" t="s">
        <v>42</v>
      </c>
      <c r="D29" s="34" t="s">
        <v>230</v>
      </c>
      <c r="E29" s="1" t="s">
        <v>9</v>
      </c>
    </row>
    <row r="30" spans="2:5" ht="45" customHeight="1">
      <c r="B30" s="33" t="s">
        <v>170</v>
      </c>
      <c r="C30" s="33" t="s">
        <v>50</v>
      </c>
      <c r="D30" s="33" t="s">
        <v>231</v>
      </c>
      <c r="E30" s="1" t="s">
        <v>9</v>
      </c>
    </row>
    <row r="31" spans="2:5" ht="30">
      <c r="B31" s="34" t="s">
        <v>170</v>
      </c>
      <c r="C31" s="34" t="s">
        <v>54</v>
      </c>
      <c r="D31" s="34" t="s">
        <v>232</v>
      </c>
      <c r="E31" s="1" t="s">
        <v>9</v>
      </c>
    </row>
    <row r="32" spans="2:5">
      <c r="B32" s="33" t="s">
        <v>170</v>
      </c>
      <c r="C32" s="33" t="s">
        <v>42</v>
      </c>
      <c r="D32" s="33" t="s">
        <v>233</v>
      </c>
      <c r="E32" s="1" t="s">
        <v>9</v>
      </c>
    </row>
    <row r="33" spans="2:5">
      <c r="B33" s="34" t="s">
        <v>179</v>
      </c>
      <c r="C33" s="34" t="s">
        <v>42</v>
      </c>
      <c r="D33" s="34" t="s">
        <v>234</v>
      </c>
      <c r="E33" s="1" t="s">
        <v>9</v>
      </c>
    </row>
    <row r="34" spans="2:5" ht="30" customHeight="1">
      <c r="B34" s="33" t="s">
        <v>186</v>
      </c>
      <c r="C34" s="33" t="s">
        <v>50</v>
      </c>
      <c r="D34" s="33" t="s">
        <v>235</v>
      </c>
      <c r="E34" s="1" t="s">
        <v>9</v>
      </c>
    </row>
    <row r="35" spans="2:5">
      <c r="B35" s="34" t="s">
        <v>195</v>
      </c>
      <c r="C35" s="34" t="s">
        <v>42</v>
      </c>
      <c r="D35" s="34" t="s">
        <v>236</v>
      </c>
      <c r="E35" s="1" t="s">
        <v>9</v>
      </c>
    </row>
    <row r="36" spans="2:5">
      <c r="B36" s="33" t="s">
        <v>201</v>
      </c>
      <c r="C36" s="33" t="s">
        <v>50</v>
      </c>
      <c r="D36" s="33" t="s">
        <v>237</v>
      </c>
      <c r="E36" s="1" t="s">
        <v>9</v>
      </c>
    </row>
    <row r="37" spans="2:5">
      <c r="B37" s="34" t="s">
        <v>204</v>
      </c>
      <c r="C37" s="34" t="s">
        <v>50</v>
      </c>
      <c r="D37" s="34" t="s">
        <v>237</v>
      </c>
      <c r="E37" s="1" t="s">
        <v>9</v>
      </c>
    </row>
    <row r="38" spans="2:5">
      <c r="B38" s="33" t="s">
        <v>204</v>
      </c>
      <c r="C38" s="33" t="s">
        <v>38</v>
      </c>
      <c r="D38" s="33" t="s">
        <v>238</v>
      </c>
      <c r="E38" s="1" t="s">
        <v>9</v>
      </c>
    </row>
  </sheetData>
  <pageMargins left="0.2" right="0.2" top="0.2" bottom="0.4" header="0.3" footer="0.2"/>
  <pageSetup orientation="landscape"/>
  <headerFooter>
    <oddFooter>&amp;RRFB1015595374 Addendum 2 - 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0"/>
  <sheetViews>
    <sheetView workbookViewId="0">
      <pane xSplit="3" ySplit="2" topLeftCell="D4" activePane="bottomRight" state="frozen"/>
      <selection pane="topRight" activeCell="D1" sqref="D1"/>
      <selection pane="bottomLeft" activeCell="A4" sqref="A4"/>
      <selection pane="bottomRight" activeCell="D4" sqref="D4"/>
    </sheetView>
  </sheetViews>
  <sheetFormatPr defaultRowHeight="15"/>
  <cols>
    <col min="1" max="1" width="0.85546875" customWidth="1"/>
    <col min="2" max="2" width="7.7109375" customWidth="1"/>
    <col min="3" max="3" width="5.28515625" customWidth="1"/>
    <col min="4" max="5" width="20.7109375" customWidth="1"/>
    <col min="6" max="57" width="15.7109375" customWidth="1"/>
  </cols>
  <sheetData>
    <row r="2" spans="2:13">
      <c r="B2" s="2" t="s">
        <v>59</v>
      </c>
      <c r="C2" s="3" t="s">
        <v>239</v>
      </c>
      <c r="D2" s="3" t="s">
        <v>240</v>
      </c>
      <c r="E2" s="4" t="s">
        <v>241</v>
      </c>
      <c r="F2" s="10" t="s">
        <v>30</v>
      </c>
      <c r="G2" s="10" t="s">
        <v>34</v>
      </c>
      <c r="H2" s="10" t="s">
        <v>38</v>
      </c>
      <c r="I2" s="10" t="s">
        <v>42</v>
      </c>
      <c r="J2" s="10" t="s">
        <v>46</v>
      </c>
      <c r="K2" s="10" t="s">
        <v>50</v>
      </c>
      <c r="L2" s="10" t="s">
        <v>54</v>
      </c>
    </row>
    <row r="3" spans="2:13">
      <c r="B3" s="13" t="s">
        <v>242</v>
      </c>
      <c r="C3" s="13" t="s">
        <v>67</v>
      </c>
      <c r="D3" s="7" t="s">
        <v>243</v>
      </c>
      <c r="E3" s="7" t="s">
        <v>244</v>
      </c>
      <c r="F3" s="7" t="s">
        <v>9</v>
      </c>
      <c r="G3" s="7" t="s">
        <v>9</v>
      </c>
      <c r="H3" s="7" t="s">
        <v>9</v>
      </c>
      <c r="I3" s="7" t="s">
        <v>9</v>
      </c>
      <c r="J3" s="7" t="s">
        <v>9</v>
      </c>
      <c r="K3" s="7" t="s">
        <v>9</v>
      </c>
      <c r="L3" s="7" t="s">
        <v>9</v>
      </c>
      <c r="M3" s="1" t="s">
        <v>9</v>
      </c>
    </row>
    <row r="4" spans="2:13">
      <c r="B4" s="11" t="s">
        <v>242</v>
      </c>
      <c r="C4" s="11" t="s">
        <v>72</v>
      </c>
      <c r="D4" s="1" t="s">
        <v>245</v>
      </c>
      <c r="E4" s="1" t="s">
        <v>246</v>
      </c>
      <c r="F4" s="1" t="s">
        <v>9</v>
      </c>
      <c r="G4" s="1" t="s">
        <v>9</v>
      </c>
      <c r="H4" s="1" t="s">
        <v>9</v>
      </c>
      <c r="I4" s="1" t="s">
        <v>9</v>
      </c>
      <c r="J4" s="1" t="s">
        <v>9</v>
      </c>
      <c r="K4" s="1" t="s">
        <v>9</v>
      </c>
      <c r="L4" s="1" t="s">
        <v>9</v>
      </c>
      <c r="M4" s="1" t="s">
        <v>9</v>
      </c>
    </row>
    <row r="5" spans="2:13">
      <c r="B5" s="13" t="s">
        <v>242</v>
      </c>
      <c r="C5" s="13" t="s">
        <v>76</v>
      </c>
      <c r="D5" s="7" t="s">
        <v>247</v>
      </c>
      <c r="E5" s="7" t="s">
        <v>248</v>
      </c>
      <c r="F5" s="7" t="s">
        <v>249</v>
      </c>
      <c r="G5" s="7" t="s">
        <v>249</v>
      </c>
      <c r="H5" s="7" t="s">
        <v>249</v>
      </c>
      <c r="I5" s="7" t="s">
        <v>249</v>
      </c>
      <c r="J5" s="7" t="s">
        <v>249</v>
      </c>
      <c r="K5" s="7" t="s">
        <v>249</v>
      </c>
      <c r="L5" s="7" t="s">
        <v>249</v>
      </c>
      <c r="M5" s="1" t="s">
        <v>9</v>
      </c>
    </row>
    <row r="6" spans="2:13">
      <c r="B6" s="11" t="s">
        <v>242</v>
      </c>
      <c r="C6" s="11" t="s">
        <v>80</v>
      </c>
      <c r="D6" s="1" t="s">
        <v>250</v>
      </c>
      <c r="E6" s="1" t="s">
        <v>251</v>
      </c>
      <c r="F6" s="1" t="s">
        <v>249</v>
      </c>
      <c r="G6" s="1" t="s">
        <v>249</v>
      </c>
      <c r="H6" s="1" t="s">
        <v>249</v>
      </c>
      <c r="I6" s="1" t="s">
        <v>249</v>
      </c>
      <c r="J6" s="1" t="s">
        <v>249</v>
      </c>
      <c r="K6" s="1" t="s">
        <v>249</v>
      </c>
      <c r="L6" s="1" t="s">
        <v>249</v>
      </c>
      <c r="M6" s="1" t="s">
        <v>9</v>
      </c>
    </row>
    <row r="7" spans="2:13">
      <c r="B7" s="13" t="s">
        <v>242</v>
      </c>
      <c r="C7" s="13" t="s">
        <v>82</v>
      </c>
      <c r="D7" s="7" t="s">
        <v>252</v>
      </c>
      <c r="E7" s="7" t="s">
        <v>253</v>
      </c>
      <c r="F7" s="7" t="s">
        <v>249</v>
      </c>
      <c r="G7" s="7" t="s">
        <v>249</v>
      </c>
      <c r="H7" s="7" t="s">
        <v>249</v>
      </c>
      <c r="I7" s="7" t="s">
        <v>249</v>
      </c>
      <c r="J7" s="7" t="s">
        <v>249</v>
      </c>
      <c r="K7" s="7" t="s">
        <v>249</v>
      </c>
      <c r="L7" s="7" t="s">
        <v>249</v>
      </c>
      <c r="M7" s="1" t="s">
        <v>9</v>
      </c>
    </row>
    <row r="8" spans="2:13">
      <c r="B8" s="11" t="s">
        <v>242</v>
      </c>
      <c r="C8" s="11" t="s">
        <v>84</v>
      </c>
      <c r="D8" s="1" t="s">
        <v>254</v>
      </c>
      <c r="E8" s="1" t="s">
        <v>255</v>
      </c>
      <c r="F8" s="1" t="s">
        <v>249</v>
      </c>
      <c r="G8" s="1" t="s">
        <v>249</v>
      </c>
      <c r="H8" s="1" t="s">
        <v>249</v>
      </c>
      <c r="I8" s="1" t="s">
        <v>249</v>
      </c>
      <c r="J8" s="1" t="s">
        <v>249</v>
      </c>
      <c r="K8" s="1" t="s">
        <v>249</v>
      </c>
      <c r="L8" s="1" t="s">
        <v>249</v>
      </c>
      <c r="M8" s="1" t="s">
        <v>9</v>
      </c>
    </row>
    <row r="9" spans="2:13">
      <c r="B9" s="13" t="s">
        <v>242</v>
      </c>
      <c r="C9" s="13" t="s">
        <v>97</v>
      </c>
      <c r="D9" s="7" t="s">
        <v>256</v>
      </c>
      <c r="E9" s="7" t="s">
        <v>257</v>
      </c>
      <c r="F9" s="7" t="s">
        <v>258</v>
      </c>
      <c r="G9" s="7" t="s">
        <v>258</v>
      </c>
      <c r="H9" s="7" t="s">
        <v>259</v>
      </c>
      <c r="I9" s="7" t="s">
        <v>258</v>
      </c>
      <c r="J9" s="7" t="s">
        <v>260</v>
      </c>
      <c r="K9" s="7" t="s">
        <v>249</v>
      </c>
      <c r="L9" s="7" t="s">
        <v>261</v>
      </c>
      <c r="M9" s="1" t="s">
        <v>9</v>
      </c>
    </row>
    <row r="10" spans="2:13">
      <c r="B10" s="11" t="s">
        <v>242</v>
      </c>
      <c r="C10" s="11" t="s">
        <v>101</v>
      </c>
      <c r="D10" s="1" t="s">
        <v>262</v>
      </c>
      <c r="E10" s="1" t="s">
        <v>263</v>
      </c>
      <c r="F10" s="1" t="s">
        <v>249</v>
      </c>
      <c r="G10" s="1" t="s">
        <v>249</v>
      </c>
      <c r="H10" s="1" t="s">
        <v>249</v>
      </c>
      <c r="I10" s="1" t="s">
        <v>249</v>
      </c>
      <c r="J10" s="1" t="s">
        <v>249</v>
      </c>
      <c r="K10" s="1" t="s">
        <v>249</v>
      </c>
      <c r="L10" s="1" t="s">
        <v>249</v>
      </c>
      <c r="M10" s="1" t="s">
        <v>9</v>
      </c>
    </row>
    <row r="11" spans="2:13">
      <c r="B11" s="13" t="s">
        <v>242</v>
      </c>
      <c r="C11" s="13" t="s">
        <v>105</v>
      </c>
      <c r="D11" s="7" t="s">
        <v>264</v>
      </c>
      <c r="E11" s="7" t="s">
        <v>265</v>
      </c>
      <c r="F11" s="7" t="s">
        <v>266</v>
      </c>
      <c r="G11" s="7" t="s">
        <v>267</v>
      </c>
      <c r="H11" s="7" t="s">
        <v>267</v>
      </c>
      <c r="I11" s="7" t="s">
        <v>267</v>
      </c>
      <c r="J11" s="7" t="s">
        <v>260</v>
      </c>
      <c r="K11" s="7" t="s">
        <v>267</v>
      </c>
      <c r="L11" s="7" t="s">
        <v>267</v>
      </c>
      <c r="M11" s="1" t="s">
        <v>9</v>
      </c>
    </row>
    <row r="12" spans="2:13">
      <c r="B12" s="11" t="s">
        <v>242</v>
      </c>
      <c r="C12" s="11" t="s">
        <v>109</v>
      </c>
      <c r="D12" s="1" t="s">
        <v>268</v>
      </c>
      <c r="E12" s="1" t="s">
        <v>269</v>
      </c>
      <c r="F12" s="1" t="s">
        <v>249</v>
      </c>
      <c r="G12" s="1" t="s">
        <v>249</v>
      </c>
      <c r="H12" s="1" t="s">
        <v>249</v>
      </c>
      <c r="I12" s="1" t="s">
        <v>249</v>
      </c>
      <c r="J12" s="1" t="s">
        <v>249</v>
      </c>
      <c r="K12" s="1" t="s">
        <v>249</v>
      </c>
      <c r="L12" s="1" t="s">
        <v>249</v>
      </c>
      <c r="M12" s="1" t="s">
        <v>9</v>
      </c>
    </row>
    <row r="13" spans="2:13">
      <c r="B13" s="13" t="s">
        <v>242</v>
      </c>
      <c r="C13" s="13" t="s">
        <v>113</v>
      </c>
      <c r="D13" s="7" t="s">
        <v>270</v>
      </c>
      <c r="E13" s="7" t="s">
        <v>271</v>
      </c>
      <c r="F13" s="7" t="s">
        <v>272</v>
      </c>
      <c r="G13" s="7" t="s">
        <v>273</v>
      </c>
      <c r="H13" s="7" t="s">
        <v>274</v>
      </c>
      <c r="I13" s="7" t="s">
        <v>275</v>
      </c>
      <c r="J13" s="7" t="s">
        <v>276</v>
      </c>
      <c r="K13" s="7" t="s">
        <v>277</v>
      </c>
      <c r="L13" s="7" t="s">
        <v>278</v>
      </c>
      <c r="M13" s="1" t="s">
        <v>9</v>
      </c>
    </row>
    <row r="14" spans="2:13">
      <c r="B14" s="11" t="s">
        <v>242</v>
      </c>
      <c r="C14" s="11" t="s">
        <v>279</v>
      </c>
      <c r="D14" s="1" t="s">
        <v>280</v>
      </c>
      <c r="E14" s="1" t="s">
        <v>281</v>
      </c>
      <c r="F14" s="1" t="s">
        <v>282</v>
      </c>
      <c r="G14" s="1" t="s">
        <v>283</v>
      </c>
      <c r="H14" s="1" t="s">
        <v>284</v>
      </c>
      <c r="I14" s="1" t="s">
        <v>285</v>
      </c>
      <c r="J14" s="1" t="s">
        <v>286</v>
      </c>
      <c r="K14" s="1" t="s">
        <v>287</v>
      </c>
      <c r="L14" s="1" t="s">
        <v>288</v>
      </c>
      <c r="M14" s="1" t="s">
        <v>9</v>
      </c>
    </row>
    <row r="15" spans="2:13">
      <c r="B15" s="13" t="s">
        <v>242</v>
      </c>
      <c r="C15" s="13" t="s">
        <v>116</v>
      </c>
      <c r="D15" s="7" t="s">
        <v>289</v>
      </c>
      <c r="E15" s="7" t="s">
        <v>290</v>
      </c>
      <c r="F15" s="7" t="s">
        <v>291</v>
      </c>
      <c r="G15" s="7" t="s">
        <v>292</v>
      </c>
      <c r="H15" s="7" t="s">
        <v>291</v>
      </c>
      <c r="I15" s="7" t="s">
        <v>293</v>
      </c>
      <c r="J15" s="7" t="s">
        <v>294</v>
      </c>
      <c r="K15" s="7" t="s">
        <v>293</v>
      </c>
      <c r="L15" s="7" t="s">
        <v>295</v>
      </c>
      <c r="M15" s="1" t="s">
        <v>9</v>
      </c>
    </row>
    <row r="16" spans="2:13">
      <c r="B16" s="11" t="s">
        <v>242</v>
      </c>
      <c r="C16" s="11" t="s">
        <v>120</v>
      </c>
      <c r="D16" s="1" t="s">
        <v>296</v>
      </c>
      <c r="E16" s="1" t="s">
        <v>297</v>
      </c>
      <c r="F16" s="1" t="s">
        <v>298</v>
      </c>
      <c r="G16" s="1" t="s">
        <v>299</v>
      </c>
      <c r="H16" s="1" t="s">
        <v>300</v>
      </c>
      <c r="I16" s="1" t="s">
        <v>301</v>
      </c>
      <c r="J16" s="1" t="s">
        <v>302</v>
      </c>
      <c r="K16" s="1" t="s">
        <v>303</v>
      </c>
      <c r="L16" s="1" t="s">
        <v>304</v>
      </c>
      <c r="M16" s="1" t="s">
        <v>9</v>
      </c>
    </row>
    <row r="17" spans="2:13">
      <c r="B17" s="13" t="s">
        <v>242</v>
      </c>
      <c r="C17" s="13" t="s">
        <v>127</v>
      </c>
      <c r="D17" s="7" t="s">
        <v>305</v>
      </c>
      <c r="E17" s="7" t="s">
        <v>306</v>
      </c>
      <c r="F17" s="7" t="s">
        <v>307</v>
      </c>
      <c r="G17" s="7" t="s">
        <v>308</v>
      </c>
      <c r="H17" s="7" t="s">
        <v>309</v>
      </c>
      <c r="I17" s="7" t="s">
        <v>310</v>
      </c>
      <c r="J17" s="7" t="s">
        <v>307</v>
      </c>
      <c r="K17" s="7" t="s">
        <v>277</v>
      </c>
      <c r="L17" s="7" t="s">
        <v>311</v>
      </c>
      <c r="M17" s="1" t="s">
        <v>9</v>
      </c>
    </row>
    <row r="18" spans="2:13">
      <c r="B18" s="11" t="s">
        <v>242</v>
      </c>
      <c r="C18" s="11" t="s">
        <v>131</v>
      </c>
      <c r="D18" s="1" t="s">
        <v>312</v>
      </c>
      <c r="E18" s="1" t="s">
        <v>313</v>
      </c>
      <c r="F18" s="1" t="s">
        <v>249</v>
      </c>
      <c r="G18" s="1" t="s">
        <v>249</v>
      </c>
      <c r="H18" s="1" t="s">
        <v>249</v>
      </c>
      <c r="I18" s="1" t="s">
        <v>249</v>
      </c>
      <c r="J18" s="1" t="s">
        <v>249</v>
      </c>
      <c r="K18" s="1" t="s">
        <v>249</v>
      </c>
      <c r="L18" s="1" t="s">
        <v>249</v>
      </c>
      <c r="M18" s="1" t="s">
        <v>9</v>
      </c>
    </row>
    <row r="19" spans="2:13">
      <c r="B19" s="13" t="s">
        <v>201</v>
      </c>
      <c r="C19" s="13" t="s">
        <v>67</v>
      </c>
      <c r="D19" s="7" t="s">
        <v>314</v>
      </c>
      <c r="E19" s="7" t="s">
        <v>315</v>
      </c>
      <c r="F19" s="7" t="s">
        <v>9</v>
      </c>
      <c r="G19" s="7" t="s">
        <v>9</v>
      </c>
      <c r="H19" s="7" t="s">
        <v>9</v>
      </c>
      <c r="I19" s="7" t="s">
        <v>316</v>
      </c>
      <c r="J19" s="7" t="s">
        <v>317</v>
      </c>
      <c r="K19" s="7" t="s">
        <v>237</v>
      </c>
      <c r="L19" s="7" t="s">
        <v>318</v>
      </c>
      <c r="M19" s="1" t="s">
        <v>9</v>
      </c>
    </row>
    <row r="20" spans="2:13">
      <c r="B20" s="11" t="s">
        <v>204</v>
      </c>
      <c r="C20" s="11" t="s">
        <v>67</v>
      </c>
      <c r="D20" s="1" t="s">
        <v>314</v>
      </c>
      <c r="E20" s="1" t="s">
        <v>315</v>
      </c>
      <c r="F20" s="1" t="s">
        <v>9</v>
      </c>
      <c r="G20" s="1" t="s">
        <v>9</v>
      </c>
      <c r="H20" s="1" t="s">
        <v>319</v>
      </c>
      <c r="I20" s="1" t="s">
        <v>320</v>
      </c>
      <c r="J20" s="1" t="s">
        <v>321</v>
      </c>
      <c r="K20" s="1" t="s">
        <v>237</v>
      </c>
      <c r="L20" s="1" t="s">
        <v>322</v>
      </c>
      <c r="M20" s="1" t="s">
        <v>9</v>
      </c>
    </row>
  </sheetData>
  <pageMargins left="0.2" right="0.2" top="0.2" bottom="0.4" header="0.3" footer="0.2"/>
  <pageSetup orientation="landscape"/>
  <headerFooter>
    <oddFooter>&amp;RRFB1015595374 Addendum 2 - 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9"/>
  <sheetViews>
    <sheetView workbookViewId="0">
      <pane ySplit="2" topLeftCell="A3" activePane="bottomLeft" state="frozen"/>
      <selection pane="bottomLeft" activeCell="D3" sqref="D3"/>
    </sheetView>
  </sheetViews>
  <sheetFormatPr defaultRowHeight="15"/>
  <cols>
    <col min="1" max="1" width="1.7109375" customWidth="1"/>
    <col min="2" max="2" width="25.7109375" customWidth="1"/>
    <col min="3" max="3" width="20.7109375" customWidth="1"/>
    <col min="4" max="4" width="30.7109375" customWidth="1"/>
    <col min="5" max="5" width="55.7109375" customWidth="1"/>
    <col min="6" max="6" width="1.7109375" customWidth="1"/>
  </cols>
  <sheetData>
    <row r="2" spans="2:6">
      <c r="B2" s="2" t="s">
        <v>24</v>
      </c>
      <c r="C2" s="3" t="s">
        <v>323</v>
      </c>
      <c r="D2" s="3" t="s">
        <v>324</v>
      </c>
      <c r="E2" s="4" t="s">
        <v>207</v>
      </c>
    </row>
    <row r="3" spans="2:6">
      <c r="B3" s="7" t="s">
        <v>30</v>
      </c>
      <c r="C3" s="7" t="s">
        <v>325</v>
      </c>
      <c r="D3" s="7" t="s">
        <v>326</v>
      </c>
      <c r="E3" s="7" t="s">
        <v>9</v>
      </c>
      <c r="F3" s="1" t="s">
        <v>9</v>
      </c>
    </row>
    <row r="4" spans="2:6">
      <c r="B4" s="1" t="s">
        <v>34</v>
      </c>
      <c r="C4" s="1" t="s">
        <v>327</v>
      </c>
      <c r="D4" s="1" t="s">
        <v>328</v>
      </c>
      <c r="E4" s="1" t="s">
        <v>329</v>
      </c>
      <c r="F4" s="1" t="s">
        <v>9</v>
      </c>
    </row>
    <row r="5" spans="2:6">
      <c r="B5" s="7" t="s">
        <v>38</v>
      </c>
      <c r="C5" s="7" t="s">
        <v>330</v>
      </c>
      <c r="D5" s="7" t="s">
        <v>331</v>
      </c>
      <c r="E5" s="7" t="s">
        <v>9</v>
      </c>
      <c r="F5" s="1" t="s">
        <v>9</v>
      </c>
    </row>
    <row r="6" spans="2:6">
      <c r="B6" s="1" t="s">
        <v>42</v>
      </c>
      <c r="C6" s="1" t="s">
        <v>332</v>
      </c>
      <c r="D6" s="1" t="s">
        <v>333</v>
      </c>
      <c r="E6" s="1" t="s">
        <v>334</v>
      </c>
      <c r="F6" s="1" t="s">
        <v>9</v>
      </c>
    </row>
    <row r="7" spans="2:6">
      <c r="B7" s="7" t="s">
        <v>46</v>
      </c>
      <c r="C7" s="7" t="s">
        <v>335</v>
      </c>
      <c r="D7" s="7" t="s">
        <v>336</v>
      </c>
      <c r="E7" s="7" t="s">
        <v>9</v>
      </c>
      <c r="F7" s="1" t="s">
        <v>9</v>
      </c>
    </row>
    <row r="8" spans="2:6">
      <c r="B8" s="1" t="s">
        <v>50</v>
      </c>
      <c r="C8" s="1" t="s">
        <v>337</v>
      </c>
      <c r="D8" s="1" t="s">
        <v>338</v>
      </c>
      <c r="E8" s="1" t="s">
        <v>9</v>
      </c>
      <c r="F8" s="1" t="s">
        <v>9</v>
      </c>
    </row>
    <row r="9" spans="2:6">
      <c r="B9" s="7" t="s">
        <v>54</v>
      </c>
      <c r="C9" s="7" t="s">
        <v>339</v>
      </c>
      <c r="D9" s="7" t="s">
        <v>340</v>
      </c>
      <c r="E9" s="7" t="s">
        <v>341</v>
      </c>
      <c r="F9" s="1" t="s">
        <v>9</v>
      </c>
    </row>
  </sheetData>
  <pageMargins left="0.2" right="0.2" top="0.2" bottom="0.4" header="0.3" footer="0.2"/>
  <pageSetup orientation="landscape"/>
  <headerFooter>
    <oddFooter>&amp;RRFB1015595374 Addendum 2 - 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Summary</vt:lpstr>
      <vt:lpstr>Lines</vt:lpstr>
      <vt:lpstr>Line Notes</vt:lpstr>
      <vt:lpstr>Attributes</vt:lpstr>
      <vt:lpstr>Response Submission</vt:lpstr>
      <vt:lpstr>'Line Notes'!Print_Titles</vt:lpstr>
      <vt:lpstr>Lines!Print_Titles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Cross, David [DAS]</dc:creator>
  <cp:lastModifiedBy>Cross, David [DAS]</cp:lastModifiedBy>
  <dcterms:created xsi:type="dcterms:W3CDTF">2017-05-12T18:30:14Z</dcterms:created>
  <dcterms:modified xsi:type="dcterms:W3CDTF">2017-05-18T21:11:26Z</dcterms:modified>
</cp:coreProperties>
</file>