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wellnetsp.int.wellmark.com/salesandmarketing/crm doc management/account/STATE POLICE OFFICERS COUNCIL/2022/Reports/"/>
    </mc:Choice>
  </mc:AlternateContent>
  <xr:revisionPtr revIDLastSave="0" documentId="13_ncr:1_{5B5017F6-FB28-4B13-995B-D9869994EBD8}" xr6:coauthVersionLast="47" xr6:coauthVersionMax="47" xr10:uidLastSave="{00000000-0000-0000-0000-000000000000}"/>
  <bookViews>
    <workbookView xWindow="-60" yWindow="-60" windowWidth="25320" windowHeight="15270" xr2:uid="{00000000-000D-0000-FFFF-FFFF00000000}"/>
  </bookViews>
  <sheets>
    <sheet name="2017" sheetId="1" r:id="rId1"/>
    <sheet name="2018" sheetId="2" r:id="rId2"/>
    <sheet name="2019" sheetId="3" r:id="rId3"/>
    <sheet name="2020" sheetId="4" r:id="rId4"/>
    <sheet name="2021" sheetId="5" r:id="rId5"/>
  </sheets>
  <definedNames>
    <definedName name="_xlnm.Print_Titles" localSheetId="0">'2017'!$15:$17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5" l="1"/>
  <c r="D44" i="5"/>
  <c r="C44" i="5"/>
  <c r="B44" i="5"/>
  <c r="E43" i="5"/>
  <c r="D43" i="5"/>
  <c r="C43" i="5"/>
  <c r="B43" i="5"/>
  <c r="E44" i="4"/>
  <c r="E43" i="4"/>
  <c r="D44" i="4"/>
  <c r="D43" i="4"/>
  <c r="C44" i="4"/>
  <c r="C43" i="4"/>
  <c r="B44" i="4"/>
  <c r="B43" i="4"/>
  <c r="E44" i="3"/>
  <c r="D44" i="3"/>
  <c r="C44" i="3"/>
  <c r="B44" i="3"/>
  <c r="E43" i="3"/>
  <c r="D43" i="3"/>
  <c r="C43" i="3"/>
  <c r="B43" i="3"/>
  <c r="E44" i="2"/>
  <c r="E43" i="2"/>
  <c r="D44" i="2"/>
  <c r="D43" i="2"/>
  <c r="C44" i="2"/>
  <c r="C43" i="2"/>
  <c r="B44" i="2"/>
  <c r="B43" i="2"/>
  <c r="E44" i="1"/>
  <c r="D44" i="1"/>
  <c r="C44" i="1"/>
  <c r="B44" i="1"/>
  <c r="E43" i="1"/>
  <c r="D43" i="1"/>
  <c r="C43" i="1"/>
  <c r="B43" i="1"/>
</calcChain>
</file>

<file path=xl/sharedStrings.xml><?xml version="1.0" encoding="utf-8"?>
<sst xmlns="http://schemas.openxmlformats.org/spreadsheetml/2006/main" count="288" uniqueCount="122">
  <si>
    <t>SPOC Top 25 Providers by Claims Paid (Practitioner)</t>
  </si>
  <si>
    <t>Data as of:</t>
  </si>
  <si>
    <t>02/28/2022</t>
  </si>
  <si>
    <t>Run Date:</t>
  </si>
  <si>
    <t>4/6/2022</t>
  </si>
  <si>
    <t>Metrics:</t>
  </si>
  <si>
    <t>(Paid Amount, % of Paid Amount, Allowed Charges, Claimants)</t>
  </si>
  <si>
    <t>Rows:</t>
  </si>
  <si>
    <t>(Provider Name City State)</t>
  </si>
  <si>
    <t>Columns:</t>
  </si>
  <si>
    <t>(Settled Date, Metrics)</t>
  </si>
  <si>
    <t>Settled Date:</t>
  </si>
  <si>
    <t>(2017, 2018, 2019, 2020, 2021)</t>
  </si>
  <si>
    <t>Account Key:</t>
  </si>
  <si>
    <t>(00017763-STATE POLICE OFFICERS COUNCIL)</t>
  </si>
  <si>
    <t>Line of Business Rollup Code (T):</t>
  </si>
  <si>
    <t>(2 - Practitioner)</t>
  </si>
  <si>
    <t>Provider Name Derived:</t>
  </si>
  <si>
    <t>Highest 25 by Paid Amount</t>
  </si>
  <si>
    <t>Reportable Flag:</t>
  </si>
  <si>
    <t>(Yes)</t>
  </si>
  <si>
    <t>Valid Paid Line:</t>
  </si>
  <si>
    <t>Provider Name City State</t>
  </si>
  <si>
    <t>2017</t>
  </si>
  <si>
    <t>2018</t>
  </si>
  <si>
    <t>2019</t>
  </si>
  <si>
    <t>2020</t>
  </si>
  <si>
    <t>2021</t>
  </si>
  <si>
    <t>Paid Amount</t>
  </si>
  <si>
    <t>% of Paid Amount</t>
  </si>
  <si>
    <t>Allowed Charges</t>
  </si>
  <si>
    <t>Claimants</t>
  </si>
  <si>
    <t>Unknown</t>
  </si>
  <si>
    <t>ABRAHAM P MATHEWS MD, COUNCIL BLUFFS, IA</t>
  </si>
  <si>
    <t>ALVADORE P OSBORN DO, WEST DES MOINES, IA</t>
  </si>
  <si>
    <t>AMANDA E YOUNG DO, SPENCER, IA</t>
  </si>
  <si>
    <t>AMY N KIMBALL DO, WINTERSET, IA</t>
  </si>
  <si>
    <t>ANDY G GOODNER MD, DECORAH, IA</t>
  </si>
  <si>
    <t>BAILEY E SAAL LISW, INDIANOLA, IA</t>
  </si>
  <si>
    <t>BHARAT  JENIGIRI MD, CEDAR RAPIDS, IA</t>
  </si>
  <si>
    <t>BRADLEY K HIATT DO, DES MOINES, IA</t>
  </si>
  <si>
    <t>BRIAN C COOPER MD, CLIVE, IA</t>
  </si>
  <si>
    <t>BRIGETTE L MAAS LISW, COUNCIL BLUFFS, IA</t>
  </si>
  <si>
    <t>BRUCE A FELDMANN MD, SPENCER, IA</t>
  </si>
  <si>
    <t>COCHLEAR AMERICAS, CENTENNIAL, CO</t>
  </si>
  <si>
    <t>COSTAS L CONSTANTINOU MD, DAVENPORT, IA</t>
  </si>
  <si>
    <t>DANIEL J GIVENS MD, DUBUQUE, IA</t>
  </si>
  <si>
    <t>DANIEL R OLNEY MD, IOWA CITY, IA</t>
  </si>
  <si>
    <t>DENNIS J GLATT MD, SIOUX FALLS, SD</t>
  </si>
  <si>
    <t>DIABETIC EQUIPMENT ANDSUPPLIES LLC, GRIMES, IA</t>
  </si>
  <si>
    <t>DONALD C YOUNG DO, CLIVE, IA</t>
  </si>
  <si>
    <t>DOUGLAS R HOISINGTON DO, WEST DES MOINES, IA</t>
  </si>
  <si>
    <t>ERICA N LECLAIR MD, WATERLOO, IA</t>
  </si>
  <si>
    <t>GUNDERSEN LUTHERAN MEDICAL CE, LA CROSSE, WI</t>
  </si>
  <si>
    <t>INAGANTI M SHAH MD, COUNCIL BLUFFS, IA</t>
  </si>
  <si>
    <t>JOLENE M SMITH DO, DES MOINES, IA</t>
  </si>
  <si>
    <t>JONATHAN M KLEIN MD, IOWA CITY, IA</t>
  </si>
  <si>
    <t>KEVIN W PETERSON DO, INDIANOLA, IA</t>
  </si>
  <si>
    <t>KONSTANTI P LEKKAS MD, DES MOINES, IA</t>
  </si>
  <si>
    <t>MARK M LEDUC DO, MASON CITY, IA</t>
  </si>
  <si>
    <t>MARK W NIELSEN MD, SIOUX CITY, IA</t>
  </si>
  <si>
    <t>MAYO CLINIC, ROCHESTER, MN</t>
  </si>
  <si>
    <t>MCHS FRANCISCAN HEALTHCARE, MINNEAPOLIS, MN</t>
  </si>
  <si>
    <t>MINIMED DISTRIBUTION CORP, NORTHRIDGE, CA</t>
  </si>
  <si>
    <t>MOHAMED  KARIM DC, NORTH LIBERTY, IA</t>
  </si>
  <si>
    <t>NICHOLAS M SOUTHARD DO, WEST DES MOINES, IA</t>
  </si>
  <si>
    <t>OPTION CARE, URBANDALE, IA</t>
  </si>
  <si>
    <t>PATHOLOGY LABORATORY, DES MOINES, IA</t>
  </si>
  <si>
    <t>PHILIP J COLLETIER MD, DES MOINES, IA</t>
  </si>
  <si>
    <t>RASA L BUNTINAS MD, CEDAR RAPIDS, IA</t>
  </si>
  <si>
    <t>REBECCA L DRISH SP, DAVENPORT, IA</t>
  </si>
  <si>
    <t>ROBERT J BEHRENS MD, DES MOINES, IA</t>
  </si>
  <si>
    <t>SAMER I RENNO MD, COUNCIL BLUFFS, IA</t>
  </si>
  <si>
    <t>SARAH P POWELL MD, DAKOTA DUNES, SD</t>
  </si>
  <si>
    <t>SIMON K WRIGHT MD, WEST DES MOINES, IA</t>
  </si>
  <si>
    <t>STACEYS INC DME, URBANDALE, IA</t>
  </si>
  <si>
    <t>STEVEN K PERKINS DO, WAUKON, IA</t>
  </si>
  <si>
    <t>TACTILE SYSTEMS TECHNOLOGY INC, MINNEAPOLIS, MN</t>
  </si>
  <si>
    <t>TATE A LAGE DO, CLEAR LAKE, IA</t>
  </si>
  <si>
    <t>THOMAS A SIMPSON MD, IOWA CITY, IA</t>
  </si>
  <si>
    <t>TIMOTHY B MOLENCAMP PT, MASON CITY, IA</t>
  </si>
  <si>
    <t>TIMOTHY S STAUDTE DO, FORT MADISON, IA</t>
  </si>
  <si>
    <t>TODD W HEILSKOV MD, WEST DES MOINES, IA</t>
  </si>
  <si>
    <t>UNIVERSITY OFIOWA COMMUNITY HOMECARE, IOWA CITY, IA</t>
  </si>
  <si>
    <t>UNMC PHYSICIANS, OMAHA, NE</t>
  </si>
  <si>
    <t>WADE K JENSEN MD, DAKOTA DUNES, SD</t>
  </si>
  <si>
    <t>WILLIAM P FUSSELMAN MD, CEDAR RAPIDS, IA</t>
  </si>
  <si>
    <t>CHI HEALTH CLINIC, CHICAGO, IL</t>
  </si>
  <si>
    <t>BLACK HILLS LIFE FLIGHT ROCKY MTN, ENGLEWOOD, CO</t>
  </si>
  <si>
    <t>THOMASON E MCCOY PHD, IOWA CITY, IA</t>
  </si>
  <si>
    <t>DAVID J CONGDON MD, Waterloo, IA</t>
  </si>
  <si>
    <t>DAWN M ROHRER CNM, WEST BURLINGTON, IA</t>
  </si>
  <si>
    <t>DIABETIC EQUIPMENT AND SUPPLIE, GRIMES, IA</t>
  </si>
  <si>
    <t>GUNDERSEN LUTHERAN MEDICAL CEN, LA CROSSE, WI</t>
  </si>
  <si>
    <t>HY VEE PHARMACY SOLUTIONS, Omaha, NE</t>
  </si>
  <si>
    <t>IOWA DEPARTMENT OF HUMAN SERVI, Des Moines, IA</t>
  </si>
  <si>
    <t>MARGARET A SIEGEL PA, WEST DES MOINES, IA</t>
  </si>
  <si>
    <t>MYRIAD GENETIC LABORATORIES IN, Salt Lake City, UT</t>
  </si>
  <si>
    <t>NEBRASKA PEDIATRIC PRACTICE  I, OMAHA, NE</t>
  </si>
  <si>
    <t>RANDALL H HAMILTON MD, Des Moines, IA</t>
  </si>
  <si>
    <t>TIMOTHY P FOWLER MD, IOWA CITY, IA</t>
  </si>
  <si>
    <t>UNIVERSITY OF IOWA COMMUNITY H, IOWA CITY, IA</t>
  </si>
  <si>
    <t>SONIA J CULVER SP, NORTH LIBERTY, IA</t>
  </si>
  <si>
    <t>TIMOTHY G ELGIN DO, IOWA CITY, IA</t>
  </si>
  <si>
    <t>DANIEL E PELZER MD, WEST DES MOINES, IA</t>
  </si>
  <si>
    <t>ANDREW J PUGELY MD, CORALVILLE, IA</t>
  </si>
  <si>
    <t>RHONDA L SYATA MD, ANKENY, IA</t>
  </si>
  <si>
    <t>SEEMA  HARICHAND-HERDT MD, DES MOINES, IA</t>
  </si>
  <si>
    <t>NORTH MEMORIAL AMBULANCE SERVI, Brooklyn Ctr, MN</t>
  </si>
  <si>
    <t>REID P TURNER MD, OTTUMWA, IA</t>
  </si>
  <si>
    <t>ESMIRALDA  HENDERSON YEREMEYEV, Des Moines, IA</t>
  </si>
  <si>
    <t>JONATHAN F ARNOLD MD, CEDAR RAPIDS, IA</t>
  </si>
  <si>
    <t>BLACK HILLS LIFE FLIGHT, GREENWOOD VILLA, CO</t>
  </si>
  <si>
    <t>RICHARD T KETTELKAMP DO, BELLE PLAINE, IA</t>
  </si>
  <si>
    <t>MERCYONE DES MOINES LABORATORY, DES MOINES, IA</t>
  </si>
  <si>
    <t>MERCYONE DES MOINES HOME INFUS, URBANDALE, IA</t>
  </si>
  <si>
    <t>STEPHANIE S LEE MD, IOWA CITY, IA</t>
  </si>
  <si>
    <t>HY VEE PHARMACY SOLUTIONS, OMAHA, NE</t>
  </si>
  <si>
    <t>Total: All</t>
  </si>
  <si>
    <t>Proprietary and Confidential – Wellmark Blue Cross and Blue Shield</t>
  </si>
  <si>
    <t>Total: All Others</t>
  </si>
  <si>
    <t>Total: Selected Filters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</si>
</sst>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"/>
    <numFmt numFmtId="165" formatCode="#,##0.00%;\(#,##0.00%\)"/>
    <numFmt numFmtId="166" formatCode="\$#,##0;\(\$#,##0\)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5D85A1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BDDCFF"/>
        <bgColor indexed="64"/>
      </patternFill>
    </fill>
    <fill>
      <patternFill patternType="solid">
        <fgColor rgb="FFD9EDF7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4">
    <xf numFmtId="0" fontId="0" fillId="0" borderId="0"/>
    <xf numFmtId="49" fontId="3" fillId="4" borderId="1" applyProtection="0">
      <alignment horizontal="left" vertical="top"/>
    </xf>
    <xf numFmtId="164" fontId="3" fillId="4" borderId="1" applyProtection="0">
      <alignment horizontal="right" vertical="top"/>
    </xf>
    <xf numFmtId="49" fontId="3" fillId="5" borderId="1" applyProtection="0">
      <alignment horizontal="left" vertical="top"/>
    </xf>
    <xf numFmtId="164" fontId="3" fillId="5" borderId="1" applyProtection="0">
      <alignment horizontal="right" vertical="top"/>
    </xf>
    <xf numFmtId="49" fontId="2" fillId="5" borderId="1" applyProtection="0">
      <alignment horizontal="left" vertical="top"/>
    </xf>
    <xf numFmtId="49" fontId="3" fillId="6" borderId="1" applyProtection="0">
      <alignment horizontal="right" vertical="top"/>
    </xf>
    <xf numFmtId="49" fontId="3" fillId="6" borderId="1" applyProtection="0">
      <alignment horizontal="left" vertical="top"/>
    </xf>
    <xf numFmtId="166" fontId="3" fillId="4" borderId="1" applyProtection="0">
      <alignment horizontal="right" vertical="top"/>
    </xf>
    <xf numFmtId="165" fontId="3" fillId="4" borderId="1" applyProtection="0">
      <alignment horizontal="right" vertical="top"/>
    </xf>
    <xf numFmtId="164" fontId="3" fillId="4" borderId="1" applyProtection="0">
      <alignment horizontal="right" vertical="top"/>
    </xf>
    <xf numFmtId="166" fontId="3" fillId="5" borderId="1" applyProtection="0">
      <alignment horizontal="right" vertical="top"/>
    </xf>
    <xf numFmtId="165" fontId="3" fillId="5" borderId="1" applyProtection="0">
      <alignment horizontal="right" vertical="top"/>
    </xf>
    <xf numFmtId="164" fontId="3" fillId="5" borderId="1" applyProtection="0">
      <alignment horizontal="right" vertical="top"/>
    </xf>
  </cellStyleXfs>
  <cellXfs count="25">
    <xf numFmtId="0" fontId="0" fillId="0" borderId="0" xfId="0"/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right" vertical="top" wrapText="1"/>
    </xf>
    <xf numFmtId="0" fontId="0" fillId="2" borderId="0" xfId="0" applyFont="1" applyFill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/>
    </xf>
    <xf numFmtId="49" fontId="3" fillId="4" borderId="1" xfId="1">
      <alignment horizontal="left" vertical="top"/>
    </xf>
    <xf numFmtId="166" fontId="3" fillId="4" borderId="1" xfId="8">
      <alignment horizontal="right" vertical="top"/>
    </xf>
    <xf numFmtId="165" fontId="3" fillId="4" borderId="1" xfId="9">
      <alignment horizontal="right" vertical="top"/>
    </xf>
    <xf numFmtId="164" fontId="3" fillId="4" borderId="1" xfId="10">
      <alignment horizontal="right" vertical="top"/>
    </xf>
    <xf numFmtId="166" fontId="3" fillId="5" borderId="1" xfId="11">
      <alignment horizontal="right" vertical="top"/>
    </xf>
    <xf numFmtId="165" fontId="3" fillId="5" borderId="1" xfId="12">
      <alignment horizontal="right" vertical="top"/>
    </xf>
    <xf numFmtId="164" fontId="3" fillId="5" borderId="1" xfId="13">
      <alignment horizontal="right" vertical="top"/>
    </xf>
    <xf numFmtId="49" fontId="2" fillId="5" borderId="1" xfId="5">
      <alignment horizontal="left" vertical="top"/>
    </xf>
    <xf numFmtId="166" fontId="0" fillId="7" borderId="0" xfId="0" applyNumberFormat="1" applyFill="1"/>
    <xf numFmtId="10" fontId="0" fillId="7" borderId="0" xfId="0" applyNumberFormat="1" applyFill="1"/>
    <xf numFmtId="164" fontId="0" fillId="7" borderId="0" xfId="0" applyNumberFormat="1" applyFill="1"/>
    <xf numFmtId="165" fontId="0" fillId="7" borderId="0" xfId="0" applyNumberFormat="1" applyFill="1"/>
    <xf numFmtId="0" fontId="4" fillId="3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 vertical="top" wrapText="1"/>
    </xf>
    <xf numFmtId="0" fontId="0" fillId="0" borderId="0" xfId="0"/>
    <xf numFmtId="166" fontId="3" fillId="7" borderId="1" xfId="8" applyFill="1">
      <alignment horizontal="right" vertical="top"/>
    </xf>
    <xf numFmtId="165" fontId="3" fillId="7" borderId="1" xfId="9" applyFill="1">
      <alignment horizontal="right" vertical="top"/>
    </xf>
    <xf numFmtId="164" fontId="3" fillId="7" borderId="1" xfId="10" applyFill="1">
      <alignment horizontal="right" vertical="top"/>
    </xf>
  </cellXfs>
  <cellStyles count="14">
    <cellStyle name="-1375232859" xfId="9" xr:uid="{00000000-0005-0000-0000-00000E000000}"/>
    <cellStyle name="-1422933409" xfId="5" xr:uid="{00000000-0005-0000-0000-00000A000000}"/>
    <cellStyle name="-1488218131" xfId="3" xr:uid="{00000000-0005-0000-0000-000008000000}"/>
    <cellStyle name="-1516492204" xfId="4" xr:uid="{00000000-0005-0000-0000-000009000000}"/>
    <cellStyle name="-1637510826" xfId="1" xr:uid="{00000000-0005-0000-0000-000006000000}"/>
    <cellStyle name="170488517" xfId="8" xr:uid="{00000000-0005-0000-0000-00000D000000}"/>
    <cellStyle name="-1780898063" xfId="13" xr:uid="{00000000-0005-0000-0000-000012000000}"/>
    <cellStyle name="1953511925" xfId="2" xr:uid="{00000000-0005-0000-0000-000007000000}"/>
    <cellStyle name="-316184972" xfId="7" xr:uid="{00000000-0005-0000-0000-00000C000000}"/>
    <cellStyle name="-540562167" xfId="6" xr:uid="{00000000-0005-0000-0000-00000B000000}"/>
    <cellStyle name="-734811963" xfId="10" xr:uid="{00000000-0005-0000-0000-00000F000000}"/>
    <cellStyle name="734829785" xfId="12" xr:uid="{00000000-0005-0000-0000-000011000000}"/>
    <cellStyle name="891425297" xfId="11" xr:uid="{00000000-0005-0000-0000-00001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EEEEE"/>
      <rgbColor rgb="005D85A1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9EDF7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731B8-986C-4A49-88D0-33F73DA2C5C1}">
  <dimension ref="A1:E45"/>
  <sheetViews>
    <sheetView showGridLines="0" tabSelected="1" topLeftCell="A16" workbookViewId="0">
      <selection activeCell="D45" sqref="D45"/>
    </sheetView>
  </sheetViews>
  <sheetFormatPr defaultRowHeight="12.75" outlineLevelRow="1" x14ac:dyDescent="0.2"/>
  <cols>
    <col min="1" max="1" width="58.5703125" customWidth="1"/>
    <col min="2" max="2" width="53.7109375" customWidth="1"/>
    <col min="3" max="3" width="21.7109375" bestFit="1" customWidth="1"/>
    <col min="4" max="4" width="16.7109375" customWidth="1"/>
    <col min="5" max="5" width="10.28515625" customWidth="1"/>
  </cols>
  <sheetData>
    <row r="1" spans="1:5" ht="12.75" customHeight="1" x14ac:dyDescent="0.2">
      <c r="A1" s="3" t="s">
        <v>0</v>
      </c>
    </row>
    <row r="2" spans="1:5" outlineLevel="1" x14ac:dyDescent="0.2"/>
    <row r="3" spans="1:5" ht="12.75" customHeight="1" outlineLevel="1" x14ac:dyDescent="0.2">
      <c r="A3" s="4" t="s">
        <v>1</v>
      </c>
      <c r="B3" s="5" t="s">
        <v>2</v>
      </c>
    </row>
    <row r="4" spans="1:5" ht="12.75" customHeight="1" outlineLevel="1" x14ac:dyDescent="0.2">
      <c r="A4" s="4" t="s">
        <v>3</v>
      </c>
      <c r="B4" s="5" t="s">
        <v>4</v>
      </c>
    </row>
    <row r="5" spans="1:5" outlineLevel="1" x14ac:dyDescent="0.2"/>
    <row r="6" spans="1:5" ht="12.75" customHeight="1" outlineLevel="1" x14ac:dyDescent="0.2">
      <c r="A6" s="4" t="s">
        <v>5</v>
      </c>
      <c r="B6" s="5" t="s">
        <v>6</v>
      </c>
    </row>
    <row r="7" spans="1:5" ht="12.75" customHeight="1" outlineLevel="1" x14ac:dyDescent="0.2">
      <c r="A7" s="4" t="s">
        <v>7</v>
      </c>
      <c r="B7" s="5" t="s">
        <v>8</v>
      </c>
    </row>
    <row r="8" spans="1:5" ht="12.75" customHeight="1" outlineLevel="1" x14ac:dyDescent="0.2">
      <c r="A8" s="4" t="s">
        <v>9</v>
      </c>
      <c r="B8" s="5" t="s">
        <v>10</v>
      </c>
    </row>
    <row r="9" spans="1:5" ht="12.75" customHeight="1" outlineLevel="1" x14ac:dyDescent="0.2">
      <c r="A9" s="4" t="s">
        <v>11</v>
      </c>
      <c r="B9" s="5" t="s">
        <v>12</v>
      </c>
    </row>
    <row r="10" spans="1:5" ht="12.75" customHeight="1" outlineLevel="1" x14ac:dyDescent="0.2">
      <c r="A10" s="4" t="s">
        <v>13</v>
      </c>
      <c r="B10" s="5" t="s">
        <v>14</v>
      </c>
    </row>
    <row r="11" spans="1:5" ht="12.75" customHeight="1" outlineLevel="1" x14ac:dyDescent="0.2">
      <c r="A11" s="4" t="s">
        <v>15</v>
      </c>
      <c r="B11" s="5" t="s">
        <v>16</v>
      </c>
    </row>
    <row r="12" spans="1:5" ht="12.75" customHeight="1" outlineLevel="1" x14ac:dyDescent="0.2">
      <c r="A12" s="4" t="s">
        <v>17</v>
      </c>
      <c r="B12" s="5" t="s">
        <v>18</v>
      </c>
    </row>
    <row r="13" spans="1:5" ht="12.75" customHeight="1" outlineLevel="1" x14ac:dyDescent="0.2">
      <c r="A13" s="4" t="s">
        <v>19</v>
      </c>
      <c r="B13" s="5" t="s">
        <v>20</v>
      </c>
    </row>
    <row r="14" spans="1:5" ht="12.75" customHeight="1" outlineLevel="1" x14ac:dyDescent="0.2">
      <c r="A14" s="4" t="s">
        <v>21</v>
      </c>
      <c r="B14" s="5" t="s">
        <v>20</v>
      </c>
    </row>
    <row r="16" spans="1:5" ht="12.75" customHeight="1" x14ac:dyDescent="0.2">
      <c r="A16" s="19" t="s">
        <v>22</v>
      </c>
      <c r="B16" s="19" t="s">
        <v>23</v>
      </c>
      <c r="C16" s="19"/>
      <c r="D16" s="19"/>
      <c r="E16" s="19"/>
    </row>
    <row r="17" spans="1:5" ht="12.75" customHeight="1" x14ac:dyDescent="0.2">
      <c r="A17" s="19"/>
      <c r="B17" s="6" t="s">
        <v>28</v>
      </c>
      <c r="C17" s="6" t="s">
        <v>29</v>
      </c>
      <c r="D17" s="6" t="s">
        <v>30</v>
      </c>
      <c r="E17" s="6" t="s">
        <v>31</v>
      </c>
    </row>
    <row r="18" spans="1:5" ht="12.75" customHeight="1" x14ac:dyDescent="0.2">
      <c r="A18" s="7" t="s">
        <v>61</v>
      </c>
      <c r="B18" s="8">
        <v>39731.870000000003</v>
      </c>
      <c r="C18" s="9">
        <v>1.6641828242082501E-2</v>
      </c>
      <c r="D18" s="8">
        <v>40459.199999999997</v>
      </c>
      <c r="E18" s="10">
        <v>14</v>
      </c>
    </row>
    <row r="19" spans="1:5" ht="12.75" customHeight="1" x14ac:dyDescent="0.2">
      <c r="A19" s="7" t="s">
        <v>63</v>
      </c>
      <c r="B19" s="8">
        <v>19926.169999999998</v>
      </c>
      <c r="C19" s="9">
        <v>8.3461437546870198E-3</v>
      </c>
      <c r="D19" s="8">
        <v>20271.189999999999</v>
      </c>
      <c r="E19" s="10">
        <v>3</v>
      </c>
    </row>
    <row r="20" spans="1:5" ht="12.75" customHeight="1" x14ac:dyDescent="0.2">
      <c r="A20" s="7" t="s">
        <v>40</v>
      </c>
      <c r="B20" s="8">
        <v>19215.8</v>
      </c>
      <c r="C20" s="9">
        <v>8.0486028755809499E-3</v>
      </c>
      <c r="D20" s="8">
        <v>19215.8</v>
      </c>
      <c r="E20" s="10">
        <v>2</v>
      </c>
    </row>
    <row r="21" spans="1:5" ht="12.75" customHeight="1" x14ac:dyDescent="0.2">
      <c r="A21" s="7" t="s">
        <v>45</v>
      </c>
      <c r="B21" s="8">
        <v>17491.32</v>
      </c>
      <c r="C21" s="9">
        <v>7.3262985902073597E-3</v>
      </c>
      <c r="D21" s="8">
        <v>17491.32</v>
      </c>
      <c r="E21" s="10">
        <v>1</v>
      </c>
    </row>
    <row r="22" spans="1:5" ht="12.75" customHeight="1" x14ac:dyDescent="0.2">
      <c r="A22" s="7" t="s">
        <v>83</v>
      </c>
      <c r="B22" s="8">
        <v>15854.84</v>
      </c>
      <c r="C22" s="9">
        <v>6.64085340271422E-3</v>
      </c>
      <c r="D22" s="8">
        <v>15948.34</v>
      </c>
      <c r="E22" s="10">
        <v>2</v>
      </c>
    </row>
    <row r="23" spans="1:5" ht="12.75" customHeight="1" x14ac:dyDescent="0.2">
      <c r="A23" s="7" t="s">
        <v>60</v>
      </c>
      <c r="B23" s="8">
        <v>12678.84</v>
      </c>
      <c r="C23" s="9">
        <v>5.3105750519380299E-3</v>
      </c>
      <c r="D23" s="8">
        <v>13055</v>
      </c>
      <c r="E23" s="10">
        <v>1</v>
      </c>
    </row>
    <row r="24" spans="1:5" ht="12.75" customHeight="1" x14ac:dyDescent="0.2">
      <c r="A24" s="7" t="s">
        <v>102</v>
      </c>
      <c r="B24" s="8">
        <v>9289.11</v>
      </c>
      <c r="C24" s="9">
        <v>3.8907751671847001E-3</v>
      </c>
      <c r="D24" s="8">
        <v>9417</v>
      </c>
      <c r="E24" s="10">
        <v>4</v>
      </c>
    </row>
    <row r="25" spans="1:5" ht="12.75" customHeight="1" x14ac:dyDescent="0.2">
      <c r="A25" s="7" t="s">
        <v>43</v>
      </c>
      <c r="B25" s="8">
        <v>8744.7800000000007</v>
      </c>
      <c r="C25" s="9">
        <v>3.66278070412487E-3</v>
      </c>
      <c r="D25" s="8">
        <v>9035.81</v>
      </c>
      <c r="E25" s="10">
        <v>16</v>
      </c>
    </row>
    <row r="26" spans="1:5" ht="12.75" customHeight="1" x14ac:dyDescent="0.2">
      <c r="A26" s="7" t="s">
        <v>67</v>
      </c>
      <c r="B26" s="8">
        <v>8416.7900000000009</v>
      </c>
      <c r="C26" s="9">
        <v>3.5254009823770501E-3</v>
      </c>
      <c r="D26" s="8">
        <v>8820.15</v>
      </c>
      <c r="E26" s="10">
        <v>96</v>
      </c>
    </row>
    <row r="27" spans="1:5" ht="12.75" customHeight="1" x14ac:dyDescent="0.2">
      <c r="A27" s="7" t="s">
        <v>53</v>
      </c>
      <c r="B27" s="8">
        <v>8201.2800000000007</v>
      </c>
      <c r="C27" s="9">
        <v>3.4351338893745999E-3</v>
      </c>
      <c r="D27" s="8">
        <v>9352.4</v>
      </c>
      <c r="E27" s="10">
        <v>15</v>
      </c>
    </row>
    <row r="28" spans="1:5" ht="12.75" customHeight="1" x14ac:dyDescent="0.2">
      <c r="A28" s="7" t="s">
        <v>36</v>
      </c>
      <c r="B28" s="8">
        <v>7797.59</v>
      </c>
      <c r="C28" s="9">
        <v>3.2660469663819002E-3</v>
      </c>
      <c r="D28" s="8">
        <v>7942.29</v>
      </c>
      <c r="E28" s="10">
        <v>17</v>
      </c>
    </row>
    <row r="29" spans="1:5" ht="12.75" customHeight="1" x14ac:dyDescent="0.2">
      <c r="A29" s="7" t="s">
        <v>96</v>
      </c>
      <c r="B29" s="8">
        <v>7399.20999999999</v>
      </c>
      <c r="C29" s="9">
        <v>3.09918415486356E-3</v>
      </c>
      <c r="D29" s="8">
        <v>8221.4</v>
      </c>
      <c r="E29" s="10">
        <v>4</v>
      </c>
    </row>
    <row r="30" spans="1:5" ht="12.75" customHeight="1" x14ac:dyDescent="0.2">
      <c r="A30" s="7" t="s">
        <v>65</v>
      </c>
      <c r="B30" s="8">
        <v>7258</v>
      </c>
      <c r="C30" s="9">
        <v>3.040037868367E-3</v>
      </c>
      <c r="D30" s="8">
        <v>7258</v>
      </c>
      <c r="E30" s="10">
        <v>1</v>
      </c>
    </row>
    <row r="31" spans="1:5" ht="12.75" customHeight="1" x14ac:dyDescent="0.2">
      <c r="A31" s="7" t="s">
        <v>84</v>
      </c>
      <c r="B31" s="8">
        <v>7016.1</v>
      </c>
      <c r="C31" s="9">
        <v>2.93871723453426E-3</v>
      </c>
      <c r="D31" s="8">
        <v>7602.6</v>
      </c>
      <c r="E31" s="10">
        <v>13</v>
      </c>
    </row>
    <row r="32" spans="1:5" ht="12.75" customHeight="1" x14ac:dyDescent="0.2">
      <c r="A32" s="7" t="s">
        <v>42</v>
      </c>
      <c r="B32" s="8">
        <v>6395.05</v>
      </c>
      <c r="C32" s="9">
        <v>2.6785883397768499E-3</v>
      </c>
      <c r="D32" s="8">
        <v>6755.5</v>
      </c>
      <c r="E32" s="10">
        <v>2</v>
      </c>
    </row>
    <row r="33" spans="1:5" ht="12.75" customHeight="1" x14ac:dyDescent="0.2">
      <c r="A33" s="7" t="s">
        <v>79</v>
      </c>
      <c r="B33" s="8">
        <v>6362.94</v>
      </c>
      <c r="C33" s="9">
        <v>2.66513895758433E-3</v>
      </c>
      <c r="D33" s="8">
        <v>6745.75</v>
      </c>
      <c r="E33" s="10">
        <v>3</v>
      </c>
    </row>
    <row r="34" spans="1:5" ht="12.75" customHeight="1" x14ac:dyDescent="0.2">
      <c r="A34" s="7" t="s">
        <v>70</v>
      </c>
      <c r="B34" s="8">
        <v>6340.24</v>
      </c>
      <c r="C34" s="9">
        <v>2.6556309857447202E-3</v>
      </c>
      <c r="D34" s="8">
        <v>6340.24</v>
      </c>
      <c r="E34" s="10">
        <v>2</v>
      </c>
    </row>
    <row r="35" spans="1:5" ht="12.75" customHeight="1" x14ac:dyDescent="0.2">
      <c r="A35" s="7" t="s">
        <v>68</v>
      </c>
      <c r="B35" s="8">
        <v>6161</v>
      </c>
      <c r="C35" s="9">
        <v>2.5805557050163999E-3</v>
      </c>
      <c r="D35" s="8">
        <v>6236</v>
      </c>
      <c r="E35" s="10">
        <v>2</v>
      </c>
    </row>
    <row r="36" spans="1:5" ht="12.75" customHeight="1" x14ac:dyDescent="0.2">
      <c r="A36" s="7" t="s">
        <v>35</v>
      </c>
      <c r="B36" s="8">
        <v>6086.87</v>
      </c>
      <c r="C36" s="9">
        <v>2.5495061035859801E-3</v>
      </c>
      <c r="D36" s="8">
        <v>6147.47</v>
      </c>
      <c r="E36" s="10">
        <v>7</v>
      </c>
    </row>
    <row r="37" spans="1:5" ht="12.75" customHeight="1" x14ac:dyDescent="0.2">
      <c r="A37" s="7" t="s">
        <v>34</v>
      </c>
      <c r="B37" s="8">
        <v>6086.45</v>
      </c>
      <c r="C37" s="9">
        <v>2.54933018516427E-3</v>
      </c>
      <c r="D37" s="8">
        <v>6935.15</v>
      </c>
      <c r="E37" s="10">
        <v>4</v>
      </c>
    </row>
    <row r="38" spans="1:5" ht="12.75" customHeight="1" x14ac:dyDescent="0.2">
      <c r="A38" s="7" t="s">
        <v>51</v>
      </c>
      <c r="B38" s="8">
        <v>6078.03</v>
      </c>
      <c r="C38" s="9">
        <v>2.54580343966253E-3</v>
      </c>
      <c r="D38" s="8">
        <v>6489.5</v>
      </c>
      <c r="E38" s="10">
        <v>6</v>
      </c>
    </row>
    <row r="39" spans="1:5" ht="12.75" customHeight="1" x14ac:dyDescent="0.2">
      <c r="A39" s="7" t="s">
        <v>55</v>
      </c>
      <c r="B39" s="8">
        <v>5855.07</v>
      </c>
      <c r="C39" s="9">
        <v>2.4524158889417998E-3</v>
      </c>
      <c r="D39" s="8">
        <v>5999</v>
      </c>
      <c r="E39" s="10">
        <v>1</v>
      </c>
    </row>
    <row r="40" spans="1:5" ht="12.75" customHeight="1" x14ac:dyDescent="0.2">
      <c r="A40" s="7" t="s">
        <v>49</v>
      </c>
      <c r="B40" s="8">
        <v>5772.9</v>
      </c>
      <c r="C40" s="9">
        <v>2.4179987062959299E-3</v>
      </c>
      <c r="D40" s="8">
        <v>5978</v>
      </c>
      <c r="E40" s="10">
        <v>1</v>
      </c>
    </row>
    <row r="41" spans="1:5" ht="12.75" customHeight="1" x14ac:dyDescent="0.2">
      <c r="A41" s="7" t="s">
        <v>57</v>
      </c>
      <c r="B41" s="8">
        <v>5730.02</v>
      </c>
      <c r="C41" s="9">
        <v>2.4000382731469102E-3</v>
      </c>
      <c r="D41" s="8">
        <v>5878.22</v>
      </c>
      <c r="E41" s="10">
        <v>10</v>
      </c>
    </row>
    <row r="42" spans="1:5" ht="12.75" customHeight="1" x14ac:dyDescent="0.2">
      <c r="A42" s="7" t="s">
        <v>64</v>
      </c>
      <c r="B42" s="8">
        <v>5717.7999999999902</v>
      </c>
      <c r="C42" s="9">
        <v>2.39491988478214E-3</v>
      </c>
      <c r="D42" s="8">
        <v>6287</v>
      </c>
      <c r="E42" s="10">
        <v>5</v>
      </c>
    </row>
    <row r="43" spans="1:5" x14ac:dyDescent="0.2">
      <c r="A43" s="14" t="s">
        <v>121</v>
      </c>
      <c r="B43" s="11">
        <f>SUM(B18:B42)</f>
        <v>255608.06999999998</v>
      </c>
      <c r="C43" s="12">
        <f>SUM(C18:C42)</f>
        <v>0.10706230535411987</v>
      </c>
      <c r="D43" s="11">
        <f>SUM(D18:D42)</f>
        <v>263882.32999999996</v>
      </c>
      <c r="E43" s="13">
        <f>SUM(E18:E42)</f>
        <v>232</v>
      </c>
    </row>
    <row r="44" spans="1:5" x14ac:dyDescent="0.2">
      <c r="A44" s="14" t="s">
        <v>120</v>
      </c>
      <c r="B44" s="15">
        <f>B45-B43</f>
        <v>2131862.19</v>
      </c>
      <c r="C44" s="16">
        <f>C45-C43</f>
        <v>0.89293769464588013</v>
      </c>
      <c r="D44" s="15">
        <f>D45-D43</f>
        <v>2356800.98</v>
      </c>
      <c r="E44" s="17">
        <f>E45-E43</f>
        <v>1665</v>
      </c>
    </row>
    <row r="45" spans="1:5" x14ac:dyDescent="0.2">
      <c r="A45" s="14" t="s">
        <v>118</v>
      </c>
      <c r="B45" s="11">
        <v>2387470.2599999998</v>
      </c>
      <c r="C45" s="12">
        <v>1</v>
      </c>
      <c r="D45" s="11">
        <v>2620683.31</v>
      </c>
      <c r="E45" s="13">
        <v>1897</v>
      </c>
    </row>
  </sheetData>
  <sortState xmlns:xlrd2="http://schemas.microsoft.com/office/spreadsheetml/2017/richdata2" ref="A18:E42">
    <sortCondition descending="1" ref="B17:B42"/>
  </sortState>
  <mergeCells count="2">
    <mergeCell ref="A16:A17"/>
    <mergeCell ref="B16:E16"/>
  </mergeCells>
  <pageMargins left="0.4" right="0.4" top="1.03125" bottom="0.5" header="0.25" footer="0.25"/>
  <pageSetup orientation="landscape" useFirstPageNumber="1"/>
  <headerFooter>
    <oddHeader>&amp;L&amp;G&amp;R&amp;G</oddHeader>
    <oddFooter>&amp;LLM_4/6/2022&amp;CPage &amp;P of &amp;N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3A7BB-5DDA-4440-AD68-60D7D6F8135D}">
  <dimension ref="A1:E45"/>
  <sheetViews>
    <sheetView topLeftCell="A10" workbookViewId="0">
      <selection activeCell="D45" sqref="D45"/>
    </sheetView>
  </sheetViews>
  <sheetFormatPr defaultRowHeight="12.75" outlineLevelRow="1" x14ac:dyDescent="0.2"/>
  <cols>
    <col min="1" max="1" width="58.5703125" customWidth="1"/>
    <col min="2" max="2" width="53.7109375" customWidth="1"/>
    <col min="3" max="3" width="17.28515625" bestFit="1" customWidth="1"/>
    <col min="4" max="4" width="16.7109375" customWidth="1"/>
    <col min="5" max="5" width="10.28515625" customWidth="1"/>
    <col min="6" max="6" width="13" customWidth="1"/>
    <col min="7" max="7" width="17.28515625" customWidth="1"/>
    <col min="8" max="8" width="16.7109375" customWidth="1"/>
    <col min="9" max="9" width="10.28515625" customWidth="1"/>
  </cols>
  <sheetData>
    <row r="1" spans="1:5" ht="12.75" customHeight="1" x14ac:dyDescent="0.2">
      <c r="A1" s="3" t="s">
        <v>0</v>
      </c>
    </row>
    <row r="2" spans="1:5" outlineLevel="1" x14ac:dyDescent="0.2"/>
    <row r="3" spans="1:5" ht="12.75" customHeight="1" outlineLevel="1" x14ac:dyDescent="0.2">
      <c r="A3" s="4" t="s">
        <v>1</v>
      </c>
      <c r="B3" s="5" t="s">
        <v>2</v>
      </c>
    </row>
    <row r="4" spans="1:5" ht="12.75" customHeight="1" outlineLevel="1" x14ac:dyDescent="0.2">
      <c r="A4" s="4" t="s">
        <v>3</v>
      </c>
      <c r="B4" s="5" t="s">
        <v>4</v>
      </c>
    </row>
    <row r="5" spans="1:5" outlineLevel="1" x14ac:dyDescent="0.2"/>
    <row r="6" spans="1:5" ht="12.75" customHeight="1" outlineLevel="1" x14ac:dyDescent="0.2">
      <c r="A6" s="4" t="s">
        <v>5</v>
      </c>
      <c r="B6" s="5" t="s">
        <v>6</v>
      </c>
    </row>
    <row r="7" spans="1:5" ht="12.75" customHeight="1" outlineLevel="1" x14ac:dyDescent="0.2">
      <c r="A7" s="4" t="s">
        <v>7</v>
      </c>
      <c r="B7" s="5" t="s">
        <v>8</v>
      </c>
    </row>
    <row r="8" spans="1:5" ht="12.75" customHeight="1" outlineLevel="1" x14ac:dyDescent="0.2">
      <c r="A8" s="4" t="s">
        <v>9</v>
      </c>
      <c r="B8" s="5" t="s">
        <v>10</v>
      </c>
    </row>
    <row r="9" spans="1:5" ht="12.75" customHeight="1" outlineLevel="1" x14ac:dyDescent="0.2">
      <c r="A9" s="4" t="s">
        <v>11</v>
      </c>
      <c r="B9" s="5" t="s">
        <v>12</v>
      </c>
    </row>
    <row r="10" spans="1:5" ht="12.75" customHeight="1" outlineLevel="1" x14ac:dyDescent="0.2">
      <c r="A10" s="4" t="s">
        <v>13</v>
      </c>
      <c r="B10" s="5" t="s">
        <v>14</v>
      </c>
    </row>
    <row r="11" spans="1:5" ht="12.75" customHeight="1" outlineLevel="1" x14ac:dyDescent="0.2">
      <c r="A11" s="4" t="s">
        <v>15</v>
      </c>
      <c r="B11" s="5" t="s">
        <v>16</v>
      </c>
    </row>
    <row r="12" spans="1:5" ht="12.75" customHeight="1" outlineLevel="1" x14ac:dyDescent="0.2">
      <c r="A12" s="4" t="s">
        <v>17</v>
      </c>
      <c r="B12" s="5" t="s">
        <v>18</v>
      </c>
    </row>
    <row r="13" spans="1:5" ht="12.75" customHeight="1" outlineLevel="1" x14ac:dyDescent="0.2">
      <c r="A13" s="4" t="s">
        <v>19</v>
      </c>
      <c r="B13" s="5" t="s">
        <v>20</v>
      </c>
    </row>
    <row r="14" spans="1:5" ht="12.75" customHeight="1" outlineLevel="1" x14ac:dyDescent="0.2">
      <c r="A14" s="4" t="s">
        <v>21</v>
      </c>
      <c r="B14" s="5" t="s">
        <v>20</v>
      </c>
    </row>
    <row r="16" spans="1:5" ht="12.75" customHeight="1" x14ac:dyDescent="0.2">
      <c r="A16" s="19" t="s">
        <v>22</v>
      </c>
      <c r="B16" s="19" t="s">
        <v>24</v>
      </c>
      <c r="C16" s="19"/>
      <c r="D16" s="19"/>
      <c r="E16" s="19"/>
    </row>
    <row r="17" spans="1:5" ht="12.75" customHeight="1" x14ac:dyDescent="0.2">
      <c r="A17" s="19"/>
      <c r="B17" s="6" t="s">
        <v>28</v>
      </c>
      <c r="C17" s="6" t="s">
        <v>29</v>
      </c>
      <c r="D17" s="6" t="s">
        <v>30</v>
      </c>
      <c r="E17" s="6" t="s">
        <v>31</v>
      </c>
    </row>
    <row r="18" spans="1:5" ht="12.75" customHeight="1" x14ac:dyDescent="0.2">
      <c r="A18" s="7" t="s">
        <v>61</v>
      </c>
      <c r="B18" s="8">
        <v>250717.37</v>
      </c>
      <c r="C18" s="9">
        <v>8.0976537286666095E-2</v>
      </c>
      <c r="D18" s="8">
        <v>254665.33</v>
      </c>
      <c r="E18" s="10">
        <v>34</v>
      </c>
    </row>
    <row r="19" spans="1:5" ht="12.75" customHeight="1" x14ac:dyDescent="0.2">
      <c r="A19" s="7" t="s">
        <v>88</v>
      </c>
      <c r="B19" s="8">
        <v>24959</v>
      </c>
      <c r="C19" s="9">
        <v>8.0612420038464003E-3</v>
      </c>
      <c r="D19" s="8">
        <v>24959</v>
      </c>
      <c r="E19" s="10">
        <v>1</v>
      </c>
    </row>
    <row r="20" spans="1:5" ht="12.75" customHeight="1" x14ac:dyDescent="0.2">
      <c r="A20" s="7" t="s">
        <v>63</v>
      </c>
      <c r="B20" s="8">
        <v>22840.94</v>
      </c>
      <c r="C20" s="9">
        <v>7.3771523272300804E-3</v>
      </c>
      <c r="D20" s="8">
        <v>23752.400000000001</v>
      </c>
      <c r="E20" s="10">
        <v>5</v>
      </c>
    </row>
    <row r="21" spans="1:5" ht="12.75" customHeight="1" x14ac:dyDescent="0.2">
      <c r="A21" s="7" t="s">
        <v>102</v>
      </c>
      <c r="B21" s="8">
        <v>21241.9</v>
      </c>
      <c r="C21" s="9">
        <v>6.8606954013183596E-3</v>
      </c>
      <c r="D21" s="8">
        <v>22278</v>
      </c>
      <c r="E21" s="10">
        <v>4</v>
      </c>
    </row>
    <row r="22" spans="1:5" ht="12.75" customHeight="1" x14ac:dyDescent="0.2">
      <c r="A22" s="7" t="s">
        <v>53</v>
      </c>
      <c r="B22" s="8">
        <v>20608.12</v>
      </c>
      <c r="C22" s="9">
        <v>6.6559975385354804E-3</v>
      </c>
      <c r="D22" s="8">
        <v>21073.74</v>
      </c>
      <c r="E22" s="10">
        <v>12</v>
      </c>
    </row>
    <row r="23" spans="1:5" ht="12.75" customHeight="1" x14ac:dyDescent="0.2">
      <c r="A23" s="7" t="s">
        <v>58</v>
      </c>
      <c r="B23" s="8">
        <v>15208.61</v>
      </c>
      <c r="C23" s="9">
        <v>4.9120672203260699E-3</v>
      </c>
      <c r="D23" s="8">
        <v>15208.61</v>
      </c>
      <c r="E23" s="10">
        <v>1</v>
      </c>
    </row>
    <row r="24" spans="1:5" ht="12.75" customHeight="1" x14ac:dyDescent="0.2">
      <c r="A24" s="7" t="s">
        <v>85</v>
      </c>
      <c r="B24" s="8">
        <v>12614.74</v>
      </c>
      <c r="C24" s="9">
        <v>4.0743007314235904E-3</v>
      </c>
      <c r="D24" s="8">
        <v>12719.17</v>
      </c>
      <c r="E24" s="10">
        <v>2</v>
      </c>
    </row>
    <row r="25" spans="1:5" ht="12.75" customHeight="1" x14ac:dyDescent="0.2">
      <c r="A25" s="7" t="s">
        <v>83</v>
      </c>
      <c r="B25" s="8">
        <v>12403.24</v>
      </c>
      <c r="C25" s="9">
        <v>4.0059905954480503E-3</v>
      </c>
      <c r="D25" s="8">
        <v>12579.3</v>
      </c>
      <c r="E25" s="10">
        <v>4</v>
      </c>
    </row>
    <row r="26" spans="1:5" ht="12.75" customHeight="1" x14ac:dyDescent="0.2">
      <c r="A26" s="7" t="s">
        <v>50</v>
      </c>
      <c r="B26" s="8">
        <v>10243.290000000001</v>
      </c>
      <c r="C26" s="9">
        <v>3.3083713131768001E-3</v>
      </c>
      <c r="D26" s="8">
        <v>10564.95</v>
      </c>
      <c r="E26" s="10">
        <v>6</v>
      </c>
    </row>
    <row r="27" spans="1:5" ht="12.75" customHeight="1" x14ac:dyDescent="0.2">
      <c r="A27" s="7" t="s">
        <v>74</v>
      </c>
      <c r="B27" s="8">
        <v>9919.1200000000008</v>
      </c>
      <c r="C27" s="9">
        <v>3.2036710919985901E-3</v>
      </c>
      <c r="D27" s="8">
        <v>10681</v>
      </c>
      <c r="E27" s="10">
        <v>6</v>
      </c>
    </row>
    <row r="28" spans="1:5" ht="12.75" customHeight="1" x14ac:dyDescent="0.2">
      <c r="A28" s="7" t="s">
        <v>75</v>
      </c>
      <c r="B28" s="8">
        <v>9550.6</v>
      </c>
      <c r="C28" s="9">
        <v>3.0846467359243301E-3</v>
      </c>
      <c r="D28" s="8">
        <v>9550.6</v>
      </c>
      <c r="E28" s="10">
        <v>2</v>
      </c>
    </row>
    <row r="29" spans="1:5" ht="12.75" customHeight="1" x14ac:dyDescent="0.2">
      <c r="A29" s="7" t="s">
        <v>49</v>
      </c>
      <c r="B29" s="8">
        <v>9276.89</v>
      </c>
      <c r="C29" s="9">
        <v>2.9962440535703599E-3</v>
      </c>
      <c r="D29" s="8">
        <v>9516</v>
      </c>
      <c r="E29" s="10">
        <v>2</v>
      </c>
    </row>
    <row r="30" spans="1:5" ht="12.75" customHeight="1" x14ac:dyDescent="0.2">
      <c r="A30" s="7" t="s">
        <v>67</v>
      </c>
      <c r="B30" s="8">
        <v>8922.4200000000092</v>
      </c>
      <c r="C30" s="9">
        <v>2.88175755759282E-3</v>
      </c>
      <c r="D30" s="8">
        <v>9421.0499999999993</v>
      </c>
      <c r="E30" s="10">
        <v>106</v>
      </c>
    </row>
    <row r="31" spans="1:5" ht="12.75" customHeight="1" x14ac:dyDescent="0.2">
      <c r="A31" s="7" t="s">
        <v>59</v>
      </c>
      <c r="B31" s="8">
        <v>8280.25</v>
      </c>
      <c r="C31" s="9">
        <v>2.6743498979265698E-3</v>
      </c>
      <c r="D31" s="8">
        <v>8958</v>
      </c>
      <c r="E31" s="10">
        <v>5</v>
      </c>
    </row>
    <row r="32" spans="1:5" ht="12.75" customHeight="1" x14ac:dyDescent="0.2">
      <c r="A32" s="7" t="s">
        <v>32</v>
      </c>
      <c r="B32" s="8">
        <v>8049.09</v>
      </c>
      <c r="C32" s="9">
        <v>2.59968998760928E-3</v>
      </c>
      <c r="D32" s="8">
        <v>8271.5400000000009</v>
      </c>
      <c r="E32" s="10">
        <v>7</v>
      </c>
    </row>
    <row r="33" spans="1:5" ht="12.75" customHeight="1" x14ac:dyDescent="0.2">
      <c r="A33" s="7" t="s">
        <v>106</v>
      </c>
      <c r="B33" s="8">
        <v>7957.85</v>
      </c>
      <c r="C33" s="9">
        <v>2.5702213502267301E-3</v>
      </c>
      <c r="D33" s="8">
        <v>8037.15</v>
      </c>
      <c r="E33" s="10">
        <v>12</v>
      </c>
    </row>
    <row r="34" spans="1:5" ht="12.75" customHeight="1" x14ac:dyDescent="0.2">
      <c r="A34" s="7" t="s">
        <v>57</v>
      </c>
      <c r="B34" s="8">
        <v>7844.78</v>
      </c>
      <c r="C34" s="9">
        <v>2.5337020732775399E-3</v>
      </c>
      <c r="D34" s="8">
        <v>7993.38</v>
      </c>
      <c r="E34" s="10">
        <v>13</v>
      </c>
    </row>
    <row r="35" spans="1:5" ht="12.75" customHeight="1" x14ac:dyDescent="0.2">
      <c r="A35" s="7" t="s">
        <v>66</v>
      </c>
      <c r="B35" s="8">
        <v>7821.2</v>
      </c>
      <c r="C35" s="9">
        <v>2.5260862198198402E-3</v>
      </c>
      <c r="D35" s="8">
        <v>7938.6</v>
      </c>
      <c r="E35" s="10">
        <v>1</v>
      </c>
    </row>
    <row r="36" spans="1:5" ht="12.75" customHeight="1" x14ac:dyDescent="0.2">
      <c r="A36" s="7" t="s">
        <v>46</v>
      </c>
      <c r="B36" s="8">
        <v>7654.4</v>
      </c>
      <c r="C36" s="9">
        <v>2.4722132615185698E-3</v>
      </c>
      <c r="D36" s="8">
        <v>7716.5</v>
      </c>
      <c r="E36" s="10">
        <v>2</v>
      </c>
    </row>
    <row r="37" spans="1:5" ht="12.75" customHeight="1" x14ac:dyDescent="0.2">
      <c r="A37" s="7" t="s">
        <v>80</v>
      </c>
      <c r="B37" s="8">
        <v>7497.3199999999897</v>
      </c>
      <c r="C37" s="9">
        <v>2.4214796626578698E-3</v>
      </c>
      <c r="D37" s="8">
        <v>7935.2399999999898</v>
      </c>
      <c r="E37" s="10">
        <v>4</v>
      </c>
    </row>
    <row r="38" spans="1:5" ht="12.75" customHeight="1" x14ac:dyDescent="0.2">
      <c r="A38" s="7" t="s">
        <v>42</v>
      </c>
      <c r="B38" s="8">
        <v>7406</v>
      </c>
      <c r="C38" s="9">
        <v>2.3919851869260199E-3</v>
      </c>
      <c r="D38" s="8">
        <v>7781</v>
      </c>
      <c r="E38" s="10">
        <v>3</v>
      </c>
    </row>
    <row r="39" spans="1:5" ht="12.75" customHeight="1" x14ac:dyDescent="0.2">
      <c r="A39" s="7" t="s">
        <v>62</v>
      </c>
      <c r="B39" s="8">
        <v>6987.55</v>
      </c>
      <c r="C39" s="9">
        <v>2.2568344710916701E-3</v>
      </c>
      <c r="D39" s="8">
        <v>7648.25</v>
      </c>
      <c r="E39" s="10">
        <v>10</v>
      </c>
    </row>
    <row r="40" spans="1:5" ht="12.75" customHeight="1" x14ac:dyDescent="0.2">
      <c r="A40" s="7" t="s">
        <v>77</v>
      </c>
      <c r="B40" s="8">
        <v>6874.8</v>
      </c>
      <c r="C40" s="9">
        <v>2.2204185475396998E-3</v>
      </c>
      <c r="D40" s="8">
        <v>6874.8</v>
      </c>
      <c r="E40" s="10">
        <v>1</v>
      </c>
    </row>
    <row r="41" spans="1:5" ht="12.75" customHeight="1" x14ac:dyDescent="0.2">
      <c r="A41" s="7" t="s">
        <v>76</v>
      </c>
      <c r="B41" s="8">
        <v>6805.99</v>
      </c>
      <c r="C41" s="9">
        <v>2.1981943373435898E-3</v>
      </c>
      <c r="D41" s="8">
        <v>7191.75</v>
      </c>
      <c r="E41" s="10">
        <v>7</v>
      </c>
    </row>
    <row r="42" spans="1:5" ht="12.75" customHeight="1" x14ac:dyDescent="0.2">
      <c r="A42" s="7" t="s">
        <v>89</v>
      </c>
      <c r="B42" s="8">
        <v>6805.09</v>
      </c>
      <c r="C42" s="9">
        <v>2.1979036559139002E-3</v>
      </c>
      <c r="D42" s="8">
        <v>7278</v>
      </c>
      <c r="E42" s="10">
        <v>2</v>
      </c>
    </row>
    <row r="43" spans="1:5" x14ac:dyDescent="0.2">
      <c r="A43" s="14" t="s">
        <v>121</v>
      </c>
      <c r="B43" s="15">
        <f>SUM(B18:B42)</f>
        <v>518490.56</v>
      </c>
      <c r="C43" s="18">
        <f>SUM(C18:C42)</f>
        <v>0.1674617525089083</v>
      </c>
      <c r="D43" s="15">
        <f>SUM(D18:D42)</f>
        <v>530593.35999999987</v>
      </c>
      <c r="E43" s="17">
        <f>SUM(E18:E42)</f>
        <v>252</v>
      </c>
    </row>
    <row r="44" spans="1:5" x14ac:dyDescent="0.2">
      <c r="A44" s="14" t="s">
        <v>120</v>
      </c>
      <c r="B44" s="15">
        <f>B45-B43</f>
        <v>2577682.46</v>
      </c>
      <c r="C44" s="16">
        <f>C45-C43</f>
        <v>0.83253824749109173</v>
      </c>
      <c r="D44" s="15">
        <f>D45-D43</f>
        <v>2824710.04</v>
      </c>
      <c r="E44" s="17">
        <f>E45-E43</f>
        <v>1635</v>
      </c>
    </row>
    <row r="45" spans="1:5" x14ac:dyDescent="0.2">
      <c r="A45" s="14" t="s">
        <v>118</v>
      </c>
      <c r="B45" s="11">
        <v>3096173.02</v>
      </c>
      <c r="C45" s="12">
        <v>1</v>
      </c>
      <c r="D45" s="11">
        <v>3355303.4</v>
      </c>
      <c r="E45" s="13">
        <v>1887</v>
      </c>
    </row>
  </sheetData>
  <sortState xmlns:xlrd2="http://schemas.microsoft.com/office/spreadsheetml/2017/richdata2" ref="A18:E42">
    <sortCondition descending="1" ref="B18:B42"/>
  </sortState>
  <mergeCells count="2">
    <mergeCell ref="A16:A17"/>
    <mergeCell ref="B16:E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1C8D4-175A-4084-8334-D22A28283F69}">
  <dimension ref="A1:E47"/>
  <sheetViews>
    <sheetView topLeftCell="A9" workbookViewId="0">
      <selection activeCell="D45" sqref="D45"/>
    </sheetView>
  </sheetViews>
  <sheetFormatPr defaultRowHeight="12.75" outlineLevelRow="1" x14ac:dyDescent="0.2"/>
  <cols>
    <col min="1" max="1" width="58.5703125" customWidth="1"/>
    <col min="2" max="2" width="53.7109375" customWidth="1"/>
    <col min="3" max="3" width="17.28515625" customWidth="1"/>
    <col min="4" max="4" width="16.7109375" customWidth="1"/>
    <col min="5" max="5" width="10.28515625" customWidth="1"/>
    <col min="6" max="6" width="13" customWidth="1"/>
    <col min="7" max="7" width="17.28515625" customWidth="1"/>
    <col min="8" max="8" width="16.7109375" customWidth="1"/>
    <col min="9" max="9" width="10.28515625" customWidth="1"/>
    <col min="10" max="10" width="13" customWidth="1"/>
    <col min="11" max="11" width="17.28515625" customWidth="1"/>
    <col min="12" max="12" width="16.7109375" customWidth="1"/>
    <col min="13" max="13" width="10.28515625" customWidth="1"/>
  </cols>
  <sheetData>
    <row r="1" spans="1:5" ht="12.75" customHeight="1" x14ac:dyDescent="0.2">
      <c r="A1" s="3" t="s">
        <v>0</v>
      </c>
    </row>
    <row r="2" spans="1:5" outlineLevel="1" x14ac:dyDescent="0.2"/>
    <row r="3" spans="1:5" ht="12.75" customHeight="1" outlineLevel="1" x14ac:dyDescent="0.2">
      <c r="A3" s="4" t="s">
        <v>1</v>
      </c>
      <c r="B3" s="5" t="s">
        <v>2</v>
      </c>
    </row>
    <row r="4" spans="1:5" ht="12.75" customHeight="1" outlineLevel="1" x14ac:dyDescent="0.2">
      <c r="A4" s="4" t="s">
        <v>3</v>
      </c>
      <c r="B4" s="5" t="s">
        <v>4</v>
      </c>
    </row>
    <row r="5" spans="1:5" outlineLevel="1" x14ac:dyDescent="0.2"/>
    <row r="6" spans="1:5" ht="12.75" customHeight="1" outlineLevel="1" x14ac:dyDescent="0.2">
      <c r="A6" s="4" t="s">
        <v>5</v>
      </c>
      <c r="B6" s="5" t="s">
        <v>6</v>
      </c>
    </row>
    <row r="7" spans="1:5" ht="12.75" customHeight="1" outlineLevel="1" x14ac:dyDescent="0.2">
      <c r="A7" s="4" t="s">
        <v>7</v>
      </c>
      <c r="B7" s="5" t="s">
        <v>8</v>
      </c>
    </row>
    <row r="8" spans="1:5" ht="12.75" customHeight="1" outlineLevel="1" x14ac:dyDescent="0.2">
      <c r="A8" s="4" t="s">
        <v>9</v>
      </c>
      <c r="B8" s="5" t="s">
        <v>10</v>
      </c>
    </row>
    <row r="9" spans="1:5" ht="12.75" customHeight="1" outlineLevel="1" x14ac:dyDescent="0.2">
      <c r="A9" s="4" t="s">
        <v>11</v>
      </c>
      <c r="B9" s="5" t="s">
        <v>12</v>
      </c>
    </row>
    <row r="10" spans="1:5" ht="12.75" customHeight="1" outlineLevel="1" x14ac:dyDescent="0.2">
      <c r="A10" s="4" t="s">
        <v>13</v>
      </c>
      <c r="B10" s="5" t="s">
        <v>14</v>
      </c>
    </row>
    <row r="11" spans="1:5" ht="12.75" customHeight="1" outlineLevel="1" x14ac:dyDescent="0.2">
      <c r="A11" s="4" t="s">
        <v>15</v>
      </c>
      <c r="B11" s="5" t="s">
        <v>16</v>
      </c>
    </row>
    <row r="12" spans="1:5" ht="12.75" customHeight="1" outlineLevel="1" x14ac:dyDescent="0.2">
      <c r="A12" s="4" t="s">
        <v>17</v>
      </c>
      <c r="B12" s="5" t="s">
        <v>18</v>
      </c>
    </row>
    <row r="13" spans="1:5" ht="12.75" customHeight="1" outlineLevel="1" x14ac:dyDescent="0.2">
      <c r="A13" s="4" t="s">
        <v>19</v>
      </c>
      <c r="B13" s="5" t="s">
        <v>20</v>
      </c>
    </row>
    <row r="14" spans="1:5" ht="12.75" customHeight="1" outlineLevel="1" x14ac:dyDescent="0.2">
      <c r="A14" s="4" t="s">
        <v>21</v>
      </c>
      <c r="B14" s="5" t="s">
        <v>20</v>
      </c>
    </row>
    <row r="16" spans="1:5" ht="12.75" customHeight="1" x14ac:dyDescent="0.2">
      <c r="A16" s="19" t="s">
        <v>22</v>
      </c>
      <c r="B16" s="19" t="s">
        <v>25</v>
      </c>
      <c r="C16" s="19"/>
      <c r="D16" s="19"/>
      <c r="E16" s="19"/>
    </row>
    <row r="17" spans="1:5" ht="12.75" customHeight="1" x14ac:dyDescent="0.2">
      <c r="A17" s="19"/>
      <c r="B17" s="6" t="s">
        <v>28</v>
      </c>
      <c r="C17" s="6" t="s">
        <v>29</v>
      </c>
      <c r="D17" s="6" t="s">
        <v>30</v>
      </c>
      <c r="E17" s="6" t="s">
        <v>31</v>
      </c>
    </row>
    <row r="18" spans="1:5" ht="12.75" customHeight="1" x14ac:dyDescent="0.2">
      <c r="A18" s="7" t="s">
        <v>61</v>
      </c>
      <c r="B18" s="8">
        <v>207399.51</v>
      </c>
      <c r="C18" s="9">
        <v>6.6552863995351999E-2</v>
      </c>
      <c r="D18" s="8">
        <v>213152.52</v>
      </c>
      <c r="E18" s="10">
        <v>31</v>
      </c>
    </row>
    <row r="19" spans="1:5" ht="12.75" customHeight="1" x14ac:dyDescent="0.2">
      <c r="A19" s="7" t="s">
        <v>93</v>
      </c>
      <c r="B19" s="8">
        <v>38586.6</v>
      </c>
      <c r="C19" s="9">
        <v>1.2382135048646201E-2</v>
      </c>
      <c r="D19" s="8">
        <v>39213.46</v>
      </c>
      <c r="E19" s="10">
        <v>7</v>
      </c>
    </row>
    <row r="20" spans="1:5" ht="12.75" customHeight="1" x14ac:dyDescent="0.2">
      <c r="A20" s="7" t="s">
        <v>107</v>
      </c>
      <c r="B20" s="8">
        <v>25431.68</v>
      </c>
      <c r="C20" s="9">
        <v>8.1608251640195098E-3</v>
      </c>
      <c r="D20" s="8">
        <v>25785.22</v>
      </c>
      <c r="E20" s="10">
        <v>1</v>
      </c>
    </row>
    <row r="21" spans="1:5" ht="12.75" customHeight="1" x14ac:dyDescent="0.2">
      <c r="A21" s="7" t="s">
        <v>63</v>
      </c>
      <c r="B21" s="8">
        <v>21103.87</v>
      </c>
      <c r="C21" s="9">
        <v>6.7720651311355103E-3</v>
      </c>
      <c r="D21" s="8">
        <v>21579.69</v>
      </c>
      <c r="E21" s="10">
        <v>5</v>
      </c>
    </row>
    <row r="22" spans="1:5" ht="12.75" customHeight="1" x14ac:dyDescent="0.2">
      <c r="A22" s="7" t="s">
        <v>101</v>
      </c>
      <c r="B22" s="8">
        <v>12638.12</v>
      </c>
      <c r="C22" s="9">
        <v>4.0554728481129896E-3</v>
      </c>
      <c r="D22" s="8">
        <v>13243.8</v>
      </c>
      <c r="E22" s="10">
        <v>2</v>
      </c>
    </row>
    <row r="23" spans="1:5" ht="12.75" customHeight="1" x14ac:dyDescent="0.2">
      <c r="A23" s="7" t="s">
        <v>42</v>
      </c>
      <c r="B23" s="8">
        <v>12013.9</v>
      </c>
      <c r="C23" s="9">
        <v>3.85516558237654E-3</v>
      </c>
      <c r="D23" s="8">
        <v>12281</v>
      </c>
      <c r="E23" s="10">
        <v>4</v>
      </c>
    </row>
    <row r="24" spans="1:5" ht="12.75" customHeight="1" x14ac:dyDescent="0.2">
      <c r="A24" s="7" t="s">
        <v>92</v>
      </c>
      <c r="B24" s="8">
        <v>10619.1</v>
      </c>
      <c r="C24" s="9">
        <v>3.4075852833646701E-3</v>
      </c>
      <c r="D24" s="8">
        <v>10653</v>
      </c>
      <c r="E24" s="10">
        <v>2</v>
      </c>
    </row>
    <row r="25" spans="1:5" ht="12.75" customHeight="1" x14ac:dyDescent="0.2">
      <c r="A25" s="7" t="s">
        <v>99</v>
      </c>
      <c r="B25" s="8">
        <v>10206.379999999999</v>
      </c>
      <c r="C25" s="9">
        <v>3.27514669646462E-3</v>
      </c>
      <c r="D25" s="8">
        <v>10550</v>
      </c>
      <c r="E25" s="10">
        <v>2</v>
      </c>
    </row>
    <row r="26" spans="1:5" ht="12.75" customHeight="1" x14ac:dyDescent="0.2">
      <c r="A26" s="7" t="s">
        <v>75</v>
      </c>
      <c r="B26" s="8">
        <v>8808.1</v>
      </c>
      <c r="C26" s="9">
        <v>2.8264496929499001E-3</v>
      </c>
      <c r="D26" s="8">
        <v>8808.1</v>
      </c>
      <c r="E26" s="10">
        <v>1</v>
      </c>
    </row>
    <row r="27" spans="1:5" ht="12.75" customHeight="1" x14ac:dyDescent="0.2">
      <c r="A27" s="7" t="s">
        <v>104</v>
      </c>
      <c r="B27" s="8">
        <v>8726.56</v>
      </c>
      <c r="C27" s="9">
        <v>2.8002841512368001E-3</v>
      </c>
      <c r="D27" s="8">
        <v>8765.98</v>
      </c>
      <c r="E27" s="10">
        <v>8</v>
      </c>
    </row>
    <row r="28" spans="1:5" ht="12.75" customHeight="1" x14ac:dyDescent="0.2">
      <c r="A28" s="7" t="s">
        <v>67</v>
      </c>
      <c r="B28" s="8">
        <v>8557.53999999999</v>
      </c>
      <c r="C28" s="9">
        <v>2.7460469687454201E-3</v>
      </c>
      <c r="D28" s="8">
        <v>8951.4399999999896</v>
      </c>
      <c r="E28" s="10">
        <v>123</v>
      </c>
    </row>
    <row r="29" spans="1:5" ht="12.75" customHeight="1" x14ac:dyDescent="0.2">
      <c r="A29" s="7" t="s">
        <v>78</v>
      </c>
      <c r="B29" s="8">
        <v>8105.87</v>
      </c>
      <c r="C29" s="9">
        <v>2.6011096346081298E-3</v>
      </c>
      <c r="D29" s="8">
        <v>8192.1200000000008</v>
      </c>
      <c r="E29" s="10">
        <v>6</v>
      </c>
    </row>
    <row r="30" spans="1:5" ht="12.75" customHeight="1" x14ac:dyDescent="0.2">
      <c r="A30" s="7" t="s">
        <v>98</v>
      </c>
      <c r="B30" s="8">
        <v>7709.08</v>
      </c>
      <c r="C30" s="9">
        <v>2.4737828588374598E-3</v>
      </c>
      <c r="D30" s="8">
        <v>8114.13</v>
      </c>
      <c r="E30" s="10">
        <v>13</v>
      </c>
    </row>
    <row r="31" spans="1:5" ht="12.75" customHeight="1" x14ac:dyDescent="0.2">
      <c r="A31" s="7" t="s">
        <v>62</v>
      </c>
      <c r="B31" s="8">
        <v>7667.19</v>
      </c>
      <c r="C31" s="9">
        <v>2.4603406888305699E-3</v>
      </c>
      <c r="D31" s="8">
        <v>17732.259999999998</v>
      </c>
      <c r="E31" s="10">
        <v>10</v>
      </c>
    </row>
    <row r="32" spans="1:5" ht="12.75" customHeight="1" x14ac:dyDescent="0.2">
      <c r="A32" s="7" t="s">
        <v>71</v>
      </c>
      <c r="B32" s="8">
        <v>7373.43</v>
      </c>
      <c r="C32" s="9">
        <v>2.3660754259701398E-3</v>
      </c>
      <c r="D32" s="8">
        <v>7373.43</v>
      </c>
      <c r="E32" s="10">
        <v>1</v>
      </c>
    </row>
    <row r="33" spans="1:5" ht="12.75" customHeight="1" x14ac:dyDescent="0.2">
      <c r="A33" s="7" t="s">
        <v>51</v>
      </c>
      <c r="B33" s="8">
        <v>7163.5</v>
      </c>
      <c r="C33" s="9">
        <v>2.2987105477284102E-3</v>
      </c>
      <c r="D33" s="8">
        <v>7764</v>
      </c>
      <c r="E33" s="10">
        <v>4</v>
      </c>
    </row>
    <row r="34" spans="1:5" ht="12.75" customHeight="1" x14ac:dyDescent="0.2">
      <c r="A34" s="7" t="s">
        <v>37</v>
      </c>
      <c r="B34" s="8">
        <v>6978.57</v>
      </c>
      <c r="C34" s="9">
        <v>2.2393679719496101E-3</v>
      </c>
      <c r="D34" s="8">
        <v>7061.87</v>
      </c>
      <c r="E34" s="10">
        <v>6</v>
      </c>
    </row>
    <row r="35" spans="1:5" ht="12.75" customHeight="1" x14ac:dyDescent="0.2">
      <c r="A35" s="7" t="s">
        <v>76</v>
      </c>
      <c r="B35" s="8">
        <v>6921.88</v>
      </c>
      <c r="C35" s="9">
        <v>2.2211765988846702E-3</v>
      </c>
      <c r="D35" s="8">
        <v>7568.55</v>
      </c>
      <c r="E35" s="10">
        <v>15</v>
      </c>
    </row>
    <row r="36" spans="1:5" ht="12.75" customHeight="1" x14ac:dyDescent="0.2">
      <c r="A36" s="7" t="s">
        <v>113</v>
      </c>
      <c r="B36" s="8">
        <v>6802.5</v>
      </c>
      <c r="C36" s="9">
        <v>2.1828685001636801E-3</v>
      </c>
      <c r="D36" s="8">
        <v>7129.5</v>
      </c>
      <c r="E36" s="10">
        <v>1</v>
      </c>
    </row>
    <row r="37" spans="1:5" ht="12.75" customHeight="1" x14ac:dyDescent="0.2">
      <c r="A37" s="7" t="s">
        <v>38</v>
      </c>
      <c r="B37" s="8">
        <v>6701.93</v>
      </c>
      <c r="C37" s="9">
        <v>2.1505963818158002E-3</v>
      </c>
      <c r="D37" s="8">
        <v>7018</v>
      </c>
      <c r="E37" s="10">
        <v>2</v>
      </c>
    </row>
    <row r="38" spans="1:5" ht="12.75" customHeight="1" x14ac:dyDescent="0.2">
      <c r="A38" s="7" t="s">
        <v>73</v>
      </c>
      <c r="B38" s="8">
        <v>6164.78</v>
      </c>
      <c r="C38" s="9">
        <v>1.9782291910972502E-3</v>
      </c>
      <c r="D38" s="8">
        <v>6473.5</v>
      </c>
      <c r="E38" s="10">
        <v>6</v>
      </c>
    </row>
    <row r="39" spans="1:5" ht="12.75" customHeight="1" x14ac:dyDescent="0.2">
      <c r="A39" s="7" t="s">
        <v>52</v>
      </c>
      <c r="B39" s="8">
        <v>6075.42</v>
      </c>
      <c r="C39" s="9">
        <v>1.9495542731737499E-3</v>
      </c>
      <c r="D39" s="8">
        <v>6604</v>
      </c>
      <c r="E39" s="10">
        <v>2</v>
      </c>
    </row>
    <row r="40" spans="1:5" ht="12.75" customHeight="1" x14ac:dyDescent="0.2">
      <c r="A40" s="7" t="s">
        <v>91</v>
      </c>
      <c r="B40" s="8">
        <v>6004.75</v>
      </c>
      <c r="C40" s="9">
        <v>1.9268768285715301E-3</v>
      </c>
      <c r="D40" s="8">
        <v>6719.51</v>
      </c>
      <c r="E40" s="10">
        <v>2</v>
      </c>
    </row>
    <row r="41" spans="1:5" ht="12.75" customHeight="1" x14ac:dyDescent="0.2">
      <c r="A41" s="7" t="s">
        <v>81</v>
      </c>
      <c r="B41" s="8">
        <v>5851.66</v>
      </c>
      <c r="C41" s="9">
        <v>1.87775145720953E-3</v>
      </c>
      <c r="D41" s="8">
        <v>7482.55</v>
      </c>
      <c r="E41" s="10">
        <v>3</v>
      </c>
    </row>
    <row r="42" spans="1:5" ht="12.75" customHeight="1" x14ac:dyDescent="0.2">
      <c r="A42" s="7" t="s">
        <v>110</v>
      </c>
      <c r="B42" s="8">
        <v>5773</v>
      </c>
      <c r="C42" s="9">
        <v>1.8525100847401599E-3</v>
      </c>
      <c r="D42" s="8">
        <v>5773</v>
      </c>
      <c r="E42" s="10">
        <v>1</v>
      </c>
    </row>
    <row r="43" spans="1:5" s="1" customFormat="1" ht="12.75" customHeight="1" x14ac:dyDescent="0.2">
      <c r="A43" s="14" t="s">
        <v>121</v>
      </c>
      <c r="B43" s="11">
        <f>SUM(B18:B42)</f>
        <v>459384.92</v>
      </c>
      <c r="C43" s="12">
        <f>SUM(C18:C42)</f>
        <v>0.14741299100598487</v>
      </c>
      <c r="D43" s="11">
        <f>SUM(D18:D42)</f>
        <v>483990.62999999989</v>
      </c>
      <c r="E43" s="13">
        <f>SUM(E18:E42)</f>
        <v>258</v>
      </c>
    </row>
    <row r="44" spans="1:5" s="1" customFormat="1" ht="12.75" customHeight="1" x14ac:dyDescent="0.2">
      <c r="A44" s="14" t="s">
        <v>120</v>
      </c>
      <c r="B44" s="11">
        <f>B45-B43</f>
        <v>2656927.4</v>
      </c>
      <c r="C44" s="12">
        <f>C45-C43</f>
        <v>0.85258700899401507</v>
      </c>
      <c r="D44" s="11">
        <f>D45-D43</f>
        <v>2905552.62</v>
      </c>
      <c r="E44" s="13">
        <f>E45-E43</f>
        <v>1688</v>
      </c>
    </row>
    <row r="45" spans="1:5" s="1" customFormat="1" ht="12.75" customHeight="1" x14ac:dyDescent="0.2">
      <c r="A45" s="14" t="s">
        <v>118</v>
      </c>
      <c r="B45" s="11">
        <v>3116312.32</v>
      </c>
      <c r="C45" s="12">
        <v>1</v>
      </c>
      <c r="D45" s="11">
        <v>3389543.25</v>
      </c>
      <c r="E45" s="13">
        <v>1946</v>
      </c>
    </row>
    <row r="47" spans="1:5" ht="25.5" x14ac:dyDescent="0.2">
      <c r="A47" s="2" t="s">
        <v>119</v>
      </c>
    </row>
  </sheetData>
  <sortState xmlns:xlrd2="http://schemas.microsoft.com/office/spreadsheetml/2017/richdata2" ref="A18:E42">
    <sortCondition descending="1" ref="B18:B42"/>
  </sortState>
  <mergeCells count="2">
    <mergeCell ref="A16:A17"/>
    <mergeCell ref="B16:E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5AA48-EF7E-48E6-BE6A-829B8C45B669}">
  <dimension ref="A1:Q47"/>
  <sheetViews>
    <sheetView topLeftCell="A7" workbookViewId="0">
      <selection activeCell="D45" sqref="D45"/>
    </sheetView>
  </sheetViews>
  <sheetFormatPr defaultRowHeight="12.75" outlineLevelRow="1" x14ac:dyDescent="0.2"/>
  <cols>
    <col min="1" max="1" width="58.5703125" customWidth="1"/>
    <col min="2" max="2" width="53.7109375" customWidth="1"/>
    <col min="3" max="3" width="17.28515625" customWidth="1"/>
    <col min="4" max="4" width="16.7109375" customWidth="1"/>
    <col min="5" max="5" width="10.28515625" customWidth="1"/>
    <col min="6" max="6" width="13" customWidth="1"/>
    <col min="7" max="7" width="17.28515625" customWidth="1"/>
    <col min="8" max="8" width="16.7109375" customWidth="1"/>
    <col min="9" max="9" width="10.28515625" customWidth="1"/>
    <col min="10" max="10" width="13" customWidth="1"/>
    <col min="11" max="11" width="17.28515625" customWidth="1"/>
    <col min="12" max="12" width="16.7109375" customWidth="1"/>
    <col min="13" max="13" width="10.28515625" customWidth="1"/>
    <col min="14" max="14" width="13" customWidth="1"/>
    <col min="15" max="15" width="17.28515625" customWidth="1"/>
    <col min="16" max="16" width="16.7109375" customWidth="1"/>
    <col min="17" max="17" width="10.28515625" customWidth="1"/>
  </cols>
  <sheetData>
    <row r="1" spans="1:5" ht="12.75" customHeight="1" x14ac:dyDescent="0.2">
      <c r="A1" s="3" t="s">
        <v>0</v>
      </c>
    </row>
    <row r="2" spans="1:5" outlineLevel="1" x14ac:dyDescent="0.2"/>
    <row r="3" spans="1:5" ht="12.75" customHeight="1" outlineLevel="1" x14ac:dyDescent="0.2">
      <c r="A3" s="4" t="s">
        <v>1</v>
      </c>
      <c r="B3" s="5" t="s">
        <v>2</v>
      </c>
    </row>
    <row r="4" spans="1:5" ht="12.75" customHeight="1" outlineLevel="1" x14ac:dyDescent="0.2">
      <c r="A4" s="4" t="s">
        <v>3</v>
      </c>
      <c r="B4" s="5" t="s">
        <v>4</v>
      </c>
    </row>
    <row r="5" spans="1:5" outlineLevel="1" x14ac:dyDescent="0.2"/>
    <row r="6" spans="1:5" ht="12.75" customHeight="1" outlineLevel="1" x14ac:dyDescent="0.2">
      <c r="A6" s="4" t="s">
        <v>5</v>
      </c>
      <c r="B6" s="5" t="s">
        <v>6</v>
      </c>
    </row>
    <row r="7" spans="1:5" ht="12.75" customHeight="1" outlineLevel="1" x14ac:dyDescent="0.2">
      <c r="A7" s="4" t="s">
        <v>7</v>
      </c>
      <c r="B7" s="5" t="s">
        <v>8</v>
      </c>
    </row>
    <row r="8" spans="1:5" ht="12.75" customHeight="1" outlineLevel="1" x14ac:dyDescent="0.2">
      <c r="A8" s="4" t="s">
        <v>9</v>
      </c>
      <c r="B8" s="5" t="s">
        <v>10</v>
      </c>
    </row>
    <row r="9" spans="1:5" ht="12.75" customHeight="1" outlineLevel="1" x14ac:dyDescent="0.2">
      <c r="A9" s="4" t="s">
        <v>11</v>
      </c>
      <c r="B9" s="5" t="s">
        <v>12</v>
      </c>
    </row>
    <row r="10" spans="1:5" ht="12.75" customHeight="1" outlineLevel="1" x14ac:dyDescent="0.2">
      <c r="A10" s="4" t="s">
        <v>13</v>
      </c>
      <c r="B10" s="5" t="s">
        <v>14</v>
      </c>
    </row>
    <row r="11" spans="1:5" ht="12.75" customHeight="1" outlineLevel="1" x14ac:dyDescent="0.2">
      <c r="A11" s="4" t="s">
        <v>15</v>
      </c>
      <c r="B11" s="5" t="s">
        <v>16</v>
      </c>
    </row>
    <row r="12" spans="1:5" ht="12.75" customHeight="1" outlineLevel="1" x14ac:dyDescent="0.2">
      <c r="A12" s="4" t="s">
        <v>17</v>
      </c>
      <c r="B12" s="5" t="s">
        <v>18</v>
      </c>
    </row>
    <row r="13" spans="1:5" ht="12.75" customHeight="1" outlineLevel="1" x14ac:dyDescent="0.2">
      <c r="A13" s="4" t="s">
        <v>19</v>
      </c>
      <c r="B13" s="5" t="s">
        <v>20</v>
      </c>
    </row>
    <row r="14" spans="1:5" ht="12.75" customHeight="1" outlineLevel="1" x14ac:dyDescent="0.2">
      <c r="A14" s="4" t="s">
        <v>21</v>
      </c>
      <c r="B14" s="5" t="s">
        <v>20</v>
      </c>
    </row>
    <row r="16" spans="1:5" ht="12.75" customHeight="1" x14ac:dyDescent="0.2">
      <c r="A16" s="19" t="s">
        <v>22</v>
      </c>
      <c r="B16" s="19" t="s">
        <v>26</v>
      </c>
      <c r="C16" s="19"/>
      <c r="D16" s="19"/>
      <c r="E16" s="19"/>
    </row>
    <row r="17" spans="1:5" ht="12.75" customHeight="1" x14ac:dyDescent="0.2">
      <c r="A17" s="19"/>
      <c r="B17" s="6" t="s">
        <v>28</v>
      </c>
      <c r="C17" s="6" t="s">
        <v>29</v>
      </c>
      <c r="D17" s="6" t="s">
        <v>30</v>
      </c>
      <c r="E17" s="6" t="s">
        <v>31</v>
      </c>
    </row>
    <row r="18" spans="1:5" ht="12.75" customHeight="1" x14ac:dyDescent="0.2">
      <c r="A18" s="7" t="s">
        <v>61</v>
      </c>
      <c r="B18" s="8">
        <v>104984.4</v>
      </c>
      <c r="C18" s="9">
        <v>3.2757862531029101E-2</v>
      </c>
      <c r="D18" s="8">
        <v>108119.96</v>
      </c>
      <c r="E18" s="10">
        <v>24</v>
      </c>
    </row>
    <row r="19" spans="1:5" ht="12.75" customHeight="1" x14ac:dyDescent="0.2">
      <c r="A19" s="7" t="s">
        <v>112</v>
      </c>
      <c r="B19" s="8">
        <v>58402.93</v>
      </c>
      <c r="C19" s="9">
        <v>1.8223232712186899E-2</v>
      </c>
      <c r="D19" s="8">
        <v>59191</v>
      </c>
      <c r="E19" s="10">
        <v>2</v>
      </c>
    </row>
    <row r="20" spans="1:5" ht="12.75" customHeight="1" x14ac:dyDescent="0.2">
      <c r="A20" s="7" t="s">
        <v>93</v>
      </c>
      <c r="B20" s="8">
        <v>36635.199999999997</v>
      </c>
      <c r="C20" s="9">
        <v>1.14311349628779E-2</v>
      </c>
      <c r="D20" s="8">
        <v>37346.51</v>
      </c>
      <c r="E20" s="10">
        <v>12</v>
      </c>
    </row>
    <row r="21" spans="1:5" ht="12.75" customHeight="1" x14ac:dyDescent="0.2">
      <c r="A21" s="7" t="s">
        <v>84</v>
      </c>
      <c r="B21" s="8">
        <v>24433.22</v>
      </c>
      <c r="C21" s="9">
        <v>7.6237999355179597E-3</v>
      </c>
      <c r="D21" s="8">
        <v>25064.51</v>
      </c>
      <c r="E21" s="10">
        <v>15</v>
      </c>
    </row>
    <row r="22" spans="1:5" ht="12.75" customHeight="1" x14ac:dyDescent="0.2">
      <c r="A22" s="7" t="s">
        <v>33</v>
      </c>
      <c r="B22" s="8">
        <v>23431.25</v>
      </c>
      <c r="C22" s="9">
        <v>7.3111592429939698E-3</v>
      </c>
      <c r="D22" s="8">
        <v>23458.09</v>
      </c>
      <c r="E22" s="10">
        <v>2</v>
      </c>
    </row>
    <row r="23" spans="1:5" ht="12.75" customHeight="1" x14ac:dyDescent="0.2">
      <c r="A23" s="7" t="s">
        <v>92</v>
      </c>
      <c r="B23" s="8">
        <v>20858.810000000001</v>
      </c>
      <c r="C23" s="9">
        <v>6.5084910762061403E-3</v>
      </c>
      <c r="D23" s="8">
        <v>21487.4</v>
      </c>
      <c r="E23" s="10">
        <v>2</v>
      </c>
    </row>
    <row r="24" spans="1:5" ht="12.75" customHeight="1" x14ac:dyDescent="0.2">
      <c r="A24" s="7" t="s">
        <v>94</v>
      </c>
      <c r="B24" s="8">
        <v>18064.830000000002</v>
      </c>
      <c r="C24" s="9">
        <v>5.6366966690899901E-3</v>
      </c>
      <c r="D24" s="8">
        <v>18064.830000000002</v>
      </c>
      <c r="E24" s="10">
        <v>2</v>
      </c>
    </row>
    <row r="25" spans="1:5" ht="12.75" customHeight="1" x14ac:dyDescent="0.2">
      <c r="A25" s="7" t="s">
        <v>101</v>
      </c>
      <c r="B25" s="8">
        <v>17981.21</v>
      </c>
      <c r="C25" s="9">
        <v>5.6106050548611697E-3</v>
      </c>
      <c r="D25" s="8">
        <v>18449.740000000002</v>
      </c>
      <c r="E25" s="10">
        <v>4</v>
      </c>
    </row>
    <row r="26" spans="1:5" ht="12.75" customHeight="1" x14ac:dyDescent="0.2">
      <c r="A26" s="7" t="s">
        <v>63</v>
      </c>
      <c r="B26" s="8">
        <v>16923.830000000002</v>
      </c>
      <c r="C26" s="9">
        <v>5.2806750016050697E-3</v>
      </c>
      <c r="D26" s="8">
        <v>17821.490000000002</v>
      </c>
      <c r="E26" s="10">
        <v>4</v>
      </c>
    </row>
    <row r="27" spans="1:5" ht="12.75" customHeight="1" x14ac:dyDescent="0.2">
      <c r="A27" s="7" t="s">
        <v>75</v>
      </c>
      <c r="B27" s="8">
        <v>15974.11</v>
      </c>
      <c r="C27" s="9">
        <v>4.9843376676490803E-3</v>
      </c>
      <c r="D27" s="8">
        <v>16207.1</v>
      </c>
      <c r="E27" s="10">
        <v>2</v>
      </c>
    </row>
    <row r="28" spans="1:5" ht="12.75" customHeight="1" x14ac:dyDescent="0.2">
      <c r="A28" s="7" t="s">
        <v>42</v>
      </c>
      <c r="B28" s="8">
        <v>13954.6</v>
      </c>
      <c r="C28" s="9">
        <v>4.3541980377608397E-3</v>
      </c>
      <c r="D28" s="8">
        <v>14197</v>
      </c>
      <c r="E28" s="10">
        <v>4</v>
      </c>
    </row>
    <row r="29" spans="1:5" ht="12.75" customHeight="1" x14ac:dyDescent="0.2">
      <c r="A29" s="7" t="s">
        <v>100</v>
      </c>
      <c r="B29" s="8">
        <v>12281.7</v>
      </c>
      <c r="C29" s="9">
        <v>3.83220974018369E-3</v>
      </c>
      <c r="D29" s="8">
        <v>12493</v>
      </c>
      <c r="E29" s="10">
        <v>1</v>
      </c>
    </row>
    <row r="30" spans="1:5" ht="12.75" customHeight="1" x14ac:dyDescent="0.2">
      <c r="A30" s="7" t="s">
        <v>67</v>
      </c>
      <c r="B30" s="8">
        <v>11973.51</v>
      </c>
      <c r="C30" s="9">
        <v>3.73604644684261E-3</v>
      </c>
      <c r="D30" s="8">
        <v>12552.74</v>
      </c>
      <c r="E30" s="10">
        <v>113</v>
      </c>
    </row>
    <row r="31" spans="1:5" ht="12.75" customHeight="1" x14ac:dyDescent="0.2">
      <c r="A31" s="7" t="s">
        <v>82</v>
      </c>
      <c r="B31" s="8">
        <v>11509.9</v>
      </c>
      <c r="C31" s="9">
        <v>3.5913880723792502E-3</v>
      </c>
      <c r="D31" s="8">
        <v>11802.46</v>
      </c>
      <c r="E31" s="10">
        <v>2</v>
      </c>
    </row>
    <row r="32" spans="1:5" ht="12.75" customHeight="1" x14ac:dyDescent="0.2">
      <c r="A32" s="7" t="s">
        <v>109</v>
      </c>
      <c r="B32" s="8">
        <v>11085.17</v>
      </c>
      <c r="C32" s="9">
        <v>3.4588612688464999E-3</v>
      </c>
      <c r="D32" s="8">
        <v>11710</v>
      </c>
      <c r="E32" s="10">
        <v>3</v>
      </c>
    </row>
    <row r="33" spans="1:17" ht="12.75" customHeight="1" x14ac:dyDescent="0.2">
      <c r="A33" s="7" t="s">
        <v>78</v>
      </c>
      <c r="B33" s="8">
        <v>11012.34</v>
      </c>
      <c r="C33" s="9">
        <v>3.4361364151717201E-3</v>
      </c>
      <c r="D33" s="8">
        <v>11204.94</v>
      </c>
      <c r="E33" s="10">
        <v>9</v>
      </c>
    </row>
    <row r="34" spans="1:17" ht="12.75" customHeight="1" x14ac:dyDescent="0.2">
      <c r="A34" s="7" t="s">
        <v>90</v>
      </c>
      <c r="B34" s="8">
        <v>10314.49</v>
      </c>
      <c r="C34" s="9">
        <v>3.2183890701635198E-3</v>
      </c>
      <c r="D34" s="8">
        <v>10493.75</v>
      </c>
      <c r="E34" s="10">
        <v>3</v>
      </c>
    </row>
    <row r="35" spans="1:17" ht="12.75" customHeight="1" x14ac:dyDescent="0.2">
      <c r="A35" s="7" t="s">
        <v>114</v>
      </c>
      <c r="B35" s="8">
        <v>9353.15</v>
      </c>
      <c r="C35" s="9">
        <v>2.91842599407241E-3</v>
      </c>
      <c r="D35" s="8">
        <v>10174.950000000001</v>
      </c>
      <c r="E35" s="10">
        <v>69</v>
      </c>
    </row>
    <row r="36" spans="1:17" ht="12.75" customHeight="1" x14ac:dyDescent="0.2">
      <c r="A36" s="7" t="s">
        <v>87</v>
      </c>
      <c r="B36" s="8">
        <v>8885.11</v>
      </c>
      <c r="C36" s="9">
        <v>2.7723853444232898E-3</v>
      </c>
      <c r="D36" s="8">
        <v>9146.9699999999993</v>
      </c>
      <c r="E36" s="10">
        <v>11</v>
      </c>
    </row>
    <row r="37" spans="1:17" ht="12.75" customHeight="1" x14ac:dyDescent="0.2">
      <c r="A37" s="7" t="s">
        <v>62</v>
      </c>
      <c r="B37" s="8">
        <v>8877.09</v>
      </c>
      <c r="C37" s="9">
        <v>2.7698828958928499E-3</v>
      </c>
      <c r="D37" s="8">
        <v>9595.8700000000008</v>
      </c>
      <c r="E37" s="10">
        <v>7</v>
      </c>
    </row>
    <row r="38" spans="1:17" ht="12.75" customHeight="1" x14ac:dyDescent="0.2">
      <c r="A38" s="7" t="s">
        <v>104</v>
      </c>
      <c r="B38" s="8">
        <v>8658.52</v>
      </c>
      <c r="C38" s="9">
        <v>2.7016833727883998E-3</v>
      </c>
      <c r="D38" s="8">
        <v>8704.42</v>
      </c>
      <c r="E38" s="10">
        <v>8</v>
      </c>
    </row>
    <row r="39" spans="1:17" ht="12.75" customHeight="1" x14ac:dyDescent="0.2">
      <c r="A39" s="7" t="s">
        <v>111</v>
      </c>
      <c r="B39" s="8">
        <v>8577</v>
      </c>
      <c r="C39" s="9">
        <v>2.6762470131623099E-3</v>
      </c>
      <c r="D39" s="8">
        <v>8577</v>
      </c>
      <c r="E39" s="10">
        <v>1</v>
      </c>
    </row>
    <row r="40" spans="1:17" ht="12.75" customHeight="1" x14ac:dyDescent="0.2">
      <c r="A40" s="7" t="s">
        <v>51</v>
      </c>
      <c r="B40" s="8">
        <v>8377.11</v>
      </c>
      <c r="C40" s="9">
        <v>2.61387613576217E-3</v>
      </c>
      <c r="D40" s="8">
        <v>9083.9500000000007</v>
      </c>
      <c r="E40" s="10">
        <v>5</v>
      </c>
    </row>
    <row r="41" spans="1:17" ht="12.75" customHeight="1" x14ac:dyDescent="0.2">
      <c r="A41" s="7" t="s">
        <v>54</v>
      </c>
      <c r="B41" s="8">
        <v>8290.2099999999991</v>
      </c>
      <c r="C41" s="9">
        <v>2.5867610762490699E-3</v>
      </c>
      <c r="D41" s="8">
        <v>8337.65</v>
      </c>
      <c r="E41" s="10">
        <v>1</v>
      </c>
    </row>
    <row r="42" spans="1:17" ht="12.75" customHeight="1" x14ac:dyDescent="0.2">
      <c r="A42" s="7" t="s">
        <v>72</v>
      </c>
      <c r="B42" s="8">
        <v>7576.01</v>
      </c>
      <c r="C42" s="9">
        <v>2.3639121061195998E-3</v>
      </c>
      <c r="D42" s="8">
        <v>7606.65</v>
      </c>
      <c r="E42" s="10">
        <v>1</v>
      </c>
    </row>
    <row r="43" spans="1:17" s="1" customFormat="1" ht="12.75" customHeight="1" x14ac:dyDescent="0.2">
      <c r="A43" s="14" t="s">
        <v>121</v>
      </c>
      <c r="B43" s="22">
        <f>SUM(B18:B42)</f>
        <v>488415.70000000013</v>
      </c>
      <c r="C43" s="23">
        <f>SUM(C18:C42)</f>
        <v>0.15239839784383555</v>
      </c>
      <c r="D43" s="22">
        <f>SUM(D18:D42)</f>
        <v>500891.98000000004</v>
      </c>
      <c r="E43" s="24">
        <f>SUM(E18:E42)</f>
        <v>307</v>
      </c>
    </row>
    <row r="44" spans="1:17" s="1" customFormat="1" ht="12.75" customHeight="1" x14ac:dyDescent="0.2">
      <c r="A44" s="14" t="s">
        <v>120</v>
      </c>
      <c r="B44" s="22">
        <f>B45-B43</f>
        <v>2716445.42</v>
      </c>
      <c r="C44" s="23">
        <f>C45-C43</f>
        <v>0.84760160215616442</v>
      </c>
      <c r="D44" s="22">
        <f>D45-D43</f>
        <v>2949875.34</v>
      </c>
      <c r="E44" s="24">
        <f>E45-E43</f>
        <v>1599</v>
      </c>
    </row>
    <row r="45" spans="1:17" s="1" customFormat="1" ht="12.75" customHeight="1" x14ac:dyDescent="0.2">
      <c r="A45" s="14" t="s">
        <v>118</v>
      </c>
      <c r="B45" s="11">
        <v>3204861.12</v>
      </c>
      <c r="C45" s="12">
        <v>1</v>
      </c>
      <c r="D45" s="11">
        <v>3450767.32</v>
      </c>
      <c r="E45" s="13">
        <v>1906</v>
      </c>
    </row>
    <row r="47" spans="1:17" ht="12.75" customHeight="1" x14ac:dyDescent="0.2">
      <c r="A47" s="20" t="s">
        <v>119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</row>
  </sheetData>
  <sortState xmlns:xlrd2="http://schemas.microsoft.com/office/spreadsheetml/2017/richdata2" ref="A18:E42">
    <sortCondition descending="1" ref="B18:B42"/>
  </sortState>
  <mergeCells count="3">
    <mergeCell ref="A47:Q47"/>
    <mergeCell ref="A16:A17"/>
    <mergeCell ref="B16:E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1E43D-3648-4FAD-A96A-843EDC2DC1C5}">
  <dimension ref="A1:U47"/>
  <sheetViews>
    <sheetView topLeftCell="A15" workbookViewId="0">
      <selection activeCell="D45" sqref="D45"/>
    </sheetView>
  </sheetViews>
  <sheetFormatPr defaultRowHeight="12.75" outlineLevelRow="1" x14ac:dyDescent="0.2"/>
  <cols>
    <col min="1" max="1" width="58.5703125" customWidth="1"/>
    <col min="2" max="2" width="53.7109375" customWidth="1"/>
    <col min="3" max="3" width="17.28515625" customWidth="1"/>
    <col min="4" max="4" width="16.7109375" customWidth="1"/>
    <col min="5" max="5" width="10.28515625" customWidth="1"/>
    <col min="6" max="6" width="13" customWidth="1"/>
    <col min="7" max="7" width="17.28515625" customWidth="1"/>
    <col min="8" max="8" width="16.7109375" customWidth="1"/>
    <col min="9" max="9" width="10.28515625" customWidth="1"/>
    <col min="10" max="10" width="13" customWidth="1"/>
    <col min="11" max="11" width="17.28515625" customWidth="1"/>
    <col min="12" max="12" width="16.7109375" customWidth="1"/>
    <col min="13" max="13" width="10.28515625" customWidth="1"/>
    <col min="14" max="14" width="13" customWidth="1"/>
    <col min="15" max="15" width="17.28515625" customWidth="1"/>
    <col min="16" max="16" width="16.7109375" customWidth="1"/>
    <col min="17" max="17" width="10.28515625" customWidth="1"/>
    <col min="18" max="18" width="13" customWidth="1"/>
    <col min="19" max="19" width="17.28515625" customWidth="1"/>
    <col min="20" max="20" width="16.7109375" customWidth="1"/>
    <col min="21" max="21" width="10.28515625" customWidth="1"/>
  </cols>
  <sheetData>
    <row r="1" spans="1:5" ht="12.75" customHeight="1" x14ac:dyDescent="0.2">
      <c r="A1" s="3" t="s">
        <v>0</v>
      </c>
    </row>
    <row r="2" spans="1:5" outlineLevel="1" x14ac:dyDescent="0.2"/>
    <row r="3" spans="1:5" ht="12.75" customHeight="1" outlineLevel="1" x14ac:dyDescent="0.2">
      <c r="A3" s="4" t="s">
        <v>1</v>
      </c>
      <c r="B3" s="5" t="s">
        <v>2</v>
      </c>
    </row>
    <row r="4" spans="1:5" ht="12.75" customHeight="1" outlineLevel="1" x14ac:dyDescent="0.2">
      <c r="A4" s="4" t="s">
        <v>3</v>
      </c>
      <c r="B4" s="5" t="s">
        <v>4</v>
      </c>
    </row>
    <row r="5" spans="1:5" outlineLevel="1" x14ac:dyDescent="0.2"/>
    <row r="6" spans="1:5" ht="12.75" customHeight="1" outlineLevel="1" x14ac:dyDescent="0.2">
      <c r="A6" s="4" t="s">
        <v>5</v>
      </c>
      <c r="B6" s="5" t="s">
        <v>6</v>
      </c>
    </row>
    <row r="7" spans="1:5" ht="12.75" customHeight="1" outlineLevel="1" x14ac:dyDescent="0.2">
      <c r="A7" s="4" t="s">
        <v>7</v>
      </c>
      <c r="B7" s="5" t="s">
        <v>8</v>
      </c>
    </row>
    <row r="8" spans="1:5" ht="12.75" customHeight="1" outlineLevel="1" x14ac:dyDescent="0.2">
      <c r="A8" s="4" t="s">
        <v>9</v>
      </c>
      <c r="B8" s="5" t="s">
        <v>10</v>
      </c>
    </row>
    <row r="9" spans="1:5" ht="12.75" customHeight="1" outlineLevel="1" x14ac:dyDescent="0.2">
      <c r="A9" s="4" t="s">
        <v>11</v>
      </c>
      <c r="B9" s="5" t="s">
        <v>12</v>
      </c>
    </row>
    <row r="10" spans="1:5" ht="12.75" customHeight="1" outlineLevel="1" x14ac:dyDescent="0.2">
      <c r="A10" s="4" t="s">
        <v>13</v>
      </c>
      <c r="B10" s="5" t="s">
        <v>14</v>
      </c>
    </row>
    <row r="11" spans="1:5" ht="12.75" customHeight="1" outlineLevel="1" x14ac:dyDescent="0.2">
      <c r="A11" s="4" t="s">
        <v>15</v>
      </c>
      <c r="B11" s="5" t="s">
        <v>16</v>
      </c>
    </row>
    <row r="12" spans="1:5" ht="12.75" customHeight="1" outlineLevel="1" x14ac:dyDescent="0.2">
      <c r="A12" s="4" t="s">
        <v>17</v>
      </c>
      <c r="B12" s="5" t="s">
        <v>18</v>
      </c>
    </row>
    <row r="13" spans="1:5" ht="12.75" customHeight="1" outlineLevel="1" x14ac:dyDescent="0.2">
      <c r="A13" s="4" t="s">
        <v>19</v>
      </c>
      <c r="B13" s="5" t="s">
        <v>20</v>
      </c>
    </row>
    <row r="14" spans="1:5" ht="12.75" customHeight="1" outlineLevel="1" x14ac:dyDescent="0.2">
      <c r="A14" s="4" t="s">
        <v>21</v>
      </c>
      <c r="B14" s="5" t="s">
        <v>20</v>
      </c>
    </row>
    <row r="16" spans="1:5" ht="12.75" customHeight="1" x14ac:dyDescent="0.2">
      <c r="A16" s="19" t="s">
        <v>22</v>
      </c>
      <c r="B16" s="19" t="s">
        <v>27</v>
      </c>
      <c r="C16" s="19"/>
      <c r="D16" s="19"/>
      <c r="E16" s="19"/>
    </row>
    <row r="17" spans="1:5" ht="12.75" customHeight="1" x14ac:dyDescent="0.2">
      <c r="A17" s="19"/>
      <c r="B17" s="6" t="s">
        <v>28</v>
      </c>
      <c r="C17" s="6" t="s">
        <v>29</v>
      </c>
      <c r="D17" s="6" t="s">
        <v>30</v>
      </c>
      <c r="E17" s="6" t="s">
        <v>31</v>
      </c>
    </row>
    <row r="18" spans="1:5" ht="12.75" customHeight="1" x14ac:dyDescent="0.2">
      <c r="A18" s="7" t="s">
        <v>69</v>
      </c>
      <c r="B18" s="8">
        <v>163739.65</v>
      </c>
      <c r="C18" s="9">
        <v>4.3147536737331099E-2</v>
      </c>
      <c r="D18" s="8">
        <v>164469.62</v>
      </c>
      <c r="E18" s="10">
        <v>2</v>
      </c>
    </row>
    <row r="19" spans="1:5" ht="12.75" customHeight="1" x14ac:dyDescent="0.2">
      <c r="A19" s="7" t="s">
        <v>61</v>
      </c>
      <c r="B19" s="8">
        <v>135866.13</v>
      </c>
      <c r="C19" s="9">
        <v>3.5802500100213998E-2</v>
      </c>
      <c r="D19" s="8">
        <v>139257.96</v>
      </c>
      <c r="E19" s="10">
        <v>23</v>
      </c>
    </row>
    <row r="20" spans="1:5" ht="12.75" customHeight="1" x14ac:dyDescent="0.2">
      <c r="A20" s="7" t="s">
        <v>47</v>
      </c>
      <c r="B20" s="8">
        <v>30195.27</v>
      </c>
      <c r="C20" s="9">
        <v>7.9568480915809502E-3</v>
      </c>
      <c r="D20" s="8">
        <v>31216.04</v>
      </c>
      <c r="E20" s="10">
        <v>8</v>
      </c>
    </row>
    <row r="21" spans="1:5" ht="12.75" customHeight="1" x14ac:dyDescent="0.2">
      <c r="A21" s="7" t="s">
        <v>62</v>
      </c>
      <c r="B21" s="8">
        <v>29536.79</v>
      </c>
      <c r="C21" s="9">
        <v>7.7833300097308999E-3</v>
      </c>
      <c r="D21" s="8">
        <v>30506.55</v>
      </c>
      <c r="E21" s="10">
        <v>12</v>
      </c>
    </row>
    <row r="22" spans="1:5" ht="12.75" customHeight="1" x14ac:dyDescent="0.2">
      <c r="A22" s="7" t="s">
        <v>95</v>
      </c>
      <c r="B22" s="8">
        <v>28864.55</v>
      </c>
      <c r="C22" s="9">
        <v>7.6061859881313603E-3</v>
      </c>
      <c r="D22" s="8">
        <v>29818.91</v>
      </c>
      <c r="E22" s="10">
        <v>3</v>
      </c>
    </row>
    <row r="23" spans="1:5" ht="12.75" customHeight="1" x14ac:dyDescent="0.2">
      <c r="A23" s="7" t="s">
        <v>108</v>
      </c>
      <c r="B23" s="8">
        <v>25718.93</v>
      </c>
      <c r="C23" s="9">
        <v>6.7772740262963104E-3</v>
      </c>
      <c r="D23" s="8">
        <v>25718.93</v>
      </c>
      <c r="E23" s="10">
        <v>1</v>
      </c>
    </row>
    <row r="24" spans="1:5" ht="12.75" customHeight="1" x14ac:dyDescent="0.2">
      <c r="A24" s="7" t="s">
        <v>101</v>
      </c>
      <c r="B24" s="8">
        <v>25407.97</v>
      </c>
      <c r="C24" s="9">
        <v>6.6953320041664198E-3</v>
      </c>
      <c r="D24" s="8">
        <v>26678.73</v>
      </c>
      <c r="E24" s="10">
        <v>9</v>
      </c>
    </row>
    <row r="25" spans="1:5" ht="12.75" customHeight="1" x14ac:dyDescent="0.2">
      <c r="A25" s="7" t="s">
        <v>86</v>
      </c>
      <c r="B25" s="8">
        <v>24538.639999999999</v>
      </c>
      <c r="C25" s="9">
        <v>6.46625219294254E-3</v>
      </c>
      <c r="D25" s="8">
        <v>24538.639999999999</v>
      </c>
      <c r="E25" s="10">
        <v>1</v>
      </c>
    </row>
    <row r="26" spans="1:5" ht="12.75" customHeight="1" x14ac:dyDescent="0.2">
      <c r="A26" s="7" t="s">
        <v>63</v>
      </c>
      <c r="B26" s="8">
        <v>23570.09</v>
      </c>
      <c r="C26" s="9">
        <v>6.21102661558884E-3</v>
      </c>
      <c r="D26" s="8">
        <v>24552</v>
      </c>
      <c r="E26" s="10">
        <v>3</v>
      </c>
    </row>
    <row r="27" spans="1:5" ht="12.75" customHeight="1" x14ac:dyDescent="0.2">
      <c r="A27" s="7" t="s">
        <v>117</v>
      </c>
      <c r="B27" s="8">
        <v>23346.68</v>
      </c>
      <c r="C27" s="9">
        <v>6.1521551621413302E-3</v>
      </c>
      <c r="D27" s="8">
        <v>24343.56</v>
      </c>
      <c r="E27" s="10">
        <v>4</v>
      </c>
    </row>
    <row r="28" spans="1:5" ht="12.75" customHeight="1" x14ac:dyDescent="0.2">
      <c r="A28" s="7" t="s">
        <v>56</v>
      </c>
      <c r="B28" s="8">
        <v>20356</v>
      </c>
      <c r="C28" s="9">
        <v>5.3640719143171001E-3</v>
      </c>
      <c r="D28" s="8">
        <v>20356</v>
      </c>
      <c r="E28" s="10">
        <v>2</v>
      </c>
    </row>
    <row r="29" spans="1:5" ht="12.75" customHeight="1" x14ac:dyDescent="0.2">
      <c r="A29" s="7" t="s">
        <v>115</v>
      </c>
      <c r="B29" s="8">
        <v>18150.3</v>
      </c>
      <c r="C29" s="9">
        <v>4.7828411508365996E-3</v>
      </c>
      <c r="D29" s="8">
        <v>18150.3</v>
      </c>
      <c r="E29" s="10">
        <v>1</v>
      </c>
    </row>
    <row r="30" spans="1:5" ht="12.75" customHeight="1" x14ac:dyDescent="0.2">
      <c r="A30" s="7" t="s">
        <v>41</v>
      </c>
      <c r="B30" s="8">
        <v>17982.060000000001</v>
      </c>
      <c r="C30" s="9">
        <v>4.7385077130853298E-3</v>
      </c>
      <c r="D30" s="8">
        <v>18151.400000000001</v>
      </c>
      <c r="E30" s="10">
        <v>4</v>
      </c>
    </row>
    <row r="31" spans="1:5" ht="12.75" customHeight="1" x14ac:dyDescent="0.2">
      <c r="A31" s="7" t="s">
        <v>92</v>
      </c>
      <c r="B31" s="8">
        <v>13654.99</v>
      </c>
      <c r="C31" s="9">
        <v>3.59826824274322E-3</v>
      </c>
      <c r="D31" s="8">
        <v>14376</v>
      </c>
      <c r="E31" s="10">
        <v>2</v>
      </c>
    </row>
    <row r="32" spans="1:5" ht="12.75" customHeight="1" x14ac:dyDescent="0.2">
      <c r="A32" s="7" t="s">
        <v>82</v>
      </c>
      <c r="B32" s="8">
        <v>13570.45</v>
      </c>
      <c r="C32" s="9">
        <v>3.5759908483810501E-3</v>
      </c>
      <c r="D32" s="8">
        <v>13765.85</v>
      </c>
      <c r="E32" s="10">
        <v>1</v>
      </c>
    </row>
    <row r="33" spans="1:21" ht="12.75" customHeight="1" x14ac:dyDescent="0.2">
      <c r="A33" s="7" t="s">
        <v>84</v>
      </c>
      <c r="B33" s="8">
        <v>12915.72</v>
      </c>
      <c r="C33" s="9">
        <v>3.40346094051796E-3</v>
      </c>
      <c r="D33" s="8">
        <v>13692.92</v>
      </c>
      <c r="E33" s="10">
        <v>20</v>
      </c>
    </row>
    <row r="34" spans="1:21" ht="12.75" customHeight="1" x14ac:dyDescent="0.2">
      <c r="A34" s="7" t="s">
        <v>67</v>
      </c>
      <c r="B34" s="8">
        <v>12912.62</v>
      </c>
      <c r="C34" s="9">
        <v>3.4026440500220701E-3</v>
      </c>
      <c r="D34" s="8">
        <v>13482.12</v>
      </c>
      <c r="E34" s="10">
        <v>132</v>
      </c>
    </row>
    <row r="35" spans="1:21" ht="12.75" customHeight="1" x14ac:dyDescent="0.2">
      <c r="A35" s="7" t="s">
        <v>39</v>
      </c>
      <c r="B35" s="8">
        <v>12010.5</v>
      </c>
      <c r="C35" s="9">
        <v>3.1649236454561599E-3</v>
      </c>
      <c r="D35" s="8">
        <v>12010.5</v>
      </c>
      <c r="E35" s="10">
        <v>1</v>
      </c>
    </row>
    <row r="36" spans="1:21" ht="12.75" customHeight="1" x14ac:dyDescent="0.2">
      <c r="A36" s="7" t="s">
        <v>103</v>
      </c>
      <c r="B36" s="8">
        <v>11539.77</v>
      </c>
      <c r="C36" s="9">
        <v>3.0408801412202401E-3</v>
      </c>
      <c r="D36" s="8">
        <v>12080</v>
      </c>
      <c r="E36" s="10">
        <v>2</v>
      </c>
    </row>
    <row r="37" spans="1:21" ht="12.75" customHeight="1" x14ac:dyDescent="0.2">
      <c r="A37" s="7" t="s">
        <v>116</v>
      </c>
      <c r="B37" s="8">
        <v>10006</v>
      </c>
      <c r="C37" s="9">
        <v>2.6367117102896898E-3</v>
      </c>
      <c r="D37" s="8">
        <v>10006</v>
      </c>
      <c r="E37" s="10">
        <v>2</v>
      </c>
    </row>
    <row r="38" spans="1:21" ht="12.75" customHeight="1" x14ac:dyDescent="0.2">
      <c r="A38" s="7" t="s">
        <v>98</v>
      </c>
      <c r="B38" s="8">
        <v>9697.0799999999908</v>
      </c>
      <c r="C38" s="9">
        <v>2.5553072548087099E-3</v>
      </c>
      <c r="D38" s="8">
        <v>10613.91</v>
      </c>
      <c r="E38" s="10">
        <v>10</v>
      </c>
    </row>
    <row r="39" spans="1:21" ht="12.75" customHeight="1" x14ac:dyDescent="0.2">
      <c r="A39" s="7" t="s">
        <v>105</v>
      </c>
      <c r="B39" s="8">
        <v>9406</v>
      </c>
      <c r="C39" s="9">
        <v>2.47860387237506E-3</v>
      </c>
      <c r="D39" s="8">
        <v>9406</v>
      </c>
      <c r="E39" s="10">
        <v>1</v>
      </c>
    </row>
    <row r="40" spans="1:21" ht="12.75" customHeight="1" x14ac:dyDescent="0.2">
      <c r="A40" s="7" t="s">
        <v>48</v>
      </c>
      <c r="B40" s="8">
        <v>8393.15</v>
      </c>
      <c r="C40" s="9">
        <v>2.2117046663219998E-3</v>
      </c>
      <c r="D40" s="8">
        <v>8393.15</v>
      </c>
      <c r="E40" s="10">
        <v>2</v>
      </c>
    </row>
    <row r="41" spans="1:21" ht="12.75" customHeight="1" x14ac:dyDescent="0.2">
      <c r="A41" s="7" t="s">
        <v>44</v>
      </c>
      <c r="B41" s="8">
        <v>8370.65</v>
      </c>
      <c r="C41" s="9">
        <v>2.2057756224002001E-3</v>
      </c>
      <c r="D41" s="8">
        <v>9164</v>
      </c>
      <c r="E41" s="10">
        <v>2</v>
      </c>
    </row>
    <row r="42" spans="1:21" ht="12.75" customHeight="1" x14ac:dyDescent="0.2">
      <c r="A42" s="7" t="s">
        <v>97</v>
      </c>
      <c r="B42" s="8">
        <v>8011.96</v>
      </c>
      <c r="C42" s="9">
        <v>2.1112561217642E-3</v>
      </c>
      <c r="D42" s="8">
        <v>8114.4</v>
      </c>
      <c r="E42" s="10">
        <v>4</v>
      </c>
    </row>
    <row r="43" spans="1:21" s="1" customFormat="1" ht="12.75" customHeight="1" x14ac:dyDescent="0.2">
      <c r="A43" s="14" t="s">
        <v>121</v>
      </c>
      <c r="B43" s="22">
        <f>SUM(B18:B42)</f>
        <v>697761.95000000007</v>
      </c>
      <c r="C43" s="23">
        <f>SUM(C18:C42)</f>
        <v>0.18386938882266335</v>
      </c>
      <c r="D43" s="22">
        <f>SUM(D18:D42)</f>
        <v>712863.49000000011</v>
      </c>
      <c r="E43" s="24">
        <f>SUM(E18:E42)</f>
        <v>252</v>
      </c>
    </row>
    <row r="44" spans="1:21" s="1" customFormat="1" ht="12.75" customHeight="1" x14ac:dyDescent="0.2">
      <c r="A44" s="14" t="s">
        <v>120</v>
      </c>
      <c r="B44" s="22">
        <f>B45-B43</f>
        <v>3097116.3299999996</v>
      </c>
      <c r="C44" s="23">
        <f>C45-C43</f>
        <v>0.81613061117733665</v>
      </c>
      <c r="D44" s="22">
        <f>D45-D43</f>
        <v>3357148.05</v>
      </c>
      <c r="E44" s="24">
        <f>E45-E43</f>
        <v>1944</v>
      </c>
    </row>
    <row r="45" spans="1:21" s="1" customFormat="1" ht="12.75" customHeight="1" x14ac:dyDescent="0.2">
      <c r="A45" s="14" t="s">
        <v>118</v>
      </c>
      <c r="B45" s="11">
        <v>3794878.28</v>
      </c>
      <c r="C45" s="12">
        <v>1</v>
      </c>
      <c r="D45" s="11">
        <v>4070011.54</v>
      </c>
      <c r="E45" s="13">
        <v>2196</v>
      </c>
    </row>
    <row r="47" spans="1:21" ht="12.75" customHeight="1" x14ac:dyDescent="0.2">
      <c r="A47" s="20" t="s">
        <v>119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</row>
  </sheetData>
  <sortState xmlns:xlrd2="http://schemas.microsoft.com/office/spreadsheetml/2017/richdata2" ref="A18:E42">
    <sortCondition descending="1" ref="B18:B42"/>
  </sortState>
  <mergeCells count="3">
    <mergeCell ref="A47:U47"/>
    <mergeCell ref="A16:A17"/>
    <mergeCell ref="B16:E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8ee731f1-16e9-4233-a98e-cce25a2c7a31" ContentTypeId="0x01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D9634BAA42E479C91B280AD3C5A84" ma:contentTypeVersion="2" ma:contentTypeDescription="Create a new document." ma:contentTypeScope="" ma:versionID="78399decb110d10722c743b0a73eaac1">
  <xsd:schema xmlns:xsd="http://www.w3.org/2001/XMLSchema" xmlns:xs="http://www.w3.org/2001/XMLSchema" xmlns:p="http://schemas.microsoft.com/office/2006/metadata/properties" xmlns:ns2="6971880f-64a7-49aa-88fd-a36d9b63e41f" targetNamespace="http://schemas.microsoft.com/office/2006/metadata/properties" ma:root="true" ma:fieldsID="fbcfc97bc925dadb6e7e57fd9405f2cd" ns2:_="">
    <xsd:import namespace="6971880f-64a7-49aa-88fd-a36d9b63e41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1880f-64a7-49aa-88fd-a36d9b63e41f" elementFormDefault="qualified">
    <xsd:import namespace="http://schemas.microsoft.com/office/2006/documentManagement/types"/>
    <xsd:import namespace="http://schemas.microsoft.com/office/infopath/2007/PartnerControls"/>
    <xsd:element name="_dlc_DocId" ma:index="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D14E36-3A4A-49D4-99B1-ED8B50DA39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8879C0-DF48-4F8B-8B25-61012044F3E5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5123A20-D5DB-4E5A-825D-35D309C7A92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C9C9079-E1E0-4ABC-A4AF-DED8B8A91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71880f-64a7-49aa-88fd-a36d9b63e4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A567F01-C14F-4C3D-A476-4293DFABCE1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971880f-64a7-49aa-88fd-a36d9b63e41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2017</vt:lpstr>
      <vt:lpstr>2018</vt:lpstr>
      <vt:lpstr>2019</vt:lpstr>
      <vt:lpstr>2020</vt:lpstr>
      <vt:lpstr>2021</vt:lpstr>
      <vt:lpstr>'2017'!Print_Titles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Marovets, Linda M</dc:creator>
  <cp:keywords/>
  <dc:description/>
  <cp:lastModifiedBy>Marovets, Linda M</cp:lastModifiedBy>
  <dcterms:created xsi:type="dcterms:W3CDTF">2022-04-06T21:11:24Z</dcterms:created>
  <dcterms:modified xsi:type="dcterms:W3CDTF">2022-04-07T15:23:46Z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0x0101001ADD9634BAA42E479C91B280AD3C5A84</vt:lpwstr>
  </property>
</Properties>
</file>