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bookViews>
    <workbookView xWindow="5880" yWindow="0" windowWidth="23040" windowHeight="9390" tabRatio="812"/>
  </bookViews>
  <sheets>
    <sheet name="1. Introduction" sheetId="5" r:id="rId1"/>
    <sheet name="2. Total Cost Summary" sheetId="38" r:id="rId2"/>
    <sheet name="3.  Implementation" sheetId="29" r:id="rId3"/>
    <sheet name="4. Support" sheetId="33" r:id="rId4"/>
    <sheet name="5. Hosting" sheetId="44" r:id="rId5"/>
    <sheet name="6. Software" sheetId="45" r:id="rId6"/>
    <sheet name="7. Cost Assumptions" sheetId="10" r:id="rId7"/>
    <sheet name="8. Value-Added Services" sheetId="41" r:id="rId8"/>
    <sheet name="9. Rate Card" sheetId="40" r:id="rId9"/>
  </sheets>
  <externalReferences>
    <externalReference r:id="rId10"/>
    <externalReference r:id="rId11"/>
    <externalReference r:id="rId12"/>
  </externalReferences>
  <definedNames>
    <definedName name="Hosting" localSheetId="1">'1. Introduction'!#REF!</definedName>
    <definedName name="Hosting" localSheetId="4">'1. Introduction'!#REF!</definedName>
    <definedName name="Hosting" localSheetId="5">[1]Introduction!#REF!</definedName>
    <definedName name="Hosting" localSheetId="7">'1. Introduction'!#REF!</definedName>
    <definedName name="Hosting">'1. Introduction'!#REF!</definedName>
    <definedName name="Hosting_Options" localSheetId="1">'1. Introduction'!#REF!</definedName>
    <definedName name="Hosting_Options" localSheetId="3">[2]Introduction!#REF!</definedName>
    <definedName name="Hosting_Options" localSheetId="4">'1. Introduction'!#REF!</definedName>
    <definedName name="Hosting_Options" localSheetId="5">[1]Introduction!#REF!</definedName>
    <definedName name="Hosting_Options" localSheetId="7">[2]Introduction!#REF!</definedName>
    <definedName name="Hosting_Options">'1. Introduction'!#REF!</definedName>
    <definedName name="Hosting1" localSheetId="1">'1. Introduction'!#REF!</definedName>
    <definedName name="Hosting1" localSheetId="4">'1. Introduction'!#REF!</definedName>
    <definedName name="Hosting1" localSheetId="5">[1]Introduction!#REF!</definedName>
    <definedName name="Hosting1" localSheetId="7">'1. Introduction'!#REF!</definedName>
    <definedName name="Hosting1">'1. Introduction'!#REF!</definedName>
    <definedName name="OLE_LINK5" localSheetId="3">'4. Support'!#REF!</definedName>
    <definedName name="OLE_LINK5" localSheetId="7">'8. Value-Added Services'!#REF!</definedName>
    <definedName name="_xlnm.Print_Area" localSheetId="0">'1. Introduction'!$B$1:$D$32</definedName>
    <definedName name="_xlnm.Print_Area" localSheetId="1">'2. Total Cost Summary'!$B$2:$S$12</definedName>
    <definedName name="_xlnm.Print_Area" localSheetId="2">'3.  Implementation'!$C$3:$U$76</definedName>
    <definedName name="_xlnm.Print_Area" localSheetId="3">'4. Support'!$B$2:$R$26</definedName>
    <definedName name="_xlnm.Print_Area" localSheetId="4">'5. Hosting'!$B$2:$R$20</definedName>
    <definedName name="_xlnm.Print_Area" localSheetId="5">'6. Software'!$A$1:$AA$27</definedName>
    <definedName name="_xlnm.Print_Area" localSheetId="6">'7. Cost Assumptions'!$B$3:$F$28</definedName>
    <definedName name="_xlnm.Print_Area" localSheetId="7">'8. Value-Added Services'!$B$2:$R$15</definedName>
    <definedName name="_xlnm.Print_Titles" localSheetId="3">'4. Support'!$1:$2</definedName>
    <definedName name="_xlnm.Print_Titles" localSheetId="6">'7. Cost Assumptions'!$7:$8</definedName>
    <definedName name="_xlnm.Print_Titles" localSheetId="7">'8. Value-Added Services'!$1:$2</definedName>
    <definedName name="Transition" localSheetId="1">'1. Introduction'!#REF!</definedName>
    <definedName name="Transition" localSheetId="4">'1. Introduction'!#REF!</definedName>
    <definedName name="Transition" localSheetId="5">[1]Introduction!#REF!</definedName>
    <definedName name="Transition" localSheetId="7">'1. Introduction'!#REF!</definedName>
    <definedName name="Transition">'1. Introduction'!#REF!</definedName>
    <definedName name="Transition1" localSheetId="1">'1. Introduction'!#REF!</definedName>
    <definedName name="Transition1" localSheetId="4">'1. Introduction'!#REF!</definedName>
    <definedName name="Transition1" localSheetId="5">[1]Introduction!#REF!</definedName>
    <definedName name="Transition1" localSheetId="7">'1. Introduction'!#REF!</definedName>
    <definedName name="Transition1">'1. Introduction'!#REF!</definedName>
    <definedName name="Turnover" localSheetId="1">'1. Introduction'!#REF!</definedName>
    <definedName name="Turnover" localSheetId="4">'1. Introduction'!#REF!</definedName>
    <definedName name="Turnover" localSheetId="5">[1]Introduction!#REF!</definedName>
    <definedName name="Turnover" localSheetId="7">'1. Introduction'!#REF!</definedName>
    <definedName name="Turnover">'1. Introduction'!#REF!</definedName>
    <definedName name="Turnover1" localSheetId="1">'1. Introduction'!#REF!</definedName>
    <definedName name="Turnover1" localSheetId="4">'1. Introduction'!#REF!</definedName>
    <definedName name="Turnover1" localSheetId="5">[1]Introduction!#REF!</definedName>
    <definedName name="Turnover1" localSheetId="7">'1. Introduction'!#REF!</definedName>
    <definedName name="Turnover1">'1. Introduction'!#REF!</definedName>
    <definedName name="X">[3]Validation!$A$1</definedName>
  </definedNames>
  <calcPr calcId="191029"/>
</workbook>
</file>

<file path=xl/calcChain.xml><?xml version="1.0" encoding="utf-8"?>
<calcChain xmlns="http://schemas.openxmlformats.org/spreadsheetml/2006/main">
  <c r="R14" i="41" l="1"/>
  <c r="R15" i="41" s="1"/>
  <c r="D15" i="41"/>
  <c r="E15" i="41"/>
  <c r="F15" i="41"/>
  <c r="G15" i="41"/>
  <c r="H15" i="41"/>
  <c r="I15" i="41"/>
  <c r="J15" i="41"/>
  <c r="K15" i="41"/>
  <c r="L15" i="41"/>
  <c r="M15" i="41"/>
  <c r="N15" i="41"/>
  <c r="O15" i="41"/>
  <c r="P15" i="41"/>
  <c r="Q15" i="41"/>
  <c r="C15" i="41"/>
  <c r="T14" i="45"/>
  <c r="T15" i="45" s="1"/>
  <c r="F15" i="45"/>
  <c r="G15" i="45"/>
  <c r="H15" i="45"/>
  <c r="I15" i="45"/>
  <c r="J15" i="45"/>
  <c r="K15" i="45"/>
  <c r="L15" i="45"/>
  <c r="M15" i="45"/>
  <c r="N15" i="45"/>
  <c r="O15" i="45"/>
  <c r="P15" i="45"/>
  <c r="Q15" i="45"/>
  <c r="R15" i="45"/>
  <c r="S15" i="45"/>
  <c r="E15" i="45"/>
  <c r="R15" i="33"/>
  <c r="R14" i="33"/>
  <c r="Q15" i="33"/>
  <c r="P15" i="33"/>
  <c r="O15" i="33"/>
  <c r="N15" i="33"/>
  <c r="M15" i="33"/>
  <c r="L15" i="33"/>
  <c r="K15" i="33"/>
  <c r="J15" i="33"/>
  <c r="I15" i="33"/>
  <c r="H15" i="33"/>
  <c r="G15" i="33"/>
  <c r="F15" i="33"/>
  <c r="E15" i="33"/>
  <c r="D15" i="33"/>
  <c r="C15" i="33"/>
  <c r="R11" i="38" l="1"/>
  <c r="Q11" i="38"/>
  <c r="P11" i="38"/>
  <c r="O11" i="38"/>
  <c r="N11" i="38"/>
  <c r="M11" i="38"/>
  <c r="L11" i="38"/>
  <c r="K11" i="38"/>
  <c r="J11" i="38"/>
  <c r="I11" i="38"/>
  <c r="H11" i="38"/>
  <c r="G11" i="38"/>
  <c r="F11" i="38"/>
  <c r="E11" i="38"/>
  <c r="D11" i="38"/>
  <c r="C11" i="38"/>
  <c r="T13" i="45"/>
  <c r="T12" i="45"/>
  <c r="T11" i="45"/>
  <c r="T10" i="45"/>
  <c r="Q14" i="44" l="1"/>
  <c r="Q10" i="38" s="1"/>
  <c r="P14" i="44"/>
  <c r="P10" i="38" s="1"/>
  <c r="O14" i="44"/>
  <c r="O10" i="38" s="1"/>
  <c r="N14" i="44"/>
  <c r="N10" i="38" s="1"/>
  <c r="M14" i="44"/>
  <c r="M10" i="38" s="1"/>
  <c r="L14" i="44"/>
  <c r="L10" i="38" s="1"/>
  <c r="K14" i="44"/>
  <c r="K10" i="38" s="1"/>
  <c r="J14" i="44"/>
  <c r="J10" i="38" s="1"/>
  <c r="I14" i="44"/>
  <c r="I10" i="38" s="1"/>
  <c r="H14" i="44"/>
  <c r="H10" i="38" s="1"/>
  <c r="G14" i="44"/>
  <c r="G10" i="38" s="1"/>
  <c r="F14" i="44"/>
  <c r="F10" i="38" s="1"/>
  <c r="E14" i="44"/>
  <c r="E10" i="38" s="1"/>
  <c r="D14" i="44"/>
  <c r="D10" i="38" s="1"/>
  <c r="C14" i="44"/>
  <c r="C10" i="38" s="1"/>
  <c r="R13" i="44"/>
  <c r="R14" i="44" l="1"/>
  <c r="R10" i="38" s="1"/>
  <c r="F75" i="29"/>
  <c r="G75" i="29"/>
  <c r="H75" i="29"/>
  <c r="I75" i="29"/>
  <c r="J75" i="29"/>
  <c r="C16" i="40" l="1"/>
  <c r="U72" i="29" l="1"/>
  <c r="U59" i="29"/>
  <c r="U45" i="29"/>
  <c r="U30" i="29"/>
  <c r="U29" i="29"/>
  <c r="U16" i="29"/>
  <c r="F9" i="38" l="1"/>
  <c r="G9" i="38"/>
  <c r="H9" i="38"/>
  <c r="I9" i="38"/>
  <c r="J9" i="38"/>
  <c r="K9" i="38"/>
  <c r="L9" i="38"/>
  <c r="M9" i="38"/>
  <c r="N9" i="38"/>
  <c r="O9" i="38"/>
  <c r="P9" i="38"/>
  <c r="Q9" i="38"/>
  <c r="U71" i="29"/>
  <c r="U73" i="29"/>
  <c r="U74" i="29"/>
  <c r="U58" i="29"/>
  <c r="U60" i="29"/>
  <c r="U61" i="29"/>
  <c r="U44" i="29"/>
  <c r="U46" i="29"/>
  <c r="U47" i="29"/>
  <c r="U31" i="29"/>
  <c r="U32" i="29"/>
  <c r="U15" i="29"/>
  <c r="U17" i="29"/>
  <c r="U18" i="29"/>
  <c r="T75" i="29"/>
  <c r="S75" i="29"/>
  <c r="R75" i="29"/>
  <c r="Q75" i="29"/>
  <c r="P75" i="29"/>
  <c r="O75" i="29"/>
  <c r="N75" i="29"/>
  <c r="M75" i="29"/>
  <c r="L75" i="29"/>
  <c r="K75" i="29"/>
  <c r="T62" i="29"/>
  <c r="S62" i="29"/>
  <c r="R62" i="29"/>
  <c r="Q62" i="29"/>
  <c r="P62" i="29"/>
  <c r="O62" i="29"/>
  <c r="N62" i="29"/>
  <c r="M62" i="29"/>
  <c r="L62" i="29"/>
  <c r="K62" i="29"/>
  <c r="J62" i="29"/>
  <c r="I62" i="29"/>
  <c r="H62" i="29"/>
  <c r="G62" i="29"/>
  <c r="F62" i="29"/>
  <c r="T48" i="29"/>
  <c r="S48" i="29"/>
  <c r="R48" i="29"/>
  <c r="Q48" i="29"/>
  <c r="P48" i="29"/>
  <c r="O48" i="29"/>
  <c r="N48" i="29"/>
  <c r="M48" i="29"/>
  <c r="L48" i="29"/>
  <c r="K48" i="29"/>
  <c r="J48" i="29"/>
  <c r="I48" i="29"/>
  <c r="H48" i="29"/>
  <c r="G48" i="29"/>
  <c r="F48" i="29"/>
  <c r="T33" i="29"/>
  <c r="S33" i="29"/>
  <c r="R33" i="29"/>
  <c r="Q33" i="29"/>
  <c r="P33" i="29"/>
  <c r="O33" i="29"/>
  <c r="N33" i="29"/>
  <c r="M33" i="29"/>
  <c r="L33" i="29"/>
  <c r="K33" i="29"/>
  <c r="J33" i="29"/>
  <c r="I33" i="29"/>
  <c r="H33" i="29"/>
  <c r="G33" i="29"/>
  <c r="F33" i="29"/>
  <c r="I19" i="29"/>
  <c r="J19" i="29"/>
  <c r="K19" i="29"/>
  <c r="L19" i="29"/>
  <c r="M19" i="29"/>
  <c r="N19" i="29"/>
  <c r="O19" i="29"/>
  <c r="P19" i="29"/>
  <c r="Q19" i="29"/>
  <c r="R19" i="29"/>
  <c r="S19" i="29"/>
  <c r="T19" i="29"/>
  <c r="L76" i="29" l="1"/>
  <c r="I8" i="38" s="1"/>
  <c r="I12" i="38" s="1"/>
  <c r="M76" i="29"/>
  <c r="J8" i="38" s="1"/>
  <c r="J12" i="38" s="1"/>
  <c r="N76" i="29"/>
  <c r="K8" i="38" s="1"/>
  <c r="K12" i="38" s="1"/>
  <c r="J76" i="29"/>
  <c r="G8" i="38" s="1"/>
  <c r="I76" i="29"/>
  <c r="F8" i="38" s="1"/>
  <c r="K76" i="29"/>
  <c r="H8" i="38" s="1"/>
  <c r="R13" i="41"/>
  <c r="R12" i="41"/>
  <c r="R11" i="41"/>
  <c r="R10" i="41"/>
  <c r="R9" i="41"/>
  <c r="U70" i="29" l="1"/>
  <c r="U69" i="29"/>
  <c r="U68" i="29"/>
  <c r="U67" i="29"/>
  <c r="U66" i="29"/>
  <c r="U57" i="29"/>
  <c r="U56" i="29"/>
  <c r="U55" i="29"/>
  <c r="U54" i="29"/>
  <c r="U53" i="29"/>
  <c r="U43" i="29"/>
  <c r="U42" i="29"/>
  <c r="U41" i="29"/>
  <c r="U40" i="29"/>
  <c r="U39" i="29"/>
  <c r="U28" i="29"/>
  <c r="U27" i="29"/>
  <c r="U26" i="29"/>
  <c r="U25" i="29"/>
  <c r="U24" i="29"/>
  <c r="U12" i="29"/>
  <c r="U13" i="29"/>
  <c r="U14" i="29"/>
  <c r="U11" i="29"/>
  <c r="U10" i="29"/>
  <c r="U75" i="29" l="1"/>
  <c r="U62" i="29"/>
  <c r="U48" i="29"/>
  <c r="U19" i="29"/>
  <c r="U33" i="29"/>
  <c r="H12" i="38"/>
  <c r="G12" i="38"/>
  <c r="U76" i="29" l="1"/>
  <c r="S76" i="29" l="1"/>
  <c r="P8" i="38" s="1"/>
  <c r="P12" i="38" s="1"/>
  <c r="T76" i="29"/>
  <c r="Q8" i="38" s="1"/>
  <c r="Q12" i="38" s="1"/>
  <c r="C26" i="33"/>
  <c r="F12" i="38" l="1"/>
  <c r="R10" i="33"/>
  <c r="R11" i="33"/>
  <c r="R12" i="33"/>
  <c r="R13" i="33"/>
  <c r="R9" i="33"/>
  <c r="D9" i="38"/>
  <c r="C9" i="38"/>
  <c r="H19" i="29"/>
  <c r="F19" i="29"/>
  <c r="G19" i="29"/>
  <c r="R76" i="29" l="1"/>
  <c r="O8" i="38" s="1"/>
  <c r="O12" i="38" s="1"/>
  <c r="H76" i="29"/>
  <c r="E8" i="38" s="1"/>
  <c r="P76" i="29"/>
  <c r="M8" i="38" s="1"/>
  <c r="M12" i="38" s="1"/>
  <c r="Q76" i="29"/>
  <c r="N8" i="38" s="1"/>
  <c r="N12" i="38" s="1"/>
  <c r="F76" i="29"/>
  <c r="C8" i="38" s="1"/>
  <c r="G76" i="29"/>
  <c r="D8" i="38" s="1"/>
  <c r="D12" i="38" s="1"/>
  <c r="O76" i="29"/>
  <c r="L8" i="38" s="1"/>
  <c r="L12" i="38" s="1"/>
  <c r="E9" i="38"/>
  <c r="R9" i="38" s="1"/>
  <c r="C12" i="38" l="1"/>
  <c r="R8" i="38"/>
  <c r="R12" i="38" s="1"/>
  <c r="E12" i="38"/>
  <c r="B10" i="10"/>
  <c r="B11" i="10" s="1"/>
  <c r="B12" i="10" s="1"/>
  <c r="B13" i="10" s="1"/>
  <c r="B14" i="10" s="1"/>
  <c r="B15" i="10" s="1"/>
  <c r="B16" i="10" s="1"/>
  <c r="B17" i="10" s="1"/>
  <c r="B18" i="10" s="1"/>
  <c r="B19" i="10" s="1"/>
  <c r="B20" i="10" s="1"/>
  <c r="B21" i="10" s="1"/>
  <c r="B22" i="10" s="1"/>
  <c r="B23" i="10" s="1"/>
  <c r="B24" i="10" s="1"/>
  <c r="B25" i="10" s="1"/>
  <c r="B26" i="10" s="1"/>
  <c r="B27" i="10" s="1"/>
  <c r="B28" i="10" s="1"/>
</calcChain>
</file>

<file path=xl/sharedStrings.xml><?xml version="1.0" encoding="utf-8"?>
<sst xmlns="http://schemas.openxmlformats.org/spreadsheetml/2006/main" count="431" uniqueCount="168">
  <si>
    <t>Table of Contents</t>
  </si>
  <si>
    <t>Description</t>
  </si>
  <si>
    <t>Item #</t>
  </si>
  <si>
    <t>Rationale</t>
  </si>
  <si>
    <t>Cost Impact If The Assumption is Invalid</t>
  </si>
  <si>
    <t>Introduction</t>
  </si>
  <si>
    <t>Cost Assumptions</t>
  </si>
  <si>
    <t>Cover Page, Instructions and Table of Contents</t>
  </si>
  <si>
    <t>Total</t>
  </si>
  <si>
    <t>Solution Implementation</t>
  </si>
  <si>
    <t>Software Item</t>
  </si>
  <si>
    <t>Per Unit Cost</t>
  </si>
  <si>
    <t>Item 1</t>
  </si>
  <si>
    <t>Item 2</t>
  </si>
  <si>
    <t>Item 3</t>
  </si>
  <si>
    <t>Item 4</t>
  </si>
  <si>
    <t>Manu-
facturer</t>
  </si>
  <si>
    <t>License Type
(e.g., enterprise, per user, per server)</t>
  </si>
  <si>
    <t xml:space="preserve">
Brand Name</t>
  </si>
  <si>
    <t>Module Name</t>
  </si>
  <si>
    <t>Version
Number</t>
  </si>
  <si>
    <t>Software Type</t>
  </si>
  <si>
    <t>Detailed Description
(e.g., functionality, purpose)</t>
  </si>
  <si>
    <t>Operating System</t>
  </si>
  <si>
    <t>Earliest Proposed Purchase Date</t>
  </si>
  <si>
    <t xml:space="preserve"> Item #</t>
  </si>
  <si>
    <t>Total Item Cost</t>
  </si>
  <si>
    <t>Total
Costs</t>
  </si>
  <si>
    <t>ID #</t>
  </si>
  <si>
    <t>Environment Description</t>
  </si>
  <si>
    <t>Hosting Costs</t>
  </si>
  <si>
    <t xml:space="preserve"># </t>
  </si>
  <si>
    <t xml:space="preserve">Project Management </t>
  </si>
  <si>
    <t>Implementation Services</t>
  </si>
  <si>
    <t xml:space="preserve">Training and Knowledge Transfer </t>
  </si>
  <si>
    <t xml:space="preserve">Support Services </t>
  </si>
  <si>
    <t>FY-2021</t>
  </si>
  <si>
    <t>FY-2022</t>
  </si>
  <si>
    <t>FY-2023</t>
  </si>
  <si>
    <t>FY-2024</t>
  </si>
  <si>
    <t>FY-2025</t>
  </si>
  <si>
    <t>FY-2026</t>
  </si>
  <si>
    <t>Total Implementation Costs Phase I</t>
  </si>
  <si>
    <t>One</t>
  </si>
  <si>
    <t>Two</t>
  </si>
  <si>
    <t>Three</t>
  </si>
  <si>
    <t>Four</t>
  </si>
  <si>
    <t xml:space="preserve">Five </t>
  </si>
  <si>
    <t xml:space="preserve">Phase </t>
  </si>
  <si>
    <t>Phase</t>
  </si>
  <si>
    <t>Total Implementation Costs Phase II</t>
  </si>
  <si>
    <t>Total Implementation Costs Phase III</t>
  </si>
  <si>
    <t>Total Implementation Costs Phase IV</t>
  </si>
  <si>
    <t>Total Implementation Costs Phase V</t>
  </si>
  <si>
    <t xml:space="preserve">Total Implementation Costs </t>
  </si>
  <si>
    <t>Total  Costs</t>
  </si>
  <si>
    <t xml:space="preserve">Phase I - M&amp;O Support Costs </t>
  </si>
  <si>
    <t xml:space="preserve">Phase I &amp; II - M&amp;O Support Costs </t>
  </si>
  <si>
    <t>Phase I, II and III - M&amp;O Support Costs</t>
  </si>
  <si>
    <t xml:space="preserve">Total Cost Summary </t>
  </si>
  <si>
    <r>
      <t>Application Maintenance and Operations Support</t>
    </r>
    <r>
      <rPr>
        <b/>
        <sz val="11"/>
        <color rgb="FFFF0000"/>
        <rFont val="Arial"/>
        <family val="2"/>
      </rPr>
      <t xml:space="preserve"> </t>
    </r>
  </si>
  <si>
    <t xml:space="preserve">Phase I, II, III, and IV - M&amp;O Support Costs </t>
  </si>
  <si>
    <t>Phase I, II, III, IV and V - M&amp;O Support Costs</t>
  </si>
  <si>
    <t xml:space="preserve">Application Maintenance and Operations Support Costs Total </t>
  </si>
  <si>
    <t>Software (COTS) Costs</t>
  </si>
  <si>
    <t>Software (COTS) Specifications</t>
  </si>
  <si>
    <t>Total Software</t>
  </si>
  <si>
    <t>Hosting</t>
  </si>
  <si>
    <t xml:space="preserve">Total </t>
  </si>
  <si>
    <t>Hosting Services Specifications</t>
  </si>
  <si>
    <t>Small</t>
  </si>
  <si>
    <t>Medium</t>
  </si>
  <si>
    <t>Large</t>
  </si>
  <si>
    <t xml:space="preserve">Environment Size </t>
  </si>
  <si>
    <t>Detailed Specifications</t>
  </si>
  <si>
    <t>Other (specify - add rows as required)</t>
  </si>
  <si>
    <t xml:space="preserve">Hourly Rate </t>
  </si>
  <si>
    <t>Average Hourly Rate</t>
  </si>
  <si>
    <t>Support</t>
  </si>
  <si>
    <t xml:space="preserve">Data Conversion and Migration </t>
  </si>
  <si>
    <t>FY-2027</t>
  </si>
  <si>
    <t>FY-2028</t>
  </si>
  <si>
    <t>Role</t>
  </si>
  <si>
    <t>Proposal Section, Page, Paragraph</t>
  </si>
  <si>
    <t>Software</t>
  </si>
  <si>
    <t>Total Cost Summary</t>
  </si>
  <si>
    <t>Personnel Hourly Rate for Additional Support (If Applicable)</t>
  </si>
  <si>
    <t>FY-2029</t>
  </si>
  <si>
    <t xml:space="preserve">Implementation </t>
  </si>
  <si>
    <t>Packaged Software Costs</t>
  </si>
  <si>
    <t>Support Costs</t>
  </si>
  <si>
    <t>Worksheet which summarizes the Respondent's total proposed costs.</t>
  </si>
  <si>
    <t>General Rate Card</t>
  </si>
  <si>
    <t>Personnel Hourly Rate</t>
  </si>
  <si>
    <t>FY21</t>
  </si>
  <si>
    <t xml:space="preserve">Organizational Change Management </t>
  </si>
  <si>
    <t>Business Process Analysis</t>
  </si>
  <si>
    <t>Environment Setup</t>
  </si>
  <si>
    <t>Value-Added Services and Features</t>
  </si>
  <si>
    <t>Value-Added Services or Feature #1</t>
  </si>
  <si>
    <t>Value-Added Services or Feature #2</t>
  </si>
  <si>
    <t>Value-Added Services or Feature #3</t>
  </si>
  <si>
    <t>Value-Added Services or Feature #4</t>
  </si>
  <si>
    <t>Value-Added Services or Feature #5</t>
  </si>
  <si>
    <t>Value-Added Services and Features Total</t>
  </si>
  <si>
    <t>FY-2030</t>
  </si>
  <si>
    <t>FY-2031</t>
  </si>
  <si>
    <t>FY-2032</t>
  </si>
  <si>
    <t>FY-2033</t>
  </si>
  <si>
    <t>FY-2034</t>
  </si>
  <si>
    <t>FY-2035</t>
  </si>
  <si>
    <t>Value-Added Services</t>
  </si>
  <si>
    <t>Rate Card</t>
  </si>
  <si>
    <t>Worksheet for Respondent to itemize the integration services project costs.</t>
  </si>
  <si>
    <t>Worksheet for Respondent to itemize all one-time and ongoing packaged software costs.</t>
  </si>
  <si>
    <t>Worksheet for Respondent to provide hourly rates, by role, to deliver any services not contemplated in the Cost Proposal.</t>
  </si>
  <si>
    <t>Worksheet for Respondent to itemize all one-time and ongoing costs for the components and services that deliver the System as a service.</t>
  </si>
  <si>
    <t>Worksheet for Respondent to itemize application maintenance and operations costs.</t>
  </si>
  <si>
    <t>Worksheet for Respondent to itemize all assumptions upon which it's pricing is dependent.</t>
  </si>
  <si>
    <t>Worksheet</t>
  </si>
  <si>
    <t>Implementation</t>
  </si>
  <si>
    <t>Configuration, Customization, and Unit Testing</t>
  </si>
  <si>
    <t>Testing</t>
  </si>
  <si>
    <t xml:space="preserve">Add additional rows/deliverables as required </t>
  </si>
  <si>
    <t>Government Hosting Costs</t>
  </si>
  <si>
    <t>Environment (e.g. Develop-ment, Test, Training, Production)</t>
  </si>
  <si>
    <t>Attachment 4 - Cost Proposal</t>
  </si>
  <si>
    <t>Worksheet for Respondent to provide costs associated with any value-added services and/or features proposed in RFP Section 4.4 (Value-Added Services and Features). This section will not be scored as part of the Cost Proposal.</t>
  </si>
  <si>
    <t>Cost</t>
  </si>
  <si>
    <r>
      <rPr>
        <b/>
        <sz val="11"/>
        <rFont val="Calibri"/>
        <family val="2"/>
      </rPr>
      <t>Instructions</t>
    </r>
    <r>
      <rPr>
        <sz val="11"/>
        <rFont val="Calibri"/>
        <family val="2"/>
      </rPr>
      <t>:  Do nothing on this sheet.</t>
    </r>
  </si>
  <si>
    <t>* All figures should be in USD and whole dollars.</t>
  </si>
  <si>
    <t>* Respondents must abide by the deadlines detailed in the RFP.</t>
  </si>
  <si>
    <t>Key Assumptions:</t>
  </si>
  <si>
    <t>&gt; It is the Respondent's responsibility to validate the integrity of the Cost Workbook formulas and links.</t>
  </si>
  <si>
    <t>&gt; Do NOT add, edit, or adjust cells unless specifically requested to do so.</t>
  </si>
  <si>
    <t>&gt; Cells that are not applicable are marked in black highlight.</t>
  </si>
  <si>
    <t>&gt; Cells requiring Respondent data entry are highlighted in light-green to clearly indicate which cells are available for data entry.</t>
  </si>
  <si>
    <t>It is the responsibility of the Respondent to ensure spreadsheet calculations are correct. All costs must be fully inclusive.</t>
  </si>
  <si>
    <t>All figures should be in USD and whole dollars.</t>
  </si>
  <si>
    <t>Large - (For example: 10 CPUs, 160 GB memory and 5 TB of storage)</t>
  </si>
  <si>
    <t>Medium - (For example: 4 CPUs, 64 GB memory and 1 TB of storage)</t>
  </si>
  <si>
    <t>Small -  (For example: 2 CPUs, 32 GB memory and 500GB of storage)</t>
  </si>
  <si>
    <t>This service will include all components (e.g. operating system, servers, data center site, network, storage, uninterrupted power supply [UPS], etc.) and the services (e.g. back-up, disaster recovery, etc.) required to provide the solution infrastructure as a service.</t>
  </si>
  <si>
    <t>The Respondent must state all assumptions upon which its pricing is determined.  Assumptions shall not conflict with the Terms and Conditions or Mandatory Requirements of this RFP, and shall not change the requested scope of the RFP as described in the Proposal.  Assumptions that conflict with the requested products/services, mandatory requirements, Terms and Conditions, or other language in the RFP or its supporting documents will be invalid and will be interpreted in favor of the RFP language. The Agency may disqualify the Proposal if, in the Agency's sole discretion, the Agency determines that assumptions stated cause the Proposal to inaccurately represent the costs for scope described in the Respondent's Proposal, or meet the needs as described in this RFP. The Respondent must provide a clear understanding to the Agency of the cost impact to the Agency if any assumption is determined to be invalid; the Agency may use these values in consideration of the Cost Proposal.</t>
  </si>
  <si>
    <t xml:space="preserve">In RFP section 4.4 (Value-Added Services and Features), the Respondent is invited to propose value-added services and/or features that may be deemed beneficial to the ongoing improvement of the Agency’s tax and revenue administration efforts, both near-term and long-term. The Respondent will provide costs for any proposed value-added services and/or features, but these costs will not be included in the Total Cost Summary. Costs for value-added services and/or features will not be scored, but are informational for the Agency.
</t>
  </si>
  <si>
    <t xml:space="preserve">The Respondent will provide the personnel hourly rate relating to change orders or other service or support not otherwise contemplated in this Cost Proposal. The rates provided are to be valid for FY21. The Agency expects the rates to increase by no more than the cost of living adjustment as determined by the United States Social Security Administration. 
</t>
  </si>
  <si>
    <t xml:space="preserve">This workbook contains cost information required for submission of a Proposal for the Services in this RFP. The worksheets within this response template are listed below.                  </t>
  </si>
  <si>
    <t>All worksheets must be completed.  Any Proposals that do not provide complete cost information may be excluded from the competitive field.</t>
  </si>
  <si>
    <t>This template provides a structured approach for proposing the costs associated with delivering the Integrated Tax System requirements. The Respondent must fill out all applicable worksheets and cells as described by the template and individual worksheet instructions. This template is the formal Cost Proposal for the Respondent's Proposal. The Respondent warrants that all costs associated with the services as requested in this RFP are included in this template. Failure to adequately represent all costs as requested in this RFP may be grounds for Proposal disqualification at the sole discretion of the Agency.</t>
  </si>
  <si>
    <t>The Respondent must complete the Cost Proposal with the expected cost rate based on the anticipated Contract start date as stated in the RFP. However, should the Contract start date shift for any reason, the Agency expects Vendor to honor the costs as stated in their Cost Proposal. The total bid cost is a firm fixed price proposal, and the determination of the Contract start date will not affect the total bid price.</t>
  </si>
  <si>
    <t>&gt; Cells that contain titles and formulas are marked in dark blue or gray.</t>
  </si>
  <si>
    <t>The hosting costs must be all-inclusive of the setup and support services for the required environment(s), including but not limited to the purchase of hardware, installation services, inspection, licenses (e.g. operating system), HVAC, facility fees, and physical/site security of the environments shall be included in the annual Cost.</t>
  </si>
  <si>
    <r>
      <rPr>
        <b/>
        <sz val="11"/>
        <rFont val="Arial"/>
        <family val="2"/>
      </rPr>
      <t>Instructions</t>
    </r>
    <r>
      <rPr>
        <sz val="11"/>
        <rFont val="Arial"/>
        <family val="2"/>
      </rPr>
      <t>: Complete the table below using as many rows as needed.  Clearly describe the location of references to the RFP and/or Proposal, description of the assumption, rationale for the need of the assumption, and the cost impact to the Agency should the assumption be invalid. Insert additional rows as needed.</t>
    </r>
  </si>
  <si>
    <t>The costs recorded on this Total Cost Summary worksheet are automatically calculated using the information entered into worksheets 3. Implementation, 4. Support, 5. Hosting, and 6. Software. It is the Respondent's responsibility to ensure that the costs reflect the full Proposal cost for the services outlined in the RFP. Components such as data warehouse, document management, etc. should be included in the Cost Proposal.</t>
  </si>
  <si>
    <r>
      <rPr>
        <b/>
        <sz val="11"/>
        <rFont val="Arial"/>
        <family val="2"/>
      </rPr>
      <t>Instructions:</t>
    </r>
    <r>
      <rPr>
        <sz val="11"/>
        <rFont val="Arial"/>
        <family val="2"/>
      </rPr>
      <t xml:space="preserve"> Do NOT edit this sheet. Prior to submission, confirm all costs reflect the Proposal cost total.</t>
    </r>
  </si>
  <si>
    <t xml:space="preserve">All tasks associated with the implementation services proposed shall be included per fiscal year for that service, based on the plan outlined in RFP section 4.3.7 (Implementation Services). If the Respondent proposes an alternate implementation plan, please adjust the details appropriately in the Implementation Cost worksheet. For more information on the Agency's Implementation expectations and assumptions, see RFP Table 3 (Anticipated Implementation Plan). </t>
  </si>
  <si>
    <t>Note: The Information displayed in the cells of this worksheet may be altered.  It is the responsibility of the Respondent to ensure spreadsheet calculations are correct. All costs must be fully inclusive.</t>
  </si>
  <si>
    <r>
      <rPr>
        <b/>
        <sz val="11"/>
        <color theme="1"/>
        <rFont val="Arial"/>
        <family val="2"/>
      </rPr>
      <t xml:space="preserve">Instructions: </t>
    </r>
    <r>
      <rPr>
        <sz val="11"/>
        <color theme="1"/>
        <rFont val="Arial"/>
        <family val="2"/>
      </rPr>
      <t>Enter costs for existing services in the light-green cells. Adjust labels in the white cells as needed. Insert additional rows as necessary where noted to record additional services. Ensure the calculations in the Total column (gray cells) carry through to the Total Column for rows added. You may not delete rows once added. 
Add sections for additional phases if needed. 
All figures should be in USD and whole dollars.</t>
    </r>
  </si>
  <si>
    <t>Implementation Costs</t>
  </si>
  <si>
    <t>The Respondent will provide costs for all ongoing maintenance and operations (M&amp;O) services inclusive of all tasks and deliverables required for post-deployment support of the new applications, as described in RFP section 4.3.8 (Support Services).</t>
  </si>
  <si>
    <r>
      <rPr>
        <b/>
        <sz val="11"/>
        <rFont val="Arial"/>
        <family val="2"/>
      </rPr>
      <t xml:space="preserve">Instructions: </t>
    </r>
    <r>
      <rPr>
        <sz val="11"/>
        <rFont val="Arial"/>
        <family val="2"/>
      </rPr>
      <t>Enter annual costs for all support services in the light-green cells. Insert additional rows as necessary where noted if the Respondent implementation plan includes for than five phases or roles. Ensure the calculations in the Total column (gray cells) carry through to the Total Column for rows added. You may not delete rows once added.  All figures should be in USD and whole dollars.</t>
    </r>
  </si>
  <si>
    <r>
      <rPr>
        <b/>
        <sz val="11"/>
        <rFont val="Arial"/>
        <family val="2"/>
      </rPr>
      <t>Instructions</t>
    </r>
    <r>
      <rPr>
        <sz val="11"/>
        <rFont val="Arial"/>
        <family val="2"/>
      </rPr>
      <t>: In the sections below, indicate from the environment size for each year from the drop-down menu.  Then, enter the total costs proposed for each year.</t>
    </r>
  </si>
  <si>
    <t>For any new software which Respondent's solution will leverage, the Respondent must include all one time, acquisitions, third party, maintenance costs and specifications (in the Softwared COTS Specification table).</t>
  </si>
  <si>
    <t>The sections below shall list the proposed new software manufacturer, brand name, module name, and version number for the items being proposed. Costs shall include any licensing necessary to cover all environments (e.g. Development, Test, Training, Production, etc.). All costs associated with the purchase, delivery, installation, inspection, licenses, and production of the Software components shall be loaded into the Software Cost.</t>
  </si>
  <si>
    <t>It is the responsibility of the Respondent to ensure spreadsheet calculations are correct. Software items in the Software (COTS) Costs section must correspond to the Software Items in the Software (COTS) Specification section.</t>
  </si>
  <si>
    <r>
      <rPr>
        <b/>
        <sz val="11"/>
        <rFont val="Arial"/>
        <family val="2"/>
      </rPr>
      <t xml:space="preserve">Instructions: </t>
    </r>
    <r>
      <rPr>
        <sz val="11"/>
        <rFont val="Arial"/>
        <family val="2"/>
      </rPr>
      <t>Enter all one-time and ongoing software costs for each fiscal year by item. Insert additional rows as necessary where noted.  Ensure the calculations in the Total column (gray cells) carry through to the Total Column for rows added. You may not delete rows once added.  All figures should be in USD and whole dollars.</t>
    </r>
  </si>
  <si>
    <r>
      <rPr>
        <b/>
        <sz val="11"/>
        <rFont val="Arial"/>
        <family val="2"/>
      </rPr>
      <t>Instructions:</t>
    </r>
    <r>
      <rPr>
        <sz val="11"/>
        <rFont val="Arial"/>
        <family val="2"/>
      </rPr>
      <t xml:space="preserve">  Enter annual costs for all value-added services and/or features proposed in the RFP section 4.4 (Value-Added Services and Features). Insert additional rows as necessary where noted if the Respondent suggests more than five services and/or features. Ensure the calculations in the Total column (gray cells) carry through to the Total Column for rows added. You may not delete rows once added.  All figures should be in USD and whole dollars.</t>
    </r>
  </si>
  <si>
    <r>
      <rPr>
        <b/>
        <sz val="11"/>
        <rFont val="Arial"/>
        <family val="2"/>
      </rPr>
      <t xml:space="preserve">Instructions: </t>
    </r>
    <r>
      <rPr>
        <sz val="11"/>
        <rFont val="Arial"/>
        <family val="2"/>
      </rPr>
      <t>Enter rates for other personnel hourly rates for services or support. Insert additional rows as necessary where noted. Ensure the calculations in the Total column (gray cells) carry through to the Total Column for rows added. You may not delete rows once added.  All figures should be in USD and whole dollars.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</si>
</sst>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quot;$&quot;#,##0.00"/>
    <numFmt numFmtId="167" formatCode="#,##0.0,"/>
    <numFmt numFmtId="168" formatCode="&quot;$&quot;#,##0;[Red]&quot;$&quot;#,##0"/>
    <numFmt numFmtId="169" formatCode="&quot;$&quot;#,##0.00;[Red]&quot;$&quot;#,##0.00"/>
    <numFmt numFmtId="170" formatCode="_(&quot;$&quot;* #,##0_);_(&quot;$&quot;* \(#,##0\);_(&quot;$&quot;* &quot;-&quot;??_);_(@_)"/>
  </numFmts>
  <fonts count="61">
    <font>
      <sz val="11"/>
      <color theme="1"/>
      <name val="Calibri"/>
      <family val="2"/>
      <scheme val="minor"/>
    </font>
    <font>
      <sz val="10"/>
      <name val="Arial"/>
      <family val="2"/>
    </font>
    <font>
      <u/>
      <sz val="10"/>
      <color indexed="12"/>
      <name val="Arial"/>
      <family val="2"/>
    </font>
    <font>
      <sz val="10"/>
      <name val="Arial"/>
      <family val="2"/>
    </font>
    <font>
      <sz val="11"/>
      <color theme="1"/>
      <name val="Calibri"/>
      <family val="2"/>
      <scheme val="minor"/>
    </font>
    <font>
      <u/>
      <sz val="11"/>
      <color theme="11"/>
      <name val="Calibri"/>
      <family val="2"/>
      <scheme val="minor"/>
    </font>
    <font>
      <sz val="11"/>
      <color rgb="FF000000"/>
      <name val="Calibri"/>
      <family val="2"/>
    </font>
    <font>
      <sz val="10"/>
      <color rgb="FF00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u/>
      <sz val="11"/>
      <color theme="11"/>
      <name val="Helvetica Neue"/>
    </font>
    <font>
      <sz val="11"/>
      <color indexed="17"/>
      <name val="Calibri"/>
      <family val="2"/>
    </font>
    <font>
      <b/>
      <sz val="15"/>
      <color indexed="56"/>
      <name val="Calibri"/>
      <family val="2"/>
    </font>
    <font>
      <b/>
      <sz val="13"/>
      <color indexed="56"/>
      <name val="Calibri"/>
      <family val="2"/>
    </font>
    <font>
      <b/>
      <sz val="11"/>
      <color indexed="56"/>
      <name val="Calibri"/>
      <family val="2"/>
    </font>
    <font>
      <u/>
      <sz val="7"/>
      <color indexed="12"/>
      <name val="Arial"/>
      <family val="2"/>
    </font>
    <font>
      <u/>
      <sz val="11"/>
      <color theme="10"/>
      <name val="Calibri"/>
      <family val="2"/>
      <scheme val="minor"/>
    </font>
    <font>
      <u/>
      <sz val="10"/>
      <color theme="10"/>
      <name val="Arial"/>
      <family val="2"/>
    </font>
    <font>
      <sz val="11"/>
      <color indexed="62"/>
      <name val="Calibri"/>
      <family val="2"/>
    </font>
    <font>
      <sz val="11"/>
      <color indexed="52"/>
      <name val="Calibri"/>
      <family val="2"/>
    </font>
    <font>
      <sz val="11"/>
      <color indexed="60"/>
      <name val="Calibri"/>
      <family val="2"/>
    </font>
    <font>
      <sz val="11"/>
      <color indexed="8"/>
      <name val="Helvetica Neue"/>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000000"/>
      <name val="Arial"/>
      <family val="2"/>
    </font>
    <font>
      <sz val="11"/>
      <color theme="1"/>
      <name val="Arial"/>
      <family val="2"/>
    </font>
    <font>
      <b/>
      <sz val="11"/>
      <name val="Arial"/>
      <family val="2"/>
    </font>
    <font>
      <sz val="11"/>
      <name val="Arial"/>
      <family val="2"/>
    </font>
    <font>
      <b/>
      <sz val="20"/>
      <name val="Arial"/>
      <family val="2"/>
    </font>
    <font>
      <b/>
      <sz val="11"/>
      <color theme="0"/>
      <name val="Arial"/>
      <family val="2"/>
    </font>
    <font>
      <sz val="11"/>
      <color theme="0"/>
      <name val="Arial"/>
      <family val="2"/>
    </font>
    <font>
      <b/>
      <sz val="11"/>
      <color indexed="9"/>
      <name val="Arial"/>
      <family val="2"/>
    </font>
    <font>
      <b/>
      <sz val="11"/>
      <color theme="1"/>
      <name val="Arial"/>
      <family val="2"/>
    </font>
    <font>
      <i/>
      <sz val="11"/>
      <name val="Arial"/>
      <family val="2"/>
    </font>
    <font>
      <b/>
      <sz val="9.5"/>
      <color theme="0"/>
      <name val="Arial"/>
      <family val="2"/>
    </font>
    <font>
      <sz val="9.5"/>
      <name val="Arial"/>
      <family val="2"/>
    </font>
    <font>
      <sz val="9.5"/>
      <color theme="1"/>
      <name val="Arial"/>
      <family val="2"/>
    </font>
    <font>
      <sz val="9.5"/>
      <color theme="0"/>
      <name val="Arial"/>
      <family val="2"/>
    </font>
    <font>
      <sz val="11"/>
      <color rgb="FFFF0000"/>
      <name val="Arial"/>
      <family val="2"/>
    </font>
    <font>
      <b/>
      <sz val="11"/>
      <color rgb="FFFF0000"/>
      <name val="Arial"/>
      <family val="2"/>
    </font>
    <font>
      <sz val="11"/>
      <color rgb="FFFF0000"/>
      <name val="Calibri"/>
      <family val="2"/>
      <scheme val="minor"/>
    </font>
    <font>
      <sz val="11"/>
      <name val="Calibri"/>
      <family val="2"/>
      <scheme val="minor"/>
    </font>
    <font>
      <b/>
      <sz val="11"/>
      <color rgb="FFFF0000"/>
      <name val="Calibri"/>
      <family val="2"/>
      <scheme val="minor"/>
    </font>
    <font>
      <b/>
      <sz val="10"/>
      <color theme="0"/>
      <name val="Arial"/>
      <family val="2"/>
    </font>
    <font>
      <sz val="11"/>
      <name val="Calibri"/>
      <family val="2"/>
    </font>
    <font>
      <b/>
      <sz val="11"/>
      <color rgb="FF000000"/>
      <name val="Calibri"/>
      <family val="2"/>
    </font>
    <font>
      <b/>
      <sz val="11"/>
      <name val="Calibri"/>
      <family val="2"/>
    </font>
    <font>
      <b/>
      <i/>
      <sz val="11"/>
      <name val="Calibri"/>
      <family val="2"/>
    </font>
    <font>
      <sz val="12"/>
      <name val="Calibri"/>
      <family val="2"/>
    </font>
    <font>
      <sz val="14"/>
      <name val="Calibri"/>
      <family val="2"/>
    </font>
    <font>
      <b/>
      <sz val="14"/>
      <name val="Calibri"/>
      <family val="2"/>
    </font>
    <font>
      <b/>
      <sz val="12"/>
      <color theme="1"/>
      <name val="Calibri"/>
      <family val="2"/>
    </font>
    <font>
      <b/>
      <sz val="14"/>
      <color rgb="FFFFFFFF"/>
      <name val="Calibri"/>
      <family val="2"/>
    </font>
    <font>
      <sz val="14"/>
      <color indexed="9"/>
      <name val="Calibri"/>
      <family val="2"/>
    </font>
    <font>
      <b/>
      <sz val="11"/>
      <name val="Calibri"/>
      <family val="2"/>
      <scheme val="minor"/>
    </font>
  </fonts>
  <fills count="34">
    <fill>
      <patternFill patternType="none"/>
    </fill>
    <fill>
      <patternFill patternType="gray125"/>
    </fill>
    <fill>
      <patternFill patternType="solid">
        <fgColor theme="0" tint="-0.249977111117893"/>
        <bgColor indexed="64"/>
      </patternFill>
    </fill>
    <fill>
      <patternFill patternType="solid">
        <fgColor theme="3"/>
        <bgColor indexed="64"/>
      </patternFill>
    </fill>
    <fill>
      <patternFill patternType="solid">
        <fgColor rgb="FFCCFF99"/>
        <bgColor indexed="64"/>
      </patternFill>
    </fill>
    <fill>
      <patternFill patternType="solid">
        <fgColor indexed="2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39997558519241921"/>
        <bgColor indexed="64"/>
      </patternFill>
    </fill>
    <fill>
      <patternFill patternType="solid">
        <fgColor rgb="FFD6DCE4"/>
        <bgColor indexed="64"/>
      </patternFill>
    </fill>
    <fill>
      <patternFill patternType="solid">
        <fgColor rgb="FFC0C0C0"/>
        <bgColor indexed="64"/>
      </patternFill>
    </fill>
    <fill>
      <patternFill patternType="solid">
        <fgColor indexed="9"/>
        <bgColor indexed="64"/>
      </patternFill>
    </fill>
    <fill>
      <patternFill patternType="solid">
        <fgColor theme="3"/>
        <bgColor rgb="FF1F497D"/>
      </patternFill>
    </fill>
  </fills>
  <borders count="4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style="thin">
        <color rgb="FFFF0000"/>
      </top>
      <bottom/>
      <diagonal/>
    </border>
    <border>
      <left/>
      <right/>
      <top style="thin">
        <color rgb="FF16365C"/>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5116">
    <xf numFmtId="0" fontId="0" fillId="0" borderId="0"/>
    <xf numFmtId="0" fontId="1" fillId="0" borderId="0"/>
    <xf numFmtId="43" fontId="3" fillId="0" borderId="0" applyFont="0" applyFill="0" applyBorder="0" applyAlignment="0" applyProtection="0"/>
    <xf numFmtId="9" fontId="3" fillId="0" borderId="0" applyFont="0" applyFill="0" applyBorder="0" applyAlignment="0" applyProtection="0"/>
    <xf numFmtId="3" fontId="3" fillId="0" borderId="0"/>
    <xf numFmtId="44" fontId="3"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xf numFmtId="0" fontId="4" fillId="0" borderId="0"/>
    <xf numFmtId="0" fontId="4" fillId="0" borderId="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4" borderId="0" applyNumberFormat="0" applyBorder="0" applyAlignment="0" applyProtection="0"/>
    <xf numFmtId="0" fontId="10" fillId="8" borderId="0" applyNumberFormat="0" applyBorder="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11" fillId="25" borderId="7" applyNumberFormat="0" applyAlignment="0" applyProtection="0"/>
    <xf numFmtId="0" fontId="7" fillId="0" borderId="8" applyNumberFormat="0" applyFont="0" applyFill="0" applyAlignment="0" applyProtection="0"/>
    <xf numFmtId="0" fontId="7" fillId="0" borderId="9" applyNumberFormat="0" applyFont="0" applyFill="0" applyAlignment="0" applyProtection="0"/>
    <xf numFmtId="0" fontId="12" fillId="26" borderId="10" applyNumberFormat="0" applyAlignment="0" applyProtection="0"/>
    <xf numFmtId="41"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2" fontId="1" fillId="0" borderId="0"/>
    <xf numFmtId="44" fontId="1" fillId="0" borderId="0"/>
    <xf numFmtId="44" fontId="1" fillId="0" borderId="0"/>
    <xf numFmtId="44" fontId="1" fillId="0" borderId="0"/>
    <xf numFmtId="44" fontId="1" fillId="0" borderId="0"/>
    <xf numFmtId="44" fontId="1" fillId="0" borderId="0"/>
    <xf numFmtId="44" fontId="1" fillId="0" borderId="0"/>
    <xf numFmtId="44" fontId="1" fillId="0" borderId="0"/>
    <xf numFmtId="44" fontId="1" fillId="0" borderId="0"/>
    <xf numFmtId="44" fontId="1" fillId="0" borderId="0"/>
    <xf numFmtId="44" fontId="1" fillId="0" borderId="0"/>
    <xf numFmtId="44" fontId="1" fillId="0" borderId="0"/>
    <xf numFmtId="44" fontId="1" fillId="0" borderId="0"/>
    <xf numFmtId="44" fontId="1" fillId="0" borderId="0"/>
    <xf numFmtId="44" fontId="1" fillId="0" borderId="0"/>
    <xf numFmtId="0" fontId="13" fillId="0" borderId="0" applyNumberFormat="0" applyFill="0" applyBorder="0" applyAlignment="0" applyProtection="0"/>
    <xf numFmtId="0" fontId="14" fillId="0" borderId="0">
      <alignment vertical="top"/>
    </xf>
    <xf numFmtId="0" fontId="15" fillId="9" borderId="0" applyNumberFormat="0" applyBorder="0" applyAlignment="0" applyProtection="0"/>
    <xf numFmtId="0" fontId="16" fillId="0" borderId="11" applyNumberFormat="0" applyFill="0" applyAlignment="0" applyProtection="0"/>
    <xf numFmtId="0" fontId="17" fillId="0" borderId="12" applyNumberFormat="0" applyFill="0" applyAlignment="0" applyProtection="0"/>
    <xf numFmtId="0" fontId="18" fillId="0" borderId="13" applyNumberFormat="0" applyFill="0" applyAlignment="0" applyProtection="0"/>
    <xf numFmtId="0" fontId="18" fillId="0" borderId="0" applyNumberFormat="0" applyFill="0" applyBorder="0" applyAlignment="0" applyProtection="0"/>
    <xf numFmtId="0" fontId="2" fillId="0" borderId="0" applyNumberFormat="0" applyFill="0" applyBorder="0" applyAlignment="0" applyProtection="0">
      <alignment vertical="top"/>
      <protection locked="0"/>
    </xf>
    <xf numFmtId="0" fontId="19" fillId="0" borderId="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applyNumberFormat="0" applyFill="0" applyBorder="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2" fillId="12" borderId="7" applyNumberFormat="0" applyAlignment="0" applyProtection="0"/>
    <xf numFmtId="0" fontId="23" fillId="0" borderId="14" applyNumberFormat="0" applyFill="0" applyAlignment="0" applyProtection="0"/>
    <xf numFmtId="0" fontId="24" fillId="27" borderId="0" applyNumberFormat="0" applyBorder="0" applyAlignment="0" applyProtection="0"/>
    <xf numFmtId="0" fontId="1" fillId="0" borderId="0"/>
    <xf numFmtId="0" fontId="6" fillId="0" borderId="0" applyNumberFormat="0" applyBorder="0" applyProtection="0"/>
    <xf numFmtId="0" fontId="4" fillId="0" borderId="0"/>
    <xf numFmtId="0" fontId="4" fillId="0" borderId="0"/>
    <xf numFmtId="0" fontId="4" fillId="0" borderId="0"/>
    <xf numFmtId="0" fontId="4" fillId="0" borderId="0"/>
    <xf numFmtId="0" fontId="4" fillId="0" borderId="0"/>
    <xf numFmtId="0" fontId="1" fillId="0" borderId="0"/>
    <xf numFmtId="0" fontId="6" fillId="0" borderId="0" applyNumberFormat="0" applyBorder="0" applyProtection="0"/>
    <xf numFmtId="0" fontId="4" fillId="0" borderId="0"/>
    <xf numFmtId="0" fontId="4" fillId="0" borderId="0"/>
    <xf numFmtId="0" fontId="4" fillId="0" borderId="0"/>
    <xf numFmtId="0" fontId="1" fillId="0" borderId="0">
      <alignment wrapText="1"/>
    </xf>
    <xf numFmtId="0" fontId="6" fillId="0" borderId="0" applyNumberFormat="0" applyBorder="0" applyProtection="0"/>
    <xf numFmtId="0" fontId="6" fillId="0" borderId="0" applyNumberFormat="0" applyBorder="0" applyProtection="0"/>
    <xf numFmtId="0" fontId="4" fillId="0" borderId="0"/>
    <xf numFmtId="0" fontId="4" fillId="0" borderId="0"/>
    <xf numFmtId="0" fontId="4" fillId="0" borderId="0"/>
    <xf numFmtId="0" fontId="4" fillId="0" borderId="0"/>
    <xf numFmtId="0" fontId="6" fillId="0" borderId="0" applyNumberFormat="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1" fillId="0" borderId="0"/>
    <xf numFmtId="0" fontId="4" fillId="0" borderId="0"/>
    <xf numFmtId="0" fontId="4" fillId="0" borderId="0"/>
    <xf numFmtId="0" fontId="4" fillId="0" borderId="0"/>
    <xf numFmtId="0" fontId="6" fillId="0" borderId="0" applyNumberFormat="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applyNumberFormat="0" applyFont="0" applyBorder="0" applyProtection="0"/>
    <xf numFmtId="0" fontId="1" fillId="0" borderId="0"/>
    <xf numFmtId="0" fontId="1" fillId="0" borderId="0"/>
    <xf numFmtId="0" fontId="6" fillId="0" borderId="0" applyNumberFormat="0" applyBorder="0" applyProtection="0"/>
    <xf numFmtId="0" fontId="1" fillId="0" borderId="0"/>
    <xf numFmtId="0" fontId="1" fillId="0" borderId="0"/>
    <xf numFmtId="0" fontId="4" fillId="0" borderId="0"/>
    <xf numFmtId="0" fontId="4" fillId="0" borderId="0"/>
    <xf numFmtId="0" fontId="4" fillId="0" borderId="0"/>
    <xf numFmtId="0" fontId="25" fillId="0" borderId="0">
      <alignment vertical="top"/>
    </xf>
    <xf numFmtId="0" fontId="7" fillId="0" borderId="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8" fillId="28" borderId="15" applyNumberFormat="0" applyFon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0" fontId="26" fillId="25" borderId="16" applyNumberFormat="0" applyAlignment="0" applyProtection="0"/>
    <xf numFmtId="9" fontId="4" fillId="0" borderId="0"/>
    <xf numFmtId="9" fontId="1" fillId="0" borderId="0"/>
    <xf numFmtId="0" fontId="27" fillId="0" borderId="0" applyNumberFormat="0" applyFill="0" applyBorder="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9" fillId="0" borderId="0" applyNumberFormat="0" applyFill="0" applyBorder="0" applyAlignment="0" applyProtection="0"/>
    <xf numFmtId="3"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11" fillId="25"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22" fillId="12" borderId="23" applyNumberForma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8" fillId="28" borderId="24" applyNumberFormat="0" applyFon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6" fillId="25" borderId="25" applyNumberFormat="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0" fontId="28" fillId="0" borderId="26" applyNumberFormat="0" applyFill="0" applyAlignment="0" applyProtection="0"/>
    <xf numFmtId="43" fontId="4" fillId="0" borderId="0" applyFont="0" applyFill="0" applyBorder="0" applyAlignment="0" applyProtection="0"/>
    <xf numFmtId="44" fontId="4" fillId="0" borderId="0" applyFont="0" applyFill="0" applyBorder="0" applyAlignment="0" applyProtection="0"/>
  </cellStyleXfs>
  <cellXfs count="268">
    <xf numFmtId="0" fontId="0" fillId="0" borderId="0" xfId="0"/>
    <xf numFmtId="0" fontId="32" fillId="0" borderId="0" xfId="1" applyFont="1" applyFill="1" applyBorder="1" applyAlignment="1" applyProtection="1">
      <alignment vertical="center"/>
    </xf>
    <xf numFmtId="0" fontId="32" fillId="0" borderId="0" xfId="1" applyFont="1" applyFill="1" applyBorder="1" applyAlignment="1" applyProtection="1">
      <alignment vertical="center" wrapText="1"/>
    </xf>
    <xf numFmtId="0" fontId="32" fillId="0" borderId="0" xfId="1" applyFont="1" applyAlignment="1" applyProtection="1">
      <alignment vertical="center"/>
    </xf>
    <xf numFmtId="0" fontId="33" fillId="0" borderId="0" xfId="1" applyFont="1" applyAlignment="1" applyProtection="1">
      <alignment vertical="center"/>
    </xf>
    <xf numFmtId="0" fontId="33" fillId="0" borderId="0" xfId="1" applyFont="1" applyFill="1" applyBorder="1" applyAlignment="1" applyProtection="1">
      <alignment vertical="center"/>
    </xf>
    <xf numFmtId="0" fontId="33" fillId="0" borderId="0" xfId="1" applyFont="1" applyFill="1" applyBorder="1" applyAlignment="1">
      <alignment vertical="center"/>
    </xf>
    <xf numFmtId="0" fontId="33" fillId="0" borderId="0" xfId="1" applyFont="1" applyAlignment="1">
      <alignment vertical="center"/>
    </xf>
    <xf numFmtId="0" fontId="35" fillId="3" borderId="3" xfId="1" applyFont="1" applyFill="1" applyBorder="1" applyAlignment="1" applyProtection="1">
      <alignment horizontal="center" vertical="center" wrapText="1"/>
    </xf>
    <xf numFmtId="0" fontId="35" fillId="3" borderId="6" xfId="1" applyFont="1" applyFill="1" applyBorder="1" applyAlignment="1" applyProtection="1">
      <alignment horizontal="center" vertical="center" wrapText="1"/>
    </xf>
    <xf numFmtId="0" fontId="31" fillId="6" borderId="0" xfId="0" applyFont="1" applyFill="1" applyAlignment="1">
      <alignment vertical="center"/>
    </xf>
    <xf numFmtId="0" fontId="30" fillId="0" borderId="0" xfId="7" applyFont="1" applyFill="1" applyAlignment="1" applyProtection="1">
      <alignment horizontal="left" vertical="center"/>
    </xf>
    <xf numFmtId="0" fontId="32" fillId="6" borderId="0" xfId="1" applyFont="1" applyFill="1" applyBorder="1" applyAlignment="1" applyProtection="1">
      <alignment vertical="center"/>
    </xf>
    <xf numFmtId="164" fontId="35" fillId="3" borderId="1" xfId="2630" applyNumberFormat="1" applyFont="1" applyFill="1" applyBorder="1" applyAlignment="1" applyProtection="1">
      <alignment horizontal="left" vertical="center"/>
    </xf>
    <xf numFmtId="0" fontId="33" fillId="0" borderId="0" xfId="0" applyFont="1" applyFill="1" applyBorder="1" applyAlignment="1" applyProtection="1">
      <alignment vertical="center"/>
    </xf>
    <xf numFmtId="9" fontId="33" fillId="4" borderId="6" xfId="2631" applyFont="1" applyFill="1" applyBorder="1" applyAlignment="1" applyProtection="1">
      <alignment horizontal="center" vertical="center"/>
      <protection locked="0"/>
    </xf>
    <xf numFmtId="0" fontId="33" fillId="4" borderId="6" xfId="2630" applyNumberFormat="1" applyFont="1" applyFill="1" applyBorder="1" applyAlignment="1" applyProtection="1">
      <alignment horizontal="center" vertical="center"/>
      <protection locked="0"/>
    </xf>
    <xf numFmtId="0" fontId="33" fillId="0" borderId="0" xfId="0" applyFont="1" applyAlignment="1" applyProtection="1">
      <alignment vertical="center"/>
    </xf>
    <xf numFmtId="164" fontId="35" fillId="3" borderId="22" xfId="2630" applyNumberFormat="1" applyFont="1" applyFill="1" applyBorder="1" applyAlignment="1" applyProtection="1">
      <alignment horizontal="center" vertical="center" wrapText="1"/>
    </xf>
    <xf numFmtId="0" fontId="32" fillId="0" borderId="0" xfId="1" applyFont="1" applyBorder="1" applyAlignment="1" applyProtection="1">
      <alignment vertical="center"/>
    </xf>
    <xf numFmtId="0" fontId="35" fillId="3" borderId="1" xfId="1" applyFont="1" applyFill="1" applyBorder="1" applyAlignment="1" applyProtection="1">
      <alignment horizontal="center" vertical="center" wrapText="1"/>
    </xf>
    <xf numFmtId="0" fontId="32" fillId="0" borderId="0" xfId="1" applyFont="1" applyAlignment="1">
      <alignment vertical="center"/>
    </xf>
    <xf numFmtId="0" fontId="33" fillId="0" borderId="0" xfId="1" applyFont="1" applyAlignment="1">
      <alignment vertical="center" wrapText="1"/>
    </xf>
    <xf numFmtId="3" fontId="33" fillId="0" borderId="0" xfId="2629" applyFont="1" applyBorder="1" applyAlignment="1" applyProtection="1">
      <alignment vertical="center"/>
    </xf>
    <xf numFmtId="3" fontId="32" fillId="0" borderId="0" xfId="2629" applyFont="1" applyBorder="1" applyAlignment="1" applyProtection="1">
      <alignment vertical="center"/>
    </xf>
    <xf numFmtId="167" fontId="32" fillId="0" borderId="0" xfId="2629" applyNumberFormat="1" applyFont="1" applyBorder="1" applyAlignment="1" applyProtection="1">
      <alignment vertical="center"/>
    </xf>
    <xf numFmtId="3" fontId="33" fillId="0" borderId="0" xfId="2629" applyFont="1" applyAlignment="1" applyProtection="1">
      <alignment vertical="center"/>
    </xf>
    <xf numFmtId="0" fontId="33" fillId="0" borderId="0" xfId="1" applyFont="1" applyBorder="1" applyAlignment="1" applyProtection="1">
      <alignment vertical="center" wrapText="1"/>
    </xf>
    <xf numFmtId="0" fontId="33" fillId="0" borderId="0" xfId="1" applyFont="1" applyAlignment="1" applyProtection="1">
      <alignment vertical="center" wrapText="1"/>
    </xf>
    <xf numFmtId="0" fontId="33" fillId="0" borderId="0" xfId="1" applyFont="1" applyFill="1" applyBorder="1" applyAlignment="1">
      <alignment vertical="center" wrapText="1"/>
    </xf>
    <xf numFmtId="0" fontId="35" fillId="3" borderId="27" xfId="0" applyFont="1" applyFill="1" applyBorder="1" applyAlignment="1" applyProtection="1">
      <alignment horizontal="center" vertical="center" wrapText="1"/>
    </xf>
    <xf numFmtId="165" fontId="33" fillId="5" borderId="27" xfId="2632" applyNumberFormat="1" applyFont="1" applyFill="1" applyBorder="1" applyAlignment="1" applyProtection="1">
      <alignment vertical="center"/>
    </xf>
    <xf numFmtId="0" fontId="35" fillId="3" borderId="1" xfId="1" applyFont="1" applyFill="1" applyBorder="1" applyAlignment="1" applyProtection="1">
      <alignment horizontal="left" vertical="center"/>
    </xf>
    <xf numFmtId="0" fontId="35" fillId="3" borderId="2" xfId="1" applyFont="1" applyFill="1" applyBorder="1" applyAlignment="1" applyProtection="1">
      <alignment horizontal="center" vertical="center" wrapText="1"/>
    </xf>
    <xf numFmtId="0" fontId="35" fillId="3" borderId="4" xfId="1" applyFont="1" applyFill="1" applyBorder="1" applyAlignment="1" applyProtection="1">
      <alignment horizontal="center" vertical="center" wrapText="1"/>
    </xf>
    <xf numFmtId="49" fontId="33" fillId="2" borderId="3" xfId="3" applyNumberFormat="1" applyFont="1" applyFill="1" applyBorder="1" applyAlignment="1" applyProtection="1">
      <alignment horizontal="center" vertical="center"/>
    </xf>
    <xf numFmtId="49" fontId="33" fillId="4" borderId="3" xfId="3" applyNumberFormat="1" applyFont="1" applyFill="1" applyBorder="1" applyAlignment="1" applyProtection="1">
      <alignment horizontal="center" vertical="center"/>
      <protection locked="0"/>
    </xf>
    <xf numFmtId="164" fontId="35" fillId="3" borderId="2" xfId="2630" applyNumberFormat="1" applyFont="1" applyFill="1" applyBorder="1" applyAlignment="1" applyProtection="1">
      <alignment horizontal="center" vertical="center"/>
    </xf>
    <xf numFmtId="0" fontId="32" fillId="0" borderId="0" xfId="1" applyFont="1" applyBorder="1" applyAlignment="1" applyProtection="1">
      <alignment vertical="center" wrapText="1"/>
    </xf>
    <xf numFmtId="0" fontId="33" fillId="0" borderId="0" xfId="1" applyFont="1" applyAlignment="1" applyProtection="1">
      <alignment horizontal="left" vertical="center"/>
    </xf>
    <xf numFmtId="0" fontId="1" fillId="0" borderId="0" xfId="1" applyFont="1" applyFill="1" applyAlignment="1" applyProtection="1">
      <alignment horizontal="left" vertical="center"/>
    </xf>
    <xf numFmtId="0" fontId="33" fillId="0" borderId="0" xfId="1" applyFont="1" applyAlignment="1" applyProtection="1">
      <alignment horizontal="left" vertical="center" wrapText="1"/>
    </xf>
    <xf numFmtId="0" fontId="33" fillId="0" borderId="0" xfId="1" applyFont="1" applyFill="1" applyBorder="1" applyAlignment="1" applyProtection="1">
      <alignment horizontal="left" vertical="center"/>
    </xf>
    <xf numFmtId="0" fontId="36" fillId="3" borderId="29" xfId="0" applyFont="1" applyFill="1" applyBorder="1" applyAlignment="1" applyProtection="1">
      <alignment horizontal="centerContinuous" vertical="center"/>
    </xf>
    <xf numFmtId="0" fontId="35" fillId="3" borderId="29" xfId="0" applyFont="1" applyFill="1" applyBorder="1" applyAlignment="1" applyProtection="1">
      <alignment horizontal="centerContinuous" vertical="center"/>
    </xf>
    <xf numFmtId="0" fontId="32" fillId="5" borderId="29" xfId="0" applyFont="1" applyFill="1" applyBorder="1" applyAlignment="1" applyProtection="1">
      <alignment horizontal="left" vertical="center"/>
    </xf>
    <xf numFmtId="0" fontId="33" fillId="5" borderId="29" xfId="0" applyFont="1" applyFill="1" applyBorder="1" applyAlignment="1" applyProtection="1">
      <alignment horizontal="left" vertical="center"/>
    </xf>
    <xf numFmtId="0" fontId="33" fillId="4" borderId="27" xfId="2630" applyNumberFormat="1" applyFont="1" applyFill="1" applyBorder="1" applyAlignment="1" applyProtection="1">
      <alignment horizontal="center" vertical="center"/>
      <protection locked="0"/>
    </xf>
    <xf numFmtId="9" fontId="33" fillId="4" borderId="27" xfId="2631" applyFont="1" applyFill="1" applyBorder="1" applyAlignment="1" applyProtection="1">
      <alignment horizontal="center" vertical="center"/>
      <protection locked="0"/>
    </xf>
    <xf numFmtId="0" fontId="40" fillId="3" borderId="27" xfId="0" applyFont="1" applyFill="1" applyBorder="1" applyAlignment="1" applyProtection="1">
      <alignment horizontal="center" vertical="center" wrapText="1"/>
    </xf>
    <xf numFmtId="164" fontId="40" fillId="3" borderId="27" xfId="2630" applyNumberFormat="1" applyFont="1" applyFill="1" applyBorder="1" applyAlignment="1" applyProtection="1">
      <alignment horizontal="center" vertical="center" wrapText="1"/>
    </xf>
    <xf numFmtId="0" fontId="42" fillId="6" borderId="0" xfId="0" applyFont="1" applyFill="1" applyAlignment="1">
      <alignment vertical="center"/>
    </xf>
    <xf numFmtId="0" fontId="44" fillId="0" borderId="0" xfId="1" applyFont="1" applyAlignment="1" applyProtection="1">
      <alignment vertical="center"/>
    </xf>
    <xf numFmtId="3" fontId="44" fillId="0" borderId="0" xfId="2629" applyFont="1" applyAlignment="1" applyProtection="1">
      <alignment vertical="center"/>
    </xf>
    <xf numFmtId="0" fontId="44" fillId="0" borderId="0" xfId="1" applyFont="1" applyAlignment="1" applyProtection="1">
      <alignment vertical="center" wrapText="1"/>
    </xf>
    <xf numFmtId="0" fontId="44" fillId="0" borderId="0" xfId="1" applyFont="1" applyFill="1" applyBorder="1" applyAlignment="1" applyProtection="1">
      <alignment vertical="center"/>
    </xf>
    <xf numFmtId="0" fontId="33" fillId="0" borderId="0" xfId="1" applyFont="1" applyBorder="1" applyAlignment="1" applyProtection="1">
      <alignment horizontal="left" vertical="center" wrapText="1"/>
    </xf>
    <xf numFmtId="0" fontId="45" fillId="0" borderId="0" xfId="1" applyFont="1" applyFill="1" applyBorder="1" applyAlignment="1" applyProtection="1">
      <alignment vertical="center"/>
    </xf>
    <xf numFmtId="0" fontId="32" fillId="5" borderId="27" xfId="0" applyFont="1" applyFill="1" applyBorder="1" applyAlignment="1" applyProtection="1">
      <alignment horizontal="right" vertical="center"/>
    </xf>
    <xf numFmtId="3" fontId="35" fillId="3" borderId="27" xfId="2629" applyFont="1" applyFill="1" applyBorder="1" applyAlignment="1" applyProtection="1">
      <alignment vertical="center"/>
    </xf>
    <xf numFmtId="3" fontId="36" fillId="3" borderId="27" xfId="2629" applyFont="1" applyFill="1" applyBorder="1" applyAlignment="1" applyProtection="1">
      <alignment vertical="center"/>
    </xf>
    <xf numFmtId="3" fontId="35" fillId="3" borderId="27" xfId="2629" applyFont="1" applyFill="1" applyBorder="1" applyAlignment="1" applyProtection="1">
      <alignment horizontal="center" vertical="center"/>
    </xf>
    <xf numFmtId="3" fontId="35" fillId="3" borderId="27" xfId="2629" applyFont="1" applyFill="1" applyBorder="1" applyAlignment="1" applyProtection="1">
      <alignment horizontal="center" vertical="center" wrapText="1"/>
    </xf>
    <xf numFmtId="3" fontId="32" fillId="5" borderId="27" xfId="2629" applyFont="1" applyFill="1" applyBorder="1" applyAlignment="1" applyProtection="1">
      <alignment horizontal="right" vertical="center"/>
    </xf>
    <xf numFmtId="0" fontId="33" fillId="0" borderId="0" xfId="1" applyFont="1" applyAlignment="1" applyProtection="1">
      <alignment horizontal="center" vertical="center"/>
    </xf>
    <xf numFmtId="0" fontId="30" fillId="0" borderId="0" xfId="7" applyFont="1" applyFill="1" applyAlignment="1" applyProtection="1">
      <alignment horizontal="center" vertical="center"/>
    </xf>
    <xf numFmtId="0" fontId="32" fillId="0" borderId="0" xfId="1" applyFont="1" applyFill="1" applyBorder="1" applyAlignment="1" applyProtection="1">
      <alignment horizontal="center" vertical="center"/>
    </xf>
    <xf numFmtId="0" fontId="33" fillId="0" borderId="0" xfId="1" applyFont="1" applyBorder="1" applyAlignment="1" applyProtection="1">
      <alignment horizontal="center" vertical="center" wrapText="1"/>
    </xf>
    <xf numFmtId="0" fontId="33" fillId="0" borderId="0" xfId="0" applyFont="1" applyAlignment="1" applyProtection="1">
      <alignment horizontal="center" vertical="center"/>
    </xf>
    <xf numFmtId="0" fontId="32" fillId="0" borderId="27" xfId="0" applyFont="1" applyBorder="1" applyAlignment="1" applyProtection="1">
      <alignment vertical="center" wrapText="1"/>
    </xf>
    <xf numFmtId="3" fontId="32" fillId="0" borderId="27" xfId="0" applyNumberFormat="1" applyFont="1" applyBorder="1" applyAlignment="1" applyProtection="1">
      <alignment vertical="center" wrapText="1"/>
    </xf>
    <xf numFmtId="3" fontId="35" fillId="3" borderId="27" xfId="2629" applyFont="1" applyFill="1" applyBorder="1" applyAlignment="1" applyProtection="1">
      <alignment horizontal="left" vertical="center" wrapText="1"/>
    </xf>
    <xf numFmtId="0" fontId="48" fillId="3" borderId="27" xfId="1" applyFont="1" applyFill="1" applyBorder="1" applyAlignment="1" applyProtection="1">
      <alignment horizontal="center" wrapText="1"/>
    </xf>
    <xf numFmtId="168" fontId="33" fillId="0" borderId="0" xfId="1" applyNumberFormat="1" applyFont="1" applyFill="1" applyBorder="1" applyAlignment="1" applyProtection="1">
      <alignment vertical="center"/>
    </xf>
    <xf numFmtId="169" fontId="33" fillId="0" borderId="0" xfId="1" applyNumberFormat="1" applyFont="1" applyFill="1" applyBorder="1" applyAlignment="1" applyProtection="1">
      <alignment vertical="center"/>
      <protection locked="0"/>
    </xf>
    <xf numFmtId="164" fontId="35" fillId="0" borderId="0" xfId="2630" applyNumberFormat="1" applyFont="1" applyFill="1" applyBorder="1" applyAlignment="1" applyProtection="1">
      <alignment horizontal="centerContinuous" vertical="center"/>
    </xf>
    <xf numFmtId="166" fontId="33" fillId="0" borderId="0" xfId="1" applyNumberFormat="1" applyFont="1" applyFill="1" applyBorder="1" applyAlignment="1" applyProtection="1">
      <alignment vertical="center"/>
      <protection locked="0"/>
    </xf>
    <xf numFmtId="0" fontId="49" fillId="0" borderId="0" xfId="1" applyFont="1" applyFill="1" applyBorder="1" applyAlignment="1" applyProtection="1">
      <alignment horizontal="center" vertical="center" wrapText="1"/>
    </xf>
    <xf numFmtId="0" fontId="33" fillId="4" borderId="27" xfId="1" applyFont="1" applyFill="1" applyBorder="1" applyAlignment="1" applyProtection="1">
      <alignment vertical="center"/>
      <protection locked="0"/>
    </xf>
    <xf numFmtId="0" fontId="32" fillId="5" borderId="32" xfId="1" applyFont="1" applyFill="1" applyBorder="1" applyAlignment="1" applyProtection="1">
      <alignment horizontal="center" vertical="center"/>
    </xf>
    <xf numFmtId="164" fontId="35" fillId="3" borderId="29" xfId="2630" applyNumberFormat="1" applyFont="1" applyFill="1" applyBorder="1" applyAlignment="1" applyProtection="1">
      <alignment horizontal="centerContinuous" vertical="center"/>
    </xf>
    <xf numFmtId="0" fontId="49" fillId="3" borderId="27" xfId="1" applyFont="1" applyFill="1" applyBorder="1" applyAlignment="1" applyProtection="1">
      <alignment horizontal="center" vertical="center"/>
    </xf>
    <xf numFmtId="164" fontId="35" fillId="3" borderId="29" xfId="2630" applyNumberFormat="1" applyFont="1" applyFill="1" applyBorder="1" applyAlignment="1" applyProtection="1">
      <alignment horizontal="center" vertical="center"/>
    </xf>
    <xf numFmtId="0" fontId="32" fillId="5" borderId="32" xfId="0" applyFont="1" applyFill="1" applyBorder="1" applyAlignment="1" applyProtection="1">
      <alignment vertical="center"/>
    </xf>
    <xf numFmtId="164" fontId="35" fillId="3" borderId="32" xfId="2630" applyNumberFormat="1" applyFont="1" applyFill="1" applyBorder="1" applyAlignment="1" applyProtection="1">
      <alignment horizontal="center" vertical="center"/>
    </xf>
    <xf numFmtId="170" fontId="33" fillId="4" borderId="6" xfId="5115" applyNumberFormat="1" applyFont="1" applyFill="1" applyBorder="1" applyAlignment="1" applyProtection="1">
      <alignment horizontal="center" vertical="center"/>
      <protection locked="0"/>
    </xf>
    <xf numFmtId="170" fontId="33" fillId="4" borderId="27" xfId="5115" applyNumberFormat="1" applyFont="1" applyFill="1" applyBorder="1" applyAlignment="1" applyProtection="1">
      <alignment horizontal="center" vertical="center"/>
      <protection locked="0"/>
    </xf>
    <xf numFmtId="44" fontId="33" fillId="5" borderId="27" xfId="2632" applyNumberFormat="1" applyFont="1" applyFill="1" applyBorder="1" applyAlignment="1" applyProtection="1">
      <alignment vertical="center"/>
    </xf>
    <xf numFmtId="5" fontId="33" fillId="4" borderId="27" xfId="5115" applyNumberFormat="1" applyFont="1" applyFill="1" applyBorder="1" applyAlignment="1" applyProtection="1">
      <alignment horizontal="center" vertical="center"/>
      <protection locked="0"/>
    </xf>
    <xf numFmtId="170" fontId="33" fillId="5" borderId="27" xfId="5114" applyNumberFormat="1" applyFont="1" applyFill="1" applyBorder="1" applyAlignment="1" applyProtection="1">
      <alignment vertical="center"/>
    </xf>
    <xf numFmtId="0" fontId="33" fillId="0" borderId="0" xfId="1" applyFont="1" applyAlignment="1" applyProtection="1">
      <alignment vertical="center" wrapText="1"/>
    </xf>
    <xf numFmtId="164" fontId="35" fillId="3" borderId="29" xfId="2630" applyNumberFormat="1" applyFont="1" applyFill="1" applyBorder="1" applyAlignment="1" applyProtection="1">
      <alignment horizontal="center" vertical="top"/>
    </xf>
    <xf numFmtId="0" fontId="49" fillId="3" borderId="27" xfId="1" applyFont="1" applyFill="1" applyBorder="1" applyAlignment="1" applyProtection="1">
      <alignment horizontal="center" vertical="center" wrapText="1"/>
    </xf>
    <xf numFmtId="44" fontId="33" fillId="4" borderId="27" xfId="5115" applyFont="1" applyFill="1" applyBorder="1" applyAlignment="1" applyProtection="1">
      <alignment horizontal="right" vertical="center"/>
      <protection locked="0"/>
    </xf>
    <xf numFmtId="166" fontId="33" fillId="5" borderId="27" xfId="2631" applyNumberFormat="1" applyFont="1" applyFill="1" applyBorder="1" applyAlignment="1" applyProtection="1">
      <alignment horizontal="center" vertical="center"/>
    </xf>
    <xf numFmtId="9" fontId="33" fillId="4" borderId="32" xfId="2631" applyFont="1" applyFill="1" applyBorder="1" applyAlignment="1" applyProtection="1">
      <alignment horizontal="center" vertical="center"/>
      <protection locked="0"/>
    </xf>
    <xf numFmtId="9" fontId="33" fillId="4" borderId="5" xfId="2631" applyFont="1" applyFill="1" applyBorder="1" applyAlignment="1" applyProtection="1">
      <alignment horizontal="center" vertical="center"/>
      <protection locked="0"/>
    </xf>
    <xf numFmtId="164" fontId="40" fillId="0" borderId="0" xfId="2630" applyNumberFormat="1" applyFont="1" applyFill="1" applyBorder="1" applyAlignment="1" applyProtection="1">
      <alignment horizontal="center" vertical="center" wrapText="1"/>
    </xf>
    <xf numFmtId="9" fontId="33" fillId="0" borderId="0" xfId="2631" applyFont="1" applyFill="1" applyBorder="1" applyAlignment="1" applyProtection="1">
      <alignment horizontal="center" vertical="center"/>
      <protection locked="0"/>
    </xf>
    <xf numFmtId="0" fontId="43" fillId="0" borderId="33" xfId="0" applyFont="1" applyFill="1" applyBorder="1" applyAlignment="1" applyProtection="1">
      <alignment vertical="center" wrapText="1"/>
    </xf>
    <xf numFmtId="9" fontId="33" fillId="0" borderId="33" xfId="2631" applyFont="1" applyFill="1" applyBorder="1" applyAlignment="1" applyProtection="1">
      <alignment vertical="center"/>
      <protection locked="0"/>
    </xf>
    <xf numFmtId="164" fontId="35" fillId="0" borderId="33" xfId="2630" applyNumberFormat="1" applyFont="1" applyFill="1" applyBorder="1" applyAlignment="1" applyProtection="1">
      <alignment horizontal="centerContinuous" vertical="center"/>
    </xf>
    <xf numFmtId="9" fontId="33" fillId="4" borderId="27" xfId="2631" applyFont="1" applyFill="1" applyBorder="1" applyAlignment="1" applyProtection="1">
      <alignment vertical="center"/>
      <protection locked="0"/>
    </xf>
    <xf numFmtId="0" fontId="34" fillId="0" borderId="0" xfId="7" applyFont="1" applyFill="1" applyBorder="1" applyAlignment="1">
      <alignment vertical="center" wrapText="1"/>
    </xf>
    <xf numFmtId="0" fontId="33" fillId="0" borderId="0" xfId="1" applyFont="1" applyFill="1" applyBorder="1" applyAlignment="1" applyProtection="1">
      <alignment vertical="top" wrapText="1"/>
    </xf>
    <xf numFmtId="0" fontId="50" fillId="0" borderId="0" xfId="1" applyFont="1" applyAlignment="1">
      <alignment vertical="center"/>
    </xf>
    <xf numFmtId="0" fontId="52" fillId="0" borderId="0" xfId="1" applyFont="1" applyAlignment="1">
      <alignment vertical="center"/>
    </xf>
    <xf numFmtId="0" fontId="12" fillId="0" borderId="0" xfId="1" applyFont="1" applyAlignment="1">
      <alignment vertical="center"/>
    </xf>
    <xf numFmtId="0" fontId="50" fillId="0" borderId="0" xfId="1" applyFont="1" applyAlignment="1">
      <alignment horizontal="center" vertical="center"/>
    </xf>
    <xf numFmtId="0" fontId="53" fillId="0" borderId="0" xfId="1" applyFont="1" applyFill="1" applyBorder="1" applyAlignment="1">
      <alignment vertical="center" wrapText="1"/>
    </xf>
    <xf numFmtId="0" fontId="53" fillId="0" borderId="0" xfId="1" applyFont="1" applyFill="1" applyBorder="1" applyAlignment="1">
      <alignment vertical="center"/>
    </xf>
    <xf numFmtId="0" fontId="50" fillId="6" borderId="0" xfId="1" applyFont="1" applyFill="1" applyAlignment="1">
      <alignment vertical="center"/>
    </xf>
    <xf numFmtId="0" fontId="50" fillId="0" borderId="27" xfId="1" quotePrefix="1" applyNumberFormat="1" applyFont="1" applyFill="1" applyBorder="1" applyAlignment="1">
      <alignment horizontal="center" vertical="center"/>
    </xf>
    <xf numFmtId="0" fontId="50" fillId="0" borderId="27" xfId="0" applyFont="1" applyBorder="1" applyAlignment="1">
      <alignment horizontal="left" vertical="center" wrapText="1"/>
    </xf>
    <xf numFmtId="0" fontId="50" fillId="0" borderId="22" xfId="0" applyFont="1" applyBorder="1" applyAlignment="1">
      <alignment horizontal="left" vertical="center" wrapText="1"/>
    </xf>
    <xf numFmtId="0" fontId="50" fillId="0" borderId="3" xfId="1" quotePrefix="1" applyNumberFormat="1" applyFont="1" applyFill="1" applyBorder="1" applyAlignment="1">
      <alignment horizontal="center" vertical="center"/>
    </xf>
    <xf numFmtId="0" fontId="50" fillId="0" borderId="0" xfId="1" applyFont="1" applyAlignment="1">
      <alignment vertical="center" wrapText="1"/>
    </xf>
    <xf numFmtId="0" fontId="54" fillId="0" borderId="0" xfId="1" applyFont="1" applyAlignment="1">
      <alignment vertical="center"/>
    </xf>
    <xf numFmtId="0" fontId="54" fillId="6" borderId="0" xfId="1" applyFont="1" applyFill="1" applyAlignment="1">
      <alignment vertical="center"/>
    </xf>
    <xf numFmtId="0" fontId="55" fillId="0" borderId="0" xfId="1" applyFont="1" applyAlignment="1">
      <alignment vertical="center"/>
    </xf>
    <xf numFmtId="0" fontId="55" fillId="6" borderId="0" xfId="1" applyFont="1" applyFill="1" applyAlignment="1">
      <alignment vertical="center"/>
    </xf>
    <xf numFmtId="0" fontId="57" fillId="30" borderId="22" xfId="1132" applyFont="1" applyFill="1" applyBorder="1" applyAlignment="1">
      <alignment vertical="center"/>
    </xf>
    <xf numFmtId="0" fontId="59" fillId="6" borderId="0" xfId="1" applyFont="1" applyFill="1" applyAlignment="1">
      <alignment vertical="center"/>
    </xf>
    <xf numFmtId="0" fontId="58" fillId="33" borderId="18" xfId="1132" applyFont="1" applyFill="1" applyBorder="1" applyAlignment="1">
      <alignment horizontal="center" vertical="center" wrapText="1"/>
    </xf>
    <xf numFmtId="0" fontId="33" fillId="0" borderId="0" xfId="1" applyFont="1" applyAlignment="1" applyProtection="1">
      <alignment vertical="center" wrapText="1"/>
    </xf>
    <xf numFmtId="0" fontId="33" fillId="0" borderId="0" xfId="1" applyFont="1" applyAlignment="1" applyProtection="1">
      <alignment vertical="center" wrapText="1"/>
    </xf>
    <xf numFmtId="3" fontId="32" fillId="0" borderId="0" xfId="4" applyFont="1" applyBorder="1" applyAlignment="1" applyProtection="1">
      <alignment vertical="center"/>
    </xf>
    <xf numFmtId="3" fontId="37" fillId="0" borderId="0" xfId="4" applyFont="1" applyFill="1" applyBorder="1" applyAlignment="1" applyProtection="1">
      <alignment horizontal="center" vertical="center"/>
    </xf>
    <xf numFmtId="3" fontId="32" fillId="0" borderId="0" xfId="4" applyFont="1" applyFill="1" applyAlignment="1" applyProtection="1">
      <alignment vertical="center"/>
    </xf>
    <xf numFmtId="3" fontId="33" fillId="0" borderId="0" xfId="4" applyFont="1" applyAlignment="1" applyProtection="1">
      <alignment vertical="center"/>
    </xf>
    <xf numFmtId="3" fontId="33" fillId="0" borderId="0" xfId="4" applyFont="1" applyFill="1" applyAlignment="1" applyProtection="1">
      <alignment vertical="center"/>
    </xf>
    <xf numFmtId="0" fontId="33" fillId="0" borderId="0" xfId="1" applyFont="1" applyFill="1" applyBorder="1" applyAlignment="1" applyProtection="1">
      <alignment vertical="center" wrapText="1"/>
    </xf>
    <xf numFmtId="164" fontId="35" fillId="3" borderId="29" xfId="2630" applyNumberFormat="1" applyFont="1" applyFill="1" applyBorder="1" applyAlignment="1" applyProtection="1">
      <alignment horizontal="left" vertical="center"/>
    </xf>
    <xf numFmtId="0" fontId="33" fillId="0" borderId="0" xfId="1" applyFont="1" applyAlignment="1" applyProtection="1">
      <alignment vertical="center" wrapText="1"/>
    </xf>
    <xf numFmtId="0" fontId="33" fillId="31" borderId="27" xfId="0" applyFont="1" applyFill="1" applyBorder="1" applyAlignment="1" applyProtection="1">
      <alignment vertical="center" wrapText="1"/>
      <protection locked="0"/>
    </xf>
    <xf numFmtId="0" fontId="33" fillId="0" borderId="27" xfId="0" applyFont="1" applyBorder="1" applyAlignment="1" applyProtection="1">
      <alignment horizontal="center" vertical="center" wrapText="1"/>
      <protection locked="0"/>
    </xf>
    <xf numFmtId="0" fontId="33" fillId="0" borderId="27" xfId="0" applyFont="1" applyBorder="1" applyAlignment="1" applyProtection="1">
      <alignment vertical="center" wrapText="1"/>
      <protection locked="0"/>
    </xf>
    <xf numFmtId="44" fontId="33" fillId="5" borderId="27" xfId="2632" applyNumberFormat="1" applyFont="1" applyFill="1" applyBorder="1" applyAlignment="1" applyProtection="1">
      <alignment vertical="center"/>
      <protection locked="0"/>
    </xf>
    <xf numFmtId="0" fontId="33" fillId="0" borderId="0" xfId="1" applyFont="1" applyAlignment="1" applyProtection="1">
      <alignment vertical="center"/>
      <protection locked="0"/>
    </xf>
    <xf numFmtId="0" fontId="33" fillId="0" borderId="0" xfId="1" applyFont="1" applyAlignment="1" applyProtection="1">
      <alignment vertical="center" wrapText="1"/>
      <protection locked="0"/>
    </xf>
    <xf numFmtId="0" fontId="33" fillId="0" borderId="0" xfId="1" applyFont="1" applyFill="1" applyBorder="1" applyAlignment="1" applyProtection="1">
      <alignment vertical="center"/>
      <protection locked="0"/>
    </xf>
    <xf numFmtId="0" fontId="33" fillId="0" borderId="27" xfId="0" applyFont="1" applyFill="1" applyBorder="1" applyAlignment="1" applyProtection="1">
      <alignment vertical="center" wrapText="1"/>
      <protection locked="0"/>
    </xf>
    <xf numFmtId="37" fontId="39" fillId="0" borderId="27" xfId="2629" applyNumberFormat="1" applyFont="1" applyFill="1" applyBorder="1" applyAlignment="1" applyProtection="1">
      <alignment horizontal="left" vertical="center" wrapText="1"/>
      <protection locked="0"/>
    </xf>
    <xf numFmtId="168" fontId="33" fillId="0" borderId="0" xfId="1" applyNumberFormat="1" applyFont="1" applyFill="1" applyBorder="1" applyAlignment="1" applyProtection="1">
      <alignment vertical="center"/>
      <protection locked="0"/>
    </xf>
    <xf numFmtId="168" fontId="33" fillId="0" borderId="0" xfId="1" applyNumberFormat="1" applyFont="1" applyFill="1" applyBorder="1" applyAlignment="1" applyProtection="1">
      <alignment horizontal="right" vertical="center"/>
      <protection locked="0"/>
    </xf>
    <xf numFmtId="0" fontId="47" fillId="0" borderId="0" xfId="1" applyFont="1" applyProtection="1"/>
    <xf numFmtId="0" fontId="46" fillId="6" borderId="0" xfId="0" applyFont="1" applyFill="1" applyProtection="1"/>
    <xf numFmtId="0" fontId="0" fillId="6" borderId="0" xfId="0" applyFill="1" applyProtection="1"/>
    <xf numFmtId="0" fontId="47" fillId="6" borderId="27" xfId="0" applyFont="1" applyFill="1" applyBorder="1" applyAlignment="1" applyProtection="1">
      <alignment horizontal="left"/>
    </xf>
    <xf numFmtId="170" fontId="47" fillId="2" borderId="27" xfId="5115" applyNumberFormat="1" applyFont="1" applyFill="1" applyBorder="1" applyAlignment="1" applyProtection="1">
      <alignment horizontal="left"/>
    </xf>
    <xf numFmtId="0" fontId="33" fillId="4" borderId="6" xfId="2630" applyNumberFormat="1" applyFont="1" applyFill="1" applyBorder="1" applyAlignment="1" applyProtection="1">
      <alignment horizontal="left" vertical="center"/>
    </xf>
    <xf numFmtId="0" fontId="33" fillId="4" borderId="22" xfId="2630" applyNumberFormat="1" applyFont="1" applyFill="1" applyBorder="1" applyAlignment="1" applyProtection="1">
      <alignment horizontal="left" vertical="center"/>
    </xf>
    <xf numFmtId="0" fontId="31" fillId="6" borderId="0" xfId="0" applyFont="1" applyFill="1" applyAlignment="1" applyProtection="1">
      <alignment vertical="center"/>
      <protection locked="0"/>
    </xf>
    <xf numFmtId="165" fontId="33" fillId="5" borderId="6" xfId="2632" applyNumberFormat="1" applyFont="1" applyFill="1" applyBorder="1" applyAlignment="1" applyProtection="1">
      <alignment vertical="center"/>
      <protection locked="0"/>
    </xf>
    <xf numFmtId="0" fontId="33" fillId="0" borderId="0" xfId="0" applyFont="1" applyFill="1" applyBorder="1" applyAlignment="1" applyProtection="1">
      <alignment vertical="center"/>
      <protection locked="0"/>
    </xf>
    <xf numFmtId="49" fontId="33" fillId="2" borderId="3" xfId="3" applyNumberFormat="1" applyFont="1" applyFill="1" applyBorder="1" applyAlignment="1" applyProtection="1">
      <alignment horizontal="center" vertical="center"/>
      <protection locked="0"/>
    </xf>
    <xf numFmtId="0" fontId="33" fillId="32" borderId="27" xfId="0" applyFont="1" applyFill="1" applyBorder="1" applyAlignment="1" applyProtection="1">
      <alignment vertical="center" wrapText="1"/>
      <protection locked="0"/>
    </xf>
    <xf numFmtId="170" fontId="33" fillId="5" borderId="27" xfId="5114" applyNumberFormat="1" applyFont="1" applyFill="1" applyBorder="1" applyAlignment="1" applyProtection="1">
      <alignment vertical="center"/>
      <protection locked="0"/>
    </xf>
    <xf numFmtId="3" fontId="33" fillId="0" borderId="0" xfId="2629" applyFont="1" applyAlignment="1" applyProtection="1">
      <alignment vertical="center"/>
      <protection locked="0"/>
    </xf>
    <xf numFmtId="164" fontId="35" fillId="3" borderId="32" xfId="2630" applyNumberFormat="1" applyFont="1" applyFill="1" applyBorder="1" applyAlignment="1" applyProtection="1">
      <alignment horizontal="left" vertical="center"/>
    </xf>
    <xf numFmtId="164" fontId="40" fillId="3" borderId="32" xfId="2630" applyNumberFormat="1" applyFont="1" applyFill="1" applyBorder="1" applyAlignment="1" applyProtection="1">
      <alignment horizontal="center" vertical="center" wrapText="1"/>
    </xf>
    <xf numFmtId="0" fontId="33" fillId="4" borderId="27" xfId="1" applyFont="1" applyFill="1" applyBorder="1" applyAlignment="1" applyProtection="1">
      <alignment vertical="center" wrapText="1"/>
      <protection locked="0"/>
    </xf>
    <xf numFmtId="49" fontId="33" fillId="4" borderId="3" xfId="3" applyNumberFormat="1" applyFont="1" applyFill="1" applyBorder="1" applyAlignment="1" applyProtection="1">
      <alignment horizontal="center" vertical="center" wrapText="1"/>
      <protection locked="0"/>
    </xf>
    <xf numFmtId="0" fontId="33" fillId="0" borderId="0" xfId="1" applyFont="1" applyAlignment="1" applyProtection="1">
      <alignment vertical="center" wrapText="1"/>
    </xf>
    <xf numFmtId="0" fontId="31" fillId="6" borderId="0" xfId="0" applyFont="1" applyFill="1" applyAlignment="1">
      <alignment horizontal="center" vertical="center"/>
    </xf>
    <xf numFmtId="0" fontId="41" fillId="0" borderId="0" xfId="0" applyFont="1" applyFill="1" applyBorder="1" applyAlignment="1" applyProtection="1">
      <alignment horizontal="center" vertical="center"/>
    </xf>
    <xf numFmtId="0" fontId="42" fillId="6" borderId="0" xfId="0" applyFont="1" applyFill="1" applyAlignment="1">
      <alignment horizontal="center" vertical="center"/>
    </xf>
    <xf numFmtId="164" fontId="35" fillId="6" borderId="0" xfId="2630" applyNumberFormat="1" applyFont="1" applyFill="1" applyBorder="1" applyAlignment="1" applyProtection="1">
      <alignment vertical="center"/>
    </xf>
    <xf numFmtId="0" fontId="40" fillId="3" borderId="33" xfId="0" applyFont="1" applyFill="1" applyBorder="1" applyAlignment="1" applyProtection="1">
      <alignment horizontal="center" vertical="center" wrapText="1"/>
    </xf>
    <xf numFmtId="164" fontId="40" fillId="3" borderId="0" xfId="2630" applyNumberFormat="1" applyFont="1" applyFill="1" applyBorder="1" applyAlignment="1" applyProtection="1">
      <alignment horizontal="center" vertical="center" wrapText="1"/>
    </xf>
    <xf numFmtId="0" fontId="40" fillId="3" borderId="0" xfId="0" applyFont="1" applyFill="1" applyBorder="1" applyAlignment="1" applyProtection="1">
      <alignment horizontal="center" vertical="center" wrapText="1"/>
    </xf>
    <xf numFmtId="3" fontId="35" fillId="3" borderId="6" xfId="2629" applyFont="1" applyFill="1" applyBorder="1" applyAlignment="1" applyProtection="1">
      <alignment horizontal="center" vertical="center" wrapText="1"/>
    </xf>
    <xf numFmtId="3" fontId="40" fillId="3" borderId="38" xfId="2629" applyFont="1" applyFill="1" applyBorder="1" applyAlignment="1" applyProtection="1">
      <alignment horizontal="center" vertical="center" wrapText="1"/>
    </xf>
    <xf numFmtId="0" fontId="50" fillId="0" borderId="0" xfId="11" applyFont="1" applyFill="1" applyBorder="1" applyAlignment="1">
      <alignment horizontal="left" vertical="center" wrapText="1"/>
    </xf>
    <xf numFmtId="0" fontId="50" fillId="0" borderId="33" xfId="11" applyFont="1" applyFill="1" applyBorder="1" applyAlignment="1">
      <alignment horizontal="left" vertical="center" wrapText="1"/>
    </xf>
    <xf numFmtId="0" fontId="50" fillId="0" borderId="38" xfId="11" applyFont="1" applyFill="1" applyBorder="1" applyAlignment="1">
      <alignment horizontal="left" vertical="center" wrapText="1"/>
    </xf>
    <xf numFmtId="3" fontId="33" fillId="0" borderId="0" xfId="4" applyFont="1" applyFill="1" applyBorder="1" applyAlignment="1" applyProtection="1">
      <alignment vertical="top" wrapText="1"/>
    </xf>
    <xf numFmtId="0" fontId="34" fillId="6" borderId="0" xfId="7" applyFont="1" applyFill="1" applyBorder="1" applyAlignment="1" applyProtection="1">
      <alignment vertical="center" wrapText="1"/>
    </xf>
    <xf numFmtId="0" fontId="60" fillId="2" borderId="27" xfId="0" applyFont="1" applyFill="1" applyBorder="1" applyAlignment="1" applyProtection="1">
      <alignment horizontal="left"/>
    </xf>
    <xf numFmtId="3" fontId="32" fillId="4" borderId="27" xfId="2629" applyFont="1" applyFill="1" applyBorder="1" applyAlignment="1" applyProtection="1">
      <alignment horizontal="center" vertical="center" wrapText="1"/>
      <protection locked="0"/>
    </xf>
    <xf numFmtId="0" fontId="39" fillId="32" borderId="27" xfId="0" applyFont="1" applyFill="1" applyBorder="1" applyAlignment="1" applyProtection="1">
      <alignment vertical="center" wrapText="1"/>
      <protection locked="0"/>
    </xf>
    <xf numFmtId="9" fontId="39" fillId="4" borderId="27" xfId="2631" applyFont="1" applyFill="1" applyBorder="1" applyAlignment="1" applyProtection="1">
      <alignment horizontal="left" vertical="center"/>
      <protection locked="0"/>
    </xf>
    <xf numFmtId="0" fontId="39" fillId="4" borderId="27" xfId="1" applyFont="1" applyFill="1" applyBorder="1" applyAlignment="1" applyProtection="1">
      <alignment vertical="center"/>
      <protection locked="0"/>
    </xf>
    <xf numFmtId="0" fontId="58" fillId="33" borderId="19" xfId="1132" applyFont="1" applyFill="1" applyBorder="1" applyAlignment="1">
      <alignment horizontal="center" vertical="center" wrapText="1"/>
    </xf>
    <xf numFmtId="0" fontId="58" fillId="33" borderId="20" xfId="1132" applyFont="1" applyFill="1" applyBorder="1" applyAlignment="1">
      <alignment horizontal="center" vertical="center" wrapText="1"/>
    </xf>
    <xf numFmtId="0" fontId="58" fillId="33" borderId="21" xfId="1132" applyFont="1" applyFill="1" applyBorder="1" applyAlignment="1">
      <alignment horizontal="center" vertical="center" wrapText="1"/>
    </xf>
    <xf numFmtId="0" fontId="50" fillId="0" borderId="34" xfId="11" applyFont="1" applyFill="1" applyBorder="1" applyAlignment="1">
      <alignment horizontal="left" vertical="center" wrapText="1"/>
    </xf>
    <xf numFmtId="0" fontId="50" fillId="0" borderId="35" xfId="11" applyFont="1" applyFill="1" applyBorder="1" applyAlignment="1">
      <alignment horizontal="left" vertical="center" wrapText="1"/>
    </xf>
    <xf numFmtId="0" fontId="50" fillId="0" borderId="36" xfId="11" applyFont="1" applyFill="1" applyBorder="1" applyAlignment="1">
      <alignment horizontal="left" vertical="center" wrapText="1"/>
    </xf>
    <xf numFmtId="0" fontId="56" fillId="29" borderId="28" xfId="7" applyFont="1" applyFill="1" applyBorder="1" applyAlignment="1">
      <alignment horizontal="left" vertical="center" wrapText="1"/>
    </xf>
    <xf numFmtId="0" fontId="56" fillId="29" borderId="29" xfId="7" applyFont="1" applyFill="1" applyBorder="1" applyAlignment="1">
      <alignment horizontal="left" vertical="center" wrapText="1"/>
    </xf>
    <xf numFmtId="0" fontId="56" fillId="29" borderId="30" xfId="7" applyFont="1" applyFill="1" applyBorder="1" applyAlignment="1">
      <alignment horizontal="left" vertical="center" wrapText="1"/>
    </xf>
    <xf numFmtId="0" fontId="51" fillId="0" borderId="0" xfId="7" applyFont="1" applyFill="1" applyAlignment="1" applyProtection="1">
      <alignment horizontal="left" vertical="center"/>
    </xf>
    <xf numFmtId="0" fontId="51" fillId="0" borderId="31" xfId="7" applyFont="1" applyFill="1" applyBorder="1" applyAlignment="1" applyProtection="1">
      <alignment horizontal="left" vertical="center"/>
    </xf>
    <xf numFmtId="0" fontId="50" fillId="0" borderId="5" xfId="11" applyFont="1" applyFill="1" applyBorder="1" applyAlignment="1">
      <alignment horizontal="left" vertical="center" wrapText="1"/>
    </xf>
    <xf numFmtId="0" fontId="50" fillId="0" borderId="31" xfId="11" applyFont="1" applyFill="1" applyBorder="1" applyAlignment="1">
      <alignment horizontal="left" vertical="center" wrapText="1"/>
    </xf>
    <xf numFmtId="0" fontId="50" fillId="0" borderId="37" xfId="11" applyFont="1" applyFill="1" applyBorder="1" applyAlignment="1">
      <alignment horizontal="left" vertical="center" wrapText="1"/>
    </xf>
    <xf numFmtId="0" fontId="50" fillId="0" borderId="33" xfId="11" applyFont="1" applyFill="1" applyBorder="1" applyAlignment="1">
      <alignment horizontal="left" vertical="center" wrapText="1"/>
    </xf>
    <xf numFmtId="0" fontId="50" fillId="0" borderId="0" xfId="11" applyFont="1" applyFill="1" applyBorder="1" applyAlignment="1">
      <alignment horizontal="left" vertical="center" wrapText="1"/>
    </xf>
    <xf numFmtId="0" fontId="50" fillId="0" borderId="38" xfId="11" applyFont="1" applyFill="1" applyBorder="1" applyAlignment="1">
      <alignment horizontal="left" vertical="center" wrapText="1"/>
    </xf>
    <xf numFmtId="3" fontId="33" fillId="0" borderId="5" xfId="4" applyFont="1" applyFill="1" applyBorder="1" applyAlignment="1" applyProtection="1">
      <alignment horizontal="left" vertical="top" wrapText="1"/>
    </xf>
    <xf numFmtId="3" fontId="33" fillId="0" borderId="31" xfId="4" applyFont="1" applyFill="1" applyBorder="1" applyAlignment="1" applyProtection="1">
      <alignment horizontal="left" vertical="top" wrapText="1"/>
    </xf>
    <xf numFmtId="3" fontId="33" fillId="0" borderId="37" xfId="4" applyFont="1" applyFill="1" applyBorder="1" applyAlignment="1" applyProtection="1">
      <alignment horizontal="left" vertical="top" wrapText="1"/>
    </xf>
    <xf numFmtId="3" fontId="33" fillId="0" borderId="33" xfId="4" applyFont="1" applyFill="1" applyBorder="1" applyAlignment="1" applyProtection="1">
      <alignment horizontal="left" vertical="top" wrapText="1"/>
    </xf>
    <xf numFmtId="3" fontId="33" fillId="0" borderId="0" xfId="4" applyFont="1" applyFill="1" applyBorder="1" applyAlignment="1" applyProtection="1">
      <alignment horizontal="left" vertical="top" wrapText="1"/>
    </xf>
    <xf numFmtId="3" fontId="33" fillId="0" borderId="38" xfId="4" applyFont="1" applyFill="1" applyBorder="1" applyAlignment="1" applyProtection="1">
      <alignment horizontal="left" vertical="top" wrapText="1"/>
    </xf>
    <xf numFmtId="0" fontId="34" fillId="29" borderId="34" xfId="7" applyFont="1" applyFill="1" applyBorder="1" applyAlignment="1" applyProtection="1">
      <alignment horizontal="left" vertical="center" wrapText="1"/>
    </xf>
    <xf numFmtId="0" fontId="34" fillId="29" borderId="35" xfId="7" applyFont="1" applyFill="1" applyBorder="1" applyAlignment="1" applyProtection="1">
      <alignment horizontal="left" vertical="center" wrapText="1"/>
    </xf>
    <xf numFmtId="0" fontId="34" fillId="29" borderId="36" xfId="7" applyFont="1" applyFill="1" applyBorder="1" applyAlignment="1" applyProtection="1">
      <alignment horizontal="left" vertical="center" wrapText="1"/>
    </xf>
    <xf numFmtId="0" fontId="32" fillId="5" borderId="28" xfId="0" applyFont="1" applyFill="1" applyBorder="1" applyAlignment="1" applyProtection="1">
      <alignment horizontal="center" vertical="center"/>
    </xf>
    <xf numFmtId="0" fontId="32" fillId="5" borderId="29" xfId="0" applyFont="1" applyFill="1" applyBorder="1" applyAlignment="1" applyProtection="1">
      <alignment horizontal="center" vertical="center"/>
    </xf>
    <xf numFmtId="0" fontId="32" fillId="5" borderId="30" xfId="0" applyFont="1" applyFill="1" applyBorder="1" applyAlignment="1" applyProtection="1">
      <alignment horizontal="center" vertical="center"/>
    </xf>
    <xf numFmtId="164" fontId="35" fillId="3" borderId="5" xfId="2630" applyNumberFormat="1" applyFont="1" applyFill="1" applyBorder="1" applyAlignment="1" applyProtection="1">
      <alignment horizontal="left" vertical="center"/>
    </xf>
    <xf numFmtId="164" fontId="35" fillId="3" borderId="31" xfId="2630" applyNumberFormat="1" applyFont="1" applyFill="1" applyBorder="1" applyAlignment="1" applyProtection="1">
      <alignment horizontal="left" vertical="center"/>
    </xf>
    <xf numFmtId="0" fontId="34" fillId="29" borderId="39" xfId="7" applyFont="1" applyFill="1" applyBorder="1" applyAlignment="1" applyProtection="1">
      <alignment horizontal="left" vertical="center" wrapText="1"/>
    </xf>
    <xf numFmtId="0" fontId="31" fillId="0" borderId="34" xfId="1" applyFont="1" applyBorder="1" applyAlignment="1" applyProtection="1">
      <alignment horizontal="left" vertical="top" wrapText="1"/>
    </xf>
    <xf numFmtId="0" fontId="31" fillId="0" borderId="35" xfId="1" applyFont="1" applyBorder="1" applyAlignment="1" applyProtection="1">
      <alignment horizontal="left" vertical="top" wrapText="1"/>
    </xf>
    <xf numFmtId="0" fontId="31" fillId="0" borderId="36" xfId="1" applyFont="1" applyBorder="1" applyAlignment="1" applyProtection="1">
      <alignment horizontal="left" vertical="top" wrapText="1"/>
    </xf>
    <xf numFmtId="0" fontId="31" fillId="0" borderId="5" xfId="1" applyFont="1" applyBorder="1" applyAlignment="1" applyProtection="1">
      <alignment horizontal="left" vertical="top" wrapText="1"/>
    </xf>
    <xf numFmtId="0" fontId="31" fillId="0" borderId="31" xfId="1" applyFont="1" applyBorder="1" applyAlignment="1" applyProtection="1">
      <alignment horizontal="left" vertical="top" wrapText="1"/>
    </xf>
    <xf numFmtId="0" fontId="31" fillId="0" borderId="37" xfId="1" applyFont="1" applyBorder="1" applyAlignment="1" applyProtection="1">
      <alignment horizontal="left" vertical="top" wrapText="1"/>
    </xf>
    <xf numFmtId="0" fontId="31" fillId="0" borderId="33" xfId="1" applyFont="1" applyBorder="1" applyAlignment="1" applyProtection="1">
      <alignment horizontal="left" vertical="top" wrapText="1"/>
    </xf>
    <xf numFmtId="0" fontId="31" fillId="0" borderId="0" xfId="1" applyFont="1" applyBorder="1" applyAlignment="1" applyProtection="1">
      <alignment horizontal="left" vertical="top" wrapText="1"/>
    </xf>
    <xf numFmtId="0" fontId="31" fillId="0" borderId="38" xfId="1" applyFont="1" applyBorder="1" applyAlignment="1" applyProtection="1">
      <alignment horizontal="left" vertical="top" wrapText="1"/>
    </xf>
    <xf numFmtId="0" fontId="32" fillId="5" borderId="28" xfId="0" applyFont="1" applyFill="1" applyBorder="1" applyAlignment="1" applyProtection="1">
      <alignment horizontal="right" vertical="center"/>
    </xf>
    <xf numFmtId="0" fontId="32" fillId="5" borderId="29" xfId="0" applyFont="1" applyFill="1" applyBorder="1" applyAlignment="1" applyProtection="1">
      <alignment horizontal="right" vertical="center"/>
    </xf>
    <xf numFmtId="0" fontId="32" fillId="5" borderId="30" xfId="0" applyFont="1" applyFill="1" applyBorder="1" applyAlignment="1" applyProtection="1">
      <alignment horizontal="right" vertical="center"/>
    </xf>
    <xf numFmtId="0" fontId="33" fillId="0" borderId="5" xfId="1" applyFont="1" applyBorder="1" applyAlignment="1" applyProtection="1">
      <alignment horizontal="left" vertical="top" wrapText="1"/>
    </xf>
    <xf numFmtId="0" fontId="33" fillId="0" borderId="31" xfId="1" applyFont="1" applyBorder="1" applyAlignment="1" applyProtection="1">
      <alignment horizontal="left" vertical="top" wrapText="1"/>
    </xf>
    <xf numFmtId="0" fontId="33" fillId="0" borderId="37" xfId="1" applyFont="1" applyBorder="1" applyAlignment="1" applyProtection="1">
      <alignment horizontal="left" vertical="top" wrapText="1"/>
    </xf>
    <xf numFmtId="0" fontId="33" fillId="0" borderId="33" xfId="1" applyFont="1" applyBorder="1" applyAlignment="1" applyProtection="1">
      <alignment horizontal="left" vertical="top" wrapText="1"/>
    </xf>
    <xf numFmtId="0" fontId="33" fillId="0" borderId="0" xfId="1" applyFont="1" applyBorder="1" applyAlignment="1" applyProtection="1">
      <alignment horizontal="left" vertical="top" wrapText="1"/>
    </xf>
    <xf numFmtId="0" fontId="33" fillId="0" borderId="38" xfId="1" applyFont="1" applyBorder="1" applyAlignment="1" applyProtection="1">
      <alignment horizontal="left" vertical="top" wrapText="1"/>
    </xf>
    <xf numFmtId="0" fontId="34" fillId="29" borderId="32" xfId="7" applyFont="1" applyFill="1" applyBorder="1" applyAlignment="1" applyProtection="1">
      <alignment horizontal="left" vertical="center" wrapText="1"/>
    </xf>
    <xf numFmtId="0" fontId="34" fillId="29" borderId="29" xfId="7" applyFont="1" applyFill="1" applyBorder="1" applyAlignment="1" applyProtection="1">
      <alignment horizontal="left" vertical="center" wrapText="1"/>
    </xf>
    <xf numFmtId="0" fontId="34" fillId="29" borderId="30" xfId="7" applyFont="1" applyFill="1" applyBorder="1" applyAlignment="1" applyProtection="1">
      <alignment horizontal="left" vertical="center" wrapText="1"/>
    </xf>
    <xf numFmtId="0" fontId="34" fillId="29" borderId="32" xfId="7" applyFont="1" applyFill="1" applyBorder="1" applyAlignment="1" applyProtection="1">
      <alignment horizontal="left" vertical="top" wrapText="1"/>
    </xf>
    <xf numFmtId="0" fontId="34" fillId="29" borderId="29" xfId="7" applyFont="1" applyFill="1" applyBorder="1" applyAlignment="1" applyProtection="1">
      <alignment horizontal="left" vertical="top" wrapText="1"/>
    </xf>
    <xf numFmtId="0" fontId="34" fillId="29" borderId="30" xfId="7" applyFont="1" applyFill="1" applyBorder="1" applyAlignment="1" applyProtection="1">
      <alignment horizontal="left" vertical="top" wrapText="1"/>
    </xf>
    <xf numFmtId="0" fontId="33" fillId="4" borderId="28" xfId="2630" applyNumberFormat="1" applyFont="1" applyFill="1" applyBorder="1" applyAlignment="1" applyProtection="1">
      <alignment horizontal="center" vertical="center" wrapText="1"/>
      <protection locked="0"/>
    </xf>
    <xf numFmtId="0" fontId="33" fillId="4" borderId="29" xfId="2630" applyNumberFormat="1" applyFont="1" applyFill="1" applyBorder="1" applyAlignment="1" applyProtection="1">
      <alignment horizontal="center" vertical="center" wrapText="1"/>
      <protection locked="0"/>
    </xf>
    <xf numFmtId="0" fontId="33" fillId="4" borderId="30" xfId="2630" applyNumberFormat="1" applyFont="1" applyFill="1" applyBorder="1" applyAlignment="1" applyProtection="1">
      <alignment horizontal="center" vertical="center" wrapText="1"/>
      <protection locked="0"/>
    </xf>
    <xf numFmtId="164" fontId="35" fillId="3" borderId="28" xfId="2630" applyNumberFormat="1" applyFont="1" applyFill="1" applyBorder="1" applyAlignment="1" applyProtection="1">
      <alignment horizontal="center" vertical="center" wrapText="1"/>
    </xf>
    <xf numFmtId="164" fontId="35" fillId="3" borderId="29" xfId="2630" applyNumberFormat="1" applyFont="1" applyFill="1" applyBorder="1" applyAlignment="1" applyProtection="1">
      <alignment horizontal="center" vertical="center" wrapText="1"/>
    </xf>
    <xf numFmtId="9" fontId="33" fillId="4" borderId="32" xfId="2631" applyFont="1" applyFill="1" applyBorder="1" applyAlignment="1" applyProtection="1">
      <alignment horizontal="left" vertical="center" wrapText="1"/>
      <protection locked="0"/>
    </xf>
    <xf numFmtId="9" fontId="33" fillId="4" borderId="29" xfId="2631" applyFont="1" applyFill="1" applyBorder="1" applyAlignment="1" applyProtection="1">
      <alignment horizontal="left" vertical="center" wrapText="1"/>
      <protection locked="0"/>
    </xf>
    <xf numFmtId="9" fontId="33" fillId="4" borderId="30" xfId="2631" applyFont="1" applyFill="1" applyBorder="1" applyAlignment="1" applyProtection="1">
      <alignment horizontal="left" vertical="center" wrapText="1"/>
      <protection locked="0"/>
    </xf>
    <xf numFmtId="164" fontId="40" fillId="3" borderId="32" xfId="2630" applyNumberFormat="1" applyFont="1" applyFill="1" applyBorder="1" applyAlignment="1" applyProtection="1">
      <alignment horizontal="center" vertical="center" wrapText="1"/>
    </xf>
    <xf numFmtId="164" fontId="40" fillId="3" borderId="29" xfId="2630" applyNumberFormat="1" applyFont="1" applyFill="1" applyBorder="1" applyAlignment="1" applyProtection="1">
      <alignment horizontal="center" vertical="center" wrapText="1"/>
    </xf>
    <xf numFmtId="0" fontId="34" fillId="29" borderId="34" xfId="7" applyFont="1" applyFill="1" applyBorder="1" applyAlignment="1">
      <alignment horizontal="left" vertical="center" wrapText="1"/>
    </xf>
    <xf numFmtId="0" fontId="34" fillId="29" borderId="35" xfId="7" applyFont="1" applyFill="1" applyBorder="1" applyAlignment="1">
      <alignment horizontal="left" vertical="center" wrapText="1"/>
    </xf>
    <xf numFmtId="0" fontId="34" fillId="29" borderId="36" xfId="7" applyFont="1" applyFill="1" applyBorder="1" applyAlignment="1">
      <alignment horizontal="left" vertical="center" wrapText="1"/>
    </xf>
    <xf numFmtId="164" fontId="35" fillId="3" borderId="32" xfId="2630" applyNumberFormat="1" applyFont="1" applyFill="1" applyBorder="1" applyAlignment="1" applyProtection="1">
      <alignment horizontal="left" vertical="center"/>
    </xf>
    <xf numFmtId="164" fontId="35" fillId="3" borderId="29" xfId="2630" applyNumberFormat="1" applyFont="1" applyFill="1" applyBorder="1" applyAlignment="1" applyProtection="1">
      <alignment horizontal="left" vertical="center"/>
    </xf>
    <xf numFmtId="164" fontId="35" fillId="3" borderId="30" xfId="2630" applyNumberFormat="1" applyFont="1" applyFill="1" applyBorder="1" applyAlignment="1" applyProtection="1">
      <alignment horizontal="left" vertical="center"/>
    </xf>
    <xf numFmtId="0" fontId="33" fillId="0" borderId="33" xfId="1" applyFont="1" applyBorder="1" applyAlignment="1" applyProtection="1">
      <alignment horizontal="left" vertical="center" wrapText="1"/>
    </xf>
    <xf numFmtId="0" fontId="33" fillId="0" borderId="0" xfId="1" applyFont="1" applyBorder="1" applyAlignment="1" applyProtection="1">
      <alignment horizontal="left" vertical="center" wrapText="1"/>
    </xf>
    <xf numFmtId="0" fontId="33" fillId="0" borderId="38" xfId="1" applyFont="1" applyBorder="1" applyAlignment="1" applyProtection="1">
      <alignment horizontal="left" vertical="center" wrapText="1"/>
    </xf>
    <xf numFmtId="0" fontId="33" fillId="0" borderId="0" xfId="1" applyFont="1" applyAlignment="1" applyProtection="1">
      <alignment vertical="center" wrapText="1"/>
    </xf>
    <xf numFmtId="0" fontId="34" fillId="29" borderId="32" xfId="7" applyFont="1" applyFill="1" applyBorder="1" applyAlignment="1">
      <alignment horizontal="left" vertical="center" wrapText="1"/>
    </xf>
    <xf numFmtId="0" fontId="34" fillId="29" borderId="29" xfId="7" applyFont="1" applyFill="1" applyBorder="1" applyAlignment="1">
      <alignment horizontal="left" vertical="center" wrapText="1"/>
    </xf>
    <xf numFmtId="0" fontId="34" fillId="29" borderId="30" xfId="7" applyFont="1" applyFill="1" applyBorder="1" applyAlignment="1">
      <alignment horizontal="left" vertical="center" wrapText="1"/>
    </xf>
    <xf numFmtId="0" fontId="33" fillId="0" borderId="5" xfId="1" applyFont="1" applyBorder="1" applyAlignment="1" applyProtection="1">
      <alignment horizontal="left" vertical="center" wrapText="1"/>
    </xf>
    <xf numFmtId="0" fontId="33" fillId="0" borderId="31" xfId="1" applyFont="1" applyBorder="1" applyAlignment="1" applyProtection="1">
      <alignment horizontal="left" vertical="center" wrapText="1"/>
    </xf>
    <xf numFmtId="0" fontId="33" fillId="0" borderId="37" xfId="1" applyFont="1" applyBorder="1" applyAlignment="1" applyProtection="1">
      <alignment horizontal="left" vertical="center" wrapText="1"/>
    </xf>
    <xf numFmtId="0" fontId="1" fillId="0" borderId="33" xfId="1" applyFont="1" applyBorder="1" applyAlignment="1" applyProtection="1">
      <alignment horizontal="left" vertical="top" wrapText="1"/>
    </xf>
    <xf numFmtId="0" fontId="1" fillId="0" borderId="0" xfId="1" applyFont="1" applyBorder="1" applyAlignment="1" applyProtection="1">
      <alignment horizontal="left" vertical="top" wrapText="1"/>
    </xf>
    <xf numFmtId="0" fontId="1" fillId="0" borderId="38" xfId="1" applyFont="1" applyBorder="1" applyAlignment="1" applyProtection="1">
      <alignment horizontal="left" vertical="top" wrapText="1"/>
    </xf>
  </cellXfs>
  <cellStyles count="5116">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Calculation 2" xfId="39"/>
    <cellStyle name="Calculation 2 10" xfId="40"/>
    <cellStyle name="Calculation 2 10 2" xfId="41"/>
    <cellStyle name="Calculation 2 10 2 2" xfId="42"/>
    <cellStyle name="Calculation 2 10 2 2 2" xfId="2637"/>
    <cellStyle name="Calculation 2 10 2 3" xfId="2636"/>
    <cellStyle name="Calculation 2 10 3" xfId="43"/>
    <cellStyle name="Calculation 2 10 3 2" xfId="44"/>
    <cellStyle name="Calculation 2 10 3 2 2" xfId="2639"/>
    <cellStyle name="Calculation 2 10 3 3" xfId="2638"/>
    <cellStyle name="Calculation 2 10 4" xfId="45"/>
    <cellStyle name="Calculation 2 10 4 2" xfId="46"/>
    <cellStyle name="Calculation 2 10 4 2 2" xfId="2641"/>
    <cellStyle name="Calculation 2 10 4 3" xfId="2640"/>
    <cellStyle name="Calculation 2 10 5" xfId="47"/>
    <cellStyle name="Calculation 2 10 5 2" xfId="2642"/>
    <cellStyle name="Calculation 2 10 6" xfId="2635"/>
    <cellStyle name="Calculation 2 11" xfId="48"/>
    <cellStyle name="Calculation 2 11 2" xfId="49"/>
    <cellStyle name="Calculation 2 11 2 2" xfId="50"/>
    <cellStyle name="Calculation 2 11 2 2 2" xfId="2645"/>
    <cellStyle name="Calculation 2 11 2 3" xfId="2644"/>
    <cellStyle name="Calculation 2 11 3" xfId="51"/>
    <cellStyle name="Calculation 2 11 3 2" xfId="52"/>
    <cellStyle name="Calculation 2 11 3 2 2" xfId="2647"/>
    <cellStyle name="Calculation 2 11 3 3" xfId="2646"/>
    <cellStyle name="Calculation 2 11 4" xfId="53"/>
    <cellStyle name="Calculation 2 11 4 2" xfId="54"/>
    <cellStyle name="Calculation 2 11 4 2 2" xfId="2649"/>
    <cellStyle name="Calculation 2 11 4 3" xfId="2648"/>
    <cellStyle name="Calculation 2 11 5" xfId="55"/>
    <cellStyle name="Calculation 2 11 5 2" xfId="2650"/>
    <cellStyle name="Calculation 2 11 6" xfId="2643"/>
    <cellStyle name="Calculation 2 12" xfId="56"/>
    <cellStyle name="Calculation 2 12 2" xfId="57"/>
    <cellStyle name="Calculation 2 12 2 2" xfId="58"/>
    <cellStyle name="Calculation 2 12 2 2 2" xfId="2653"/>
    <cellStyle name="Calculation 2 12 2 3" xfId="2652"/>
    <cellStyle name="Calculation 2 12 3" xfId="59"/>
    <cellStyle name="Calculation 2 12 3 2" xfId="60"/>
    <cellStyle name="Calculation 2 12 3 2 2" xfId="2655"/>
    <cellStyle name="Calculation 2 12 3 3" xfId="2654"/>
    <cellStyle name="Calculation 2 12 4" xfId="61"/>
    <cellStyle name="Calculation 2 12 4 2" xfId="62"/>
    <cellStyle name="Calculation 2 12 4 2 2" xfId="2657"/>
    <cellStyle name="Calculation 2 12 4 3" xfId="2656"/>
    <cellStyle name="Calculation 2 12 5" xfId="63"/>
    <cellStyle name="Calculation 2 12 5 2" xfId="2658"/>
    <cellStyle name="Calculation 2 12 6" xfId="2651"/>
    <cellStyle name="Calculation 2 13" xfId="64"/>
    <cellStyle name="Calculation 2 13 2" xfId="65"/>
    <cellStyle name="Calculation 2 13 2 2" xfId="66"/>
    <cellStyle name="Calculation 2 13 2 2 2" xfId="2661"/>
    <cellStyle name="Calculation 2 13 2 3" xfId="2660"/>
    <cellStyle name="Calculation 2 13 3" xfId="67"/>
    <cellStyle name="Calculation 2 13 3 2" xfId="68"/>
    <cellStyle name="Calculation 2 13 3 2 2" xfId="2663"/>
    <cellStyle name="Calculation 2 13 3 3" xfId="2662"/>
    <cellStyle name="Calculation 2 13 4" xfId="69"/>
    <cellStyle name="Calculation 2 13 4 2" xfId="70"/>
    <cellStyle name="Calculation 2 13 4 2 2" xfId="2665"/>
    <cellStyle name="Calculation 2 13 4 3" xfId="2664"/>
    <cellStyle name="Calculation 2 13 5" xfId="71"/>
    <cellStyle name="Calculation 2 13 5 2" xfId="2666"/>
    <cellStyle name="Calculation 2 13 6" xfId="2659"/>
    <cellStyle name="Calculation 2 14" xfId="72"/>
    <cellStyle name="Calculation 2 14 2" xfId="73"/>
    <cellStyle name="Calculation 2 14 2 2" xfId="74"/>
    <cellStyle name="Calculation 2 14 2 2 2" xfId="2669"/>
    <cellStyle name="Calculation 2 14 2 3" xfId="2668"/>
    <cellStyle name="Calculation 2 14 3" xfId="75"/>
    <cellStyle name="Calculation 2 14 3 2" xfId="76"/>
    <cellStyle name="Calculation 2 14 3 2 2" xfId="2671"/>
    <cellStyle name="Calculation 2 14 3 3" xfId="2670"/>
    <cellStyle name="Calculation 2 14 4" xfId="77"/>
    <cellStyle name="Calculation 2 14 4 2" xfId="78"/>
    <cellStyle name="Calculation 2 14 4 2 2" xfId="2673"/>
    <cellStyle name="Calculation 2 14 4 3" xfId="2672"/>
    <cellStyle name="Calculation 2 14 5" xfId="79"/>
    <cellStyle name="Calculation 2 14 5 2" xfId="2674"/>
    <cellStyle name="Calculation 2 14 6" xfId="2667"/>
    <cellStyle name="Calculation 2 15" xfId="80"/>
    <cellStyle name="Calculation 2 15 2" xfId="81"/>
    <cellStyle name="Calculation 2 15 2 2" xfId="82"/>
    <cellStyle name="Calculation 2 15 2 2 2" xfId="2677"/>
    <cellStyle name="Calculation 2 15 2 3" xfId="2676"/>
    <cellStyle name="Calculation 2 15 3" xfId="83"/>
    <cellStyle name="Calculation 2 15 3 2" xfId="84"/>
    <cellStyle name="Calculation 2 15 3 2 2" xfId="2679"/>
    <cellStyle name="Calculation 2 15 3 3" xfId="2678"/>
    <cellStyle name="Calculation 2 15 4" xfId="85"/>
    <cellStyle name="Calculation 2 15 4 2" xfId="86"/>
    <cellStyle name="Calculation 2 15 4 2 2" xfId="2681"/>
    <cellStyle name="Calculation 2 15 4 3" xfId="2680"/>
    <cellStyle name="Calculation 2 15 5" xfId="87"/>
    <cellStyle name="Calculation 2 15 5 2" xfId="2682"/>
    <cellStyle name="Calculation 2 15 6" xfId="2675"/>
    <cellStyle name="Calculation 2 16" xfId="88"/>
    <cellStyle name="Calculation 2 16 2" xfId="89"/>
    <cellStyle name="Calculation 2 16 2 2" xfId="90"/>
    <cellStyle name="Calculation 2 16 2 2 2" xfId="2685"/>
    <cellStyle name="Calculation 2 16 2 3" xfId="2684"/>
    <cellStyle name="Calculation 2 16 3" xfId="91"/>
    <cellStyle name="Calculation 2 16 3 2" xfId="92"/>
    <cellStyle name="Calculation 2 16 3 2 2" xfId="2687"/>
    <cellStyle name="Calculation 2 16 3 3" xfId="2686"/>
    <cellStyle name="Calculation 2 16 4" xfId="93"/>
    <cellStyle name="Calculation 2 16 4 2" xfId="94"/>
    <cellStyle name="Calculation 2 16 4 2 2" xfId="2689"/>
    <cellStyle name="Calculation 2 16 4 3" xfId="2688"/>
    <cellStyle name="Calculation 2 16 5" xfId="95"/>
    <cellStyle name="Calculation 2 16 5 2" xfId="2690"/>
    <cellStyle name="Calculation 2 16 6" xfId="2683"/>
    <cellStyle name="Calculation 2 17" xfId="96"/>
    <cellStyle name="Calculation 2 17 2" xfId="97"/>
    <cellStyle name="Calculation 2 17 2 2" xfId="98"/>
    <cellStyle name="Calculation 2 17 2 2 2" xfId="2693"/>
    <cellStyle name="Calculation 2 17 2 3" xfId="2692"/>
    <cellStyle name="Calculation 2 17 3" xfId="99"/>
    <cellStyle name="Calculation 2 17 3 2" xfId="100"/>
    <cellStyle name="Calculation 2 17 3 2 2" xfId="2695"/>
    <cellStyle name="Calculation 2 17 3 3" xfId="2694"/>
    <cellStyle name="Calculation 2 17 4" xfId="101"/>
    <cellStyle name="Calculation 2 17 4 2" xfId="102"/>
    <cellStyle name="Calculation 2 17 4 2 2" xfId="2697"/>
    <cellStyle name="Calculation 2 17 4 3" xfId="2696"/>
    <cellStyle name="Calculation 2 17 5" xfId="103"/>
    <cellStyle name="Calculation 2 17 5 2" xfId="2698"/>
    <cellStyle name="Calculation 2 17 6" xfId="2691"/>
    <cellStyle name="Calculation 2 18" xfId="104"/>
    <cellStyle name="Calculation 2 18 2" xfId="105"/>
    <cellStyle name="Calculation 2 18 2 2" xfId="106"/>
    <cellStyle name="Calculation 2 18 2 2 2" xfId="2701"/>
    <cellStyle name="Calculation 2 18 2 3" xfId="2700"/>
    <cellStyle name="Calculation 2 18 3" xfId="107"/>
    <cellStyle name="Calculation 2 18 3 2" xfId="108"/>
    <cellStyle name="Calculation 2 18 3 2 2" xfId="2703"/>
    <cellStyle name="Calculation 2 18 3 3" xfId="2702"/>
    <cellStyle name="Calculation 2 18 4" xfId="109"/>
    <cellStyle name="Calculation 2 18 4 2" xfId="110"/>
    <cellStyle name="Calculation 2 18 4 2 2" xfId="2705"/>
    <cellStyle name="Calculation 2 18 4 3" xfId="2704"/>
    <cellStyle name="Calculation 2 18 5" xfId="111"/>
    <cellStyle name="Calculation 2 18 5 2" xfId="2706"/>
    <cellStyle name="Calculation 2 18 6" xfId="2699"/>
    <cellStyle name="Calculation 2 19" xfId="112"/>
    <cellStyle name="Calculation 2 19 2" xfId="113"/>
    <cellStyle name="Calculation 2 19 2 2" xfId="114"/>
    <cellStyle name="Calculation 2 19 2 2 2" xfId="2709"/>
    <cellStyle name="Calculation 2 19 2 3" xfId="2708"/>
    <cellStyle name="Calculation 2 19 3" xfId="115"/>
    <cellStyle name="Calculation 2 19 3 2" xfId="116"/>
    <cellStyle name="Calculation 2 19 3 2 2" xfId="2711"/>
    <cellStyle name="Calculation 2 19 3 3" xfId="2710"/>
    <cellStyle name="Calculation 2 19 4" xfId="117"/>
    <cellStyle name="Calculation 2 19 4 2" xfId="118"/>
    <cellStyle name="Calculation 2 19 4 2 2" xfId="2713"/>
    <cellStyle name="Calculation 2 19 4 3" xfId="2712"/>
    <cellStyle name="Calculation 2 19 5" xfId="119"/>
    <cellStyle name="Calculation 2 19 5 2" xfId="2714"/>
    <cellStyle name="Calculation 2 19 6" xfId="2707"/>
    <cellStyle name="Calculation 2 2" xfId="120"/>
    <cellStyle name="Calculation 2 2 2" xfId="121"/>
    <cellStyle name="Calculation 2 2 2 2" xfId="122"/>
    <cellStyle name="Calculation 2 2 2 2 2" xfId="2717"/>
    <cellStyle name="Calculation 2 2 2 3" xfId="2716"/>
    <cellStyle name="Calculation 2 2 3" xfId="123"/>
    <cellStyle name="Calculation 2 2 3 2" xfId="124"/>
    <cellStyle name="Calculation 2 2 3 2 2" xfId="2719"/>
    <cellStyle name="Calculation 2 2 3 3" xfId="2718"/>
    <cellStyle name="Calculation 2 2 4" xfId="125"/>
    <cellStyle name="Calculation 2 2 4 2" xfId="126"/>
    <cellStyle name="Calculation 2 2 4 2 2" xfId="2721"/>
    <cellStyle name="Calculation 2 2 4 3" xfId="2720"/>
    <cellStyle name="Calculation 2 2 5" xfId="127"/>
    <cellStyle name="Calculation 2 2 5 2" xfId="2722"/>
    <cellStyle name="Calculation 2 2 6" xfId="2715"/>
    <cellStyle name="Calculation 2 20" xfId="128"/>
    <cellStyle name="Calculation 2 20 2" xfId="129"/>
    <cellStyle name="Calculation 2 20 2 2" xfId="130"/>
    <cellStyle name="Calculation 2 20 2 2 2" xfId="2725"/>
    <cellStyle name="Calculation 2 20 2 3" xfId="2724"/>
    <cellStyle name="Calculation 2 20 3" xfId="131"/>
    <cellStyle name="Calculation 2 20 3 2" xfId="132"/>
    <cellStyle name="Calculation 2 20 3 2 2" xfId="2727"/>
    <cellStyle name="Calculation 2 20 3 3" xfId="2726"/>
    <cellStyle name="Calculation 2 20 4" xfId="133"/>
    <cellStyle name="Calculation 2 20 4 2" xfId="134"/>
    <cellStyle name="Calculation 2 20 4 2 2" xfId="2729"/>
    <cellStyle name="Calculation 2 20 4 3" xfId="2728"/>
    <cellStyle name="Calculation 2 20 5" xfId="135"/>
    <cellStyle name="Calculation 2 20 5 2" xfId="2730"/>
    <cellStyle name="Calculation 2 20 6" xfId="2723"/>
    <cellStyle name="Calculation 2 21" xfId="136"/>
    <cellStyle name="Calculation 2 21 2" xfId="137"/>
    <cellStyle name="Calculation 2 21 2 2" xfId="138"/>
    <cellStyle name="Calculation 2 21 2 2 2" xfId="2733"/>
    <cellStyle name="Calculation 2 21 2 3" xfId="2732"/>
    <cellStyle name="Calculation 2 21 3" xfId="139"/>
    <cellStyle name="Calculation 2 21 3 2" xfId="140"/>
    <cellStyle name="Calculation 2 21 3 2 2" xfId="2735"/>
    <cellStyle name="Calculation 2 21 3 3" xfId="2734"/>
    <cellStyle name="Calculation 2 21 4" xfId="141"/>
    <cellStyle name="Calculation 2 21 4 2" xfId="142"/>
    <cellStyle name="Calculation 2 21 4 2 2" xfId="2737"/>
    <cellStyle name="Calculation 2 21 4 3" xfId="2736"/>
    <cellStyle name="Calculation 2 21 5" xfId="143"/>
    <cellStyle name="Calculation 2 21 5 2" xfId="2738"/>
    <cellStyle name="Calculation 2 21 6" xfId="2731"/>
    <cellStyle name="Calculation 2 22" xfId="144"/>
    <cellStyle name="Calculation 2 22 2" xfId="145"/>
    <cellStyle name="Calculation 2 22 2 2" xfId="146"/>
    <cellStyle name="Calculation 2 22 2 2 2" xfId="2741"/>
    <cellStyle name="Calculation 2 22 2 3" xfId="2740"/>
    <cellStyle name="Calculation 2 22 3" xfId="147"/>
    <cellStyle name="Calculation 2 22 3 2" xfId="148"/>
    <cellStyle name="Calculation 2 22 3 2 2" xfId="2743"/>
    <cellStyle name="Calculation 2 22 3 3" xfId="2742"/>
    <cellStyle name="Calculation 2 22 4" xfId="149"/>
    <cellStyle name="Calculation 2 22 4 2" xfId="150"/>
    <cellStyle name="Calculation 2 22 4 2 2" xfId="2745"/>
    <cellStyle name="Calculation 2 22 4 3" xfId="2744"/>
    <cellStyle name="Calculation 2 22 5" xfId="151"/>
    <cellStyle name="Calculation 2 22 5 2" xfId="2746"/>
    <cellStyle name="Calculation 2 22 6" xfId="2739"/>
    <cellStyle name="Calculation 2 23" xfId="152"/>
    <cellStyle name="Calculation 2 23 2" xfId="153"/>
    <cellStyle name="Calculation 2 23 2 2" xfId="154"/>
    <cellStyle name="Calculation 2 23 2 2 2" xfId="2749"/>
    <cellStyle name="Calculation 2 23 2 3" xfId="2748"/>
    <cellStyle name="Calculation 2 23 3" xfId="155"/>
    <cellStyle name="Calculation 2 23 3 2" xfId="156"/>
    <cellStyle name="Calculation 2 23 3 2 2" xfId="2751"/>
    <cellStyle name="Calculation 2 23 3 3" xfId="2750"/>
    <cellStyle name="Calculation 2 23 4" xfId="157"/>
    <cellStyle name="Calculation 2 23 4 2" xfId="158"/>
    <cellStyle name="Calculation 2 23 4 2 2" xfId="2753"/>
    <cellStyle name="Calculation 2 23 4 3" xfId="2752"/>
    <cellStyle name="Calculation 2 23 5" xfId="159"/>
    <cellStyle name="Calculation 2 23 5 2" xfId="2754"/>
    <cellStyle name="Calculation 2 23 6" xfId="2747"/>
    <cellStyle name="Calculation 2 24" xfId="160"/>
    <cellStyle name="Calculation 2 24 2" xfId="161"/>
    <cellStyle name="Calculation 2 24 2 2" xfId="162"/>
    <cellStyle name="Calculation 2 24 2 2 2" xfId="2757"/>
    <cellStyle name="Calculation 2 24 2 3" xfId="2756"/>
    <cellStyle name="Calculation 2 24 3" xfId="163"/>
    <cellStyle name="Calculation 2 24 3 2" xfId="164"/>
    <cellStyle name="Calculation 2 24 3 2 2" xfId="2759"/>
    <cellStyle name="Calculation 2 24 3 3" xfId="2758"/>
    <cellStyle name="Calculation 2 24 4" xfId="165"/>
    <cellStyle name="Calculation 2 24 4 2" xfId="166"/>
    <cellStyle name="Calculation 2 24 4 2 2" xfId="2761"/>
    <cellStyle name="Calculation 2 24 4 3" xfId="2760"/>
    <cellStyle name="Calculation 2 24 5" xfId="167"/>
    <cellStyle name="Calculation 2 24 5 2" xfId="2762"/>
    <cellStyle name="Calculation 2 24 6" xfId="2755"/>
    <cellStyle name="Calculation 2 25" xfId="168"/>
    <cellStyle name="Calculation 2 25 2" xfId="169"/>
    <cellStyle name="Calculation 2 25 2 2" xfId="170"/>
    <cellStyle name="Calculation 2 25 2 2 2" xfId="2765"/>
    <cellStyle name="Calculation 2 25 2 3" xfId="2764"/>
    <cellStyle name="Calculation 2 25 3" xfId="171"/>
    <cellStyle name="Calculation 2 25 3 2" xfId="172"/>
    <cellStyle name="Calculation 2 25 3 2 2" xfId="2767"/>
    <cellStyle name="Calculation 2 25 3 3" xfId="2766"/>
    <cellStyle name="Calculation 2 25 4" xfId="173"/>
    <cellStyle name="Calculation 2 25 4 2" xfId="174"/>
    <cellStyle name="Calculation 2 25 4 2 2" xfId="2769"/>
    <cellStyle name="Calculation 2 25 4 3" xfId="2768"/>
    <cellStyle name="Calculation 2 25 5" xfId="175"/>
    <cellStyle name="Calculation 2 25 5 2" xfId="2770"/>
    <cellStyle name="Calculation 2 25 6" xfId="2763"/>
    <cellStyle name="Calculation 2 26" xfId="176"/>
    <cellStyle name="Calculation 2 26 2" xfId="177"/>
    <cellStyle name="Calculation 2 26 2 2" xfId="178"/>
    <cellStyle name="Calculation 2 26 2 2 2" xfId="2773"/>
    <cellStyle name="Calculation 2 26 2 3" xfId="2772"/>
    <cellStyle name="Calculation 2 26 3" xfId="179"/>
    <cellStyle name="Calculation 2 26 3 2" xfId="180"/>
    <cellStyle name="Calculation 2 26 3 2 2" xfId="2775"/>
    <cellStyle name="Calculation 2 26 3 3" xfId="2774"/>
    <cellStyle name="Calculation 2 26 4" xfId="181"/>
    <cellStyle name="Calculation 2 26 4 2" xfId="182"/>
    <cellStyle name="Calculation 2 26 4 2 2" xfId="2777"/>
    <cellStyle name="Calculation 2 26 4 3" xfId="2776"/>
    <cellStyle name="Calculation 2 26 5" xfId="183"/>
    <cellStyle name="Calculation 2 26 5 2" xfId="2778"/>
    <cellStyle name="Calculation 2 26 6" xfId="2771"/>
    <cellStyle name="Calculation 2 27" xfId="184"/>
    <cellStyle name="Calculation 2 27 2" xfId="185"/>
    <cellStyle name="Calculation 2 27 2 2" xfId="186"/>
    <cellStyle name="Calculation 2 27 2 2 2" xfId="2781"/>
    <cellStyle name="Calculation 2 27 2 3" xfId="2780"/>
    <cellStyle name="Calculation 2 27 3" xfId="187"/>
    <cellStyle name="Calculation 2 27 3 2" xfId="188"/>
    <cellStyle name="Calculation 2 27 3 2 2" xfId="2783"/>
    <cellStyle name="Calculation 2 27 3 3" xfId="2782"/>
    <cellStyle name="Calculation 2 27 4" xfId="189"/>
    <cellStyle name="Calculation 2 27 4 2" xfId="190"/>
    <cellStyle name="Calculation 2 27 4 2 2" xfId="2785"/>
    <cellStyle name="Calculation 2 27 4 3" xfId="2784"/>
    <cellStyle name="Calculation 2 27 5" xfId="191"/>
    <cellStyle name="Calculation 2 27 5 2" xfId="2786"/>
    <cellStyle name="Calculation 2 27 6" xfId="2779"/>
    <cellStyle name="Calculation 2 28" xfId="192"/>
    <cellStyle name="Calculation 2 28 2" xfId="193"/>
    <cellStyle name="Calculation 2 28 2 2" xfId="194"/>
    <cellStyle name="Calculation 2 28 2 2 2" xfId="2789"/>
    <cellStyle name="Calculation 2 28 2 3" xfId="2788"/>
    <cellStyle name="Calculation 2 28 3" xfId="195"/>
    <cellStyle name="Calculation 2 28 3 2" xfId="196"/>
    <cellStyle name="Calculation 2 28 3 2 2" xfId="2791"/>
    <cellStyle name="Calculation 2 28 3 3" xfId="2790"/>
    <cellStyle name="Calculation 2 28 4" xfId="197"/>
    <cellStyle name="Calculation 2 28 4 2" xfId="198"/>
    <cellStyle name="Calculation 2 28 4 2 2" xfId="2793"/>
    <cellStyle name="Calculation 2 28 4 3" xfId="2792"/>
    <cellStyle name="Calculation 2 28 5" xfId="199"/>
    <cellStyle name="Calculation 2 28 5 2" xfId="2794"/>
    <cellStyle name="Calculation 2 28 6" xfId="2787"/>
    <cellStyle name="Calculation 2 29" xfId="200"/>
    <cellStyle name="Calculation 2 29 2" xfId="201"/>
    <cellStyle name="Calculation 2 29 2 2" xfId="202"/>
    <cellStyle name="Calculation 2 29 2 2 2" xfId="2797"/>
    <cellStyle name="Calculation 2 29 2 3" xfId="2796"/>
    <cellStyle name="Calculation 2 29 3" xfId="203"/>
    <cellStyle name="Calculation 2 29 3 2" xfId="204"/>
    <cellStyle name="Calculation 2 29 3 2 2" xfId="2799"/>
    <cellStyle name="Calculation 2 29 3 3" xfId="2798"/>
    <cellStyle name="Calculation 2 29 4" xfId="205"/>
    <cellStyle name="Calculation 2 29 4 2" xfId="206"/>
    <cellStyle name="Calculation 2 29 4 2 2" xfId="2801"/>
    <cellStyle name="Calculation 2 29 4 3" xfId="2800"/>
    <cellStyle name="Calculation 2 29 5" xfId="207"/>
    <cellStyle name="Calculation 2 29 5 2" xfId="2802"/>
    <cellStyle name="Calculation 2 29 6" xfId="2795"/>
    <cellStyle name="Calculation 2 3" xfId="208"/>
    <cellStyle name="Calculation 2 3 2" xfId="209"/>
    <cellStyle name="Calculation 2 3 2 2" xfId="210"/>
    <cellStyle name="Calculation 2 3 2 2 2" xfId="2805"/>
    <cellStyle name="Calculation 2 3 2 3" xfId="2804"/>
    <cellStyle name="Calculation 2 3 3" xfId="211"/>
    <cellStyle name="Calculation 2 3 3 2" xfId="212"/>
    <cellStyle name="Calculation 2 3 3 2 2" xfId="2807"/>
    <cellStyle name="Calculation 2 3 3 3" xfId="2806"/>
    <cellStyle name="Calculation 2 3 4" xfId="213"/>
    <cellStyle name="Calculation 2 3 4 2" xfId="214"/>
    <cellStyle name="Calculation 2 3 4 2 2" xfId="2809"/>
    <cellStyle name="Calculation 2 3 4 3" xfId="2808"/>
    <cellStyle name="Calculation 2 3 5" xfId="215"/>
    <cellStyle name="Calculation 2 3 5 2" xfId="2810"/>
    <cellStyle name="Calculation 2 3 6" xfId="2803"/>
    <cellStyle name="Calculation 2 30" xfId="216"/>
    <cellStyle name="Calculation 2 30 2" xfId="217"/>
    <cellStyle name="Calculation 2 30 2 2" xfId="218"/>
    <cellStyle name="Calculation 2 30 2 2 2" xfId="2813"/>
    <cellStyle name="Calculation 2 30 2 3" xfId="2812"/>
    <cellStyle name="Calculation 2 30 3" xfId="219"/>
    <cellStyle name="Calculation 2 30 3 2" xfId="220"/>
    <cellStyle name="Calculation 2 30 3 2 2" xfId="2815"/>
    <cellStyle name="Calculation 2 30 3 3" xfId="2814"/>
    <cellStyle name="Calculation 2 30 4" xfId="221"/>
    <cellStyle name="Calculation 2 30 4 2" xfId="222"/>
    <cellStyle name="Calculation 2 30 4 2 2" xfId="2817"/>
    <cellStyle name="Calculation 2 30 4 3" xfId="2816"/>
    <cellStyle name="Calculation 2 30 5" xfId="223"/>
    <cellStyle name="Calculation 2 30 5 2" xfId="2818"/>
    <cellStyle name="Calculation 2 30 6" xfId="2811"/>
    <cellStyle name="Calculation 2 31" xfId="224"/>
    <cellStyle name="Calculation 2 31 2" xfId="225"/>
    <cellStyle name="Calculation 2 31 2 2" xfId="226"/>
    <cellStyle name="Calculation 2 31 2 2 2" xfId="2821"/>
    <cellStyle name="Calculation 2 31 2 3" xfId="2820"/>
    <cellStyle name="Calculation 2 31 3" xfId="227"/>
    <cellStyle name="Calculation 2 31 3 2" xfId="228"/>
    <cellStyle name="Calculation 2 31 3 2 2" xfId="2823"/>
    <cellStyle name="Calculation 2 31 3 3" xfId="2822"/>
    <cellStyle name="Calculation 2 31 4" xfId="229"/>
    <cellStyle name="Calculation 2 31 4 2" xfId="230"/>
    <cellStyle name="Calculation 2 31 4 2 2" xfId="2825"/>
    <cellStyle name="Calculation 2 31 4 3" xfId="2824"/>
    <cellStyle name="Calculation 2 31 5" xfId="231"/>
    <cellStyle name="Calculation 2 31 5 2" xfId="2826"/>
    <cellStyle name="Calculation 2 31 6" xfId="2819"/>
    <cellStyle name="Calculation 2 32" xfId="232"/>
    <cellStyle name="Calculation 2 32 2" xfId="233"/>
    <cellStyle name="Calculation 2 32 2 2" xfId="234"/>
    <cellStyle name="Calculation 2 32 2 2 2" xfId="2829"/>
    <cellStyle name="Calculation 2 32 2 3" xfId="2828"/>
    <cellStyle name="Calculation 2 32 3" xfId="235"/>
    <cellStyle name="Calculation 2 32 3 2" xfId="236"/>
    <cellStyle name="Calculation 2 32 3 2 2" xfId="2831"/>
    <cellStyle name="Calculation 2 32 3 3" xfId="2830"/>
    <cellStyle name="Calculation 2 32 4" xfId="237"/>
    <cellStyle name="Calculation 2 32 4 2" xfId="238"/>
    <cellStyle name="Calculation 2 32 4 2 2" xfId="2833"/>
    <cellStyle name="Calculation 2 32 4 3" xfId="2832"/>
    <cellStyle name="Calculation 2 32 5" xfId="239"/>
    <cellStyle name="Calculation 2 32 5 2" xfId="2834"/>
    <cellStyle name="Calculation 2 32 6" xfId="2827"/>
    <cellStyle name="Calculation 2 33" xfId="240"/>
    <cellStyle name="Calculation 2 33 2" xfId="241"/>
    <cellStyle name="Calculation 2 33 2 2" xfId="242"/>
    <cellStyle name="Calculation 2 33 2 2 2" xfId="2837"/>
    <cellStyle name="Calculation 2 33 2 3" xfId="2836"/>
    <cellStyle name="Calculation 2 33 3" xfId="243"/>
    <cellStyle name="Calculation 2 33 3 2" xfId="244"/>
    <cellStyle name="Calculation 2 33 3 2 2" xfId="2839"/>
    <cellStyle name="Calculation 2 33 3 3" xfId="2838"/>
    <cellStyle name="Calculation 2 33 4" xfId="245"/>
    <cellStyle name="Calculation 2 33 4 2" xfId="246"/>
    <cellStyle name="Calculation 2 33 4 2 2" xfId="2841"/>
    <cellStyle name="Calculation 2 33 4 3" xfId="2840"/>
    <cellStyle name="Calculation 2 33 5" xfId="247"/>
    <cellStyle name="Calculation 2 33 5 2" xfId="2842"/>
    <cellStyle name="Calculation 2 33 6" xfId="2835"/>
    <cellStyle name="Calculation 2 34" xfId="248"/>
    <cellStyle name="Calculation 2 34 2" xfId="249"/>
    <cellStyle name="Calculation 2 34 2 2" xfId="250"/>
    <cellStyle name="Calculation 2 34 2 2 2" xfId="2845"/>
    <cellStyle name="Calculation 2 34 2 3" xfId="2844"/>
    <cellStyle name="Calculation 2 34 3" xfId="251"/>
    <cellStyle name="Calculation 2 34 3 2" xfId="252"/>
    <cellStyle name="Calculation 2 34 3 2 2" xfId="2847"/>
    <cellStyle name="Calculation 2 34 3 3" xfId="2846"/>
    <cellStyle name="Calculation 2 34 4" xfId="253"/>
    <cellStyle name="Calculation 2 34 4 2" xfId="254"/>
    <cellStyle name="Calculation 2 34 4 2 2" xfId="2849"/>
    <cellStyle name="Calculation 2 34 4 3" xfId="2848"/>
    <cellStyle name="Calculation 2 34 5" xfId="255"/>
    <cellStyle name="Calculation 2 34 5 2" xfId="2850"/>
    <cellStyle name="Calculation 2 34 6" xfId="2843"/>
    <cellStyle name="Calculation 2 35" xfId="256"/>
    <cellStyle name="Calculation 2 35 2" xfId="257"/>
    <cellStyle name="Calculation 2 35 2 2" xfId="258"/>
    <cellStyle name="Calculation 2 35 2 2 2" xfId="2853"/>
    <cellStyle name="Calculation 2 35 2 3" xfId="2852"/>
    <cellStyle name="Calculation 2 35 3" xfId="259"/>
    <cellStyle name="Calculation 2 35 3 2" xfId="260"/>
    <cellStyle name="Calculation 2 35 3 2 2" xfId="2855"/>
    <cellStyle name="Calculation 2 35 3 3" xfId="2854"/>
    <cellStyle name="Calculation 2 35 4" xfId="261"/>
    <cellStyle name="Calculation 2 35 4 2" xfId="262"/>
    <cellStyle name="Calculation 2 35 4 2 2" xfId="2857"/>
    <cellStyle name="Calculation 2 35 4 3" xfId="2856"/>
    <cellStyle name="Calculation 2 35 5" xfId="263"/>
    <cellStyle name="Calculation 2 35 5 2" xfId="2858"/>
    <cellStyle name="Calculation 2 35 6" xfId="2851"/>
    <cellStyle name="Calculation 2 36" xfId="264"/>
    <cellStyle name="Calculation 2 36 2" xfId="265"/>
    <cellStyle name="Calculation 2 36 2 2" xfId="266"/>
    <cellStyle name="Calculation 2 36 2 2 2" xfId="2861"/>
    <cellStyle name="Calculation 2 36 2 3" xfId="2860"/>
    <cellStyle name="Calculation 2 36 3" xfId="267"/>
    <cellStyle name="Calculation 2 36 3 2" xfId="268"/>
    <cellStyle name="Calculation 2 36 3 2 2" xfId="2863"/>
    <cellStyle name="Calculation 2 36 3 3" xfId="2862"/>
    <cellStyle name="Calculation 2 36 4" xfId="269"/>
    <cellStyle name="Calculation 2 36 4 2" xfId="270"/>
    <cellStyle name="Calculation 2 36 4 2 2" xfId="2865"/>
    <cellStyle name="Calculation 2 36 4 3" xfId="2864"/>
    <cellStyle name="Calculation 2 36 5" xfId="271"/>
    <cellStyle name="Calculation 2 36 5 2" xfId="2866"/>
    <cellStyle name="Calculation 2 36 6" xfId="2859"/>
    <cellStyle name="Calculation 2 37" xfId="272"/>
    <cellStyle name="Calculation 2 37 2" xfId="273"/>
    <cellStyle name="Calculation 2 37 2 2" xfId="274"/>
    <cellStyle name="Calculation 2 37 2 2 2" xfId="2869"/>
    <cellStyle name="Calculation 2 37 2 3" xfId="2868"/>
    <cellStyle name="Calculation 2 37 3" xfId="275"/>
    <cellStyle name="Calculation 2 37 3 2" xfId="276"/>
    <cellStyle name="Calculation 2 37 3 2 2" xfId="2871"/>
    <cellStyle name="Calculation 2 37 3 3" xfId="2870"/>
    <cellStyle name="Calculation 2 37 4" xfId="277"/>
    <cellStyle name="Calculation 2 37 4 2" xfId="278"/>
    <cellStyle name="Calculation 2 37 4 2 2" xfId="2873"/>
    <cellStyle name="Calculation 2 37 4 3" xfId="2872"/>
    <cellStyle name="Calculation 2 37 5" xfId="279"/>
    <cellStyle name="Calculation 2 37 5 2" xfId="2874"/>
    <cellStyle name="Calculation 2 37 6" xfId="2867"/>
    <cellStyle name="Calculation 2 38" xfId="280"/>
    <cellStyle name="Calculation 2 38 2" xfId="281"/>
    <cellStyle name="Calculation 2 38 2 2" xfId="282"/>
    <cellStyle name="Calculation 2 38 2 2 2" xfId="2877"/>
    <cellStyle name="Calculation 2 38 2 3" xfId="2876"/>
    <cellStyle name="Calculation 2 38 3" xfId="283"/>
    <cellStyle name="Calculation 2 38 3 2" xfId="284"/>
    <cellStyle name="Calculation 2 38 3 2 2" xfId="2879"/>
    <cellStyle name="Calculation 2 38 3 3" xfId="2878"/>
    <cellStyle name="Calculation 2 38 4" xfId="285"/>
    <cellStyle name="Calculation 2 38 4 2" xfId="286"/>
    <cellStyle name="Calculation 2 38 4 2 2" xfId="2881"/>
    <cellStyle name="Calculation 2 38 4 3" xfId="2880"/>
    <cellStyle name="Calculation 2 38 5" xfId="287"/>
    <cellStyle name="Calculation 2 38 5 2" xfId="2882"/>
    <cellStyle name="Calculation 2 38 6" xfId="2875"/>
    <cellStyle name="Calculation 2 39" xfId="288"/>
    <cellStyle name="Calculation 2 39 2" xfId="289"/>
    <cellStyle name="Calculation 2 39 2 2" xfId="290"/>
    <cellStyle name="Calculation 2 39 2 2 2" xfId="2885"/>
    <cellStyle name="Calculation 2 39 2 3" xfId="2884"/>
    <cellStyle name="Calculation 2 39 3" xfId="291"/>
    <cellStyle name="Calculation 2 39 3 2" xfId="292"/>
    <cellStyle name="Calculation 2 39 3 2 2" xfId="2887"/>
    <cellStyle name="Calculation 2 39 3 3" xfId="2886"/>
    <cellStyle name="Calculation 2 39 4" xfId="293"/>
    <cellStyle name="Calculation 2 39 4 2" xfId="294"/>
    <cellStyle name="Calculation 2 39 4 2 2" xfId="2889"/>
    <cellStyle name="Calculation 2 39 4 3" xfId="2888"/>
    <cellStyle name="Calculation 2 39 5" xfId="295"/>
    <cellStyle name="Calculation 2 39 5 2" xfId="2890"/>
    <cellStyle name="Calculation 2 39 6" xfId="2883"/>
    <cellStyle name="Calculation 2 4" xfId="296"/>
    <cellStyle name="Calculation 2 4 2" xfId="297"/>
    <cellStyle name="Calculation 2 4 2 2" xfId="298"/>
    <cellStyle name="Calculation 2 4 2 2 2" xfId="2893"/>
    <cellStyle name="Calculation 2 4 2 3" xfId="2892"/>
    <cellStyle name="Calculation 2 4 3" xfId="299"/>
    <cellStyle name="Calculation 2 4 3 2" xfId="300"/>
    <cellStyle name="Calculation 2 4 3 2 2" xfId="2895"/>
    <cellStyle name="Calculation 2 4 3 3" xfId="2894"/>
    <cellStyle name="Calculation 2 4 4" xfId="301"/>
    <cellStyle name="Calculation 2 4 4 2" xfId="302"/>
    <cellStyle name="Calculation 2 4 4 2 2" xfId="2897"/>
    <cellStyle name="Calculation 2 4 4 3" xfId="2896"/>
    <cellStyle name="Calculation 2 4 5" xfId="303"/>
    <cellStyle name="Calculation 2 4 5 2" xfId="2898"/>
    <cellStyle name="Calculation 2 4 6" xfId="2891"/>
    <cellStyle name="Calculation 2 40" xfId="304"/>
    <cellStyle name="Calculation 2 40 2" xfId="305"/>
    <cellStyle name="Calculation 2 40 2 2" xfId="306"/>
    <cellStyle name="Calculation 2 40 2 2 2" xfId="2901"/>
    <cellStyle name="Calculation 2 40 2 3" xfId="2900"/>
    <cellStyle name="Calculation 2 40 3" xfId="307"/>
    <cellStyle name="Calculation 2 40 3 2" xfId="308"/>
    <cellStyle name="Calculation 2 40 3 2 2" xfId="2903"/>
    <cellStyle name="Calculation 2 40 3 3" xfId="2902"/>
    <cellStyle name="Calculation 2 40 4" xfId="309"/>
    <cellStyle name="Calculation 2 40 4 2" xfId="310"/>
    <cellStyle name="Calculation 2 40 4 2 2" xfId="2905"/>
    <cellStyle name="Calculation 2 40 4 3" xfId="2904"/>
    <cellStyle name="Calculation 2 40 5" xfId="311"/>
    <cellStyle name="Calculation 2 40 5 2" xfId="2906"/>
    <cellStyle name="Calculation 2 40 6" xfId="2899"/>
    <cellStyle name="Calculation 2 41" xfId="312"/>
    <cellStyle name="Calculation 2 41 2" xfId="313"/>
    <cellStyle name="Calculation 2 41 2 2" xfId="314"/>
    <cellStyle name="Calculation 2 41 2 2 2" xfId="2909"/>
    <cellStyle name="Calculation 2 41 2 3" xfId="2908"/>
    <cellStyle name="Calculation 2 41 3" xfId="315"/>
    <cellStyle name="Calculation 2 41 3 2" xfId="316"/>
    <cellStyle name="Calculation 2 41 3 2 2" xfId="2911"/>
    <cellStyle name="Calculation 2 41 3 3" xfId="2910"/>
    <cellStyle name="Calculation 2 41 4" xfId="317"/>
    <cellStyle name="Calculation 2 41 4 2" xfId="318"/>
    <cellStyle name="Calculation 2 41 4 2 2" xfId="2913"/>
    <cellStyle name="Calculation 2 41 4 3" xfId="2912"/>
    <cellStyle name="Calculation 2 41 5" xfId="319"/>
    <cellStyle name="Calculation 2 41 5 2" xfId="2914"/>
    <cellStyle name="Calculation 2 41 6" xfId="2907"/>
    <cellStyle name="Calculation 2 42" xfId="320"/>
    <cellStyle name="Calculation 2 42 2" xfId="321"/>
    <cellStyle name="Calculation 2 42 2 2" xfId="322"/>
    <cellStyle name="Calculation 2 42 2 2 2" xfId="2917"/>
    <cellStyle name="Calculation 2 42 2 3" xfId="2916"/>
    <cellStyle name="Calculation 2 42 3" xfId="323"/>
    <cellStyle name="Calculation 2 42 3 2" xfId="324"/>
    <cellStyle name="Calculation 2 42 3 2 2" xfId="2919"/>
    <cellStyle name="Calculation 2 42 3 3" xfId="2918"/>
    <cellStyle name="Calculation 2 42 4" xfId="325"/>
    <cellStyle name="Calculation 2 42 4 2" xfId="326"/>
    <cellStyle name="Calculation 2 42 4 2 2" xfId="2921"/>
    <cellStyle name="Calculation 2 42 4 3" xfId="2920"/>
    <cellStyle name="Calculation 2 42 5" xfId="327"/>
    <cellStyle name="Calculation 2 42 5 2" xfId="2922"/>
    <cellStyle name="Calculation 2 42 6" xfId="2915"/>
    <cellStyle name="Calculation 2 43" xfId="328"/>
    <cellStyle name="Calculation 2 43 2" xfId="329"/>
    <cellStyle name="Calculation 2 43 2 2" xfId="330"/>
    <cellStyle name="Calculation 2 43 2 2 2" xfId="2925"/>
    <cellStyle name="Calculation 2 43 2 3" xfId="2924"/>
    <cellStyle name="Calculation 2 43 3" xfId="331"/>
    <cellStyle name="Calculation 2 43 3 2" xfId="332"/>
    <cellStyle name="Calculation 2 43 3 2 2" xfId="2927"/>
    <cellStyle name="Calculation 2 43 3 3" xfId="2926"/>
    <cellStyle name="Calculation 2 43 4" xfId="333"/>
    <cellStyle name="Calculation 2 43 4 2" xfId="334"/>
    <cellStyle name="Calculation 2 43 4 2 2" xfId="2929"/>
    <cellStyle name="Calculation 2 43 4 3" xfId="2928"/>
    <cellStyle name="Calculation 2 43 5" xfId="335"/>
    <cellStyle name="Calculation 2 43 5 2" xfId="2930"/>
    <cellStyle name="Calculation 2 43 6" xfId="2923"/>
    <cellStyle name="Calculation 2 44" xfId="336"/>
    <cellStyle name="Calculation 2 44 2" xfId="337"/>
    <cellStyle name="Calculation 2 44 2 2" xfId="338"/>
    <cellStyle name="Calculation 2 44 2 2 2" xfId="2933"/>
    <cellStyle name="Calculation 2 44 2 3" xfId="2932"/>
    <cellStyle name="Calculation 2 44 3" xfId="339"/>
    <cellStyle name="Calculation 2 44 3 2" xfId="340"/>
    <cellStyle name="Calculation 2 44 3 2 2" xfId="2935"/>
    <cellStyle name="Calculation 2 44 3 3" xfId="2934"/>
    <cellStyle name="Calculation 2 44 4" xfId="341"/>
    <cellStyle name="Calculation 2 44 4 2" xfId="342"/>
    <cellStyle name="Calculation 2 44 4 2 2" xfId="2937"/>
    <cellStyle name="Calculation 2 44 4 3" xfId="2936"/>
    <cellStyle name="Calculation 2 44 5" xfId="343"/>
    <cellStyle name="Calculation 2 44 5 2" xfId="2938"/>
    <cellStyle name="Calculation 2 44 6" xfId="2931"/>
    <cellStyle name="Calculation 2 45" xfId="344"/>
    <cellStyle name="Calculation 2 45 2" xfId="345"/>
    <cellStyle name="Calculation 2 45 2 2" xfId="346"/>
    <cellStyle name="Calculation 2 45 2 2 2" xfId="2941"/>
    <cellStyle name="Calculation 2 45 2 3" xfId="2940"/>
    <cellStyle name="Calculation 2 45 3" xfId="347"/>
    <cellStyle name="Calculation 2 45 3 2" xfId="348"/>
    <cellStyle name="Calculation 2 45 3 2 2" xfId="2943"/>
    <cellStyle name="Calculation 2 45 3 3" xfId="2942"/>
    <cellStyle name="Calculation 2 45 4" xfId="349"/>
    <cellStyle name="Calculation 2 45 4 2" xfId="350"/>
    <cellStyle name="Calculation 2 45 4 2 2" xfId="2945"/>
    <cellStyle name="Calculation 2 45 4 3" xfId="2944"/>
    <cellStyle name="Calculation 2 45 5" xfId="351"/>
    <cellStyle name="Calculation 2 45 5 2" xfId="2946"/>
    <cellStyle name="Calculation 2 45 6" xfId="2939"/>
    <cellStyle name="Calculation 2 46" xfId="352"/>
    <cellStyle name="Calculation 2 46 2" xfId="353"/>
    <cellStyle name="Calculation 2 46 2 2" xfId="354"/>
    <cellStyle name="Calculation 2 46 2 2 2" xfId="2949"/>
    <cellStyle name="Calculation 2 46 2 3" xfId="2948"/>
    <cellStyle name="Calculation 2 46 3" xfId="355"/>
    <cellStyle name="Calculation 2 46 3 2" xfId="356"/>
    <cellStyle name="Calculation 2 46 3 2 2" xfId="2951"/>
    <cellStyle name="Calculation 2 46 3 3" xfId="2950"/>
    <cellStyle name="Calculation 2 46 4" xfId="357"/>
    <cellStyle name="Calculation 2 46 4 2" xfId="358"/>
    <cellStyle name="Calculation 2 46 4 2 2" xfId="2953"/>
    <cellStyle name="Calculation 2 46 4 3" xfId="2952"/>
    <cellStyle name="Calculation 2 46 5" xfId="359"/>
    <cellStyle name="Calculation 2 46 5 2" xfId="2954"/>
    <cellStyle name="Calculation 2 46 6" xfId="2947"/>
    <cellStyle name="Calculation 2 47" xfId="360"/>
    <cellStyle name="Calculation 2 47 2" xfId="361"/>
    <cellStyle name="Calculation 2 47 2 2" xfId="362"/>
    <cellStyle name="Calculation 2 47 2 2 2" xfId="2957"/>
    <cellStyle name="Calculation 2 47 2 3" xfId="2956"/>
    <cellStyle name="Calculation 2 47 3" xfId="363"/>
    <cellStyle name="Calculation 2 47 3 2" xfId="364"/>
    <cellStyle name="Calculation 2 47 3 2 2" xfId="2959"/>
    <cellStyle name="Calculation 2 47 3 3" xfId="2958"/>
    <cellStyle name="Calculation 2 47 4" xfId="365"/>
    <cellStyle name="Calculation 2 47 4 2" xfId="366"/>
    <cellStyle name="Calculation 2 47 4 2 2" xfId="2961"/>
    <cellStyle name="Calculation 2 47 4 3" xfId="2960"/>
    <cellStyle name="Calculation 2 47 5" xfId="367"/>
    <cellStyle name="Calculation 2 47 5 2" xfId="2962"/>
    <cellStyle name="Calculation 2 47 6" xfId="2955"/>
    <cellStyle name="Calculation 2 48" xfId="368"/>
    <cellStyle name="Calculation 2 48 2" xfId="369"/>
    <cellStyle name="Calculation 2 48 2 2" xfId="370"/>
    <cellStyle name="Calculation 2 48 2 2 2" xfId="2965"/>
    <cellStyle name="Calculation 2 48 2 3" xfId="2964"/>
    <cellStyle name="Calculation 2 48 3" xfId="371"/>
    <cellStyle name="Calculation 2 48 3 2" xfId="372"/>
    <cellStyle name="Calculation 2 48 3 2 2" xfId="2967"/>
    <cellStyle name="Calculation 2 48 3 3" xfId="2966"/>
    <cellStyle name="Calculation 2 48 4" xfId="373"/>
    <cellStyle name="Calculation 2 48 4 2" xfId="374"/>
    <cellStyle name="Calculation 2 48 4 2 2" xfId="2969"/>
    <cellStyle name="Calculation 2 48 4 3" xfId="2968"/>
    <cellStyle name="Calculation 2 48 5" xfId="375"/>
    <cellStyle name="Calculation 2 48 5 2" xfId="2970"/>
    <cellStyle name="Calculation 2 48 6" xfId="2963"/>
    <cellStyle name="Calculation 2 49" xfId="376"/>
    <cellStyle name="Calculation 2 49 2" xfId="377"/>
    <cellStyle name="Calculation 2 49 2 2" xfId="378"/>
    <cellStyle name="Calculation 2 49 2 2 2" xfId="2973"/>
    <cellStyle name="Calculation 2 49 2 3" xfId="2972"/>
    <cellStyle name="Calculation 2 49 3" xfId="379"/>
    <cellStyle name="Calculation 2 49 3 2" xfId="380"/>
    <cellStyle name="Calculation 2 49 3 2 2" xfId="2975"/>
    <cellStyle name="Calculation 2 49 3 3" xfId="2974"/>
    <cellStyle name="Calculation 2 49 4" xfId="381"/>
    <cellStyle name="Calculation 2 49 4 2" xfId="382"/>
    <cellStyle name="Calculation 2 49 4 2 2" xfId="2977"/>
    <cellStyle name="Calculation 2 49 4 3" xfId="2976"/>
    <cellStyle name="Calculation 2 49 5" xfId="383"/>
    <cellStyle name="Calculation 2 49 5 2" xfId="2978"/>
    <cellStyle name="Calculation 2 49 6" xfId="2971"/>
    <cellStyle name="Calculation 2 5" xfId="384"/>
    <cellStyle name="Calculation 2 5 2" xfId="385"/>
    <cellStyle name="Calculation 2 5 2 2" xfId="386"/>
    <cellStyle name="Calculation 2 5 2 2 2" xfId="2981"/>
    <cellStyle name="Calculation 2 5 2 3" xfId="2980"/>
    <cellStyle name="Calculation 2 5 3" xfId="387"/>
    <cellStyle name="Calculation 2 5 3 2" xfId="388"/>
    <cellStyle name="Calculation 2 5 3 2 2" xfId="2983"/>
    <cellStyle name="Calculation 2 5 3 3" xfId="2982"/>
    <cellStyle name="Calculation 2 5 4" xfId="389"/>
    <cellStyle name="Calculation 2 5 4 2" xfId="390"/>
    <cellStyle name="Calculation 2 5 4 2 2" xfId="2985"/>
    <cellStyle name="Calculation 2 5 4 3" xfId="2984"/>
    <cellStyle name="Calculation 2 5 5" xfId="391"/>
    <cellStyle name="Calculation 2 5 5 2" xfId="2986"/>
    <cellStyle name="Calculation 2 5 6" xfId="2979"/>
    <cellStyle name="Calculation 2 50" xfId="392"/>
    <cellStyle name="Calculation 2 50 2" xfId="393"/>
    <cellStyle name="Calculation 2 50 2 2" xfId="394"/>
    <cellStyle name="Calculation 2 50 2 2 2" xfId="2989"/>
    <cellStyle name="Calculation 2 50 2 3" xfId="2988"/>
    <cellStyle name="Calculation 2 50 3" xfId="395"/>
    <cellStyle name="Calculation 2 50 3 2" xfId="396"/>
    <cellStyle name="Calculation 2 50 3 2 2" xfId="2991"/>
    <cellStyle name="Calculation 2 50 3 3" xfId="2990"/>
    <cellStyle name="Calculation 2 50 4" xfId="397"/>
    <cellStyle name="Calculation 2 50 4 2" xfId="398"/>
    <cellStyle name="Calculation 2 50 4 2 2" xfId="2993"/>
    <cellStyle name="Calculation 2 50 4 3" xfId="2992"/>
    <cellStyle name="Calculation 2 50 5" xfId="399"/>
    <cellStyle name="Calculation 2 50 5 2" xfId="2994"/>
    <cellStyle name="Calculation 2 50 6" xfId="2987"/>
    <cellStyle name="Calculation 2 51" xfId="400"/>
    <cellStyle name="Calculation 2 51 2" xfId="401"/>
    <cellStyle name="Calculation 2 51 2 2" xfId="402"/>
    <cellStyle name="Calculation 2 51 2 2 2" xfId="2997"/>
    <cellStyle name="Calculation 2 51 2 3" xfId="2996"/>
    <cellStyle name="Calculation 2 51 3" xfId="403"/>
    <cellStyle name="Calculation 2 51 3 2" xfId="404"/>
    <cellStyle name="Calculation 2 51 3 2 2" xfId="2999"/>
    <cellStyle name="Calculation 2 51 3 3" xfId="2998"/>
    <cellStyle name="Calculation 2 51 4" xfId="405"/>
    <cellStyle name="Calculation 2 51 4 2" xfId="406"/>
    <cellStyle name="Calculation 2 51 4 2 2" xfId="3001"/>
    <cellStyle name="Calculation 2 51 4 3" xfId="3000"/>
    <cellStyle name="Calculation 2 51 5" xfId="407"/>
    <cellStyle name="Calculation 2 51 5 2" xfId="3002"/>
    <cellStyle name="Calculation 2 51 6" xfId="2995"/>
    <cellStyle name="Calculation 2 52" xfId="408"/>
    <cellStyle name="Calculation 2 52 2" xfId="409"/>
    <cellStyle name="Calculation 2 52 2 2" xfId="410"/>
    <cellStyle name="Calculation 2 52 2 2 2" xfId="3005"/>
    <cellStyle name="Calculation 2 52 2 3" xfId="3004"/>
    <cellStyle name="Calculation 2 52 3" xfId="411"/>
    <cellStyle name="Calculation 2 52 3 2" xfId="412"/>
    <cellStyle name="Calculation 2 52 3 2 2" xfId="3007"/>
    <cellStyle name="Calculation 2 52 3 3" xfId="3006"/>
    <cellStyle name="Calculation 2 52 4" xfId="413"/>
    <cellStyle name="Calculation 2 52 4 2" xfId="414"/>
    <cellStyle name="Calculation 2 52 4 2 2" xfId="3009"/>
    <cellStyle name="Calculation 2 52 4 3" xfId="3008"/>
    <cellStyle name="Calculation 2 52 5" xfId="415"/>
    <cellStyle name="Calculation 2 52 5 2" xfId="416"/>
    <cellStyle name="Calculation 2 52 5 2 2" xfId="3011"/>
    <cellStyle name="Calculation 2 52 5 3" xfId="3010"/>
    <cellStyle name="Calculation 2 52 6" xfId="417"/>
    <cellStyle name="Calculation 2 52 6 2" xfId="418"/>
    <cellStyle name="Calculation 2 52 6 2 2" xfId="3013"/>
    <cellStyle name="Calculation 2 52 6 3" xfId="3012"/>
    <cellStyle name="Calculation 2 52 7" xfId="419"/>
    <cellStyle name="Calculation 2 52 7 2" xfId="3014"/>
    <cellStyle name="Calculation 2 52 8" xfId="3003"/>
    <cellStyle name="Calculation 2 53" xfId="420"/>
    <cellStyle name="Calculation 2 53 2" xfId="421"/>
    <cellStyle name="Calculation 2 53 2 2" xfId="422"/>
    <cellStyle name="Calculation 2 53 2 2 2" xfId="3017"/>
    <cellStyle name="Calculation 2 53 2 3" xfId="3016"/>
    <cellStyle name="Calculation 2 53 3" xfId="423"/>
    <cellStyle name="Calculation 2 53 3 2" xfId="424"/>
    <cellStyle name="Calculation 2 53 3 2 2" xfId="3019"/>
    <cellStyle name="Calculation 2 53 3 3" xfId="3018"/>
    <cellStyle name="Calculation 2 53 4" xfId="425"/>
    <cellStyle name="Calculation 2 53 4 2" xfId="426"/>
    <cellStyle name="Calculation 2 53 4 2 2" xfId="3021"/>
    <cellStyle name="Calculation 2 53 4 3" xfId="3020"/>
    <cellStyle name="Calculation 2 53 5" xfId="427"/>
    <cellStyle name="Calculation 2 53 5 2" xfId="428"/>
    <cellStyle name="Calculation 2 53 5 2 2" xfId="3023"/>
    <cellStyle name="Calculation 2 53 5 3" xfId="3022"/>
    <cellStyle name="Calculation 2 53 6" xfId="429"/>
    <cellStyle name="Calculation 2 53 6 2" xfId="430"/>
    <cellStyle name="Calculation 2 53 6 2 2" xfId="3025"/>
    <cellStyle name="Calculation 2 53 6 3" xfId="3024"/>
    <cellStyle name="Calculation 2 53 7" xfId="431"/>
    <cellStyle name="Calculation 2 53 7 2" xfId="3026"/>
    <cellStyle name="Calculation 2 53 8" xfId="3015"/>
    <cellStyle name="Calculation 2 54" xfId="432"/>
    <cellStyle name="Calculation 2 54 2" xfId="433"/>
    <cellStyle name="Calculation 2 54 2 2" xfId="434"/>
    <cellStyle name="Calculation 2 54 2 2 2" xfId="3029"/>
    <cellStyle name="Calculation 2 54 2 3" xfId="3028"/>
    <cellStyle name="Calculation 2 54 3" xfId="435"/>
    <cellStyle name="Calculation 2 54 3 2" xfId="436"/>
    <cellStyle name="Calculation 2 54 3 2 2" xfId="3031"/>
    <cellStyle name="Calculation 2 54 3 3" xfId="3030"/>
    <cellStyle name="Calculation 2 54 4" xfId="437"/>
    <cellStyle name="Calculation 2 54 4 2" xfId="438"/>
    <cellStyle name="Calculation 2 54 4 2 2" xfId="3033"/>
    <cellStyle name="Calculation 2 54 4 3" xfId="3032"/>
    <cellStyle name="Calculation 2 54 5" xfId="439"/>
    <cellStyle name="Calculation 2 54 5 2" xfId="440"/>
    <cellStyle name="Calculation 2 54 5 2 2" xfId="3035"/>
    <cellStyle name="Calculation 2 54 5 3" xfId="3034"/>
    <cellStyle name="Calculation 2 54 6" xfId="441"/>
    <cellStyle name="Calculation 2 54 6 2" xfId="442"/>
    <cellStyle name="Calculation 2 54 6 2 2" xfId="3037"/>
    <cellStyle name="Calculation 2 54 6 3" xfId="3036"/>
    <cellStyle name="Calculation 2 54 7" xfId="443"/>
    <cellStyle name="Calculation 2 54 7 2" xfId="3038"/>
    <cellStyle name="Calculation 2 54 8" xfId="3027"/>
    <cellStyle name="Calculation 2 55" xfId="444"/>
    <cellStyle name="Calculation 2 55 2" xfId="445"/>
    <cellStyle name="Calculation 2 55 2 2" xfId="446"/>
    <cellStyle name="Calculation 2 55 2 2 2" xfId="3041"/>
    <cellStyle name="Calculation 2 55 2 3" xfId="3040"/>
    <cellStyle name="Calculation 2 55 3" xfId="447"/>
    <cellStyle name="Calculation 2 55 3 2" xfId="448"/>
    <cellStyle name="Calculation 2 55 3 2 2" xfId="3043"/>
    <cellStyle name="Calculation 2 55 3 3" xfId="3042"/>
    <cellStyle name="Calculation 2 55 4" xfId="449"/>
    <cellStyle name="Calculation 2 55 4 2" xfId="450"/>
    <cellStyle name="Calculation 2 55 4 2 2" xfId="3045"/>
    <cellStyle name="Calculation 2 55 4 3" xfId="3044"/>
    <cellStyle name="Calculation 2 55 5" xfId="451"/>
    <cellStyle name="Calculation 2 55 5 2" xfId="452"/>
    <cellStyle name="Calculation 2 55 5 2 2" xfId="3047"/>
    <cellStyle name="Calculation 2 55 5 3" xfId="3046"/>
    <cellStyle name="Calculation 2 55 6" xfId="453"/>
    <cellStyle name="Calculation 2 55 6 2" xfId="454"/>
    <cellStyle name="Calculation 2 55 6 2 2" xfId="3049"/>
    <cellStyle name="Calculation 2 55 6 3" xfId="3048"/>
    <cellStyle name="Calculation 2 55 7" xfId="455"/>
    <cellStyle name="Calculation 2 55 7 2" xfId="3050"/>
    <cellStyle name="Calculation 2 55 8" xfId="3039"/>
    <cellStyle name="Calculation 2 56" xfId="456"/>
    <cellStyle name="Calculation 2 56 2" xfId="457"/>
    <cellStyle name="Calculation 2 56 2 2" xfId="458"/>
    <cellStyle name="Calculation 2 56 2 2 2" xfId="3053"/>
    <cellStyle name="Calculation 2 56 2 3" xfId="3052"/>
    <cellStyle name="Calculation 2 56 3" xfId="459"/>
    <cellStyle name="Calculation 2 56 3 2" xfId="460"/>
    <cellStyle name="Calculation 2 56 3 2 2" xfId="3055"/>
    <cellStyle name="Calculation 2 56 3 3" xfId="3054"/>
    <cellStyle name="Calculation 2 56 4" xfId="461"/>
    <cellStyle name="Calculation 2 56 4 2" xfId="462"/>
    <cellStyle name="Calculation 2 56 4 2 2" xfId="3057"/>
    <cellStyle name="Calculation 2 56 4 3" xfId="3056"/>
    <cellStyle name="Calculation 2 56 5" xfId="463"/>
    <cellStyle name="Calculation 2 56 5 2" xfId="464"/>
    <cellStyle name="Calculation 2 56 5 2 2" xfId="3059"/>
    <cellStyle name="Calculation 2 56 5 3" xfId="3058"/>
    <cellStyle name="Calculation 2 56 6" xfId="465"/>
    <cellStyle name="Calculation 2 56 6 2" xfId="466"/>
    <cellStyle name="Calculation 2 56 6 2 2" xfId="3061"/>
    <cellStyle name="Calculation 2 56 6 3" xfId="3060"/>
    <cellStyle name="Calculation 2 56 7" xfId="467"/>
    <cellStyle name="Calculation 2 56 7 2" xfId="3062"/>
    <cellStyle name="Calculation 2 56 8" xfId="3051"/>
    <cellStyle name="Calculation 2 57" xfId="468"/>
    <cellStyle name="Calculation 2 57 2" xfId="469"/>
    <cellStyle name="Calculation 2 57 2 2" xfId="3064"/>
    <cellStyle name="Calculation 2 57 3" xfId="3063"/>
    <cellStyle name="Calculation 2 58" xfId="470"/>
    <cellStyle name="Calculation 2 58 2" xfId="471"/>
    <cellStyle name="Calculation 2 58 2 2" xfId="3066"/>
    <cellStyle name="Calculation 2 58 3" xfId="3065"/>
    <cellStyle name="Calculation 2 59" xfId="472"/>
    <cellStyle name="Calculation 2 59 2" xfId="473"/>
    <cellStyle name="Calculation 2 59 2 2" xfId="3068"/>
    <cellStyle name="Calculation 2 59 3" xfId="3067"/>
    <cellStyle name="Calculation 2 6" xfId="474"/>
    <cellStyle name="Calculation 2 6 2" xfId="475"/>
    <cellStyle name="Calculation 2 6 2 2" xfId="476"/>
    <cellStyle name="Calculation 2 6 2 2 2" xfId="3071"/>
    <cellStyle name="Calculation 2 6 2 3" xfId="3070"/>
    <cellStyle name="Calculation 2 6 3" xfId="477"/>
    <cellStyle name="Calculation 2 6 3 2" xfId="478"/>
    <cellStyle name="Calculation 2 6 3 2 2" xfId="3073"/>
    <cellStyle name="Calculation 2 6 3 3" xfId="3072"/>
    <cellStyle name="Calculation 2 6 4" xfId="479"/>
    <cellStyle name="Calculation 2 6 4 2" xfId="480"/>
    <cellStyle name="Calculation 2 6 4 2 2" xfId="3075"/>
    <cellStyle name="Calculation 2 6 4 3" xfId="3074"/>
    <cellStyle name="Calculation 2 6 5" xfId="481"/>
    <cellStyle name="Calculation 2 6 5 2" xfId="3076"/>
    <cellStyle name="Calculation 2 6 6" xfId="3069"/>
    <cellStyle name="Calculation 2 60" xfId="482"/>
    <cellStyle name="Calculation 2 60 2" xfId="483"/>
    <cellStyle name="Calculation 2 60 2 2" xfId="3078"/>
    <cellStyle name="Calculation 2 60 3" xfId="3077"/>
    <cellStyle name="Calculation 2 61" xfId="484"/>
    <cellStyle name="Calculation 2 61 2" xfId="485"/>
    <cellStyle name="Calculation 2 61 2 2" xfId="3080"/>
    <cellStyle name="Calculation 2 61 3" xfId="3079"/>
    <cellStyle name="Calculation 2 62" xfId="486"/>
    <cellStyle name="Calculation 2 62 2" xfId="487"/>
    <cellStyle name="Calculation 2 62 2 2" xfId="3082"/>
    <cellStyle name="Calculation 2 62 3" xfId="3081"/>
    <cellStyle name="Calculation 2 63" xfId="488"/>
    <cellStyle name="Calculation 2 63 2" xfId="489"/>
    <cellStyle name="Calculation 2 63 2 2" xfId="3084"/>
    <cellStyle name="Calculation 2 63 3" xfId="3083"/>
    <cellStyle name="Calculation 2 64" xfId="490"/>
    <cellStyle name="Calculation 2 64 2" xfId="491"/>
    <cellStyle name="Calculation 2 64 2 2" xfId="3086"/>
    <cellStyle name="Calculation 2 64 3" xfId="3085"/>
    <cellStyle name="Calculation 2 65" xfId="492"/>
    <cellStyle name="Calculation 2 65 2" xfId="493"/>
    <cellStyle name="Calculation 2 65 2 2" xfId="3088"/>
    <cellStyle name="Calculation 2 65 3" xfId="3087"/>
    <cellStyle name="Calculation 2 66" xfId="494"/>
    <cellStyle name="Calculation 2 66 2" xfId="495"/>
    <cellStyle name="Calculation 2 66 2 2" xfId="3090"/>
    <cellStyle name="Calculation 2 66 3" xfId="3089"/>
    <cellStyle name="Calculation 2 67" xfId="496"/>
    <cellStyle name="Calculation 2 67 2" xfId="497"/>
    <cellStyle name="Calculation 2 67 2 2" xfId="3092"/>
    <cellStyle name="Calculation 2 67 3" xfId="3091"/>
    <cellStyle name="Calculation 2 68" xfId="498"/>
    <cellStyle name="Calculation 2 68 2" xfId="499"/>
    <cellStyle name="Calculation 2 68 2 2" xfId="3094"/>
    <cellStyle name="Calculation 2 68 3" xfId="3093"/>
    <cellStyle name="Calculation 2 69" xfId="500"/>
    <cellStyle name="Calculation 2 69 2" xfId="501"/>
    <cellStyle name="Calculation 2 69 2 2" xfId="3096"/>
    <cellStyle name="Calculation 2 69 3" xfId="3095"/>
    <cellStyle name="Calculation 2 7" xfId="502"/>
    <cellStyle name="Calculation 2 7 2" xfId="503"/>
    <cellStyle name="Calculation 2 7 2 2" xfId="504"/>
    <cellStyle name="Calculation 2 7 2 2 2" xfId="3099"/>
    <cellStyle name="Calculation 2 7 2 3" xfId="3098"/>
    <cellStyle name="Calculation 2 7 3" xfId="505"/>
    <cellStyle name="Calculation 2 7 3 2" xfId="506"/>
    <cellStyle name="Calculation 2 7 3 2 2" xfId="3101"/>
    <cellStyle name="Calculation 2 7 3 3" xfId="3100"/>
    <cellStyle name="Calculation 2 7 4" xfId="507"/>
    <cellStyle name="Calculation 2 7 4 2" xfId="508"/>
    <cellStyle name="Calculation 2 7 4 2 2" xfId="3103"/>
    <cellStyle name="Calculation 2 7 4 3" xfId="3102"/>
    <cellStyle name="Calculation 2 7 5" xfId="509"/>
    <cellStyle name="Calculation 2 7 5 2" xfId="3104"/>
    <cellStyle name="Calculation 2 7 6" xfId="3097"/>
    <cellStyle name="Calculation 2 70" xfId="510"/>
    <cellStyle name="Calculation 2 70 2" xfId="511"/>
    <cellStyle name="Calculation 2 70 2 2" xfId="3106"/>
    <cellStyle name="Calculation 2 70 3" xfId="3105"/>
    <cellStyle name="Calculation 2 71" xfId="512"/>
    <cellStyle name="Calculation 2 71 2" xfId="513"/>
    <cellStyle name="Calculation 2 71 2 2" xfId="3108"/>
    <cellStyle name="Calculation 2 71 3" xfId="3107"/>
    <cellStyle name="Calculation 2 72" xfId="514"/>
    <cellStyle name="Calculation 2 72 2" xfId="515"/>
    <cellStyle name="Calculation 2 72 2 2" xfId="3110"/>
    <cellStyle name="Calculation 2 72 3" xfId="3109"/>
    <cellStyle name="Calculation 2 73" xfId="516"/>
    <cellStyle name="Calculation 2 73 2" xfId="517"/>
    <cellStyle name="Calculation 2 73 2 2" xfId="3112"/>
    <cellStyle name="Calculation 2 73 3" xfId="3111"/>
    <cellStyle name="Calculation 2 74" xfId="518"/>
    <cellStyle name="Calculation 2 74 2" xfId="519"/>
    <cellStyle name="Calculation 2 74 2 2" xfId="3114"/>
    <cellStyle name="Calculation 2 74 3" xfId="3113"/>
    <cellStyle name="Calculation 2 75" xfId="520"/>
    <cellStyle name="Calculation 2 75 2" xfId="521"/>
    <cellStyle name="Calculation 2 75 2 2" xfId="3116"/>
    <cellStyle name="Calculation 2 75 3" xfId="3115"/>
    <cellStyle name="Calculation 2 76" xfId="522"/>
    <cellStyle name="Calculation 2 76 2" xfId="523"/>
    <cellStyle name="Calculation 2 76 2 2" xfId="3118"/>
    <cellStyle name="Calculation 2 76 3" xfId="3117"/>
    <cellStyle name="Calculation 2 77" xfId="524"/>
    <cellStyle name="Calculation 2 77 2" xfId="525"/>
    <cellStyle name="Calculation 2 77 2 2" xfId="3120"/>
    <cellStyle name="Calculation 2 77 3" xfId="3119"/>
    <cellStyle name="Calculation 2 78" xfId="526"/>
    <cellStyle name="Calculation 2 78 2" xfId="527"/>
    <cellStyle name="Calculation 2 78 2 2" xfId="3122"/>
    <cellStyle name="Calculation 2 78 3" xfId="3121"/>
    <cellStyle name="Calculation 2 79" xfId="528"/>
    <cellStyle name="Calculation 2 79 2" xfId="529"/>
    <cellStyle name="Calculation 2 79 2 2" xfId="3124"/>
    <cellStyle name="Calculation 2 79 3" xfId="3123"/>
    <cellStyle name="Calculation 2 8" xfId="530"/>
    <cellStyle name="Calculation 2 8 2" xfId="531"/>
    <cellStyle name="Calculation 2 8 2 2" xfId="532"/>
    <cellStyle name="Calculation 2 8 2 2 2" xfId="3127"/>
    <cellStyle name="Calculation 2 8 2 3" xfId="3126"/>
    <cellStyle name="Calculation 2 8 3" xfId="533"/>
    <cellStyle name="Calculation 2 8 3 2" xfId="534"/>
    <cellStyle name="Calculation 2 8 3 2 2" xfId="3129"/>
    <cellStyle name="Calculation 2 8 3 3" xfId="3128"/>
    <cellStyle name="Calculation 2 8 4" xfId="535"/>
    <cellStyle name="Calculation 2 8 4 2" xfId="536"/>
    <cellStyle name="Calculation 2 8 4 2 2" xfId="3131"/>
    <cellStyle name="Calculation 2 8 4 3" xfId="3130"/>
    <cellStyle name="Calculation 2 8 5" xfId="537"/>
    <cellStyle name="Calculation 2 8 5 2" xfId="3132"/>
    <cellStyle name="Calculation 2 8 6" xfId="3125"/>
    <cellStyle name="Calculation 2 80" xfId="538"/>
    <cellStyle name="Calculation 2 80 2" xfId="539"/>
    <cellStyle name="Calculation 2 80 2 2" xfId="3134"/>
    <cellStyle name="Calculation 2 80 3" xfId="3133"/>
    <cellStyle name="Calculation 2 81" xfId="540"/>
    <cellStyle name="Calculation 2 81 2" xfId="541"/>
    <cellStyle name="Calculation 2 81 2 2" xfId="3136"/>
    <cellStyle name="Calculation 2 81 3" xfId="3135"/>
    <cellStyle name="Calculation 2 82" xfId="542"/>
    <cellStyle name="Calculation 2 82 2" xfId="543"/>
    <cellStyle name="Calculation 2 82 2 2" xfId="3138"/>
    <cellStyle name="Calculation 2 82 3" xfId="3137"/>
    <cellStyle name="Calculation 2 83" xfId="544"/>
    <cellStyle name="Calculation 2 83 2" xfId="545"/>
    <cellStyle name="Calculation 2 83 2 2" xfId="3140"/>
    <cellStyle name="Calculation 2 83 3" xfId="3139"/>
    <cellStyle name="Calculation 2 84" xfId="546"/>
    <cellStyle name="Calculation 2 84 2" xfId="547"/>
    <cellStyle name="Calculation 2 84 2 2" xfId="3142"/>
    <cellStyle name="Calculation 2 84 3" xfId="3141"/>
    <cellStyle name="Calculation 2 85" xfId="548"/>
    <cellStyle name="Calculation 2 85 2" xfId="549"/>
    <cellStyle name="Calculation 2 85 2 2" xfId="3144"/>
    <cellStyle name="Calculation 2 85 3" xfId="3143"/>
    <cellStyle name="Calculation 2 86" xfId="550"/>
    <cellStyle name="Calculation 2 86 2" xfId="3145"/>
    <cellStyle name="Calculation 2 87" xfId="2634"/>
    <cellStyle name="Calculation 2 9" xfId="551"/>
    <cellStyle name="Calculation 2 9 2" xfId="552"/>
    <cellStyle name="Calculation 2 9 2 2" xfId="553"/>
    <cellStyle name="Calculation 2 9 2 2 2" xfId="3148"/>
    <cellStyle name="Calculation 2 9 2 3" xfId="3147"/>
    <cellStyle name="Calculation 2 9 3" xfId="554"/>
    <cellStyle name="Calculation 2 9 3 2" xfId="555"/>
    <cellStyle name="Calculation 2 9 3 2 2" xfId="3150"/>
    <cellStyle name="Calculation 2 9 3 3" xfId="3149"/>
    <cellStyle name="Calculation 2 9 4" xfId="556"/>
    <cellStyle name="Calculation 2 9 4 2" xfId="557"/>
    <cellStyle name="Calculation 2 9 4 2 2" xfId="3152"/>
    <cellStyle name="Calculation 2 9 4 3" xfId="3151"/>
    <cellStyle name="Calculation 2 9 5" xfId="558"/>
    <cellStyle name="Calculation 2 9 5 2" xfId="3153"/>
    <cellStyle name="Calculation 2 9 6" xfId="3146"/>
    <cellStyle name="cf1" xfId="559"/>
    <cellStyle name="cf2" xfId="560"/>
    <cellStyle name="Check Cell 2" xfId="561"/>
    <cellStyle name="Comma" xfId="5114" builtinId="3"/>
    <cellStyle name="Comma [0] 2" xfId="562"/>
    <cellStyle name="Comma 10" xfId="563"/>
    <cellStyle name="Comma 11" xfId="564"/>
    <cellStyle name="Comma 12" xfId="565"/>
    <cellStyle name="Comma 13" xfId="566"/>
    <cellStyle name="Comma 14" xfId="567"/>
    <cellStyle name="Comma 15" xfId="568"/>
    <cellStyle name="Comma 16" xfId="569"/>
    <cellStyle name="Comma 17" xfId="570"/>
    <cellStyle name="Comma 2" xfId="2"/>
    <cellStyle name="Comma 2 2" xfId="2630"/>
    <cellStyle name="Comma 3" xfId="571"/>
    <cellStyle name="Comma 4" xfId="572"/>
    <cellStyle name="Comma 5" xfId="573"/>
    <cellStyle name="Comma 6" xfId="574"/>
    <cellStyle name="Comma 7" xfId="575"/>
    <cellStyle name="Comma 8" xfId="576"/>
    <cellStyle name="Comma 9" xfId="577"/>
    <cellStyle name="Currency" xfId="5115" builtinId="4"/>
    <cellStyle name="Currency [0] 2" xfId="578"/>
    <cellStyle name="Currency 10" xfId="579"/>
    <cellStyle name="Currency 11" xfId="580"/>
    <cellStyle name="Currency 12" xfId="581"/>
    <cellStyle name="Currency 13" xfId="582"/>
    <cellStyle name="Currency 14" xfId="583"/>
    <cellStyle name="Currency 15" xfId="584"/>
    <cellStyle name="Currency 16" xfId="585"/>
    <cellStyle name="Currency 17" xfId="2633"/>
    <cellStyle name="Currency 2" xfId="5"/>
    <cellStyle name="Currency 2 2" xfId="2632"/>
    <cellStyle name="Currency 3" xfId="586"/>
    <cellStyle name="Currency 4" xfId="587"/>
    <cellStyle name="Currency 5" xfId="588"/>
    <cellStyle name="Currency 6" xfId="589"/>
    <cellStyle name="Currency 7" xfId="590"/>
    <cellStyle name="Currency 8" xfId="591"/>
    <cellStyle name="Currency 9" xfId="592"/>
    <cellStyle name="Explanatory Text 2" xfId="593"/>
    <cellStyle name="Followed Hyperlink" xfId="8" builtinId="9" hidden="1"/>
    <cellStyle name="Followed Hyperlink" xfId="9" builtinId="9" hidden="1"/>
    <cellStyle name="Followed Hyperlink" xfId="10" builtinId="9" hidden="1"/>
    <cellStyle name="Followed Hyperlink" xfId="594"/>
    <cellStyle name="Good 2" xfId="595"/>
    <cellStyle name="Heading 1 2" xfId="596"/>
    <cellStyle name="Heading 2 2" xfId="597"/>
    <cellStyle name="Heading 3 2" xfId="598"/>
    <cellStyle name="Heading 4 2" xfId="599"/>
    <cellStyle name="Hyperlink 2" xfId="600"/>
    <cellStyle name="Hyperlink 2 2" xfId="601"/>
    <cellStyle name="Hyperlink 3" xfId="602"/>
    <cellStyle name="Hyperlink 3 2" xfId="603"/>
    <cellStyle name="Hyperlink 4" xfId="604"/>
    <cellStyle name="Hyperlink 5" xfId="605"/>
    <cellStyle name="Input 2" xfId="606"/>
    <cellStyle name="Input 2 10" xfId="607"/>
    <cellStyle name="Input 2 10 2" xfId="608"/>
    <cellStyle name="Input 2 10 2 2" xfId="609"/>
    <cellStyle name="Input 2 10 2 2 2" xfId="3157"/>
    <cellStyle name="Input 2 10 2 3" xfId="3156"/>
    <cellStyle name="Input 2 10 3" xfId="610"/>
    <cellStyle name="Input 2 10 3 2" xfId="611"/>
    <cellStyle name="Input 2 10 3 2 2" xfId="3159"/>
    <cellStyle name="Input 2 10 3 3" xfId="3158"/>
    <cellStyle name="Input 2 10 4" xfId="612"/>
    <cellStyle name="Input 2 10 4 2" xfId="613"/>
    <cellStyle name="Input 2 10 4 2 2" xfId="3161"/>
    <cellStyle name="Input 2 10 4 3" xfId="3160"/>
    <cellStyle name="Input 2 10 5" xfId="614"/>
    <cellStyle name="Input 2 10 5 2" xfId="3162"/>
    <cellStyle name="Input 2 10 6" xfId="3155"/>
    <cellStyle name="Input 2 11" xfId="615"/>
    <cellStyle name="Input 2 11 2" xfId="616"/>
    <cellStyle name="Input 2 11 2 2" xfId="617"/>
    <cellStyle name="Input 2 11 2 2 2" xfId="3165"/>
    <cellStyle name="Input 2 11 2 3" xfId="3164"/>
    <cellStyle name="Input 2 11 3" xfId="618"/>
    <cellStyle name="Input 2 11 3 2" xfId="619"/>
    <cellStyle name="Input 2 11 3 2 2" xfId="3167"/>
    <cellStyle name="Input 2 11 3 3" xfId="3166"/>
    <cellStyle name="Input 2 11 4" xfId="620"/>
    <cellStyle name="Input 2 11 4 2" xfId="621"/>
    <cellStyle name="Input 2 11 4 2 2" xfId="3169"/>
    <cellStyle name="Input 2 11 4 3" xfId="3168"/>
    <cellStyle name="Input 2 11 5" xfId="622"/>
    <cellStyle name="Input 2 11 5 2" xfId="3170"/>
    <cellStyle name="Input 2 11 6" xfId="3163"/>
    <cellStyle name="Input 2 12" xfId="623"/>
    <cellStyle name="Input 2 12 2" xfId="624"/>
    <cellStyle name="Input 2 12 2 2" xfId="625"/>
    <cellStyle name="Input 2 12 2 2 2" xfId="3173"/>
    <cellStyle name="Input 2 12 2 3" xfId="3172"/>
    <cellStyle name="Input 2 12 3" xfId="626"/>
    <cellStyle name="Input 2 12 3 2" xfId="627"/>
    <cellStyle name="Input 2 12 3 2 2" xfId="3175"/>
    <cellStyle name="Input 2 12 3 3" xfId="3174"/>
    <cellStyle name="Input 2 12 4" xfId="628"/>
    <cellStyle name="Input 2 12 4 2" xfId="629"/>
    <cellStyle name="Input 2 12 4 2 2" xfId="3177"/>
    <cellStyle name="Input 2 12 4 3" xfId="3176"/>
    <cellStyle name="Input 2 12 5" xfId="630"/>
    <cellStyle name="Input 2 12 5 2" xfId="3178"/>
    <cellStyle name="Input 2 12 6" xfId="3171"/>
    <cellStyle name="Input 2 13" xfId="631"/>
    <cellStyle name="Input 2 13 2" xfId="632"/>
    <cellStyle name="Input 2 13 2 2" xfId="633"/>
    <cellStyle name="Input 2 13 2 2 2" xfId="3181"/>
    <cellStyle name="Input 2 13 2 3" xfId="3180"/>
    <cellStyle name="Input 2 13 3" xfId="634"/>
    <cellStyle name="Input 2 13 3 2" xfId="635"/>
    <cellStyle name="Input 2 13 3 2 2" xfId="3183"/>
    <cellStyle name="Input 2 13 3 3" xfId="3182"/>
    <cellStyle name="Input 2 13 4" xfId="636"/>
    <cellStyle name="Input 2 13 4 2" xfId="637"/>
    <cellStyle name="Input 2 13 4 2 2" xfId="3185"/>
    <cellStyle name="Input 2 13 4 3" xfId="3184"/>
    <cellStyle name="Input 2 13 5" xfId="638"/>
    <cellStyle name="Input 2 13 5 2" xfId="3186"/>
    <cellStyle name="Input 2 13 6" xfId="3179"/>
    <cellStyle name="Input 2 14" xfId="639"/>
    <cellStyle name="Input 2 14 2" xfId="640"/>
    <cellStyle name="Input 2 14 2 2" xfId="641"/>
    <cellStyle name="Input 2 14 2 2 2" xfId="3189"/>
    <cellStyle name="Input 2 14 2 3" xfId="3188"/>
    <cellStyle name="Input 2 14 3" xfId="642"/>
    <cellStyle name="Input 2 14 3 2" xfId="643"/>
    <cellStyle name="Input 2 14 3 2 2" xfId="3191"/>
    <cellStyle name="Input 2 14 3 3" xfId="3190"/>
    <cellStyle name="Input 2 14 4" xfId="644"/>
    <cellStyle name="Input 2 14 4 2" xfId="645"/>
    <cellStyle name="Input 2 14 4 2 2" xfId="3193"/>
    <cellStyle name="Input 2 14 4 3" xfId="3192"/>
    <cellStyle name="Input 2 14 5" xfId="646"/>
    <cellStyle name="Input 2 14 5 2" xfId="3194"/>
    <cellStyle name="Input 2 14 6" xfId="3187"/>
    <cellStyle name="Input 2 15" xfId="647"/>
    <cellStyle name="Input 2 15 2" xfId="648"/>
    <cellStyle name="Input 2 15 2 2" xfId="649"/>
    <cellStyle name="Input 2 15 2 2 2" xfId="3197"/>
    <cellStyle name="Input 2 15 2 3" xfId="3196"/>
    <cellStyle name="Input 2 15 3" xfId="650"/>
    <cellStyle name="Input 2 15 3 2" xfId="651"/>
    <cellStyle name="Input 2 15 3 2 2" xfId="3199"/>
    <cellStyle name="Input 2 15 3 3" xfId="3198"/>
    <cellStyle name="Input 2 15 4" xfId="652"/>
    <cellStyle name="Input 2 15 4 2" xfId="653"/>
    <cellStyle name="Input 2 15 4 2 2" xfId="3201"/>
    <cellStyle name="Input 2 15 4 3" xfId="3200"/>
    <cellStyle name="Input 2 15 5" xfId="654"/>
    <cellStyle name="Input 2 15 5 2" xfId="3202"/>
    <cellStyle name="Input 2 15 6" xfId="3195"/>
    <cellStyle name="Input 2 16" xfId="655"/>
    <cellStyle name="Input 2 16 2" xfId="656"/>
    <cellStyle name="Input 2 16 2 2" xfId="657"/>
    <cellStyle name="Input 2 16 2 2 2" xfId="3205"/>
    <cellStyle name="Input 2 16 2 3" xfId="3204"/>
    <cellStyle name="Input 2 16 3" xfId="658"/>
    <cellStyle name="Input 2 16 3 2" xfId="659"/>
    <cellStyle name="Input 2 16 3 2 2" xfId="3207"/>
    <cellStyle name="Input 2 16 3 3" xfId="3206"/>
    <cellStyle name="Input 2 16 4" xfId="660"/>
    <cellStyle name="Input 2 16 4 2" xfId="661"/>
    <cellStyle name="Input 2 16 4 2 2" xfId="3209"/>
    <cellStyle name="Input 2 16 4 3" xfId="3208"/>
    <cellStyle name="Input 2 16 5" xfId="662"/>
    <cellStyle name="Input 2 16 5 2" xfId="3210"/>
    <cellStyle name="Input 2 16 6" xfId="3203"/>
    <cellStyle name="Input 2 17" xfId="663"/>
    <cellStyle name="Input 2 17 2" xfId="664"/>
    <cellStyle name="Input 2 17 2 2" xfId="665"/>
    <cellStyle name="Input 2 17 2 2 2" xfId="3213"/>
    <cellStyle name="Input 2 17 2 3" xfId="3212"/>
    <cellStyle name="Input 2 17 3" xfId="666"/>
    <cellStyle name="Input 2 17 3 2" xfId="667"/>
    <cellStyle name="Input 2 17 3 2 2" xfId="3215"/>
    <cellStyle name="Input 2 17 3 3" xfId="3214"/>
    <cellStyle name="Input 2 17 4" xfId="668"/>
    <cellStyle name="Input 2 17 4 2" xfId="669"/>
    <cellStyle name="Input 2 17 4 2 2" xfId="3217"/>
    <cellStyle name="Input 2 17 4 3" xfId="3216"/>
    <cellStyle name="Input 2 17 5" xfId="670"/>
    <cellStyle name="Input 2 17 5 2" xfId="3218"/>
    <cellStyle name="Input 2 17 6" xfId="3211"/>
    <cellStyle name="Input 2 18" xfId="671"/>
    <cellStyle name="Input 2 18 2" xfId="672"/>
    <cellStyle name="Input 2 18 2 2" xfId="673"/>
    <cellStyle name="Input 2 18 2 2 2" xfId="3221"/>
    <cellStyle name="Input 2 18 2 3" xfId="3220"/>
    <cellStyle name="Input 2 18 3" xfId="674"/>
    <cellStyle name="Input 2 18 3 2" xfId="675"/>
    <cellStyle name="Input 2 18 3 2 2" xfId="3223"/>
    <cellStyle name="Input 2 18 3 3" xfId="3222"/>
    <cellStyle name="Input 2 18 4" xfId="676"/>
    <cellStyle name="Input 2 18 4 2" xfId="677"/>
    <cellStyle name="Input 2 18 4 2 2" xfId="3225"/>
    <cellStyle name="Input 2 18 4 3" xfId="3224"/>
    <cellStyle name="Input 2 18 5" xfId="678"/>
    <cellStyle name="Input 2 18 5 2" xfId="3226"/>
    <cellStyle name="Input 2 18 6" xfId="3219"/>
    <cellStyle name="Input 2 19" xfId="679"/>
    <cellStyle name="Input 2 19 2" xfId="680"/>
    <cellStyle name="Input 2 19 2 2" xfId="681"/>
    <cellStyle name="Input 2 19 2 2 2" xfId="3229"/>
    <cellStyle name="Input 2 19 2 3" xfId="3228"/>
    <cellStyle name="Input 2 19 3" xfId="682"/>
    <cellStyle name="Input 2 19 3 2" xfId="683"/>
    <cellStyle name="Input 2 19 3 2 2" xfId="3231"/>
    <cellStyle name="Input 2 19 3 3" xfId="3230"/>
    <cellStyle name="Input 2 19 4" xfId="684"/>
    <cellStyle name="Input 2 19 4 2" xfId="685"/>
    <cellStyle name="Input 2 19 4 2 2" xfId="3233"/>
    <cellStyle name="Input 2 19 4 3" xfId="3232"/>
    <cellStyle name="Input 2 19 5" xfId="686"/>
    <cellStyle name="Input 2 19 5 2" xfId="3234"/>
    <cellStyle name="Input 2 19 6" xfId="3227"/>
    <cellStyle name="Input 2 2" xfId="687"/>
    <cellStyle name="Input 2 2 2" xfId="688"/>
    <cellStyle name="Input 2 2 2 2" xfId="689"/>
    <cellStyle name="Input 2 2 2 2 2" xfId="3237"/>
    <cellStyle name="Input 2 2 2 3" xfId="3236"/>
    <cellStyle name="Input 2 2 3" xfId="690"/>
    <cellStyle name="Input 2 2 3 2" xfId="691"/>
    <cellStyle name="Input 2 2 3 2 2" xfId="3239"/>
    <cellStyle name="Input 2 2 3 3" xfId="3238"/>
    <cellStyle name="Input 2 2 4" xfId="692"/>
    <cellStyle name="Input 2 2 4 2" xfId="693"/>
    <cellStyle name="Input 2 2 4 2 2" xfId="3241"/>
    <cellStyle name="Input 2 2 4 3" xfId="3240"/>
    <cellStyle name="Input 2 2 5" xfId="694"/>
    <cellStyle name="Input 2 2 5 2" xfId="3242"/>
    <cellStyle name="Input 2 2 6" xfId="3235"/>
    <cellStyle name="Input 2 20" xfId="695"/>
    <cellStyle name="Input 2 20 2" xfId="696"/>
    <cellStyle name="Input 2 20 2 2" xfId="697"/>
    <cellStyle name="Input 2 20 2 2 2" xfId="3245"/>
    <cellStyle name="Input 2 20 2 3" xfId="3244"/>
    <cellStyle name="Input 2 20 3" xfId="698"/>
    <cellStyle name="Input 2 20 3 2" xfId="699"/>
    <cellStyle name="Input 2 20 3 2 2" xfId="3247"/>
    <cellStyle name="Input 2 20 3 3" xfId="3246"/>
    <cellStyle name="Input 2 20 4" xfId="700"/>
    <cellStyle name="Input 2 20 4 2" xfId="701"/>
    <cellStyle name="Input 2 20 4 2 2" xfId="3249"/>
    <cellStyle name="Input 2 20 4 3" xfId="3248"/>
    <cellStyle name="Input 2 20 5" xfId="702"/>
    <cellStyle name="Input 2 20 5 2" xfId="3250"/>
    <cellStyle name="Input 2 20 6" xfId="3243"/>
    <cellStyle name="Input 2 21" xfId="703"/>
    <cellStyle name="Input 2 21 2" xfId="704"/>
    <cellStyle name="Input 2 21 2 2" xfId="705"/>
    <cellStyle name="Input 2 21 2 2 2" xfId="3253"/>
    <cellStyle name="Input 2 21 2 3" xfId="3252"/>
    <cellStyle name="Input 2 21 3" xfId="706"/>
    <cellStyle name="Input 2 21 3 2" xfId="707"/>
    <cellStyle name="Input 2 21 3 2 2" xfId="3255"/>
    <cellStyle name="Input 2 21 3 3" xfId="3254"/>
    <cellStyle name="Input 2 21 4" xfId="708"/>
    <cellStyle name="Input 2 21 4 2" xfId="709"/>
    <cellStyle name="Input 2 21 4 2 2" xfId="3257"/>
    <cellStyle name="Input 2 21 4 3" xfId="3256"/>
    <cellStyle name="Input 2 21 5" xfId="710"/>
    <cellStyle name="Input 2 21 5 2" xfId="3258"/>
    <cellStyle name="Input 2 21 6" xfId="3251"/>
    <cellStyle name="Input 2 22" xfId="711"/>
    <cellStyle name="Input 2 22 2" xfId="712"/>
    <cellStyle name="Input 2 22 2 2" xfId="713"/>
    <cellStyle name="Input 2 22 2 2 2" xfId="3261"/>
    <cellStyle name="Input 2 22 2 3" xfId="3260"/>
    <cellStyle name="Input 2 22 3" xfId="714"/>
    <cellStyle name="Input 2 22 3 2" xfId="715"/>
    <cellStyle name="Input 2 22 3 2 2" xfId="3263"/>
    <cellStyle name="Input 2 22 3 3" xfId="3262"/>
    <cellStyle name="Input 2 22 4" xfId="716"/>
    <cellStyle name="Input 2 22 4 2" xfId="717"/>
    <cellStyle name="Input 2 22 4 2 2" xfId="3265"/>
    <cellStyle name="Input 2 22 4 3" xfId="3264"/>
    <cellStyle name="Input 2 22 5" xfId="718"/>
    <cellStyle name="Input 2 22 5 2" xfId="3266"/>
    <cellStyle name="Input 2 22 6" xfId="3259"/>
    <cellStyle name="Input 2 23" xfId="719"/>
    <cellStyle name="Input 2 23 2" xfId="720"/>
    <cellStyle name="Input 2 23 2 2" xfId="721"/>
    <cellStyle name="Input 2 23 2 2 2" xfId="3269"/>
    <cellStyle name="Input 2 23 2 3" xfId="3268"/>
    <cellStyle name="Input 2 23 3" xfId="722"/>
    <cellStyle name="Input 2 23 3 2" xfId="723"/>
    <cellStyle name="Input 2 23 3 2 2" xfId="3271"/>
    <cellStyle name="Input 2 23 3 3" xfId="3270"/>
    <cellStyle name="Input 2 23 4" xfId="724"/>
    <cellStyle name="Input 2 23 4 2" xfId="725"/>
    <cellStyle name="Input 2 23 4 2 2" xfId="3273"/>
    <cellStyle name="Input 2 23 4 3" xfId="3272"/>
    <cellStyle name="Input 2 23 5" xfId="726"/>
    <cellStyle name="Input 2 23 5 2" xfId="3274"/>
    <cellStyle name="Input 2 23 6" xfId="3267"/>
    <cellStyle name="Input 2 24" xfId="727"/>
    <cellStyle name="Input 2 24 2" xfId="728"/>
    <cellStyle name="Input 2 24 2 2" xfId="729"/>
    <cellStyle name="Input 2 24 2 2 2" xfId="3277"/>
    <cellStyle name="Input 2 24 2 3" xfId="3276"/>
    <cellStyle name="Input 2 24 3" xfId="730"/>
    <cellStyle name="Input 2 24 3 2" xfId="731"/>
    <cellStyle name="Input 2 24 3 2 2" xfId="3279"/>
    <cellStyle name="Input 2 24 3 3" xfId="3278"/>
    <cellStyle name="Input 2 24 4" xfId="732"/>
    <cellStyle name="Input 2 24 4 2" xfId="733"/>
    <cellStyle name="Input 2 24 4 2 2" xfId="3281"/>
    <cellStyle name="Input 2 24 4 3" xfId="3280"/>
    <cellStyle name="Input 2 24 5" xfId="734"/>
    <cellStyle name="Input 2 24 5 2" xfId="3282"/>
    <cellStyle name="Input 2 24 6" xfId="3275"/>
    <cellStyle name="Input 2 25" xfId="735"/>
    <cellStyle name="Input 2 25 2" xfId="736"/>
    <cellStyle name="Input 2 25 2 2" xfId="737"/>
    <cellStyle name="Input 2 25 2 2 2" xfId="3285"/>
    <cellStyle name="Input 2 25 2 3" xfId="3284"/>
    <cellStyle name="Input 2 25 3" xfId="738"/>
    <cellStyle name="Input 2 25 3 2" xfId="739"/>
    <cellStyle name="Input 2 25 3 2 2" xfId="3287"/>
    <cellStyle name="Input 2 25 3 3" xfId="3286"/>
    <cellStyle name="Input 2 25 4" xfId="740"/>
    <cellStyle name="Input 2 25 4 2" xfId="741"/>
    <cellStyle name="Input 2 25 4 2 2" xfId="3289"/>
    <cellStyle name="Input 2 25 4 3" xfId="3288"/>
    <cellStyle name="Input 2 25 5" xfId="742"/>
    <cellStyle name="Input 2 25 5 2" xfId="3290"/>
    <cellStyle name="Input 2 25 6" xfId="3283"/>
    <cellStyle name="Input 2 26" xfId="743"/>
    <cellStyle name="Input 2 26 2" xfId="744"/>
    <cellStyle name="Input 2 26 2 2" xfId="745"/>
    <cellStyle name="Input 2 26 2 2 2" xfId="3293"/>
    <cellStyle name="Input 2 26 2 3" xfId="3292"/>
    <cellStyle name="Input 2 26 3" xfId="746"/>
    <cellStyle name="Input 2 26 3 2" xfId="747"/>
    <cellStyle name="Input 2 26 3 2 2" xfId="3295"/>
    <cellStyle name="Input 2 26 3 3" xfId="3294"/>
    <cellStyle name="Input 2 26 4" xfId="748"/>
    <cellStyle name="Input 2 26 4 2" xfId="749"/>
    <cellStyle name="Input 2 26 4 2 2" xfId="3297"/>
    <cellStyle name="Input 2 26 4 3" xfId="3296"/>
    <cellStyle name="Input 2 26 5" xfId="750"/>
    <cellStyle name="Input 2 26 5 2" xfId="3298"/>
    <cellStyle name="Input 2 26 6" xfId="3291"/>
    <cellStyle name="Input 2 27" xfId="751"/>
    <cellStyle name="Input 2 27 2" xfId="752"/>
    <cellStyle name="Input 2 27 2 2" xfId="753"/>
    <cellStyle name="Input 2 27 2 2 2" xfId="3301"/>
    <cellStyle name="Input 2 27 2 3" xfId="3300"/>
    <cellStyle name="Input 2 27 3" xfId="754"/>
    <cellStyle name="Input 2 27 3 2" xfId="755"/>
    <cellStyle name="Input 2 27 3 2 2" xfId="3303"/>
    <cellStyle name="Input 2 27 3 3" xfId="3302"/>
    <cellStyle name="Input 2 27 4" xfId="756"/>
    <cellStyle name="Input 2 27 4 2" xfId="757"/>
    <cellStyle name="Input 2 27 4 2 2" xfId="3305"/>
    <cellStyle name="Input 2 27 4 3" xfId="3304"/>
    <cellStyle name="Input 2 27 5" xfId="758"/>
    <cellStyle name="Input 2 27 5 2" xfId="3306"/>
    <cellStyle name="Input 2 27 6" xfId="3299"/>
    <cellStyle name="Input 2 28" xfId="759"/>
    <cellStyle name="Input 2 28 2" xfId="760"/>
    <cellStyle name="Input 2 28 2 2" xfId="761"/>
    <cellStyle name="Input 2 28 2 2 2" xfId="3309"/>
    <cellStyle name="Input 2 28 2 3" xfId="3308"/>
    <cellStyle name="Input 2 28 3" xfId="762"/>
    <cellStyle name="Input 2 28 3 2" xfId="763"/>
    <cellStyle name="Input 2 28 3 2 2" xfId="3311"/>
    <cellStyle name="Input 2 28 3 3" xfId="3310"/>
    <cellStyle name="Input 2 28 4" xfId="764"/>
    <cellStyle name="Input 2 28 4 2" xfId="765"/>
    <cellStyle name="Input 2 28 4 2 2" xfId="3313"/>
    <cellStyle name="Input 2 28 4 3" xfId="3312"/>
    <cellStyle name="Input 2 28 5" xfId="766"/>
    <cellStyle name="Input 2 28 5 2" xfId="3314"/>
    <cellStyle name="Input 2 28 6" xfId="3307"/>
    <cellStyle name="Input 2 29" xfId="767"/>
    <cellStyle name="Input 2 29 2" xfId="768"/>
    <cellStyle name="Input 2 29 2 2" xfId="769"/>
    <cellStyle name="Input 2 29 2 2 2" xfId="3317"/>
    <cellStyle name="Input 2 29 2 3" xfId="3316"/>
    <cellStyle name="Input 2 29 3" xfId="770"/>
    <cellStyle name="Input 2 29 3 2" xfId="771"/>
    <cellStyle name="Input 2 29 3 2 2" xfId="3319"/>
    <cellStyle name="Input 2 29 3 3" xfId="3318"/>
    <cellStyle name="Input 2 29 4" xfId="772"/>
    <cellStyle name="Input 2 29 4 2" xfId="773"/>
    <cellStyle name="Input 2 29 4 2 2" xfId="3321"/>
    <cellStyle name="Input 2 29 4 3" xfId="3320"/>
    <cellStyle name="Input 2 29 5" xfId="774"/>
    <cellStyle name="Input 2 29 5 2" xfId="3322"/>
    <cellStyle name="Input 2 29 6" xfId="3315"/>
    <cellStyle name="Input 2 3" xfId="775"/>
    <cellStyle name="Input 2 3 2" xfId="776"/>
    <cellStyle name="Input 2 3 2 2" xfId="777"/>
    <cellStyle name="Input 2 3 2 2 2" xfId="3325"/>
    <cellStyle name="Input 2 3 2 3" xfId="3324"/>
    <cellStyle name="Input 2 3 3" xfId="778"/>
    <cellStyle name="Input 2 3 3 2" xfId="779"/>
    <cellStyle name="Input 2 3 3 2 2" xfId="3327"/>
    <cellStyle name="Input 2 3 3 3" xfId="3326"/>
    <cellStyle name="Input 2 3 4" xfId="780"/>
    <cellStyle name="Input 2 3 4 2" xfId="781"/>
    <cellStyle name="Input 2 3 4 2 2" xfId="3329"/>
    <cellStyle name="Input 2 3 4 3" xfId="3328"/>
    <cellStyle name="Input 2 3 5" xfId="782"/>
    <cellStyle name="Input 2 3 5 2" xfId="3330"/>
    <cellStyle name="Input 2 3 6" xfId="3323"/>
    <cellStyle name="Input 2 30" xfId="783"/>
    <cellStyle name="Input 2 30 2" xfId="784"/>
    <cellStyle name="Input 2 30 2 2" xfId="785"/>
    <cellStyle name="Input 2 30 2 2 2" xfId="3333"/>
    <cellStyle name="Input 2 30 2 3" xfId="3332"/>
    <cellStyle name="Input 2 30 3" xfId="786"/>
    <cellStyle name="Input 2 30 3 2" xfId="787"/>
    <cellStyle name="Input 2 30 3 2 2" xfId="3335"/>
    <cellStyle name="Input 2 30 3 3" xfId="3334"/>
    <cellStyle name="Input 2 30 4" xfId="788"/>
    <cellStyle name="Input 2 30 4 2" xfId="789"/>
    <cellStyle name="Input 2 30 4 2 2" xfId="3337"/>
    <cellStyle name="Input 2 30 4 3" xfId="3336"/>
    <cellStyle name="Input 2 30 5" xfId="790"/>
    <cellStyle name="Input 2 30 5 2" xfId="3338"/>
    <cellStyle name="Input 2 30 6" xfId="3331"/>
    <cellStyle name="Input 2 31" xfId="791"/>
    <cellStyle name="Input 2 31 2" xfId="792"/>
    <cellStyle name="Input 2 31 2 2" xfId="793"/>
    <cellStyle name="Input 2 31 2 2 2" xfId="3341"/>
    <cellStyle name="Input 2 31 2 3" xfId="3340"/>
    <cellStyle name="Input 2 31 3" xfId="794"/>
    <cellStyle name="Input 2 31 3 2" xfId="795"/>
    <cellStyle name="Input 2 31 3 2 2" xfId="3343"/>
    <cellStyle name="Input 2 31 3 3" xfId="3342"/>
    <cellStyle name="Input 2 31 4" xfId="796"/>
    <cellStyle name="Input 2 31 4 2" xfId="797"/>
    <cellStyle name="Input 2 31 4 2 2" xfId="3345"/>
    <cellStyle name="Input 2 31 4 3" xfId="3344"/>
    <cellStyle name="Input 2 31 5" xfId="798"/>
    <cellStyle name="Input 2 31 5 2" xfId="3346"/>
    <cellStyle name="Input 2 31 6" xfId="3339"/>
    <cellStyle name="Input 2 32" xfId="799"/>
    <cellStyle name="Input 2 32 2" xfId="800"/>
    <cellStyle name="Input 2 32 2 2" xfId="801"/>
    <cellStyle name="Input 2 32 2 2 2" xfId="3349"/>
    <cellStyle name="Input 2 32 2 3" xfId="3348"/>
    <cellStyle name="Input 2 32 3" xfId="802"/>
    <cellStyle name="Input 2 32 3 2" xfId="803"/>
    <cellStyle name="Input 2 32 3 2 2" xfId="3351"/>
    <cellStyle name="Input 2 32 3 3" xfId="3350"/>
    <cellStyle name="Input 2 32 4" xfId="804"/>
    <cellStyle name="Input 2 32 4 2" xfId="805"/>
    <cellStyle name="Input 2 32 4 2 2" xfId="3353"/>
    <cellStyle name="Input 2 32 4 3" xfId="3352"/>
    <cellStyle name="Input 2 32 5" xfId="806"/>
    <cellStyle name="Input 2 32 5 2" xfId="3354"/>
    <cellStyle name="Input 2 32 6" xfId="3347"/>
    <cellStyle name="Input 2 33" xfId="807"/>
    <cellStyle name="Input 2 33 2" xfId="808"/>
    <cellStyle name="Input 2 33 2 2" xfId="809"/>
    <cellStyle name="Input 2 33 2 2 2" xfId="3357"/>
    <cellStyle name="Input 2 33 2 3" xfId="3356"/>
    <cellStyle name="Input 2 33 3" xfId="810"/>
    <cellStyle name="Input 2 33 3 2" xfId="811"/>
    <cellStyle name="Input 2 33 3 2 2" xfId="3359"/>
    <cellStyle name="Input 2 33 3 3" xfId="3358"/>
    <cellStyle name="Input 2 33 4" xfId="812"/>
    <cellStyle name="Input 2 33 4 2" xfId="813"/>
    <cellStyle name="Input 2 33 4 2 2" xfId="3361"/>
    <cellStyle name="Input 2 33 4 3" xfId="3360"/>
    <cellStyle name="Input 2 33 5" xfId="814"/>
    <cellStyle name="Input 2 33 5 2" xfId="3362"/>
    <cellStyle name="Input 2 33 6" xfId="3355"/>
    <cellStyle name="Input 2 34" xfId="815"/>
    <cellStyle name="Input 2 34 2" xfId="816"/>
    <cellStyle name="Input 2 34 2 2" xfId="817"/>
    <cellStyle name="Input 2 34 2 2 2" xfId="3365"/>
    <cellStyle name="Input 2 34 2 3" xfId="3364"/>
    <cellStyle name="Input 2 34 3" xfId="818"/>
    <cellStyle name="Input 2 34 3 2" xfId="819"/>
    <cellStyle name="Input 2 34 3 2 2" xfId="3367"/>
    <cellStyle name="Input 2 34 3 3" xfId="3366"/>
    <cellStyle name="Input 2 34 4" xfId="820"/>
    <cellStyle name="Input 2 34 4 2" xfId="821"/>
    <cellStyle name="Input 2 34 4 2 2" xfId="3369"/>
    <cellStyle name="Input 2 34 4 3" xfId="3368"/>
    <cellStyle name="Input 2 34 5" xfId="822"/>
    <cellStyle name="Input 2 34 5 2" xfId="3370"/>
    <cellStyle name="Input 2 34 6" xfId="3363"/>
    <cellStyle name="Input 2 35" xfId="823"/>
    <cellStyle name="Input 2 35 2" xfId="824"/>
    <cellStyle name="Input 2 35 2 2" xfId="825"/>
    <cellStyle name="Input 2 35 2 2 2" xfId="3373"/>
    <cellStyle name="Input 2 35 2 3" xfId="3372"/>
    <cellStyle name="Input 2 35 3" xfId="826"/>
    <cellStyle name="Input 2 35 3 2" xfId="827"/>
    <cellStyle name="Input 2 35 3 2 2" xfId="3375"/>
    <cellStyle name="Input 2 35 3 3" xfId="3374"/>
    <cellStyle name="Input 2 35 4" xfId="828"/>
    <cellStyle name="Input 2 35 4 2" xfId="829"/>
    <cellStyle name="Input 2 35 4 2 2" xfId="3377"/>
    <cellStyle name="Input 2 35 4 3" xfId="3376"/>
    <cellStyle name="Input 2 35 5" xfId="830"/>
    <cellStyle name="Input 2 35 5 2" xfId="3378"/>
    <cellStyle name="Input 2 35 6" xfId="3371"/>
    <cellStyle name="Input 2 36" xfId="831"/>
    <cellStyle name="Input 2 36 2" xfId="832"/>
    <cellStyle name="Input 2 36 2 2" xfId="833"/>
    <cellStyle name="Input 2 36 2 2 2" xfId="3381"/>
    <cellStyle name="Input 2 36 2 3" xfId="3380"/>
    <cellStyle name="Input 2 36 3" xfId="834"/>
    <cellStyle name="Input 2 36 3 2" xfId="835"/>
    <cellStyle name="Input 2 36 3 2 2" xfId="3383"/>
    <cellStyle name="Input 2 36 3 3" xfId="3382"/>
    <cellStyle name="Input 2 36 4" xfId="836"/>
    <cellStyle name="Input 2 36 4 2" xfId="837"/>
    <cellStyle name="Input 2 36 4 2 2" xfId="3385"/>
    <cellStyle name="Input 2 36 4 3" xfId="3384"/>
    <cellStyle name="Input 2 36 5" xfId="838"/>
    <cellStyle name="Input 2 36 5 2" xfId="3386"/>
    <cellStyle name="Input 2 36 6" xfId="3379"/>
    <cellStyle name="Input 2 37" xfId="839"/>
    <cellStyle name="Input 2 37 2" xfId="840"/>
    <cellStyle name="Input 2 37 2 2" xfId="841"/>
    <cellStyle name="Input 2 37 2 2 2" xfId="3389"/>
    <cellStyle name="Input 2 37 2 3" xfId="3388"/>
    <cellStyle name="Input 2 37 3" xfId="842"/>
    <cellStyle name="Input 2 37 3 2" xfId="843"/>
    <cellStyle name="Input 2 37 3 2 2" xfId="3391"/>
    <cellStyle name="Input 2 37 3 3" xfId="3390"/>
    <cellStyle name="Input 2 37 4" xfId="844"/>
    <cellStyle name="Input 2 37 4 2" xfId="845"/>
    <cellStyle name="Input 2 37 4 2 2" xfId="3393"/>
    <cellStyle name="Input 2 37 4 3" xfId="3392"/>
    <cellStyle name="Input 2 37 5" xfId="846"/>
    <cellStyle name="Input 2 37 5 2" xfId="3394"/>
    <cellStyle name="Input 2 37 6" xfId="3387"/>
    <cellStyle name="Input 2 38" xfId="847"/>
    <cellStyle name="Input 2 38 2" xfId="848"/>
    <cellStyle name="Input 2 38 2 2" xfId="849"/>
    <cellStyle name="Input 2 38 2 2 2" xfId="3397"/>
    <cellStyle name="Input 2 38 2 3" xfId="3396"/>
    <cellStyle name="Input 2 38 3" xfId="850"/>
    <cellStyle name="Input 2 38 3 2" xfId="851"/>
    <cellStyle name="Input 2 38 3 2 2" xfId="3399"/>
    <cellStyle name="Input 2 38 3 3" xfId="3398"/>
    <cellStyle name="Input 2 38 4" xfId="852"/>
    <cellStyle name="Input 2 38 4 2" xfId="853"/>
    <cellStyle name="Input 2 38 4 2 2" xfId="3401"/>
    <cellStyle name="Input 2 38 4 3" xfId="3400"/>
    <cellStyle name="Input 2 38 5" xfId="854"/>
    <cellStyle name="Input 2 38 5 2" xfId="3402"/>
    <cellStyle name="Input 2 38 6" xfId="3395"/>
    <cellStyle name="Input 2 39" xfId="855"/>
    <cellStyle name="Input 2 39 2" xfId="856"/>
    <cellStyle name="Input 2 39 2 2" xfId="857"/>
    <cellStyle name="Input 2 39 2 2 2" xfId="3405"/>
    <cellStyle name="Input 2 39 2 3" xfId="3404"/>
    <cellStyle name="Input 2 39 3" xfId="858"/>
    <cellStyle name="Input 2 39 3 2" xfId="859"/>
    <cellStyle name="Input 2 39 3 2 2" xfId="3407"/>
    <cellStyle name="Input 2 39 3 3" xfId="3406"/>
    <cellStyle name="Input 2 39 4" xfId="860"/>
    <cellStyle name="Input 2 39 4 2" xfId="861"/>
    <cellStyle name="Input 2 39 4 2 2" xfId="3409"/>
    <cellStyle name="Input 2 39 4 3" xfId="3408"/>
    <cellStyle name="Input 2 39 5" xfId="862"/>
    <cellStyle name="Input 2 39 5 2" xfId="3410"/>
    <cellStyle name="Input 2 39 6" xfId="3403"/>
    <cellStyle name="Input 2 4" xfId="863"/>
    <cellStyle name="Input 2 4 2" xfId="864"/>
    <cellStyle name="Input 2 4 2 2" xfId="865"/>
    <cellStyle name="Input 2 4 2 2 2" xfId="3413"/>
    <cellStyle name="Input 2 4 2 3" xfId="3412"/>
    <cellStyle name="Input 2 4 3" xfId="866"/>
    <cellStyle name="Input 2 4 3 2" xfId="867"/>
    <cellStyle name="Input 2 4 3 2 2" xfId="3415"/>
    <cellStyle name="Input 2 4 3 3" xfId="3414"/>
    <cellStyle name="Input 2 4 4" xfId="868"/>
    <cellStyle name="Input 2 4 4 2" xfId="869"/>
    <cellStyle name="Input 2 4 4 2 2" xfId="3417"/>
    <cellStyle name="Input 2 4 4 3" xfId="3416"/>
    <cellStyle name="Input 2 4 5" xfId="870"/>
    <cellStyle name="Input 2 4 5 2" xfId="3418"/>
    <cellStyle name="Input 2 4 6" xfId="3411"/>
    <cellStyle name="Input 2 40" xfId="871"/>
    <cellStyle name="Input 2 40 2" xfId="872"/>
    <cellStyle name="Input 2 40 2 2" xfId="873"/>
    <cellStyle name="Input 2 40 2 2 2" xfId="3421"/>
    <cellStyle name="Input 2 40 2 3" xfId="3420"/>
    <cellStyle name="Input 2 40 3" xfId="874"/>
    <cellStyle name="Input 2 40 3 2" xfId="875"/>
    <cellStyle name="Input 2 40 3 2 2" xfId="3423"/>
    <cellStyle name="Input 2 40 3 3" xfId="3422"/>
    <cellStyle name="Input 2 40 4" xfId="876"/>
    <cellStyle name="Input 2 40 4 2" xfId="877"/>
    <cellStyle name="Input 2 40 4 2 2" xfId="3425"/>
    <cellStyle name="Input 2 40 4 3" xfId="3424"/>
    <cellStyle name="Input 2 40 5" xfId="878"/>
    <cellStyle name="Input 2 40 5 2" xfId="3426"/>
    <cellStyle name="Input 2 40 6" xfId="3419"/>
    <cellStyle name="Input 2 41" xfId="879"/>
    <cellStyle name="Input 2 41 2" xfId="880"/>
    <cellStyle name="Input 2 41 2 2" xfId="881"/>
    <cellStyle name="Input 2 41 2 2 2" xfId="3429"/>
    <cellStyle name="Input 2 41 2 3" xfId="3428"/>
    <cellStyle name="Input 2 41 3" xfId="882"/>
    <cellStyle name="Input 2 41 3 2" xfId="883"/>
    <cellStyle name="Input 2 41 3 2 2" xfId="3431"/>
    <cellStyle name="Input 2 41 3 3" xfId="3430"/>
    <cellStyle name="Input 2 41 4" xfId="884"/>
    <cellStyle name="Input 2 41 4 2" xfId="885"/>
    <cellStyle name="Input 2 41 4 2 2" xfId="3433"/>
    <cellStyle name="Input 2 41 4 3" xfId="3432"/>
    <cellStyle name="Input 2 41 5" xfId="886"/>
    <cellStyle name="Input 2 41 5 2" xfId="3434"/>
    <cellStyle name="Input 2 41 6" xfId="3427"/>
    <cellStyle name="Input 2 42" xfId="887"/>
    <cellStyle name="Input 2 42 2" xfId="888"/>
    <cellStyle name="Input 2 42 2 2" xfId="889"/>
    <cellStyle name="Input 2 42 2 2 2" xfId="3437"/>
    <cellStyle name="Input 2 42 2 3" xfId="3436"/>
    <cellStyle name="Input 2 42 3" xfId="890"/>
    <cellStyle name="Input 2 42 3 2" xfId="891"/>
    <cellStyle name="Input 2 42 3 2 2" xfId="3439"/>
    <cellStyle name="Input 2 42 3 3" xfId="3438"/>
    <cellStyle name="Input 2 42 4" xfId="892"/>
    <cellStyle name="Input 2 42 4 2" xfId="893"/>
    <cellStyle name="Input 2 42 4 2 2" xfId="3441"/>
    <cellStyle name="Input 2 42 4 3" xfId="3440"/>
    <cellStyle name="Input 2 42 5" xfId="894"/>
    <cellStyle name="Input 2 42 5 2" xfId="3442"/>
    <cellStyle name="Input 2 42 6" xfId="3435"/>
    <cellStyle name="Input 2 43" xfId="895"/>
    <cellStyle name="Input 2 43 2" xfId="896"/>
    <cellStyle name="Input 2 43 2 2" xfId="897"/>
    <cellStyle name="Input 2 43 2 2 2" xfId="3445"/>
    <cellStyle name="Input 2 43 2 3" xfId="3444"/>
    <cellStyle name="Input 2 43 3" xfId="898"/>
    <cellStyle name="Input 2 43 3 2" xfId="899"/>
    <cellStyle name="Input 2 43 3 2 2" xfId="3447"/>
    <cellStyle name="Input 2 43 3 3" xfId="3446"/>
    <cellStyle name="Input 2 43 4" xfId="900"/>
    <cellStyle name="Input 2 43 4 2" xfId="901"/>
    <cellStyle name="Input 2 43 4 2 2" xfId="3449"/>
    <cellStyle name="Input 2 43 4 3" xfId="3448"/>
    <cellStyle name="Input 2 43 5" xfId="902"/>
    <cellStyle name="Input 2 43 5 2" xfId="3450"/>
    <cellStyle name="Input 2 43 6" xfId="3443"/>
    <cellStyle name="Input 2 44" xfId="903"/>
    <cellStyle name="Input 2 44 2" xfId="904"/>
    <cellStyle name="Input 2 44 2 2" xfId="905"/>
    <cellStyle name="Input 2 44 2 2 2" xfId="3453"/>
    <cellStyle name="Input 2 44 2 3" xfId="3452"/>
    <cellStyle name="Input 2 44 3" xfId="906"/>
    <cellStyle name="Input 2 44 3 2" xfId="907"/>
    <cellStyle name="Input 2 44 3 2 2" xfId="3455"/>
    <cellStyle name="Input 2 44 3 3" xfId="3454"/>
    <cellStyle name="Input 2 44 4" xfId="908"/>
    <cellStyle name="Input 2 44 4 2" xfId="909"/>
    <cellStyle name="Input 2 44 4 2 2" xfId="3457"/>
    <cellStyle name="Input 2 44 4 3" xfId="3456"/>
    <cellStyle name="Input 2 44 5" xfId="910"/>
    <cellStyle name="Input 2 44 5 2" xfId="3458"/>
    <cellStyle name="Input 2 44 6" xfId="3451"/>
    <cellStyle name="Input 2 45" xfId="911"/>
    <cellStyle name="Input 2 45 2" xfId="912"/>
    <cellStyle name="Input 2 45 2 2" xfId="913"/>
    <cellStyle name="Input 2 45 2 2 2" xfId="3461"/>
    <cellStyle name="Input 2 45 2 3" xfId="3460"/>
    <cellStyle name="Input 2 45 3" xfId="914"/>
    <cellStyle name="Input 2 45 3 2" xfId="915"/>
    <cellStyle name="Input 2 45 3 2 2" xfId="3463"/>
    <cellStyle name="Input 2 45 3 3" xfId="3462"/>
    <cellStyle name="Input 2 45 4" xfId="916"/>
    <cellStyle name="Input 2 45 4 2" xfId="917"/>
    <cellStyle name="Input 2 45 4 2 2" xfId="3465"/>
    <cellStyle name="Input 2 45 4 3" xfId="3464"/>
    <cellStyle name="Input 2 45 5" xfId="918"/>
    <cellStyle name="Input 2 45 5 2" xfId="3466"/>
    <cellStyle name="Input 2 45 6" xfId="3459"/>
    <cellStyle name="Input 2 46" xfId="919"/>
    <cellStyle name="Input 2 46 2" xfId="920"/>
    <cellStyle name="Input 2 46 2 2" xfId="921"/>
    <cellStyle name="Input 2 46 2 2 2" xfId="3469"/>
    <cellStyle name="Input 2 46 2 3" xfId="3468"/>
    <cellStyle name="Input 2 46 3" xfId="922"/>
    <cellStyle name="Input 2 46 3 2" xfId="923"/>
    <cellStyle name="Input 2 46 3 2 2" xfId="3471"/>
    <cellStyle name="Input 2 46 3 3" xfId="3470"/>
    <cellStyle name="Input 2 46 4" xfId="924"/>
    <cellStyle name="Input 2 46 4 2" xfId="925"/>
    <cellStyle name="Input 2 46 4 2 2" xfId="3473"/>
    <cellStyle name="Input 2 46 4 3" xfId="3472"/>
    <cellStyle name="Input 2 46 5" xfId="926"/>
    <cellStyle name="Input 2 46 5 2" xfId="3474"/>
    <cellStyle name="Input 2 46 6" xfId="3467"/>
    <cellStyle name="Input 2 47" xfId="927"/>
    <cellStyle name="Input 2 47 2" xfId="928"/>
    <cellStyle name="Input 2 47 2 2" xfId="929"/>
    <cellStyle name="Input 2 47 2 2 2" xfId="3477"/>
    <cellStyle name="Input 2 47 2 3" xfId="3476"/>
    <cellStyle name="Input 2 47 3" xfId="930"/>
    <cellStyle name="Input 2 47 3 2" xfId="931"/>
    <cellStyle name="Input 2 47 3 2 2" xfId="3479"/>
    <cellStyle name="Input 2 47 3 3" xfId="3478"/>
    <cellStyle name="Input 2 47 4" xfId="932"/>
    <cellStyle name="Input 2 47 4 2" xfId="933"/>
    <cellStyle name="Input 2 47 4 2 2" xfId="3481"/>
    <cellStyle name="Input 2 47 4 3" xfId="3480"/>
    <cellStyle name="Input 2 47 5" xfId="934"/>
    <cellStyle name="Input 2 47 5 2" xfId="3482"/>
    <cellStyle name="Input 2 47 6" xfId="3475"/>
    <cellStyle name="Input 2 48" xfId="935"/>
    <cellStyle name="Input 2 48 2" xfId="936"/>
    <cellStyle name="Input 2 48 2 2" xfId="937"/>
    <cellStyle name="Input 2 48 2 2 2" xfId="3485"/>
    <cellStyle name="Input 2 48 2 3" xfId="3484"/>
    <cellStyle name="Input 2 48 3" xfId="938"/>
    <cellStyle name="Input 2 48 3 2" xfId="939"/>
    <cellStyle name="Input 2 48 3 2 2" xfId="3487"/>
    <cellStyle name="Input 2 48 3 3" xfId="3486"/>
    <cellStyle name="Input 2 48 4" xfId="940"/>
    <cellStyle name="Input 2 48 4 2" xfId="941"/>
    <cellStyle name="Input 2 48 4 2 2" xfId="3489"/>
    <cellStyle name="Input 2 48 4 3" xfId="3488"/>
    <cellStyle name="Input 2 48 5" xfId="942"/>
    <cellStyle name="Input 2 48 5 2" xfId="3490"/>
    <cellStyle name="Input 2 48 6" xfId="3483"/>
    <cellStyle name="Input 2 49" xfId="943"/>
    <cellStyle name="Input 2 49 2" xfId="944"/>
    <cellStyle name="Input 2 49 2 2" xfId="945"/>
    <cellStyle name="Input 2 49 2 2 2" xfId="3493"/>
    <cellStyle name="Input 2 49 2 3" xfId="3492"/>
    <cellStyle name="Input 2 49 3" xfId="946"/>
    <cellStyle name="Input 2 49 3 2" xfId="947"/>
    <cellStyle name="Input 2 49 3 2 2" xfId="3495"/>
    <cellStyle name="Input 2 49 3 3" xfId="3494"/>
    <cellStyle name="Input 2 49 4" xfId="948"/>
    <cellStyle name="Input 2 49 4 2" xfId="949"/>
    <cellStyle name="Input 2 49 4 2 2" xfId="3497"/>
    <cellStyle name="Input 2 49 4 3" xfId="3496"/>
    <cellStyle name="Input 2 49 5" xfId="950"/>
    <cellStyle name="Input 2 49 5 2" xfId="3498"/>
    <cellStyle name="Input 2 49 6" xfId="3491"/>
    <cellStyle name="Input 2 5" xfId="951"/>
    <cellStyle name="Input 2 5 2" xfId="952"/>
    <cellStyle name="Input 2 5 2 2" xfId="953"/>
    <cellStyle name="Input 2 5 2 2 2" xfId="3501"/>
    <cellStyle name="Input 2 5 2 3" xfId="3500"/>
    <cellStyle name="Input 2 5 3" xfId="954"/>
    <cellStyle name="Input 2 5 3 2" xfId="955"/>
    <cellStyle name="Input 2 5 3 2 2" xfId="3503"/>
    <cellStyle name="Input 2 5 3 3" xfId="3502"/>
    <cellStyle name="Input 2 5 4" xfId="956"/>
    <cellStyle name="Input 2 5 4 2" xfId="957"/>
    <cellStyle name="Input 2 5 4 2 2" xfId="3505"/>
    <cellStyle name="Input 2 5 4 3" xfId="3504"/>
    <cellStyle name="Input 2 5 5" xfId="958"/>
    <cellStyle name="Input 2 5 5 2" xfId="3506"/>
    <cellStyle name="Input 2 5 6" xfId="3499"/>
    <cellStyle name="Input 2 50" xfId="959"/>
    <cellStyle name="Input 2 50 2" xfId="960"/>
    <cellStyle name="Input 2 50 2 2" xfId="961"/>
    <cellStyle name="Input 2 50 2 2 2" xfId="3509"/>
    <cellStyle name="Input 2 50 2 3" xfId="3508"/>
    <cellStyle name="Input 2 50 3" xfId="962"/>
    <cellStyle name="Input 2 50 3 2" xfId="963"/>
    <cellStyle name="Input 2 50 3 2 2" xfId="3511"/>
    <cellStyle name="Input 2 50 3 3" xfId="3510"/>
    <cellStyle name="Input 2 50 4" xfId="964"/>
    <cellStyle name="Input 2 50 4 2" xfId="965"/>
    <cellStyle name="Input 2 50 4 2 2" xfId="3513"/>
    <cellStyle name="Input 2 50 4 3" xfId="3512"/>
    <cellStyle name="Input 2 50 5" xfId="966"/>
    <cellStyle name="Input 2 50 5 2" xfId="3514"/>
    <cellStyle name="Input 2 50 6" xfId="3507"/>
    <cellStyle name="Input 2 51" xfId="967"/>
    <cellStyle name="Input 2 51 2" xfId="968"/>
    <cellStyle name="Input 2 51 2 2" xfId="969"/>
    <cellStyle name="Input 2 51 2 2 2" xfId="3517"/>
    <cellStyle name="Input 2 51 2 3" xfId="3516"/>
    <cellStyle name="Input 2 51 3" xfId="970"/>
    <cellStyle name="Input 2 51 3 2" xfId="971"/>
    <cellStyle name="Input 2 51 3 2 2" xfId="3519"/>
    <cellStyle name="Input 2 51 3 3" xfId="3518"/>
    <cellStyle name="Input 2 51 4" xfId="972"/>
    <cellStyle name="Input 2 51 4 2" xfId="973"/>
    <cellStyle name="Input 2 51 4 2 2" xfId="3521"/>
    <cellStyle name="Input 2 51 4 3" xfId="3520"/>
    <cellStyle name="Input 2 51 5" xfId="974"/>
    <cellStyle name="Input 2 51 5 2" xfId="3522"/>
    <cellStyle name="Input 2 51 6" xfId="3515"/>
    <cellStyle name="Input 2 52" xfId="975"/>
    <cellStyle name="Input 2 52 2" xfId="976"/>
    <cellStyle name="Input 2 52 2 2" xfId="977"/>
    <cellStyle name="Input 2 52 2 2 2" xfId="3525"/>
    <cellStyle name="Input 2 52 2 3" xfId="3524"/>
    <cellStyle name="Input 2 52 3" xfId="978"/>
    <cellStyle name="Input 2 52 3 2" xfId="979"/>
    <cellStyle name="Input 2 52 3 2 2" xfId="3527"/>
    <cellStyle name="Input 2 52 3 3" xfId="3526"/>
    <cellStyle name="Input 2 52 4" xfId="980"/>
    <cellStyle name="Input 2 52 4 2" xfId="981"/>
    <cellStyle name="Input 2 52 4 2 2" xfId="3529"/>
    <cellStyle name="Input 2 52 4 3" xfId="3528"/>
    <cellStyle name="Input 2 52 5" xfId="982"/>
    <cellStyle name="Input 2 52 5 2" xfId="983"/>
    <cellStyle name="Input 2 52 5 2 2" xfId="3531"/>
    <cellStyle name="Input 2 52 5 3" xfId="3530"/>
    <cellStyle name="Input 2 52 6" xfId="984"/>
    <cellStyle name="Input 2 52 6 2" xfId="985"/>
    <cellStyle name="Input 2 52 6 2 2" xfId="3533"/>
    <cellStyle name="Input 2 52 6 3" xfId="3532"/>
    <cellStyle name="Input 2 52 7" xfId="986"/>
    <cellStyle name="Input 2 52 7 2" xfId="3534"/>
    <cellStyle name="Input 2 52 8" xfId="3523"/>
    <cellStyle name="Input 2 53" xfId="987"/>
    <cellStyle name="Input 2 53 2" xfId="988"/>
    <cellStyle name="Input 2 53 2 2" xfId="989"/>
    <cellStyle name="Input 2 53 2 2 2" xfId="3537"/>
    <cellStyle name="Input 2 53 2 3" xfId="3536"/>
    <cellStyle name="Input 2 53 3" xfId="990"/>
    <cellStyle name="Input 2 53 3 2" xfId="991"/>
    <cellStyle name="Input 2 53 3 2 2" xfId="3539"/>
    <cellStyle name="Input 2 53 3 3" xfId="3538"/>
    <cellStyle name="Input 2 53 4" xfId="992"/>
    <cellStyle name="Input 2 53 4 2" xfId="993"/>
    <cellStyle name="Input 2 53 4 2 2" xfId="3541"/>
    <cellStyle name="Input 2 53 4 3" xfId="3540"/>
    <cellStyle name="Input 2 53 5" xfId="994"/>
    <cellStyle name="Input 2 53 5 2" xfId="995"/>
    <cellStyle name="Input 2 53 5 2 2" xfId="3543"/>
    <cellStyle name="Input 2 53 5 3" xfId="3542"/>
    <cellStyle name="Input 2 53 6" xfId="996"/>
    <cellStyle name="Input 2 53 6 2" xfId="997"/>
    <cellStyle name="Input 2 53 6 2 2" xfId="3545"/>
    <cellStyle name="Input 2 53 6 3" xfId="3544"/>
    <cellStyle name="Input 2 53 7" xfId="998"/>
    <cellStyle name="Input 2 53 7 2" xfId="3546"/>
    <cellStyle name="Input 2 53 8" xfId="3535"/>
    <cellStyle name="Input 2 54" xfId="999"/>
    <cellStyle name="Input 2 54 2" xfId="1000"/>
    <cellStyle name="Input 2 54 2 2" xfId="1001"/>
    <cellStyle name="Input 2 54 2 2 2" xfId="3549"/>
    <cellStyle name="Input 2 54 2 3" xfId="3548"/>
    <cellStyle name="Input 2 54 3" xfId="1002"/>
    <cellStyle name="Input 2 54 3 2" xfId="1003"/>
    <cellStyle name="Input 2 54 3 2 2" xfId="3551"/>
    <cellStyle name="Input 2 54 3 3" xfId="3550"/>
    <cellStyle name="Input 2 54 4" xfId="1004"/>
    <cellStyle name="Input 2 54 4 2" xfId="1005"/>
    <cellStyle name="Input 2 54 4 2 2" xfId="3553"/>
    <cellStyle name="Input 2 54 4 3" xfId="3552"/>
    <cellStyle name="Input 2 54 5" xfId="1006"/>
    <cellStyle name="Input 2 54 5 2" xfId="1007"/>
    <cellStyle name="Input 2 54 5 2 2" xfId="3555"/>
    <cellStyle name="Input 2 54 5 3" xfId="3554"/>
    <cellStyle name="Input 2 54 6" xfId="1008"/>
    <cellStyle name="Input 2 54 6 2" xfId="1009"/>
    <cellStyle name="Input 2 54 6 2 2" xfId="3557"/>
    <cellStyle name="Input 2 54 6 3" xfId="3556"/>
    <cellStyle name="Input 2 54 7" xfId="1010"/>
    <cellStyle name="Input 2 54 7 2" xfId="3558"/>
    <cellStyle name="Input 2 54 8" xfId="3547"/>
    <cellStyle name="Input 2 55" xfId="1011"/>
    <cellStyle name="Input 2 55 2" xfId="1012"/>
    <cellStyle name="Input 2 55 2 2" xfId="1013"/>
    <cellStyle name="Input 2 55 2 2 2" xfId="3561"/>
    <cellStyle name="Input 2 55 2 3" xfId="3560"/>
    <cellStyle name="Input 2 55 3" xfId="1014"/>
    <cellStyle name="Input 2 55 3 2" xfId="1015"/>
    <cellStyle name="Input 2 55 3 2 2" xfId="3563"/>
    <cellStyle name="Input 2 55 3 3" xfId="3562"/>
    <cellStyle name="Input 2 55 4" xfId="1016"/>
    <cellStyle name="Input 2 55 4 2" xfId="1017"/>
    <cellStyle name="Input 2 55 4 2 2" xfId="3565"/>
    <cellStyle name="Input 2 55 4 3" xfId="3564"/>
    <cellStyle name="Input 2 55 5" xfId="1018"/>
    <cellStyle name="Input 2 55 5 2" xfId="1019"/>
    <cellStyle name="Input 2 55 5 2 2" xfId="3567"/>
    <cellStyle name="Input 2 55 5 3" xfId="3566"/>
    <cellStyle name="Input 2 55 6" xfId="1020"/>
    <cellStyle name="Input 2 55 6 2" xfId="1021"/>
    <cellStyle name="Input 2 55 6 2 2" xfId="3569"/>
    <cellStyle name="Input 2 55 6 3" xfId="3568"/>
    <cellStyle name="Input 2 55 7" xfId="1022"/>
    <cellStyle name="Input 2 55 7 2" xfId="3570"/>
    <cellStyle name="Input 2 55 8" xfId="3559"/>
    <cellStyle name="Input 2 56" xfId="1023"/>
    <cellStyle name="Input 2 56 2" xfId="1024"/>
    <cellStyle name="Input 2 56 2 2" xfId="1025"/>
    <cellStyle name="Input 2 56 2 2 2" xfId="3573"/>
    <cellStyle name="Input 2 56 2 3" xfId="3572"/>
    <cellStyle name="Input 2 56 3" xfId="1026"/>
    <cellStyle name="Input 2 56 3 2" xfId="1027"/>
    <cellStyle name="Input 2 56 3 2 2" xfId="3575"/>
    <cellStyle name="Input 2 56 3 3" xfId="3574"/>
    <cellStyle name="Input 2 56 4" xfId="1028"/>
    <cellStyle name="Input 2 56 4 2" xfId="1029"/>
    <cellStyle name="Input 2 56 4 2 2" xfId="3577"/>
    <cellStyle name="Input 2 56 4 3" xfId="3576"/>
    <cellStyle name="Input 2 56 5" xfId="1030"/>
    <cellStyle name="Input 2 56 5 2" xfId="1031"/>
    <cellStyle name="Input 2 56 5 2 2" xfId="3579"/>
    <cellStyle name="Input 2 56 5 3" xfId="3578"/>
    <cellStyle name="Input 2 56 6" xfId="1032"/>
    <cellStyle name="Input 2 56 6 2" xfId="1033"/>
    <cellStyle name="Input 2 56 6 2 2" xfId="3581"/>
    <cellStyle name="Input 2 56 6 3" xfId="3580"/>
    <cellStyle name="Input 2 56 7" xfId="1034"/>
    <cellStyle name="Input 2 56 7 2" xfId="3582"/>
    <cellStyle name="Input 2 56 8" xfId="3571"/>
    <cellStyle name="Input 2 57" xfId="1035"/>
    <cellStyle name="Input 2 57 2" xfId="1036"/>
    <cellStyle name="Input 2 57 2 2" xfId="3584"/>
    <cellStyle name="Input 2 57 3" xfId="3583"/>
    <cellStyle name="Input 2 58" xfId="1037"/>
    <cellStyle name="Input 2 58 2" xfId="1038"/>
    <cellStyle name="Input 2 58 2 2" xfId="3586"/>
    <cellStyle name="Input 2 58 3" xfId="3585"/>
    <cellStyle name="Input 2 59" xfId="1039"/>
    <cellStyle name="Input 2 59 2" xfId="1040"/>
    <cellStyle name="Input 2 59 2 2" xfId="3588"/>
    <cellStyle name="Input 2 59 3" xfId="3587"/>
    <cellStyle name="Input 2 6" xfId="1041"/>
    <cellStyle name="Input 2 6 2" xfId="1042"/>
    <cellStyle name="Input 2 6 2 2" xfId="1043"/>
    <cellStyle name="Input 2 6 2 2 2" xfId="3591"/>
    <cellStyle name="Input 2 6 2 3" xfId="3590"/>
    <cellStyle name="Input 2 6 3" xfId="1044"/>
    <cellStyle name="Input 2 6 3 2" xfId="1045"/>
    <cellStyle name="Input 2 6 3 2 2" xfId="3593"/>
    <cellStyle name="Input 2 6 3 3" xfId="3592"/>
    <cellStyle name="Input 2 6 4" xfId="1046"/>
    <cellStyle name="Input 2 6 4 2" xfId="1047"/>
    <cellStyle name="Input 2 6 4 2 2" xfId="3595"/>
    <cellStyle name="Input 2 6 4 3" xfId="3594"/>
    <cellStyle name="Input 2 6 5" xfId="1048"/>
    <cellStyle name="Input 2 6 5 2" xfId="3596"/>
    <cellStyle name="Input 2 6 6" xfId="3589"/>
    <cellStyle name="Input 2 60" xfId="1049"/>
    <cellStyle name="Input 2 60 2" xfId="1050"/>
    <cellStyle name="Input 2 60 2 2" xfId="3598"/>
    <cellStyle name="Input 2 60 3" xfId="3597"/>
    <cellStyle name="Input 2 61" xfId="1051"/>
    <cellStyle name="Input 2 61 2" xfId="1052"/>
    <cellStyle name="Input 2 61 2 2" xfId="3600"/>
    <cellStyle name="Input 2 61 3" xfId="3599"/>
    <cellStyle name="Input 2 62" xfId="1053"/>
    <cellStyle name="Input 2 62 2" xfId="1054"/>
    <cellStyle name="Input 2 62 2 2" xfId="3602"/>
    <cellStyle name="Input 2 62 3" xfId="3601"/>
    <cellStyle name="Input 2 63" xfId="1055"/>
    <cellStyle name="Input 2 63 2" xfId="1056"/>
    <cellStyle name="Input 2 63 2 2" xfId="3604"/>
    <cellStyle name="Input 2 63 3" xfId="3603"/>
    <cellStyle name="Input 2 64" xfId="1057"/>
    <cellStyle name="Input 2 64 2" xfId="1058"/>
    <cellStyle name="Input 2 64 2 2" xfId="3606"/>
    <cellStyle name="Input 2 64 3" xfId="3605"/>
    <cellStyle name="Input 2 65" xfId="1059"/>
    <cellStyle name="Input 2 65 2" xfId="1060"/>
    <cellStyle name="Input 2 65 2 2" xfId="3608"/>
    <cellStyle name="Input 2 65 3" xfId="3607"/>
    <cellStyle name="Input 2 66" xfId="1061"/>
    <cellStyle name="Input 2 66 2" xfId="1062"/>
    <cellStyle name="Input 2 66 2 2" xfId="3610"/>
    <cellStyle name="Input 2 66 3" xfId="3609"/>
    <cellStyle name="Input 2 67" xfId="1063"/>
    <cellStyle name="Input 2 67 2" xfId="1064"/>
    <cellStyle name="Input 2 67 2 2" xfId="3612"/>
    <cellStyle name="Input 2 67 3" xfId="3611"/>
    <cellStyle name="Input 2 68" xfId="1065"/>
    <cellStyle name="Input 2 68 2" xfId="1066"/>
    <cellStyle name="Input 2 68 2 2" xfId="3614"/>
    <cellStyle name="Input 2 68 3" xfId="3613"/>
    <cellStyle name="Input 2 69" xfId="1067"/>
    <cellStyle name="Input 2 69 2" xfId="1068"/>
    <cellStyle name="Input 2 69 2 2" xfId="3616"/>
    <cellStyle name="Input 2 69 3" xfId="3615"/>
    <cellStyle name="Input 2 7" xfId="1069"/>
    <cellStyle name="Input 2 7 2" xfId="1070"/>
    <cellStyle name="Input 2 7 2 2" xfId="1071"/>
    <cellStyle name="Input 2 7 2 2 2" xfId="3619"/>
    <cellStyle name="Input 2 7 2 3" xfId="3618"/>
    <cellStyle name="Input 2 7 3" xfId="1072"/>
    <cellStyle name="Input 2 7 3 2" xfId="1073"/>
    <cellStyle name="Input 2 7 3 2 2" xfId="3621"/>
    <cellStyle name="Input 2 7 3 3" xfId="3620"/>
    <cellStyle name="Input 2 7 4" xfId="1074"/>
    <cellStyle name="Input 2 7 4 2" xfId="1075"/>
    <cellStyle name="Input 2 7 4 2 2" xfId="3623"/>
    <cellStyle name="Input 2 7 4 3" xfId="3622"/>
    <cellStyle name="Input 2 7 5" xfId="1076"/>
    <cellStyle name="Input 2 7 5 2" xfId="3624"/>
    <cellStyle name="Input 2 7 6" xfId="3617"/>
    <cellStyle name="Input 2 70" xfId="1077"/>
    <cellStyle name="Input 2 70 2" xfId="1078"/>
    <cellStyle name="Input 2 70 2 2" xfId="3626"/>
    <cellStyle name="Input 2 70 3" xfId="3625"/>
    <cellStyle name="Input 2 71" xfId="1079"/>
    <cellStyle name="Input 2 71 2" xfId="1080"/>
    <cellStyle name="Input 2 71 2 2" xfId="3628"/>
    <cellStyle name="Input 2 71 3" xfId="3627"/>
    <cellStyle name="Input 2 72" xfId="1081"/>
    <cellStyle name="Input 2 72 2" xfId="1082"/>
    <cellStyle name="Input 2 72 2 2" xfId="3630"/>
    <cellStyle name="Input 2 72 3" xfId="3629"/>
    <cellStyle name="Input 2 73" xfId="1083"/>
    <cellStyle name="Input 2 73 2" xfId="1084"/>
    <cellStyle name="Input 2 73 2 2" xfId="3632"/>
    <cellStyle name="Input 2 73 3" xfId="3631"/>
    <cellStyle name="Input 2 74" xfId="1085"/>
    <cellStyle name="Input 2 74 2" xfId="1086"/>
    <cellStyle name="Input 2 74 2 2" xfId="3634"/>
    <cellStyle name="Input 2 74 3" xfId="3633"/>
    <cellStyle name="Input 2 75" xfId="1087"/>
    <cellStyle name="Input 2 75 2" xfId="1088"/>
    <cellStyle name="Input 2 75 2 2" xfId="3636"/>
    <cellStyle name="Input 2 75 3" xfId="3635"/>
    <cellStyle name="Input 2 76" xfId="1089"/>
    <cellStyle name="Input 2 76 2" xfId="1090"/>
    <cellStyle name="Input 2 76 2 2" xfId="3638"/>
    <cellStyle name="Input 2 76 3" xfId="3637"/>
    <cellStyle name="Input 2 77" xfId="1091"/>
    <cellStyle name="Input 2 77 2" xfId="1092"/>
    <cellStyle name="Input 2 77 2 2" xfId="3640"/>
    <cellStyle name="Input 2 77 3" xfId="3639"/>
    <cellStyle name="Input 2 78" xfId="1093"/>
    <cellStyle name="Input 2 78 2" xfId="1094"/>
    <cellStyle name="Input 2 78 2 2" xfId="3642"/>
    <cellStyle name="Input 2 78 3" xfId="3641"/>
    <cellStyle name="Input 2 79" xfId="1095"/>
    <cellStyle name="Input 2 79 2" xfId="1096"/>
    <cellStyle name="Input 2 79 2 2" xfId="3644"/>
    <cellStyle name="Input 2 79 3" xfId="3643"/>
    <cellStyle name="Input 2 8" xfId="1097"/>
    <cellStyle name="Input 2 8 2" xfId="1098"/>
    <cellStyle name="Input 2 8 2 2" xfId="1099"/>
    <cellStyle name="Input 2 8 2 2 2" xfId="3647"/>
    <cellStyle name="Input 2 8 2 3" xfId="3646"/>
    <cellStyle name="Input 2 8 3" xfId="1100"/>
    <cellStyle name="Input 2 8 3 2" xfId="1101"/>
    <cellStyle name="Input 2 8 3 2 2" xfId="3649"/>
    <cellStyle name="Input 2 8 3 3" xfId="3648"/>
    <cellStyle name="Input 2 8 4" xfId="1102"/>
    <cellStyle name="Input 2 8 4 2" xfId="1103"/>
    <cellStyle name="Input 2 8 4 2 2" xfId="3651"/>
    <cellStyle name="Input 2 8 4 3" xfId="3650"/>
    <cellStyle name="Input 2 8 5" xfId="1104"/>
    <cellStyle name="Input 2 8 5 2" xfId="3652"/>
    <cellStyle name="Input 2 8 6" xfId="3645"/>
    <cellStyle name="Input 2 80" xfId="1105"/>
    <cellStyle name="Input 2 80 2" xfId="1106"/>
    <cellStyle name="Input 2 80 2 2" xfId="3654"/>
    <cellStyle name="Input 2 80 3" xfId="3653"/>
    <cellStyle name="Input 2 81" xfId="1107"/>
    <cellStyle name="Input 2 81 2" xfId="1108"/>
    <cellStyle name="Input 2 81 2 2" xfId="3656"/>
    <cellStyle name="Input 2 81 3" xfId="3655"/>
    <cellStyle name="Input 2 82" xfId="1109"/>
    <cellStyle name="Input 2 82 2" xfId="1110"/>
    <cellStyle name="Input 2 82 2 2" xfId="3658"/>
    <cellStyle name="Input 2 82 3" xfId="3657"/>
    <cellStyle name="Input 2 83" xfId="1111"/>
    <cellStyle name="Input 2 83 2" xfId="1112"/>
    <cellStyle name="Input 2 83 2 2" xfId="3660"/>
    <cellStyle name="Input 2 83 3" xfId="3659"/>
    <cellStyle name="Input 2 84" xfId="1113"/>
    <cellStyle name="Input 2 84 2" xfId="1114"/>
    <cellStyle name="Input 2 84 2 2" xfId="3662"/>
    <cellStyle name="Input 2 84 3" xfId="3661"/>
    <cellStyle name="Input 2 85" xfId="1115"/>
    <cellStyle name="Input 2 85 2" xfId="1116"/>
    <cellStyle name="Input 2 85 2 2" xfId="3664"/>
    <cellStyle name="Input 2 85 3" xfId="3663"/>
    <cellStyle name="Input 2 86" xfId="1117"/>
    <cellStyle name="Input 2 86 2" xfId="3665"/>
    <cellStyle name="Input 2 87" xfId="3154"/>
    <cellStyle name="Input 2 9" xfId="1118"/>
    <cellStyle name="Input 2 9 2" xfId="1119"/>
    <cellStyle name="Input 2 9 2 2" xfId="1120"/>
    <cellStyle name="Input 2 9 2 2 2" xfId="3668"/>
    <cellStyle name="Input 2 9 2 3" xfId="3667"/>
    <cellStyle name="Input 2 9 3" xfId="1121"/>
    <cellStyle name="Input 2 9 3 2" xfId="1122"/>
    <cellStyle name="Input 2 9 3 2 2" xfId="3670"/>
    <cellStyle name="Input 2 9 3 3" xfId="3669"/>
    <cellStyle name="Input 2 9 4" xfId="1123"/>
    <cellStyle name="Input 2 9 4 2" xfId="1124"/>
    <cellStyle name="Input 2 9 4 2 2" xfId="3672"/>
    <cellStyle name="Input 2 9 4 3" xfId="3671"/>
    <cellStyle name="Input 2 9 5" xfId="1125"/>
    <cellStyle name="Input 2 9 5 2" xfId="3673"/>
    <cellStyle name="Input 2 9 6" xfId="3666"/>
    <cellStyle name="Linked Cell 2" xfId="1126"/>
    <cellStyle name="Neutral 2" xfId="1127"/>
    <cellStyle name="Normal" xfId="0" builtinId="0"/>
    <cellStyle name="Normal 11" xfId="1128"/>
    <cellStyle name="Normal 2" xfId="1"/>
    <cellStyle name="Normal 2 2" xfId="1129"/>
    <cellStyle name="Normal 2 2 2" xfId="1130"/>
    <cellStyle name="Normal 2 2 2 2" xfId="1131"/>
    <cellStyle name="Normal 2 2 2 3" xfId="1132"/>
    <cellStyle name="Normal 2 2 3" xfId="1133"/>
    <cellStyle name="Normal 2 2 4" xfId="1134"/>
    <cellStyle name="Normal 2 2 5" xfId="1135"/>
    <cellStyle name="Normal 2 3" xfId="1136"/>
    <cellStyle name="Normal 2 3 2" xfId="1137"/>
    <cellStyle name="Normal 2 3 3" xfId="1138"/>
    <cellStyle name="Normal 2 3 4" xfId="1139"/>
    <cellStyle name="Normal 2 3 5" xfId="1140"/>
    <cellStyle name="Normal 2 3 6" xfId="1141"/>
    <cellStyle name="Normal 2 4" xfId="1142"/>
    <cellStyle name="Normal 2 4 2" xfId="1143"/>
    <cellStyle name="Normal 2 4 3" xfId="7"/>
    <cellStyle name="Normal 2 4 3 2" xfId="12"/>
    <cellStyle name="Normal 2 4 3 3" xfId="1144"/>
    <cellStyle name="Normal 2 4 4" xfId="1145"/>
    <cellStyle name="Normal 2 4 4 2" xfId="1146"/>
    <cellStyle name="Normal 2 5" xfId="1147"/>
    <cellStyle name="Normal 2 5 2" xfId="1148"/>
    <cellStyle name="Normal 2 5 3" xfId="1149"/>
    <cellStyle name="Normal 2 5 3 2" xfId="1150"/>
    <cellStyle name="Normal 2 5 4" xfId="1151"/>
    <cellStyle name="Normal 2 6" xfId="1152"/>
    <cellStyle name="Normal 2 6 2" xfId="1153"/>
    <cellStyle name="Normal 2 7" xfId="1154"/>
    <cellStyle name="Normal 2 8" xfId="1155"/>
    <cellStyle name="Normal 3" xfId="6"/>
    <cellStyle name="Normal 3 2" xfId="11"/>
    <cellStyle name="Normal 3 2 2" xfId="1156"/>
    <cellStyle name="Normal 3 2 2 2" xfId="1157"/>
    <cellStyle name="Normal 3 3" xfId="1158"/>
    <cellStyle name="Normal 3 4" xfId="1159"/>
    <cellStyle name="Normal 3 4 2" xfId="13"/>
    <cellStyle name="Normal 3 4 2 2" xfId="1160"/>
    <cellStyle name="Normal 3 5" xfId="1161"/>
    <cellStyle name="Normal 4" xfId="1162"/>
    <cellStyle name="Normal 4 2" xfId="1163"/>
    <cellStyle name="Normal 4 2 2" xfId="1164"/>
    <cellStyle name="Normal 4 2 2 2" xfId="1165"/>
    <cellStyle name="Normal 4 3" xfId="1166"/>
    <cellStyle name="Normal 4 3 2" xfId="1167"/>
    <cellStyle name="Normal 4 3 2 2" xfId="1168"/>
    <cellStyle name="Normal 4 3 3" xfId="1169"/>
    <cellStyle name="Normal 4 4" xfId="1170"/>
    <cellStyle name="Normal 4 4 2" xfId="1171"/>
    <cellStyle name="Normal 4 5" xfId="1172"/>
    <cellStyle name="Normal 4 5 2" xfId="1173"/>
    <cellStyle name="Normal 5" xfId="1174"/>
    <cellStyle name="Normal 5 2" xfId="1175"/>
    <cellStyle name="Normal 5 3" xfId="1176"/>
    <cellStyle name="Normal 6" xfId="1177"/>
    <cellStyle name="Normal 6 2" xfId="1178"/>
    <cellStyle name="Normal 6 3" xfId="1179"/>
    <cellStyle name="Normal 6 4" xfId="1180"/>
    <cellStyle name="Normal 6 4 2" xfId="1181"/>
    <cellStyle name="Normal 7" xfId="1182"/>
    <cellStyle name="Normal 8" xfId="1183"/>
    <cellStyle name="Normal 9" xfId="1184"/>
    <cellStyle name="Normal_Pricinginfrastructure v2" xfId="4"/>
    <cellStyle name="Normal_Pricinginfrastructure v2 2" xfId="2629"/>
    <cellStyle name="Note 2" xfId="1185"/>
    <cellStyle name="Note 2 10" xfId="1186"/>
    <cellStyle name="Note 2 10 2" xfId="1187"/>
    <cellStyle name="Note 2 10 2 2" xfId="1188"/>
    <cellStyle name="Note 2 10 2 2 2" xfId="3677"/>
    <cellStyle name="Note 2 10 2 3" xfId="3676"/>
    <cellStyle name="Note 2 10 3" xfId="1189"/>
    <cellStyle name="Note 2 10 3 2" xfId="1190"/>
    <cellStyle name="Note 2 10 3 2 2" xfId="3679"/>
    <cellStyle name="Note 2 10 3 3" xfId="3678"/>
    <cellStyle name="Note 2 10 4" xfId="1191"/>
    <cellStyle name="Note 2 10 4 2" xfId="1192"/>
    <cellStyle name="Note 2 10 4 2 2" xfId="3681"/>
    <cellStyle name="Note 2 10 4 3" xfId="3680"/>
    <cellStyle name="Note 2 10 5" xfId="1193"/>
    <cellStyle name="Note 2 10 5 2" xfId="1194"/>
    <cellStyle name="Note 2 10 5 2 2" xfId="3683"/>
    <cellStyle name="Note 2 10 5 3" xfId="3682"/>
    <cellStyle name="Note 2 10 6" xfId="1195"/>
    <cellStyle name="Note 2 10 6 2" xfId="1196"/>
    <cellStyle name="Note 2 10 6 2 2" xfId="3685"/>
    <cellStyle name="Note 2 10 6 3" xfId="3684"/>
    <cellStyle name="Note 2 10 7" xfId="1197"/>
    <cellStyle name="Note 2 10 7 2" xfId="3686"/>
    <cellStyle name="Note 2 10 8" xfId="3675"/>
    <cellStyle name="Note 2 11" xfId="1198"/>
    <cellStyle name="Note 2 11 2" xfId="1199"/>
    <cellStyle name="Note 2 11 2 2" xfId="1200"/>
    <cellStyle name="Note 2 11 2 2 2" xfId="3689"/>
    <cellStyle name="Note 2 11 2 3" xfId="3688"/>
    <cellStyle name="Note 2 11 3" xfId="1201"/>
    <cellStyle name="Note 2 11 3 2" xfId="1202"/>
    <cellStyle name="Note 2 11 3 2 2" xfId="3691"/>
    <cellStyle name="Note 2 11 3 3" xfId="3690"/>
    <cellStyle name="Note 2 11 4" xfId="1203"/>
    <cellStyle name="Note 2 11 4 2" xfId="1204"/>
    <cellStyle name="Note 2 11 4 2 2" xfId="3693"/>
    <cellStyle name="Note 2 11 4 3" xfId="3692"/>
    <cellStyle name="Note 2 11 5" xfId="1205"/>
    <cellStyle name="Note 2 11 5 2" xfId="1206"/>
    <cellStyle name="Note 2 11 5 2 2" xfId="3695"/>
    <cellStyle name="Note 2 11 5 3" xfId="3694"/>
    <cellStyle name="Note 2 11 6" xfId="1207"/>
    <cellStyle name="Note 2 11 6 2" xfId="1208"/>
    <cellStyle name="Note 2 11 6 2 2" xfId="3697"/>
    <cellStyle name="Note 2 11 6 3" xfId="3696"/>
    <cellStyle name="Note 2 11 7" xfId="1209"/>
    <cellStyle name="Note 2 11 7 2" xfId="3698"/>
    <cellStyle name="Note 2 11 8" xfId="3687"/>
    <cellStyle name="Note 2 12" xfId="1210"/>
    <cellStyle name="Note 2 12 2" xfId="1211"/>
    <cellStyle name="Note 2 12 2 2" xfId="1212"/>
    <cellStyle name="Note 2 12 2 2 2" xfId="3701"/>
    <cellStyle name="Note 2 12 2 3" xfId="3700"/>
    <cellStyle name="Note 2 12 3" xfId="1213"/>
    <cellStyle name="Note 2 12 3 2" xfId="1214"/>
    <cellStyle name="Note 2 12 3 2 2" xfId="3703"/>
    <cellStyle name="Note 2 12 3 3" xfId="3702"/>
    <cellStyle name="Note 2 12 4" xfId="1215"/>
    <cellStyle name="Note 2 12 4 2" xfId="1216"/>
    <cellStyle name="Note 2 12 4 2 2" xfId="3705"/>
    <cellStyle name="Note 2 12 4 3" xfId="3704"/>
    <cellStyle name="Note 2 12 5" xfId="1217"/>
    <cellStyle name="Note 2 12 5 2" xfId="1218"/>
    <cellStyle name="Note 2 12 5 2 2" xfId="3707"/>
    <cellStyle name="Note 2 12 5 3" xfId="3706"/>
    <cellStyle name="Note 2 12 6" xfId="1219"/>
    <cellStyle name="Note 2 12 6 2" xfId="1220"/>
    <cellStyle name="Note 2 12 6 2 2" xfId="3709"/>
    <cellStyle name="Note 2 12 6 3" xfId="3708"/>
    <cellStyle name="Note 2 12 7" xfId="1221"/>
    <cellStyle name="Note 2 12 7 2" xfId="3710"/>
    <cellStyle name="Note 2 12 8" xfId="3699"/>
    <cellStyle name="Note 2 13" xfId="1222"/>
    <cellStyle name="Note 2 13 2" xfId="1223"/>
    <cellStyle name="Note 2 13 2 2" xfId="1224"/>
    <cellStyle name="Note 2 13 2 2 2" xfId="3713"/>
    <cellStyle name="Note 2 13 2 3" xfId="3712"/>
    <cellStyle name="Note 2 13 3" xfId="1225"/>
    <cellStyle name="Note 2 13 3 2" xfId="1226"/>
    <cellStyle name="Note 2 13 3 2 2" xfId="3715"/>
    <cellStyle name="Note 2 13 3 3" xfId="3714"/>
    <cellStyle name="Note 2 13 4" xfId="1227"/>
    <cellStyle name="Note 2 13 4 2" xfId="1228"/>
    <cellStyle name="Note 2 13 4 2 2" xfId="3717"/>
    <cellStyle name="Note 2 13 4 3" xfId="3716"/>
    <cellStyle name="Note 2 13 5" xfId="1229"/>
    <cellStyle name="Note 2 13 5 2" xfId="1230"/>
    <cellStyle name="Note 2 13 5 2 2" xfId="3719"/>
    <cellStyle name="Note 2 13 5 3" xfId="3718"/>
    <cellStyle name="Note 2 13 6" xfId="1231"/>
    <cellStyle name="Note 2 13 6 2" xfId="1232"/>
    <cellStyle name="Note 2 13 6 2 2" xfId="3721"/>
    <cellStyle name="Note 2 13 6 3" xfId="3720"/>
    <cellStyle name="Note 2 13 7" xfId="1233"/>
    <cellStyle name="Note 2 13 7 2" xfId="3722"/>
    <cellStyle name="Note 2 13 8" xfId="3711"/>
    <cellStyle name="Note 2 14" xfId="1234"/>
    <cellStyle name="Note 2 14 2" xfId="1235"/>
    <cellStyle name="Note 2 14 2 2" xfId="1236"/>
    <cellStyle name="Note 2 14 2 2 2" xfId="3725"/>
    <cellStyle name="Note 2 14 2 3" xfId="3724"/>
    <cellStyle name="Note 2 14 3" xfId="1237"/>
    <cellStyle name="Note 2 14 3 2" xfId="1238"/>
    <cellStyle name="Note 2 14 3 2 2" xfId="3727"/>
    <cellStyle name="Note 2 14 3 3" xfId="3726"/>
    <cellStyle name="Note 2 14 4" xfId="1239"/>
    <cellStyle name="Note 2 14 4 2" xfId="1240"/>
    <cellStyle name="Note 2 14 4 2 2" xfId="3729"/>
    <cellStyle name="Note 2 14 4 3" xfId="3728"/>
    <cellStyle name="Note 2 14 5" xfId="1241"/>
    <cellStyle name="Note 2 14 5 2" xfId="1242"/>
    <cellStyle name="Note 2 14 5 2 2" xfId="3731"/>
    <cellStyle name="Note 2 14 5 3" xfId="3730"/>
    <cellStyle name="Note 2 14 6" xfId="1243"/>
    <cellStyle name="Note 2 14 6 2" xfId="1244"/>
    <cellStyle name="Note 2 14 6 2 2" xfId="3733"/>
    <cellStyle name="Note 2 14 6 3" xfId="3732"/>
    <cellStyle name="Note 2 14 7" xfId="1245"/>
    <cellStyle name="Note 2 14 7 2" xfId="3734"/>
    <cellStyle name="Note 2 14 8" xfId="3723"/>
    <cellStyle name="Note 2 15" xfId="1246"/>
    <cellStyle name="Note 2 15 2" xfId="1247"/>
    <cellStyle name="Note 2 15 2 2" xfId="1248"/>
    <cellStyle name="Note 2 15 2 2 2" xfId="3737"/>
    <cellStyle name="Note 2 15 2 3" xfId="3736"/>
    <cellStyle name="Note 2 15 3" xfId="1249"/>
    <cellStyle name="Note 2 15 3 2" xfId="1250"/>
    <cellStyle name="Note 2 15 3 2 2" xfId="3739"/>
    <cellStyle name="Note 2 15 3 3" xfId="3738"/>
    <cellStyle name="Note 2 15 4" xfId="1251"/>
    <cellStyle name="Note 2 15 4 2" xfId="1252"/>
    <cellStyle name="Note 2 15 4 2 2" xfId="3741"/>
    <cellStyle name="Note 2 15 4 3" xfId="3740"/>
    <cellStyle name="Note 2 15 5" xfId="1253"/>
    <cellStyle name="Note 2 15 5 2" xfId="1254"/>
    <cellStyle name="Note 2 15 5 2 2" xfId="3743"/>
    <cellStyle name="Note 2 15 5 3" xfId="3742"/>
    <cellStyle name="Note 2 15 6" xfId="1255"/>
    <cellStyle name="Note 2 15 6 2" xfId="1256"/>
    <cellStyle name="Note 2 15 6 2 2" xfId="3745"/>
    <cellStyle name="Note 2 15 6 3" xfId="3744"/>
    <cellStyle name="Note 2 15 7" xfId="1257"/>
    <cellStyle name="Note 2 15 7 2" xfId="3746"/>
    <cellStyle name="Note 2 15 8" xfId="3735"/>
    <cellStyle name="Note 2 16" xfId="1258"/>
    <cellStyle name="Note 2 16 2" xfId="1259"/>
    <cellStyle name="Note 2 16 2 2" xfId="1260"/>
    <cellStyle name="Note 2 16 2 2 2" xfId="3749"/>
    <cellStyle name="Note 2 16 2 3" xfId="3748"/>
    <cellStyle name="Note 2 16 3" xfId="1261"/>
    <cellStyle name="Note 2 16 3 2" xfId="1262"/>
    <cellStyle name="Note 2 16 3 2 2" xfId="3751"/>
    <cellStyle name="Note 2 16 3 3" xfId="3750"/>
    <cellStyle name="Note 2 16 4" xfId="1263"/>
    <cellStyle name="Note 2 16 4 2" xfId="1264"/>
    <cellStyle name="Note 2 16 4 2 2" xfId="3753"/>
    <cellStyle name="Note 2 16 4 3" xfId="3752"/>
    <cellStyle name="Note 2 16 5" xfId="1265"/>
    <cellStyle name="Note 2 16 5 2" xfId="1266"/>
    <cellStyle name="Note 2 16 5 2 2" xfId="3755"/>
    <cellStyle name="Note 2 16 5 3" xfId="3754"/>
    <cellStyle name="Note 2 16 6" xfId="1267"/>
    <cellStyle name="Note 2 16 6 2" xfId="1268"/>
    <cellStyle name="Note 2 16 6 2 2" xfId="3757"/>
    <cellStyle name="Note 2 16 6 3" xfId="3756"/>
    <cellStyle name="Note 2 16 7" xfId="1269"/>
    <cellStyle name="Note 2 16 7 2" xfId="3758"/>
    <cellStyle name="Note 2 16 8" xfId="3747"/>
    <cellStyle name="Note 2 17" xfId="1270"/>
    <cellStyle name="Note 2 17 2" xfId="1271"/>
    <cellStyle name="Note 2 17 2 2" xfId="1272"/>
    <cellStyle name="Note 2 17 2 2 2" xfId="3761"/>
    <cellStyle name="Note 2 17 2 3" xfId="3760"/>
    <cellStyle name="Note 2 17 3" xfId="1273"/>
    <cellStyle name="Note 2 17 3 2" xfId="1274"/>
    <cellStyle name="Note 2 17 3 2 2" xfId="3763"/>
    <cellStyle name="Note 2 17 3 3" xfId="3762"/>
    <cellStyle name="Note 2 17 4" xfId="1275"/>
    <cellStyle name="Note 2 17 4 2" xfId="1276"/>
    <cellStyle name="Note 2 17 4 2 2" xfId="3765"/>
    <cellStyle name="Note 2 17 4 3" xfId="3764"/>
    <cellStyle name="Note 2 17 5" xfId="1277"/>
    <cellStyle name="Note 2 17 5 2" xfId="1278"/>
    <cellStyle name="Note 2 17 5 2 2" xfId="3767"/>
    <cellStyle name="Note 2 17 5 3" xfId="3766"/>
    <cellStyle name="Note 2 17 6" xfId="1279"/>
    <cellStyle name="Note 2 17 6 2" xfId="1280"/>
    <cellStyle name="Note 2 17 6 2 2" xfId="3769"/>
    <cellStyle name="Note 2 17 6 3" xfId="3768"/>
    <cellStyle name="Note 2 17 7" xfId="1281"/>
    <cellStyle name="Note 2 17 7 2" xfId="3770"/>
    <cellStyle name="Note 2 17 8" xfId="3759"/>
    <cellStyle name="Note 2 18" xfId="1282"/>
    <cellStyle name="Note 2 18 2" xfId="1283"/>
    <cellStyle name="Note 2 18 2 2" xfId="1284"/>
    <cellStyle name="Note 2 18 2 2 2" xfId="3773"/>
    <cellStyle name="Note 2 18 2 3" xfId="3772"/>
    <cellStyle name="Note 2 18 3" xfId="1285"/>
    <cellStyle name="Note 2 18 3 2" xfId="1286"/>
    <cellStyle name="Note 2 18 3 2 2" xfId="3775"/>
    <cellStyle name="Note 2 18 3 3" xfId="3774"/>
    <cellStyle name="Note 2 18 4" xfId="1287"/>
    <cellStyle name="Note 2 18 4 2" xfId="1288"/>
    <cellStyle name="Note 2 18 4 2 2" xfId="3777"/>
    <cellStyle name="Note 2 18 4 3" xfId="3776"/>
    <cellStyle name="Note 2 18 5" xfId="1289"/>
    <cellStyle name="Note 2 18 5 2" xfId="1290"/>
    <cellStyle name="Note 2 18 5 2 2" xfId="3779"/>
    <cellStyle name="Note 2 18 5 3" xfId="3778"/>
    <cellStyle name="Note 2 18 6" xfId="1291"/>
    <cellStyle name="Note 2 18 6 2" xfId="1292"/>
    <cellStyle name="Note 2 18 6 2 2" xfId="3781"/>
    <cellStyle name="Note 2 18 6 3" xfId="3780"/>
    <cellStyle name="Note 2 18 7" xfId="1293"/>
    <cellStyle name="Note 2 18 7 2" xfId="3782"/>
    <cellStyle name="Note 2 18 8" xfId="3771"/>
    <cellStyle name="Note 2 19" xfId="1294"/>
    <cellStyle name="Note 2 19 2" xfId="1295"/>
    <cellStyle name="Note 2 19 2 2" xfId="1296"/>
    <cellStyle name="Note 2 19 2 2 2" xfId="3785"/>
    <cellStyle name="Note 2 19 2 3" xfId="3784"/>
    <cellStyle name="Note 2 19 3" xfId="1297"/>
    <cellStyle name="Note 2 19 3 2" xfId="1298"/>
    <cellStyle name="Note 2 19 3 2 2" xfId="3787"/>
    <cellStyle name="Note 2 19 3 3" xfId="3786"/>
    <cellStyle name="Note 2 19 4" xfId="1299"/>
    <cellStyle name="Note 2 19 4 2" xfId="1300"/>
    <cellStyle name="Note 2 19 4 2 2" xfId="3789"/>
    <cellStyle name="Note 2 19 4 3" xfId="3788"/>
    <cellStyle name="Note 2 19 5" xfId="1301"/>
    <cellStyle name="Note 2 19 5 2" xfId="1302"/>
    <cellStyle name="Note 2 19 5 2 2" xfId="3791"/>
    <cellStyle name="Note 2 19 5 3" xfId="3790"/>
    <cellStyle name="Note 2 19 6" xfId="1303"/>
    <cellStyle name="Note 2 19 6 2" xfId="1304"/>
    <cellStyle name="Note 2 19 6 2 2" xfId="3793"/>
    <cellStyle name="Note 2 19 6 3" xfId="3792"/>
    <cellStyle name="Note 2 19 7" xfId="1305"/>
    <cellStyle name="Note 2 19 7 2" xfId="3794"/>
    <cellStyle name="Note 2 19 8" xfId="3783"/>
    <cellStyle name="Note 2 2" xfId="1306"/>
    <cellStyle name="Note 2 2 2" xfId="1307"/>
    <cellStyle name="Note 2 2 2 2" xfId="1308"/>
    <cellStyle name="Note 2 2 2 2 2" xfId="3797"/>
    <cellStyle name="Note 2 2 2 3" xfId="3796"/>
    <cellStyle name="Note 2 2 3" xfId="1309"/>
    <cellStyle name="Note 2 2 3 2" xfId="1310"/>
    <cellStyle name="Note 2 2 3 2 2" xfId="3799"/>
    <cellStyle name="Note 2 2 3 3" xfId="3798"/>
    <cellStyle name="Note 2 2 4" xfId="1311"/>
    <cellStyle name="Note 2 2 4 2" xfId="1312"/>
    <cellStyle name="Note 2 2 4 2 2" xfId="3801"/>
    <cellStyle name="Note 2 2 4 3" xfId="3800"/>
    <cellStyle name="Note 2 2 5" xfId="1313"/>
    <cellStyle name="Note 2 2 5 2" xfId="1314"/>
    <cellStyle name="Note 2 2 5 2 2" xfId="3803"/>
    <cellStyle name="Note 2 2 5 3" xfId="3802"/>
    <cellStyle name="Note 2 2 6" xfId="1315"/>
    <cellStyle name="Note 2 2 6 2" xfId="1316"/>
    <cellStyle name="Note 2 2 6 2 2" xfId="3805"/>
    <cellStyle name="Note 2 2 6 3" xfId="3804"/>
    <cellStyle name="Note 2 2 7" xfId="1317"/>
    <cellStyle name="Note 2 2 7 2" xfId="3806"/>
    <cellStyle name="Note 2 2 8" xfId="3795"/>
    <cellStyle name="Note 2 20" xfId="1318"/>
    <cellStyle name="Note 2 20 2" xfId="1319"/>
    <cellStyle name="Note 2 20 2 2" xfId="1320"/>
    <cellStyle name="Note 2 20 2 2 2" xfId="3809"/>
    <cellStyle name="Note 2 20 2 3" xfId="3808"/>
    <cellStyle name="Note 2 20 3" xfId="1321"/>
    <cellStyle name="Note 2 20 3 2" xfId="1322"/>
    <cellStyle name="Note 2 20 3 2 2" xfId="3811"/>
    <cellStyle name="Note 2 20 3 3" xfId="3810"/>
    <cellStyle name="Note 2 20 4" xfId="1323"/>
    <cellStyle name="Note 2 20 4 2" xfId="1324"/>
    <cellStyle name="Note 2 20 4 2 2" xfId="3813"/>
    <cellStyle name="Note 2 20 4 3" xfId="3812"/>
    <cellStyle name="Note 2 20 5" xfId="1325"/>
    <cellStyle name="Note 2 20 5 2" xfId="1326"/>
    <cellStyle name="Note 2 20 5 2 2" xfId="3815"/>
    <cellStyle name="Note 2 20 5 3" xfId="3814"/>
    <cellStyle name="Note 2 20 6" xfId="1327"/>
    <cellStyle name="Note 2 20 6 2" xfId="1328"/>
    <cellStyle name="Note 2 20 6 2 2" xfId="3817"/>
    <cellStyle name="Note 2 20 6 3" xfId="3816"/>
    <cellStyle name="Note 2 20 7" xfId="1329"/>
    <cellStyle name="Note 2 20 7 2" xfId="3818"/>
    <cellStyle name="Note 2 20 8" xfId="3807"/>
    <cellStyle name="Note 2 21" xfId="1330"/>
    <cellStyle name="Note 2 21 2" xfId="1331"/>
    <cellStyle name="Note 2 21 2 2" xfId="1332"/>
    <cellStyle name="Note 2 21 2 2 2" xfId="3821"/>
    <cellStyle name="Note 2 21 2 3" xfId="3820"/>
    <cellStyle name="Note 2 21 3" xfId="1333"/>
    <cellStyle name="Note 2 21 3 2" xfId="1334"/>
    <cellStyle name="Note 2 21 3 2 2" xfId="3823"/>
    <cellStyle name="Note 2 21 3 3" xfId="3822"/>
    <cellStyle name="Note 2 21 4" xfId="1335"/>
    <cellStyle name="Note 2 21 4 2" xfId="1336"/>
    <cellStyle name="Note 2 21 4 2 2" xfId="3825"/>
    <cellStyle name="Note 2 21 4 3" xfId="3824"/>
    <cellStyle name="Note 2 21 5" xfId="1337"/>
    <cellStyle name="Note 2 21 5 2" xfId="1338"/>
    <cellStyle name="Note 2 21 5 2 2" xfId="3827"/>
    <cellStyle name="Note 2 21 5 3" xfId="3826"/>
    <cellStyle name="Note 2 21 6" xfId="1339"/>
    <cellStyle name="Note 2 21 6 2" xfId="1340"/>
    <cellStyle name="Note 2 21 6 2 2" xfId="3829"/>
    <cellStyle name="Note 2 21 6 3" xfId="3828"/>
    <cellStyle name="Note 2 21 7" xfId="1341"/>
    <cellStyle name="Note 2 21 7 2" xfId="3830"/>
    <cellStyle name="Note 2 21 8" xfId="3819"/>
    <cellStyle name="Note 2 22" xfId="1342"/>
    <cellStyle name="Note 2 22 2" xfId="1343"/>
    <cellStyle name="Note 2 22 2 2" xfId="1344"/>
    <cellStyle name="Note 2 22 2 2 2" xfId="3833"/>
    <cellStyle name="Note 2 22 2 3" xfId="3832"/>
    <cellStyle name="Note 2 22 3" xfId="1345"/>
    <cellStyle name="Note 2 22 3 2" xfId="1346"/>
    <cellStyle name="Note 2 22 3 2 2" xfId="3835"/>
    <cellStyle name="Note 2 22 3 3" xfId="3834"/>
    <cellStyle name="Note 2 22 4" xfId="1347"/>
    <cellStyle name="Note 2 22 4 2" xfId="1348"/>
    <cellStyle name="Note 2 22 4 2 2" xfId="3837"/>
    <cellStyle name="Note 2 22 4 3" xfId="3836"/>
    <cellStyle name="Note 2 22 5" xfId="1349"/>
    <cellStyle name="Note 2 22 5 2" xfId="1350"/>
    <cellStyle name="Note 2 22 5 2 2" xfId="3839"/>
    <cellStyle name="Note 2 22 5 3" xfId="3838"/>
    <cellStyle name="Note 2 22 6" xfId="1351"/>
    <cellStyle name="Note 2 22 6 2" xfId="1352"/>
    <cellStyle name="Note 2 22 6 2 2" xfId="3841"/>
    <cellStyle name="Note 2 22 6 3" xfId="3840"/>
    <cellStyle name="Note 2 22 7" xfId="1353"/>
    <cellStyle name="Note 2 22 7 2" xfId="3842"/>
    <cellStyle name="Note 2 22 8" xfId="3831"/>
    <cellStyle name="Note 2 23" xfId="1354"/>
    <cellStyle name="Note 2 23 2" xfId="1355"/>
    <cellStyle name="Note 2 23 2 2" xfId="1356"/>
    <cellStyle name="Note 2 23 2 2 2" xfId="3845"/>
    <cellStyle name="Note 2 23 2 3" xfId="3844"/>
    <cellStyle name="Note 2 23 3" xfId="1357"/>
    <cellStyle name="Note 2 23 3 2" xfId="1358"/>
    <cellStyle name="Note 2 23 3 2 2" xfId="3847"/>
    <cellStyle name="Note 2 23 3 3" xfId="3846"/>
    <cellStyle name="Note 2 23 4" xfId="1359"/>
    <cellStyle name="Note 2 23 4 2" xfId="1360"/>
    <cellStyle name="Note 2 23 4 2 2" xfId="3849"/>
    <cellStyle name="Note 2 23 4 3" xfId="3848"/>
    <cellStyle name="Note 2 23 5" xfId="1361"/>
    <cellStyle name="Note 2 23 5 2" xfId="1362"/>
    <cellStyle name="Note 2 23 5 2 2" xfId="3851"/>
    <cellStyle name="Note 2 23 5 3" xfId="3850"/>
    <cellStyle name="Note 2 23 6" xfId="1363"/>
    <cellStyle name="Note 2 23 6 2" xfId="1364"/>
    <cellStyle name="Note 2 23 6 2 2" xfId="3853"/>
    <cellStyle name="Note 2 23 6 3" xfId="3852"/>
    <cellStyle name="Note 2 23 7" xfId="1365"/>
    <cellStyle name="Note 2 23 7 2" xfId="3854"/>
    <cellStyle name="Note 2 23 8" xfId="3843"/>
    <cellStyle name="Note 2 24" xfId="1366"/>
    <cellStyle name="Note 2 24 2" xfId="1367"/>
    <cellStyle name="Note 2 24 2 2" xfId="1368"/>
    <cellStyle name="Note 2 24 2 2 2" xfId="3857"/>
    <cellStyle name="Note 2 24 2 3" xfId="3856"/>
    <cellStyle name="Note 2 24 3" xfId="1369"/>
    <cellStyle name="Note 2 24 3 2" xfId="1370"/>
    <cellStyle name="Note 2 24 3 2 2" xfId="3859"/>
    <cellStyle name="Note 2 24 3 3" xfId="3858"/>
    <cellStyle name="Note 2 24 4" xfId="1371"/>
    <cellStyle name="Note 2 24 4 2" xfId="1372"/>
    <cellStyle name="Note 2 24 4 2 2" xfId="3861"/>
    <cellStyle name="Note 2 24 4 3" xfId="3860"/>
    <cellStyle name="Note 2 24 5" xfId="1373"/>
    <cellStyle name="Note 2 24 5 2" xfId="1374"/>
    <cellStyle name="Note 2 24 5 2 2" xfId="3863"/>
    <cellStyle name="Note 2 24 5 3" xfId="3862"/>
    <cellStyle name="Note 2 24 6" xfId="1375"/>
    <cellStyle name="Note 2 24 6 2" xfId="1376"/>
    <cellStyle name="Note 2 24 6 2 2" xfId="3865"/>
    <cellStyle name="Note 2 24 6 3" xfId="3864"/>
    <cellStyle name="Note 2 24 7" xfId="1377"/>
    <cellStyle name="Note 2 24 7 2" xfId="3866"/>
    <cellStyle name="Note 2 24 8" xfId="3855"/>
    <cellStyle name="Note 2 25" xfId="1378"/>
    <cellStyle name="Note 2 25 2" xfId="1379"/>
    <cellStyle name="Note 2 25 2 2" xfId="1380"/>
    <cellStyle name="Note 2 25 2 2 2" xfId="3869"/>
    <cellStyle name="Note 2 25 2 3" xfId="3868"/>
    <cellStyle name="Note 2 25 3" xfId="1381"/>
    <cellStyle name="Note 2 25 3 2" xfId="1382"/>
    <cellStyle name="Note 2 25 3 2 2" xfId="3871"/>
    <cellStyle name="Note 2 25 3 3" xfId="3870"/>
    <cellStyle name="Note 2 25 4" xfId="1383"/>
    <cellStyle name="Note 2 25 4 2" xfId="1384"/>
    <cellStyle name="Note 2 25 4 2 2" xfId="3873"/>
    <cellStyle name="Note 2 25 4 3" xfId="3872"/>
    <cellStyle name="Note 2 25 5" xfId="1385"/>
    <cellStyle name="Note 2 25 5 2" xfId="1386"/>
    <cellStyle name="Note 2 25 5 2 2" xfId="3875"/>
    <cellStyle name="Note 2 25 5 3" xfId="3874"/>
    <cellStyle name="Note 2 25 6" xfId="1387"/>
    <cellStyle name="Note 2 25 6 2" xfId="1388"/>
    <cellStyle name="Note 2 25 6 2 2" xfId="3877"/>
    <cellStyle name="Note 2 25 6 3" xfId="3876"/>
    <cellStyle name="Note 2 25 7" xfId="1389"/>
    <cellStyle name="Note 2 25 7 2" xfId="3878"/>
    <cellStyle name="Note 2 25 8" xfId="3867"/>
    <cellStyle name="Note 2 26" xfId="1390"/>
    <cellStyle name="Note 2 26 2" xfId="1391"/>
    <cellStyle name="Note 2 26 2 2" xfId="1392"/>
    <cellStyle name="Note 2 26 2 2 2" xfId="3881"/>
    <cellStyle name="Note 2 26 2 3" xfId="3880"/>
    <cellStyle name="Note 2 26 3" xfId="1393"/>
    <cellStyle name="Note 2 26 3 2" xfId="1394"/>
    <cellStyle name="Note 2 26 3 2 2" xfId="3883"/>
    <cellStyle name="Note 2 26 3 3" xfId="3882"/>
    <cellStyle name="Note 2 26 4" xfId="1395"/>
    <cellStyle name="Note 2 26 4 2" xfId="1396"/>
    <cellStyle name="Note 2 26 4 2 2" xfId="3885"/>
    <cellStyle name="Note 2 26 4 3" xfId="3884"/>
    <cellStyle name="Note 2 26 5" xfId="1397"/>
    <cellStyle name="Note 2 26 5 2" xfId="1398"/>
    <cellStyle name="Note 2 26 5 2 2" xfId="3887"/>
    <cellStyle name="Note 2 26 5 3" xfId="3886"/>
    <cellStyle name="Note 2 26 6" xfId="1399"/>
    <cellStyle name="Note 2 26 6 2" xfId="1400"/>
    <cellStyle name="Note 2 26 6 2 2" xfId="3889"/>
    <cellStyle name="Note 2 26 6 3" xfId="3888"/>
    <cellStyle name="Note 2 26 7" xfId="1401"/>
    <cellStyle name="Note 2 26 7 2" xfId="3890"/>
    <cellStyle name="Note 2 26 8" xfId="3879"/>
    <cellStyle name="Note 2 27" xfId="1402"/>
    <cellStyle name="Note 2 27 2" xfId="1403"/>
    <cellStyle name="Note 2 27 2 2" xfId="1404"/>
    <cellStyle name="Note 2 27 2 2 2" xfId="3893"/>
    <cellStyle name="Note 2 27 2 3" xfId="3892"/>
    <cellStyle name="Note 2 27 3" xfId="1405"/>
    <cellStyle name="Note 2 27 3 2" xfId="1406"/>
    <cellStyle name="Note 2 27 3 2 2" xfId="3895"/>
    <cellStyle name="Note 2 27 3 3" xfId="3894"/>
    <cellStyle name="Note 2 27 4" xfId="1407"/>
    <cellStyle name="Note 2 27 4 2" xfId="1408"/>
    <cellStyle name="Note 2 27 4 2 2" xfId="3897"/>
    <cellStyle name="Note 2 27 4 3" xfId="3896"/>
    <cellStyle name="Note 2 27 5" xfId="1409"/>
    <cellStyle name="Note 2 27 5 2" xfId="1410"/>
    <cellStyle name="Note 2 27 5 2 2" xfId="3899"/>
    <cellStyle name="Note 2 27 5 3" xfId="3898"/>
    <cellStyle name="Note 2 27 6" xfId="1411"/>
    <cellStyle name="Note 2 27 6 2" xfId="1412"/>
    <cellStyle name="Note 2 27 6 2 2" xfId="3901"/>
    <cellStyle name="Note 2 27 6 3" xfId="3900"/>
    <cellStyle name="Note 2 27 7" xfId="1413"/>
    <cellStyle name="Note 2 27 7 2" xfId="3902"/>
    <cellStyle name="Note 2 27 8" xfId="3891"/>
    <cellStyle name="Note 2 28" xfId="1414"/>
    <cellStyle name="Note 2 28 2" xfId="1415"/>
    <cellStyle name="Note 2 28 2 2" xfId="1416"/>
    <cellStyle name="Note 2 28 2 2 2" xfId="3905"/>
    <cellStyle name="Note 2 28 2 3" xfId="3904"/>
    <cellStyle name="Note 2 28 3" xfId="1417"/>
    <cellStyle name="Note 2 28 3 2" xfId="1418"/>
    <cellStyle name="Note 2 28 3 2 2" xfId="3907"/>
    <cellStyle name="Note 2 28 3 3" xfId="3906"/>
    <cellStyle name="Note 2 28 4" xfId="1419"/>
    <cellStyle name="Note 2 28 4 2" xfId="1420"/>
    <cellStyle name="Note 2 28 4 2 2" xfId="3909"/>
    <cellStyle name="Note 2 28 4 3" xfId="3908"/>
    <cellStyle name="Note 2 28 5" xfId="1421"/>
    <cellStyle name="Note 2 28 5 2" xfId="1422"/>
    <cellStyle name="Note 2 28 5 2 2" xfId="3911"/>
    <cellStyle name="Note 2 28 5 3" xfId="3910"/>
    <cellStyle name="Note 2 28 6" xfId="1423"/>
    <cellStyle name="Note 2 28 6 2" xfId="1424"/>
    <cellStyle name="Note 2 28 6 2 2" xfId="3913"/>
    <cellStyle name="Note 2 28 6 3" xfId="3912"/>
    <cellStyle name="Note 2 28 7" xfId="1425"/>
    <cellStyle name="Note 2 28 7 2" xfId="3914"/>
    <cellStyle name="Note 2 28 8" xfId="3903"/>
    <cellStyle name="Note 2 29" xfId="1426"/>
    <cellStyle name="Note 2 29 2" xfId="1427"/>
    <cellStyle name="Note 2 29 2 2" xfId="1428"/>
    <cellStyle name="Note 2 29 2 2 2" xfId="3917"/>
    <cellStyle name="Note 2 29 2 3" xfId="3916"/>
    <cellStyle name="Note 2 29 3" xfId="1429"/>
    <cellStyle name="Note 2 29 3 2" xfId="1430"/>
    <cellStyle name="Note 2 29 3 2 2" xfId="3919"/>
    <cellStyle name="Note 2 29 3 3" xfId="3918"/>
    <cellStyle name="Note 2 29 4" xfId="1431"/>
    <cellStyle name="Note 2 29 4 2" xfId="1432"/>
    <cellStyle name="Note 2 29 4 2 2" xfId="3921"/>
    <cellStyle name="Note 2 29 4 3" xfId="3920"/>
    <cellStyle name="Note 2 29 5" xfId="1433"/>
    <cellStyle name="Note 2 29 5 2" xfId="1434"/>
    <cellStyle name="Note 2 29 5 2 2" xfId="3923"/>
    <cellStyle name="Note 2 29 5 3" xfId="3922"/>
    <cellStyle name="Note 2 29 6" xfId="1435"/>
    <cellStyle name="Note 2 29 6 2" xfId="1436"/>
    <cellStyle name="Note 2 29 6 2 2" xfId="3925"/>
    <cellStyle name="Note 2 29 6 3" xfId="3924"/>
    <cellStyle name="Note 2 29 7" xfId="1437"/>
    <cellStyle name="Note 2 29 7 2" xfId="3926"/>
    <cellStyle name="Note 2 29 8" xfId="3915"/>
    <cellStyle name="Note 2 3" xfId="1438"/>
    <cellStyle name="Note 2 3 2" xfId="1439"/>
    <cellStyle name="Note 2 3 2 2" xfId="1440"/>
    <cellStyle name="Note 2 3 2 2 2" xfId="3929"/>
    <cellStyle name="Note 2 3 2 3" xfId="3928"/>
    <cellStyle name="Note 2 3 3" xfId="1441"/>
    <cellStyle name="Note 2 3 3 2" xfId="1442"/>
    <cellStyle name="Note 2 3 3 2 2" xfId="3931"/>
    <cellStyle name="Note 2 3 3 3" xfId="3930"/>
    <cellStyle name="Note 2 3 4" xfId="1443"/>
    <cellStyle name="Note 2 3 4 2" xfId="1444"/>
    <cellStyle name="Note 2 3 4 2 2" xfId="3933"/>
    <cellStyle name="Note 2 3 4 3" xfId="3932"/>
    <cellStyle name="Note 2 3 5" xfId="1445"/>
    <cellStyle name="Note 2 3 5 2" xfId="1446"/>
    <cellStyle name="Note 2 3 5 2 2" xfId="3935"/>
    <cellStyle name="Note 2 3 5 3" xfId="3934"/>
    <cellStyle name="Note 2 3 6" xfId="1447"/>
    <cellStyle name="Note 2 3 6 2" xfId="1448"/>
    <cellStyle name="Note 2 3 6 2 2" xfId="3937"/>
    <cellStyle name="Note 2 3 6 3" xfId="3936"/>
    <cellStyle name="Note 2 3 7" xfId="1449"/>
    <cellStyle name="Note 2 3 7 2" xfId="3938"/>
    <cellStyle name="Note 2 3 8" xfId="3927"/>
    <cellStyle name="Note 2 30" xfId="1450"/>
    <cellStyle name="Note 2 30 2" xfId="1451"/>
    <cellStyle name="Note 2 30 2 2" xfId="1452"/>
    <cellStyle name="Note 2 30 2 2 2" xfId="3941"/>
    <cellStyle name="Note 2 30 2 3" xfId="3940"/>
    <cellStyle name="Note 2 30 3" xfId="1453"/>
    <cellStyle name="Note 2 30 3 2" xfId="1454"/>
    <cellStyle name="Note 2 30 3 2 2" xfId="3943"/>
    <cellStyle name="Note 2 30 3 3" xfId="3942"/>
    <cellStyle name="Note 2 30 4" xfId="1455"/>
    <cellStyle name="Note 2 30 4 2" xfId="1456"/>
    <cellStyle name="Note 2 30 4 2 2" xfId="3945"/>
    <cellStyle name="Note 2 30 4 3" xfId="3944"/>
    <cellStyle name="Note 2 30 5" xfId="1457"/>
    <cellStyle name="Note 2 30 5 2" xfId="1458"/>
    <cellStyle name="Note 2 30 5 2 2" xfId="3947"/>
    <cellStyle name="Note 2 30 5 3" xfId="3946"/>
    <cellStyle name="Note 2 30 6" xfId="1459"/>
    <cellStyle name="Note 2 30 6 2" xfId="1460"/>
    <cellStyle name="Note 2 30 6 2 2" xfId="3949"/>
    <cellStyle name="Note 2 30 6 3" xfId="3948"/>
    <cellStyle name="Note 2 30 7" xfId="1461"/>
    <cellStyle name="Note 2 30 7 2" xfId="3950"/>
    <cellStyle name="Note 2 30 8" xfId="3939"/>
    <cellStyle name="Note 2 31" xfId="1462"/>
    <cellStyle name="Note 2 31 2" xfId="1463"/>
    <cellStyle name="Note 2 31 2 2" xfId="1464"/>
    <cellStyle name="Note 2 31 2 2 2" xfId="3953"/>
    <cellStyle name="Note 2 31 2 3" xfId="3952"/>
    <cellStyle name="Note 2 31 3" xfId="1465"/>
    <cellStyle name="Note 2 31 3 2" xfId="1466"/>
    <cellStyle name="Note 2 31 3 2 2" xfId="3955"/>
    <cellStyle name="Note 2 31 3 3" xfId="3954"/>
    <cellStyle name="Note 2 31 4" xfId="1467"/>
    <cellStyle name="Note 2 31 4 2" xfId="1468"/>
    <cellStyle name="Note 2 31 4 2 2" xfId="3957"/>
    <cellStyle name="Note 2 31 4 3" xfId="3956"/>
    <cellStyle name="Note 2 31 5" xfId="1469"/>
    <cellStyle name="Note 2 31 5 2" xfId="1470"/>
    <cellStyle name="Note 2 31 5 2 2" xfId="3959"/>
    <cellStyle name="Note 2 31 5 3" xfId="3958"/>
    <cellStyle name="Note 2 31 6" xfId="1471"/>
    <cellStyle name="Note 2 31 6 2" xfId="1472"/>
    <cellStyle name="Note 2 31 6 2 2" xfId="3961"/>
    <cellStyle name="Note 2 31 6 3" xfId="3960"/>
    <cellStyle name="Note 2 31 7" xfId="1473"/>
    <cellStyle name="Note 2 31 7 2" xfId="3962"/>
    <cellStyle name="Note 2 31 8" xfId="3951"/>
    <cellStyle name="Note 2 32" xfId="1474"/>
    <cellStyle name="Note 2 32 2" xfId="1475"/>
    <cellStyle name="Note 2 32 2 2" xfId="1476"/>
    <cellStyle name="Note 2 32 2 2 2" xfId="3965"/>
    <cellStyle name="Note 2 32 2 3" xfId="3964"/>
    <cellStyle name="Note 2 32 3" xfId="1477"/>
    <cellStyle name="Note 2 32 3 2" xfId="1478"/>
    <cellStyle name="Note 2 32 3 2 2" xfId="3967"/>
    <cellStyle name="Note 2 32 3 3" xfId="3966"/>
    <cellStyle name="Note 2 32 4" xfId="1479"/>
    <cellStyle name="Note 2 32 4 2" xfId="1480"/>
    <cellStyle name="Note 2 32 4 2 2" xfId="3969"/>
    <cellStyle name="Note 2 32 4 3" xfId="3968"/>
    <cellStyle name="Note 2 32 5" xfId="1481"/>
    <cellStyle name="Note 2 32 5 2" xfId="1482"/>
    <cellStyle name="Note 2 32 5 2 2" xfId="3971"/>
    <cellStyle name="Note 2 32 5 3" xfId="3970"/>
    <cellStyle name="Note 2 32 6" xfId="1483"/>
    <cellStyle name="Note 2 32 6 2" xfId="1484"/>
    <cellStyle name="Note 2 32 6 2 2" xfId="3973"/>
    <cellStyle name="Note 2 32 6 3" xfId="3972"/>
    <cellStyle name="Note 2 32 7" xfId="1485"/>
    <cellStyle name="Note 2 32 7 2" xfId="3974"/>
    <cellStyle name="Note 2 32 8" xfId="3963"/>
    <cellStyle name="Note 2 33" xfId="1486"/>
    <cellStyle name="Note 2 33 2" xfId="1487"/>
    <cellStyle name="Note 2 33 2 2" xfId="1488"/>
    <cellStyle name="Note 2 33 2 2 2" xfId="3977"/>
    <cellStyle name="Note 2 33 2 3" xfId="3976"/>
    <cellStyle name="Note 2 33 3" xfId="1489"/>
    <cellStyle name="Note 2 33 3 2" xfId="1490"/>
    <cellStyle name="Note 2 33 3 2 2" xfId="3979"/>
    <cellStyle name="Note 2 33 3 3" xfId="3978"/>
    <cellStyle name="Note 2 33 4" xfId="1491"/>
    <cellStyle name="Note 2 33 4 2" xfId="1492"/>
    <cellStyle name="Note 2 33 4 2 2" xfId="3981"/>
    <cellStyle name="Note 2 33 4 3" xfId="3980"/>
    <cellStyle name="Note 2 33 5" xfId="1493"/>
    <cellStyle name="Note 2 33 5 2" xfId="1494"/>
    <cellStyle name="Note 2 33 5 2 2" xfId="3983"/>
    <cellStyle name="Note 2 33 5 3" xfId="3982"/>
    <cellStyle name="Note 2 33 6" xfId="1495"/>
    <cellStyle name="Note 2 33 6 2" xfId="1496"/>
    <cellStyle name="Note 2 33 6 2 2" xfId="3985"/>
    <cellStyle name="Note 2 33 6 3" xfId="3984"/>
    <cellStyle name="Note 2 33 7" xfId="1497"/>
    <cellStyle name="Note 2 33 7 2" xfId="3986"/>
    <cellStyle name="Note 2 33 8" xfId="3975"/>
    <cellStyle name="Note 2 34" xfId="1498"/>
    <cellStyle name="Note 2 34 2" xfId="1499"/>
    <cellStyle name="Note 2 34 2 2" xfId="1500"/>
    <cellStyle name="Note 2 34 2 2 2" xfId="3989"/>
    <cellStyle name="Note 2 34 2 3" xfId="3988"/>
    <cellStyle name="Note 2 34 3" xfId="1501"/>
    <cellStyle name="Note 2 34 3 2" xfId="1502"/>
    <cellStyle name="Note 2 34 3 2 2" xfId="3991"/>
    <cellStyle name="Note 2 34 3 3" xfId="3990"/>
    <cellStyle name="Note 2 34 4" xfId="1503"/>
    <cellStyle name="Note 2 34 4 2" xfId="1504"/>
    <cellStyle name="Note 2 34 4 2 2" xfId="3993"/>
    <cellStyle name="Note 2 34 4 3" xfId="3992"/>
    <cellStyle name="Note 2 34 5" xfId="1505"/>
    <cellStyle name="Note 2 34 5 2" xfId="1506"/>
    <cellStyle name="Note 2 34 5 2 2" xfId="3995"/>
    <cellStyle name="Note 2 34 5 3" xfId="3994"/>
    <cellStyle name="Note 2 34 6" xfId="1507"/>
    <cellStyle name="Note 2 34 6 2" xfId="1508"/>
    <cellStyle name="Note 2 34 6 2 2" xfId="3997"/>
    <cellStyle name="Note 2 34 6 3" xfId="3996"/>
    <cellStyle name="Note 2 34 7" xfId="1509"/>
    <cellStyle name="Note 2 34 7 2" xfId="3998"/>
    <cellStyle name="Note 2 34 8" xfId="3987"/>
    <cellStyle name="Note 2 35" xfId="1510"/>
    <cellStyle name="Note 2 35 2" xfId="1511"/>
    <cellStyle name="Note 2 35 2 2" xfId="1512"/>
    <cellStyle name="Note 2 35 2 2 2" xfId="4001"/>
    <cellStyle name="Note 2 35 2 3" xfId="4000"/>
    <cellStyle name="Note 2 35 3" xfId="1513"/>
    <cellStyle name="Note 2 35 3 2" xfId="1514"/>
    <cellStyle name="Note 2 35 3 2 2" xfId="4003"/>
    <cellStyle name="Note 2 35 3 3" xfId="4002"/>
    <cellStyle name="Note 2 35 4" xfId="1515"/>
    <cellStyle name="Note 2 35 4 2" xfId="1516"/>
    <cellStyle name="Note 2 35 4 2 2" xfId="4005"/>
    <cellStyle name="Note 2 35 4 3" xfId="4004"/>
    <cellStyle name="Note 2 35 5" xfId="1517"/>
    <cellStyle name="Note 2 35 5 2" xfId="1518"/>
    <cellStyle name="Note 2 35 5 2 2" xfId="4007"/>
    <cellStyle name="Note 2 35 5 3" xfId="4006"/>
    <cellStyle name="Note 2 35 6" xfId="1519"/>
    <cellStyle name="Note 2 35 6 2" xfId="1520"/>
    <cellStyle name="Note 2 35 6 2 2" xfId="4009"/>
    <cellStyle name="Note 2 35 6 3" xfId="4008"/>
    <cellStyle name="Note 2 35 7" xfId="1521"/>
    <cellStyle name="Note 2 35 7 2" xfId="4010"/>
    <cellStyle name="Note 2 35 8" xfId="3999"/>
    <cellStyle name="Note 2 36" xfId="1522"/>
    <cellStyle name="Note 2 36 2" xfId="1523"/>
    <cellStyle name="Note 2 36 2 2" xfId="1524"/>
    <cellStyle name="Note 2 36 2 2 2" xfId="4013"/>
    <cellStyle name="Note 2 36 2 3" xfId="4012"/>
    <cellStyle name="Note 2 36 3" xfId="1525"/>
    <cellStyle name="Note 2 36 3 2" xfId="1526"/>
    <cellStyle name="Note 2 36 3 2 2" xfId="4015"/>
    <cellStyle name="Note 2 36 3 3" xfId="4014"/>
    <cellStyle name="Note 2 36 4" xfId="1527"/>
    <cellStyle name="Note 2 36 4 2" xfId="1528"/>
    <cellStyle name="Note 2 36 4 2 2" xfId="4017"/>
    <cellStyle name="Note 2 36 4 3" xfId="4016"/>
    <cellStyle name="Note 2 36 5" xfId="1529"/>
    <cellStyle name="Note 2 36 5 2" xfId="1530"/>
    <cellStyle name="Note 2 36 5 2 2" xfId="4019"/>
    <cellStyle name="Note 2 36 5 3" xfId="4018"/>
    <cellStyle name="Note 2 36 6" xfId="1531"/>
    <cellStyle name="Note 2 36 6 2" xfId="1532"/>
    <cellStyle name="Note 2 36 6 2 2" xfId="4021"/>
    <cellStyle name="Note 2 36 6 3" xfId="4020"/>
    <cellStyle name="Note 2 36 7" xfId="1533"/>
    <cellStyle name="Note 2 36 7 2" xfId="4022"/>
    <cellStyle name="Note 2 36 8" xfId="4011"/>
    <cellStyle name="Note 2 37" xfId="1534"/>
    <cellStyle name="Note 2 37 2" xfId="1535"/>
    <cellStyle name="Note 2 37 2 2" xfId="1536"/>
    <cellStyle name="Note 2 37 2 2 2" xfId="4025"/>
    <cellStyle name="Note 2 37 2 3" xfId="4024"/>
    <cellStyle name="Note 2 37 3" xfId="1537"/>
    <cellStyle name="Note 2 37 3 2" xfId="1538"/>
    <cellStyle name="Note 2 37 3 2 2" xfId="4027"/>
    <cellStyle name="Note 2 37 3 3" xfId="4026"/>
    <cellStyle name="Note 2 37 4" xfId="1539"/>
    <cellStyle name="Note 2 37 4 2" xfId="1540"/>
    <cellStyle name="Note 2 37 4 2 2" xfId="4029"/>
    <cellStyle name="Note 2 37 4 3" xfId="4028"/>
    <cellStyle name="Note 2 37 5" xfId="1541"/>
    <cellStyle name="Note 2 37 5 2" xfId="1542"/>
    <cellStyle name="Note 2 37 5 2 2" xfId="4031"/>
    <cellStyle name="Note 2 37 5 3" xfId="4030"/>
    <cellStyle name="Note 2 37 6" xfId="1543"/>
    <cellStyle name="Note 2 37 6 2" xfId="1544"/>
    <cellStyle name="Note 2 37 6 2 2" xfId="4033"/>
    <cellStyle name="Note 2 37 6 3" xfId="4032"/>
    <cellStyle name="Note 2 37 7" xfId="1545"/>
    <cellStyle name="Note 2 37 7 2" xfId="4034"/>
    <cellStyle name="Note 2 37 8" xfId="4023"/>
    <cellStyle name="Note 2 38" xfId="1546"/>
    <cellStyle name="Note 2 38 2" xfId="1547"/>
    <cellStyle name="Note 2 38 2 2" xfId="1548"/>
    <cellStyle name="Note 2 38 2 2 2" xfId="4037"/>
    <cellStyle name="Note 2 38 2 3" xfId="4036"/>
    <cellStyle name="Note 2 38 3" xfId="1549"/>
    <cellStyle name="Note 2 38 3 2" xfId="1550"/>
    <cellStyle name="Note 2 38 3 2 2" xfId="4039"/>
    <cellStyle name="Note 2 38 3 3" xfId="4038"/>
    <cellStyle name="Note 2 38 4" xfId="1551"/>
    <cellStyle name="Note 2 38 4 2" xfId="1552"/>
    <cellStyle name="Note 2 38 4 2 2" xfId="4041"/>
    <cellStyle name="Note 2 38 4 3" xfId="4040"/>
    <cellStyle name="Note 2 38 5" xfId="1553"/>
    <cellStyle name="Note 2 38 5 2" xfId="1554"/>
    <cellStyle name="Note 2 38 5 2 2" xfId="4043"/>
    <cellStyle name="Note 2 38 5 3" xfId="4042"/>
    <cellStyle name="Note 2 38 6" xfId="1555"/>
    <cellStyle name="Note 2 38 6 2" xfId="1556"/>
    <cellStyle name="Note 2 38 6 2 2" xfId="4045"/>
    <cellStyle name="Note 2 38 6 3" xfId="4044"/>
    <cellStyle name="Note 2 38 7" xfId="1557"/>
    <cellStyle name="Note 2 38 7 2" xfId="4046"/>
    <cellStyle name="Note 2 38 8" xfId="4035"/>
    <cellStyle name="Note 2 39" xfId="1558"/>
    <cellStyle name="Note 2 39 2" xfId="1559"/>
    <cellStyle name="Note 2 39 2 2" xfId="1560"/>
    <cellStyle name="Note 2 39 2 2 2" xfId="4049"/>
    <cellStyle name="Note 2 39 2 3" xfId="4048"/>
    <cellStyle name="Note 2 39 3" xfId="1561"/>
    <cellStyle name="Note 2 39 3 2" xfId="1562"/>
    <cellStyle name="Note 2 39 3 2 2" xfId="4051"/>
    <cellStyle name="Note 2 39 3 3" xfId="4050"/>
    <cellStyle name="Note 2 39 4" xfId="1563"/>
    <cellStyle name="Note 2 39 4 2" xfId="1564"/>
    <cellStyle name="Note 2 39 4 2 2" xfId="4053"/>
    <cellStyle name="Note 2 39 4 3" xfId="4052"/>
    <cellStyle name="Note 2 39 5" xfId="1565"/>
    <cellStyle name="Note 2 39 5 2" xfId="1566"/>
    <cellStyle name="Note 2 39 5 2 2" xfId="4055"/>
    <cellStyle name="Note 2 39 5 3" xfId="4054"/>
    <cellStyle name="Note 2 39 6" xfId="1567"/>
    <cellStyle name="Note 2 39 6 2" xfId="1568"/>
    <cellStyle name="Note 2 39 6 2 2" xfId="4057"/>
    <cellStyle name="Note 2 39 6 3" xfId="4056"/>
    <cellStyle name="Note 2 39 7" xfId="1569"/>
    <cellStyle name="Note 2 39 7 2" xfId="4058"/>
    <cellStyle name="Note 2 39 8" xfId="4047"/>
    <cellStyle name="Note 2 4" xfId="1570"/>
    <cellStyle name="Note 2 4 2" xfId="1571"/>
    <cellStyle name="Note 2 4 2 2" xfId="1572"/>
    <cellStyle name="Note 2 4 2 2 2" xfId="4061"/>
    <cellStyle name="Note 2 4 2 3" xfId="4060"/>
    <cellStyle name="Note 2 4 3" xfId="1573"/>
    <cellStyle name="Note 2 4 3 2" xfId="1574"/>
    <cellStyle name="Note 2 4 3 2 2" xfId="4063"/>
    <cellStyle name="Note 2 4 3 3" xfId="4062"/>
    <cellStyle name="Note 2 4 4" xfId="1575"/>
    <cellStyle name="Note 2 4 4 2" xfId="1576"/>
    <cellStyle name="Note 2 4 4 2 2" xfId="4065"/>
    <cellStyle name="Note 2 4 4 3" xfId="4064"/>
    <cellStyle name="Note 2 4 5" xfId="1577"/>
    <cellStyle name="Note 2 4 5 2" xfId="1578"/>
    <cellStyle name="Note 2 4 5 2 2" xfId="4067"/>
    <cellStyle name="Note 2 4 5 3" xfId="4066"/>
    <cellStyle name="Note 2 4 6" xfId="1579"/>
    <cellStyle name="Note 2 4 6 2" xfId="1580"/>
    <cellStyle name="Note 2 4 6 2 2" xfId="4069"/>
    <cellStyle name="Note 2 4 6 3" xfId="4068"/>
    <cellStyle name="Note 2 4 7" xfId="1581"/>
    <cellStyle name="Note 2 4 7 2" xfId="4070"/>
    <cellStyle name="Note 2 4 8" xfId="4059"/>
    <cellStyle name="Note 2 40" xfId="1582"/>
    <cellStyle name="Note 2 40 2" xfId="1583"/>
    <cellStyle name="Note 2 40 2 2" xfId="1584"/>
    <cellStyle name="Note 2 40 2 2 2" xfId="4073"/>
    <cellStyle name="Note 2 40 2 3" xfId="4072"/>
    <cellStyle name="Note 2 40 3" xfId="1585"/>
    <cellStyle name="Note 2 40 3 2" xfId="1586"/>
    <cellStyle name="Note 2 40 3 2 2" xfId="4075"/>
    <cellStyle name="Note 2 40 3 3" xfId="4074"/>
    <cellStyle name="Note 2 40 4" xfId="1587"/>
    <cellStyle name="Note 2 40 4 2" xfId="1588"/>
    <cellStyle name="Note 2 40 4 2 2" xfId="4077"/>
    <cellStyle name="Note 2 40 4 3" xfId="4076"/>
    <cellStyle name="Note 2 40 5" xfId="1589"/>
    <cellStyle name="Note 2 40 5 2" xfId="1590"/>
    <cellStyle name="Note 2 40 5 2 2" xfId="4079"/>
    <cellStyle name="Note 2 40 5 3" xfId="4078"/>
    <cellStyle name="Note 2 40 6" xfId="1591"/>
    <cellStyle name="Note 2 40 6 2" xfId="1592"/>
    <cellStyle name="Note 2 40 6 2 2" xfId="4081"/>
    <cellStyle name="Note 2 40 6 3" xfId="4080"/>
    <cellStyle name="Note 2 40 7" xfId="1593"/>
    <cellStyle name="Note 2 40 7 2" xfId="4082"/>
    <cellStyle name="Note 2 40 8" xfId="4071"/>
    <cellStyle name="Note 2 41" xfId="1594"/>
    <cellStyle name="Note 2 41 2" xfId="1595"/>
    <cellStyle name="Note 2 41 2 2" xfId="1596"/>
    <cellStyle name="Note 2 41 2 2 2" xfId="4085"/>
    <cellStyle name="Note 2 41 2 3" xfId="4084"/>
    <cellStyle name="Note 2 41 3" xfId="1597"/>
    <cellStyle name="Note 2 41 3 2" xfId="1598"/>
    <cellStyle name="Note 2 41 3 2 2" xfId="4087"/>
    <cellStyle name="Note 2 41 3 3" xfId="4086"/>
    <cellStyle name="Note 2 41 4" xfId="1599"/>
    <cellStyle name="Note 2 41 4 2" xfId="1600"/>
    <cellStyle name="Note 2 41 4 2 2" xfId="4089"/>
    <cellStyle name="Note 2 41 4 3" xfId="4088"/>
    <cellStyle name="Note 2 41 5" xfId="1601"/>
    <cellStyle name="Note 2 41 5 2" xfId="1602"/>
    <cellStyle name="Note 2 41 5 2 2" xfId="4091"/>
    <cellStyle name="Note 2 41 5 3" xfId="4090"/>
    <cellStyle name="Note 2 41 6" xfId="1603"/>
    <cellStyle name="Note 2 41 6 2" xfId="1604"/>
    <cellStyle name="Note 2 41 6 2 2" xfId="4093"/>
    <cellStyle name="Note 2 41 6 3" xfId="4092"/>
    <cellStyle name="Note 2 41 7" xfId="1605"/>
    <cellStyle name="Note 2 41 7 2" xfId="4094"/>
    <cellStyle name="Note 2 41 8" xfId="4083"/>
    <cellStyle name="Note 2 42" xfId="1606"/>
    <cellStyle name="Note 2 42 2" xfId="1607"/>
    <cellStyle name="Note 2 42 2 2" xfId="1608"/>
    <cellStyle name="Note 2 42 2 2 2" xfId="4097"/>
    <cellStyle name="Note 2 42 2 3" xfId="4096"/>
    <cellStyle name="Note 2 42 3" xfId="1609"/>
    <cellStyle name="Note 2 42 3 2" xfId="1610"/>
    <cellStyle name="Note 2 42 3 2 2" xfId="4099"/>
    <cellStyle name="Note 2 42 3 3" xfId="4098"/>
    <cellStyle name="Note 2 42 4" xfId="1611"/>
    <cellStyle name="Note 2 42 4 2" xfId="1612"/>
    <cellStyle name="Note 2 42 4 2 2" xfId="4101"/>
    <cellStyle name="Note 2 42 4 3" xfId="4100"/>
    <cellStyle name="Note 2 42 5" xfId="1613"/>
    <cellStyle name="Note 2 42 5 2" xfId="1614"/>
    <cellStyle name="Note 2 42 5 2 2" xfId="4103"/>
    <cellStyle name="Note 2 42 5 3" xfId="4102"/>
    <cellStyle name="Note 2 42 6" xfId="1615"/>
    <cellStyle name="Note 2 42 6 2" xfId="1616"/>
    <cellStyle name="Note 2 42 6 2 2" xfId="4105"/>
    <cellStyle name="Note 2 42 6 3" xfId="4104"/>
    <cellStyle name="Note 2 42 7" xfId="1617"/>
    <cellStyle name="Note 2 42 7 2" xfId="4106"/>
    <cellStyle name="Note 2 42 8" xfId="4095"/>
    <cellStyle name="Note 2 43" xfId="1618"/>
    <cellStyle name="Note 2 43 2" xfId="1619"/>
    <cellStyle name="Note 2 43 2 2" xfId="1620"/>
    <cellStyle name="Note 2 43 2 2 2" xfId="4109"/>
    <cellStyle name="Note 2 43 2 3" xfId="4108"/>
    <cellStyle name="Note 2 43 3" xfId="1621"/>
    <cellStyle name="Note 2 43 3 2" xfId="1622"/>
    <cellStyle name="Note 2 43 3 2 2" xfId="4111"/>
    <cellStyle name="Note 2 43 3 3" xfId="4110"/>
    <cellStyle name="Note 2 43 4" xfId="1623"/>
    <cellStyle name="Note 2 43 4 2" xfId="1624"/>
    <cellStyle name="Note 2 43 4 2 2" xfId="4113"/>
    <cellStyle name="Note 2 43 4 3" xfId="4112"/>
    <cellStyle name="Note 2 43 5" xfId="1625"/>
    <cellStyle name="Note 2 43 5 2" xfId="1626"/>
    <cellStyle name="Note 2 43 5 2 2" xfId="4115"/>
    <cellStyle name="Note 2 43 5 3" xfId="4114"/>
    <cellStyle name="Note 2 43 6" xfId="1627"/>
    <cellStyle name="Note 2 43 6 2" xfId="1628"/>
    <cellStyle name="Note 2 43 6 2 2" xfId="4117"/>
    <cellStyle name="Note 2 43 6 3" xfId="4116"/>
    <cellStyle name="Note 2 43 7" xfId="1629"/>
    <cellStyle name="Note 2 43 7 2" xfId="4118"/>
    <cellStyle name="Note 2 43 8" xfId="4107"/>
    <cellStyle name="Note 2 44" xfId="1630"/>
    <cellStyle name="Note 2 44 2" xfId="1631"/>
    <cellStyle name="Note 2 44 2 2" xfId="1632"/>
    <cellStyle name="Note 2 44 2 2 2" xfId="4121"/>
    <cellStyle name="Note 2 44 2 3" xfId="4120"/>
    <cellStyle name="Note 2 44 3" xfId="1633"/>
    <cellStyle name="Note 2 44 3 2" xfId="1634"/>
    <cellStyle name="Note 2 44 3 2 2" xfId="4123"/>
    <cellStyle name="Note 2 44 3 3" xfId="4122"/>
    <cellStyle name="Note 2 44 4" xfId="1635"/>
    <cellStyle name="Note 2 44 4 2" xfId="1636"/>
    <cellStyle name="Note 2 44 4 2 2" xfId="4125"/>
    <cellStyle name="Note 2 44 4 3" xfId="4124"/>
    <cellStyle name="Note 2 44 5" xfId="1637"/>
    <cellStyle name="Note 2 44 5 2" xfId="1638"/>
    <cellStyle name="Note 2 44 5 2 2" xfId="4127"/>
    <cellStyle name="Note 2 44 5 3" xfId="4126"/>
    <cellStyle name="Note 2 44 6" xfId="1639"/>
    <cellStyle name="Note 2 44 6 2" xfId="1640"/>
    <cellStyle name="Note 2 44 6 2 2" xfId="4129"/>
    <cellStyle name="Note 2 44 6 3" xfId="4128"/>
    <cellStyle name="Note 2 44 7" xfId="1641"/>
    <cellStyle name="Note 2 44 7 2" xfId="4130"/>
    <cellStyle name="Note 2 44 8" xfId="4119"/>
    <cellStyle name="Note 2 45" xfId="1642"/>
    <cellStyle name="Note 2 45 2" xfId="1643"/>
    <cellStyle name="Note 2 45 2 2" xfId="1644"/>
    <cellStyle name="Note 2 45 2 2 2" xfId="4133"/>
    <cellStyle name="Note 2 45 2 3" xfId="4132"/>
    <cellStyle name="Note 2 45 3" xfId="1645"/>
    <cellStyle name="Note 2 45 3 2" xfId="1646"/>
    <cellStyle name="Note 2 45 3 2 2" xfId="4135"/>
    <cellStyle name="Note 2 45 3 3" xfId="4134"/>
    <cellStyle name="Note 2 45 4" xfId="1647"/>
    <cellStyle name="Note 2 45 4 2" xfId="1648"/>
    <cellStyle name="Note 2 45 4 2 2" xfId="4137"/>
    <cellStyle name="Note 2 45 4 3" xfId="4136"/>
    <cellStyle name="Note 2 45 5" xfId="1649"/>
    <cellStyle name="Note 2 45 5 2" xfId="1650"/>
    <cellStyle name="Note 2 45 5 2 2" xfId="4139"/>
    <cellStyle name="Note 2 45 5 3" xfId="4138"/>
    <cellStyle name="Note 2 45 6" xfId="1651"/>
    <cellStyle name="Note 2 45 6 2" xfId="1652"/>
    <cellStyle name="Note 2 45 6 2 2" xfId="4141"/>
    <cellStyle name="Note 2 45 6 3" xfId="4140"/>
    <cellStyle name="Note 2 45 7" xfId="1653"/>
    <cellStyle name="Note 2 45 7 2" xfId="4142"/>
    <cellStyle name="Note 2 45 8" xfId="4131"/>
    <cellStyle name="Note 2 46" xfId="1654"/>
    <cellStyle name="Note 2 46 2" xfId="1655"/>
    <cellStyle name="Note 2 46 2 2" xfId="1656"/>
    <cellStyle name="Note 2 46 2 2 2" xfId="4145"/>
    <cellStyle name="Note 2 46 2 3" xfId="4144"/>
    <cellStyle name="Note 2 46 3" xfId="1657"/>
    <cellStyle name="Note 2 46 3 2" xfId="1658"/>
    <cellStyle name="Note 2 46 3 2 2" xfId="4147"/>
    <cellStyle name="Note 2 46 3 3" xfId="4146"/>
    <cellStyle name="Note 2 46 4" xfId="1659"/>
    <cellStyle name="Note 2 46 4 2" xfId="1660"/>
    <cellStyle name="Note 2 46 4 2 2" xfId="4149"/>
    <cellStyle name="Note 2 46 4 3" xfId="4148"/>
    <cellStyle name="Note 2 46 5" xfId="1661"/>
    <cellStyle name="Note 2 46 5 2" xfId="1662"/>
    <cellStyle name="Note 2 46 5 2 2" xfId="4151"/>
    <cellStyle name="Note 2 46 5 3" xfId="4150"/>
    <cellStyle name="Note 2 46 6" xfId="1663"/>
    <cellStyle name="Note 2 46 6 2" xfId="1664"/>
    <cellStyle name="Note 2 46 6 2 2" xfId="4153"/>
    <cellStyle name="Note 2 46 6 3" xfId="4152"/>
    <cellStyle name="Note 2 46 7" xfId="1665"/>
    <cellStyle name="Note 2 46 7 2" xfId="4154"/>
    <cellStyle name="Note 2 46 8" xfId="4143"/>
    <cellStyle name="Note 2 47" xfId="1666"/>
    <cellStyle name="Note 2 47 2" xfId="1667"/>
    <cellStyle name="Note 2 47 2 2" xfId="1668"/>
    <cellStyle name="Note 2 47 2 2 2" xfId="4157"/>
    <cellStyle name="Note 2 47 2 3" xfId="4156"/>
    <cellStyle name="Note 2 47 3" xfId="1669"/>
    <cellStyle name="Note 2 47 3 2" xfId="1670"/>
    <cellStyle name="Note 2 47 3 2 2" xfId="4159"/>
    <cellStyle name="Note 2 47 3 3" xfId="4158"/>
    <cellStyle name="Note 2 47 4" xfId="1671"/>
    <cellStyle name="Note 2 47 4 2" xfId="1672"/>
    <cellStyle name="Note 2 47 4 2 2" xfId="4161"/>
    <cellStyle name="Note 2 47 4 3" xfId="4160"/>
    <cellStyle name="Note 2 47 5" xfId="1673"/>
    <cellStyle name="Note 2 47 5 2" xfId="1674"/>
    <cellStyle name="Note 2 47 5 2 2" xfId="4163"/>
    <cellStyle name="Note 2 47 5 3" xfId="4162"/>
    <cellStyle name="Note 2 47 6" xfId="1675"/>
    <cellStyle name="Note 2 47 6 2" xfId="1676"/>
    <cellStyle name="Note 2 47 6 2 2" xfId="4165"/>
    <cellStyle name="Note 2 47 6 3" xfId="4164"/>
    <cellStyle name="Note 2 47 7" xfId="1677"/>
    <cellStyle name="Note 2 47 7 2" xfId="4166"/>
    <cellStyle name="Note 2 47 8" xfId="4155"/>
    <cellStyle name="Note 2 48" xfId="1678"/>
    <cellStyle name="Note 2 48 2" xfId="1679"/>
    <cellStyle name="Note 2 48 2 2" xfId="1680"/>
    <cellStyle name="Note 2 48 2 2 2" xfId="4169"/>
    <cellStyle name="Note 2 48 2 3" xfId="4168"/>
    <cellStyle name="Note 2 48 3" xfId="1681"/>
    <cellStyle name="Note 2 48 3 2" xfId="1682"/>
    <cellStyle name="Note 2 48 3 2 2" xfId="4171"/>
    <cellStyle name="Note 2 48 3 3" xfId="4170"/>
    <cellStyle name="Note 2 48 4" xfId="1683"/>
    <cellStyle name="Note 2 48 4 2" xfId="1684"/>
    <cellStyle name="Note 2 48 4 2 2" xfId="4173"/>
    <cellStyle name="Note 2 48 4 3" xfId="4172"/>
    <cellStyle name="Note 2 48 5" xfId="1685"/>
    <cellStyle name="Note 2 48 5 2" xfId="1686"/>
    <cellStyle name="Note 2 48 5 2 2" xfId="4175"/>
    <cellStyle name="Note 2 48 5 3" xfId="4174"/>
    <cellStyle name="Note 2 48 6" xfId="1687"/>
    <cellStyle name="Note 2 48 6 2" xfId="1688"/>
    <cellStyle name="Note 2 48 6 2 2" xfId="4177"/>
    <cellStyle name="Note 2 48 6 3" xfId="4176"/>
    <cellStyle name="Note 2 48 7" xfId="1689"/>
    <cellStyle name="Note 2 48 7 2" xfId="4178"/>
    <cellStyle name="Note 2 48 8" xfId="4167"/>
    <cellStyle name="Note 2 49" xfId="1690"/>
    <cellStyle name="Note 2 49 2" xfId="1691"/>
    <cellStyle name="Note 2 49 2 2" xfId="1692"/>
    <cellStyle name="Note 2 49 2 2 2" xfId="4181"/>
    <cellStyle name="Note 2 49 2 3" xfId="4180"/>
    <cellStyle name="Note 2 49 3" xfId="1693"/>
    <cellStyle name="Note 2 49 3 2" xfId="1694"/>
    <cellStyle name="Note 2 49 3 2 2" xfId="4183"/>
    <cellStyle name="Note 2 49 3 3" xfId="4182"/>
    <cellStyle name="Note 2 49 4" xfId="1695"/>
    <cellStyle name="Note 2 49 4 2" xfId="1696"/>
    <cellStyle name="Note 2 49 4 2 2" xfId="4185"/>
    <cellStyle name="Note 2 49 4 3" xfId="4184"/>
    <cellStyle name="Note 2 49 5" xfId="1697"/>
    <cellStyle name="Note 2 49 5 2" xfId="1698"/>
    <cellStyle name="Note 2 49 5 2 2" xfId="4187"/>
    <cellStyle name="Note 2 49 5 3" xfId="4186"/>
    <cellStyle name="Note 2 49 6" xfId="1699"/>
    <cellStyle name="Note 2 49 6 2" xfId="1700"/>
    <cellStyle name="Note 2 49 6 2 2" xfId="4189"/>
    <cellStyle name="Note 2 49 6 3" xfId="4188"/>
    <cellStyle name="Note 2 49 7" xfId="1701"/>
    <cellStyle name="Note 2 49 7 2" xfId="4190"/>
    <cellStyle name="Note 2 49 8" xfId="4179"/>
    <cellStyle name="Note 2 5" xfId="1702"/>
    <cellStyle name="Note 2 5 2" xfId="1703"/>
    <cellStyle name="Note 2 5 2 2" xfId="1704"/>
    <cellStyle name="Note 2 5 2 2 2" xfId="4193"/>
    <cellStyle name="Note 2 5 2 3" xfId="4192"/>
    <cellStyle name="Note 2 5 3" xfId="1705"/>
    <cellStyle name="Note 2 5 3 2" xfId="1706"/>
    <cellStyle name="Note 2 5 3 2 2" xfId="4195"/>
    <cellStyle name="Note 2 5 3 3" xfId="4194"/>
    <cellStyle name="Note 2 5 4" xfId="1707"/>
    <cellStyle name="Note 2 5 4 2" xfId="1708"/>
    <cellStyle name="Note 2 5 4 2 2" xfId="4197"/>
    <cellStyle name="Note 2 5 4 3" xfId="4196"/>
    <cellStyle name="Note 2 5 5" xfId="1709"/>
    <cellStyle name="Note 2 5 5 2" xfId="1710"/>
    <cellStyle name="Note 2 5 5 2 2" xfId="4199"/>
    <cellStyle name="Note 2 5 5 3" xfId="4198"/>
    <cellStyle name="Note 2 5 6" xfId="1711"/>
    <cellStyle name="Note 2 5 6 2" xfId="1712"/>
    <cellStyle name="Note 2 5 6 2 2" xfId="4201"/>
    <cellStyle name="Note 2 5 6 3" xfId="4200"/>
    <cellStyle name="Note 2 5 7" xfId="1713"/>
    <cellStyle name="Note 2 5 7 2" xfId="4202"/>
    <cellStyle name="Note 2 5 8" xfId="4191"/>
    <cellStyle name="Note 2 50" xfId="1714"/>
    <cellStyle name="Note 2 50 2" xfId="1715"/>
    <cellStyle name="Note 2 50 2 2" xfId="1716"/>
    <cellStyle name="Note 2 50 2 2 2" xfId="4205"/>
    <cellStyle name="Note 2 50 2 3" xfId="4204"/>
    <cellStyle name="Note 2 50 3" xfId="1717"/>
    <cellStyle name="Note 2 50 3 2" xfId="1718"/>
    <cellStyle name="Note 2 50 3 2 2" xfId="4207"/>
    <cellStyle name="Note 2 50 3 3" xfId="4206"/>
    <cellStyle name="Note 2 50 4" xfId="1719"/>
    <cellStyle name="Note 2 50 4 2" xfId="1720"/>
    <cellStyle name="Note 2 50 4 2 2" xfId="4209"/>
    <cellStyle name="Note 2 50 4 3" xfId="4208"/>
    <cellStyle name="Note 2 50 5" xfId="1721"/>
    <cellStyle name="Note 2 50 5 2" xfId="1722"/>
    <cellStyle name="Note 2 50 5 2 2" xfId="4211"/>
    <cellStyle name="Note 2 50 5 3" xfId="4210"/>
    <cellStyle name="Note 2 50 6" xfId="1723"/>
    <cellStyle name="Note 2 50 6 2" xfId="1724"/>
    <cellStyle name="Note 2 50 6 2 2" xfId="4213"/>
    <cellStyle name="Note 2 50 6 3" xfId="4212"/>
    <cellStyle name="Note 2 50 7" xfId="1725"/>
    <cellStyle name="Note 2 50 7 2" xfId="4214"/>
    <cellStyle name="Note 2 50 8" xfId="4203"/>
    <cellStyle name="Note 2 51" xfId="1726"/>
    <cellStyle name="Note 2 51 2" xfId="1727"/>
    <cellStyle name="Note 2 51 2 2" xfId="1728"/>
    <cellStyle name="Note 2 51 2 2 2" xfId="4217"/>
    <cellStyle name="Note 2 51 2 3" xfId="4216"/>
    <cellStyle name="Note 2 51 3" xfId="1729"/>
    <cellStyle name="Note 2 51 3 2" xfId="1730"/>
    <cellStyle name="Note 2 51 3 2 2" xfId="4219"/>
    <cellStyle name="Note 2 51 3 3" xfId="4218"/>
    <cellStyle name="Note 2 51 4" xfId="1731"/>
    <cellStyle name="Note 2 51 4 2" xfId="1732"/>
    <cellStyle name="Note 2 51 4 2 2" xfId="4221"/>
    <cellStyle name="Note 2 51 4 3" xfId="4220"/>
    <cellStyle name="Note 2 51 5" xfId="1733"/>
    <cellStyle name="Note 2 51 5 2" xfId="1734"/>
    <cellStyle name="Note 2 51 5 2 2" xfId="4223"/>
    <cellStyle name="Note 2 51 5 3" xfId="4222"/>
    <cellStyle name="Note 2 51 6" xfId="1735"/>
    <cellStyle name="Note 2 51 6 2" xfId="1736"/>
    <cellStyle name="Note 2 51 6 2 2" xfId="4225"/>
    <cellStyle name="Note 2 51 6 3" xfId="4224"/>
    <cellStyle name="Note 2 51 7" xfId="1737"/>
    <cellStyle name="Note 2 51 7 2" xfId="4226"/>
    <cellStyle name="Note 2 51 8" xfId="4215"/>
    <cellStyle name="Note 2 52" xfId="1738"/>
    <cellStyle name="Note 2 52 2" xfId="1739"/>
    <cellStyle name="Note 2 52 2 2" xfId="1740"/>
    <cellStyle name="Note 2 52 2 2 2" xfId="4229"/>
    <cellStyle name="Note 2 52 2 3" xfId="4228"/>
    <cellStyle name="Note 2 52 3" xfId="1741"/>
    <cellStyle name="Note 2 52 3 2" xfId="1742"/>
    <cellStyle name="Note 2 52 3 2 2" xfId="4231"/>
    <cellStyle name="Note 2 52 3 3" xfId="4230"/>
    <cellStyle name="Note 2 52 4" xfId="1743"/>
    <cellStyle name="Note 2 52 4 2" xfId="1744"/>
    <cellStyle name="Note 2 52 4 2 2" xfId="4233"/>
    <cellStyle name="Note 2 52 4 3" xfId="4232"/>
    <cellStyle name="Note 2 52 5" xfId="1745"/>
    <cellStyle name="Note 2 52 5 2" xfId="1746"/>
    <cellStyle name="Note 2 52 5 2 2" xfId="4235"/>
    <cellStyle name="Note 2 52 5 3" xfId="4234"/>
    <cellStyle name="Note 2 52 6" xfId="1747"/>
    <cellStyle name="Note 2 52 6 2" xfId="1748"/>
    <cellStyle name="Note 2 52 6 2 2" xfId="4237"/>
    <cellStyle name="Note 2 52 6 3" xfId="4236"/>
    <cellStyle name="Note 2 52 7" xfId="1749"/>
    <cellStyle name="Note 2 52 7 2" xfId="4238"/>
    <cellStyle name="Note 2 52 8" xfId="4227"/>
    <cellStyle name="Note 2 53" xfId="1750"/>
    <cellStyle name="Note 2 53 2" xfId="1751"/>
    <cellStyle name="Note 2 53 2 2" xfId="1752"/>
    <cellStyle name="Note 2 53 2 2 2" xfId="4241"/>
    <cellStyle name="Note 2 53 2 3" xfId="4240"/>
    <cellStyle name="Note 2 53 3" xfId="1753"/>
    <cellStyle name="Note 2 53 3 2" xfId="1754"/>
    <cellStyle name="Note 2 53 3 2 2" xfId="4243"/>
    <cellStyle name="Note 2 53 3 3" xfId="4242"/>
    <cellStyle name="Note 2 53 4" xfId="1755"/>
    <cellStyle name="Note 2 53 4 2" xfId="1756"/>
    <cellStyle name="Note 2 53 4 2 2" xfId="4245"/>
    <cellStyle name="Note 2 53 4 3" xfId="4244"/>
    <cellStyle name="Note 2 53 5" xfId="1757"/>
    <cellStyle name="Note 2 53 5 2" xfId="1758"/>
    <cellStyle name="Note 2 53 5 2 2" xfId="4247"/>
    <cellStyle name="Note 2 53 5 3" xfId="4246"/>
    <cellStyle name="Note 2 53 6" xfId="1759"/>
    <cellStyle name="Note 2 53 6 2" xfId="1760"/>
    <cellStyle name="Note 2 53 6 2 2" xfId="4249"/>
    <cellStyle name="Note 2 53 6 3" xfId="4248"/>
    <cellStyle name="Note 2 53 7" xfId="1761"/>
    <cellStyle name="Note 2 53 7 2" xfId="4250"/>
    <cellStyle name="Note 2 53 8" xfId="4239"/>
    <cellStyle name="Note 2 54" xfId="1762"/>
    <cellStyle name="Note 2 54 2" xfId="1763"/>
    <cellStyle name="Note 2 54 2 2" xfId="4252"/>
    <cellStyle name="Note 2 54 3" xfId="4251"/>
    <cellStyle name="Note 2 55" xfId="1764"/>
    <cellStyle name="Note 2 55 2" xfId="1765"/>
    <cellStyle name="Note 2 55 2 2" xfId="4254"/>
    <cellStyle name="Note 2 55 3" xfId="4253"/>
    <cellStyle name="Note 2 56" xfId="1766"/>
    <cellStyle name="Note 2 56 2" xfId="1767"/>
    <cellStyle name="Note 2 56 2 2" xfId="4256"/>
    <cellStyle name="Note 2 56 3" xfId="4255"/>
    <cellStyle name="Note 2 57" xfId="1768"/>
    <cellStyle name="Note 2 57 2" xfId="1769"/>
    <cellStyle name="Note 2 57 2 2" xfId="4258"/>
    <cellStyle name="Note 2 57 3" xfId="4257"/>
    <cellStyle name="Note 2 58" xfId="1770"/>
    <cellStyle name="Note 2 58 2" xfId="1771"/>
    <cellStyle name="Note 2 58 2 2" xfId="4260"/>
    <cellStyle name="Note 2 58 3" xfId="4259"/>
    <cellStyle name="Note 2 59" xfId="1772"/>
    <cellStyle name="Note 2 59 2" xfId="1773"/>
    <cellStyle name="Note 2 59 2 2" xfId="4262"/>
    <cellStyle name="Note 2 59 3" xfId="4261"/>
    <cellStyle name="Note 2 6" xfId="1774"/>
    <cellStyle name="Note 2 6 2" xfId="1775"/>
    <cellStyle name="Note 2 6 2 2" xfId="1776"/>
    <cellStyle name="Note 2 6 2 2 2" xfId="4265"/>
    <cellStyle name="Note 2 6 2 3" xfId="4264"/>
    <cellStyle name="Note 2 6 3" xfId="1777"/>
    <cellStyle name="Note 2 6 3 2" xfId="1778"/>
    <cellStyle name="Note 2 6 3 2 2" xfId="4267"/>
    <cellStyle name="Note 2 6 3 3" xfId="4266"/>
    <cellStyle name="Note 2 6 4" xfId="1779"/>
    <cellStyle name="Note 2 6 4 2" xfId="1780"/>
    <cellStyle name="Note 2 6 4 2 2" xfId="4269"/>
    <cellStyle name="Note 2 6 4 3" xfId="4268"/>
    <cellStyle name="Note 2 6 5" xfId="1781"/>
    <cellStyle name="Note 2 6 5 2" xfId="1782"/>
    <cellStyle name="Note 2 6 5 2 2" xfId="4271"/>
    <cellStyle name="Note 2 6 5 3" xfId="4270"/>
    <cellStyle name="Note 2 6 6" xfId="1783"/>
    <cellStyle name="Note 2 6 6 2" xfId="1784"/>
    <cellStyle name="Note 2 6 6 2 2" xfId="4273"/>
    <cellStyle name="Note 2 6 6 3" xfId="4272"/>
    <cellStyle name="Note 2 6 7" xfId="1785"/>
    <cellStyle name="Note 2 6 7 2" xfId="4274"/>
    <cellStyle name="Note 2 6 8" xfId="4263"/>
    <cellStyle name="Note 2 60" xfId="1786"/>
    <cellStyle name="Note 2 60 2" xfId="1787"/>
    <cellStyle name="Note 2 60 2 2" xfId="4276"/>
    <cellStyle name="Note 2 60 3" xfId="4275"/>
    <cellStyle name="Note 2 61" xfId="1788"/>
    <cellStyle name="Note 2 61 2" xfId="1789"/>
    <cellStyle name="Note 2 61 2 2" xfId="4278"/>
    <cellStyle name="Note 2 61 3" xfId="4277"/>
    <cellStyle name="Note 2 62" xfId="1790"/>
    <cellStyle name="Note 2 62 2" xfId="1791"/>
    <cellStyle name="Note 2 62 2 2" xfId="4280"/>
    <cellStyle name="Note 2 62 3" xfId="4279"/>
    <cellStyle name="Note 2 63" xfId="1792"/>
    <cellStyle name="Note 2 63 2" xfId="1793"/>
    <cellStyle name="Note 2 63 2 2" xfId="4282"/>
    <cellStyle name="Note 2 63 3" xfId="4281"/>
    <cellStyle name="Note 2 64" xfId="1794"/>
    <cellStyle name="Note 2 64 2" xfId="1795"/>
    <cellStyle name="Note 2 64 2 2" xfId="4284"/>
    <cellStyle name="Note 2 64 3" xfId="4283"/>
    <cellStyle name="Note 2 65" xfId="1796"/>
    <cellStyle name="Note 2 65 2" xfId="1797"/>
    <cellStyle name="Note 2 65 2 2" xfId="4286"/>
    <cellStyle name="Note 2 65 3" xfId="4285"/>
    <cellStyle name="Note 2 66" xfId="1798"/>
    <cellStyle name="Note 2 66 2" xfId="1799"/>
    <cellStyle name="Note 2 66 2 2" xfId="4288"/>
    <cellStyle name="Note 2 66 3" xfId="4287"/>
    <cellStyle name="Note 2 67" xfId="1800"/>
    <cellStyle name="Note 2 67 2" xfId="1801"/>
    <cellStyle name="Note 2 67 2 2" xfId="4290"/>
    <cellStyle name="Note 2 67 3" xfId="4289"/>
    <cellStyle name="Note 2 68" xfId="1802"/>
    <cellStyle name="Note 2 68 2" xfId="1803"/>
    <cellStyle name="Note 2 68 2 2" xfId="4292"/>
    <cellStyle name="Note 2 68 3" xfId="4291"/>
    <cellStyle name="Note 2 69" xfId="1804"/>
    <cellStyle name="Note 2 69 2" xfId="1805"/>
    <cellStyle name="Note 2 69 2 2" xfId="4294"/>
    <cellStyle name="Note 2 69 3" xfId="4293"/>
    <cellStyle name="Note 2 7" xfId="1806"/>
    <cellStyle name="Note 2 7 2" xfId="1807"/>
    <cellStyle name="Note 2 7 2 2" xfId="1808"/>
    <cellStyle name="Note 2 7 2 2 2" xfId="4297"/>
    <cellStyle name="Note 2 7 2 3" xfId="4296"/>
    <cellStyle name="Note 2 7 3" xfId="1809"/>
    <cellStyle name="Note 2 7 3 2" xfId="1810"/>
    <cellStyle name="Note 2 7 3 2 2" xfId="4299"/>
    <cellStyle name="Note 2 7 3 3" xfId="4298"/>
    <cellStyle name="Note 2 7 4" xfId="1811"/>
    <cellStyle name="Note 2 7 4 2" xfId="1812"/>
    <cellStyle name="Note 2 7 4 2 2" xfId="4301"/>
    <cellStyle name="Note 2 7 4 3" xfId="4300"/>
    <cellStyle name="Note 2 7 5" xfId="1813"/>
    <cellStyle name="Note 2 7 5 2" xfId="1814"/>
    <cellStyle name="Note 2 7 5 2 2" xfId="4303"/>
    <cellStyle name="Note 2 7 5 3" xfId="4302"/>
    <cellStyle name="Note 2 7 6" xfId="1815"/>
    <cellStyle name="Note 2 7 6 2" xfId="1816"/>
    <cellStyle name="Note 2 7 6 2 2" xfId="4305"/>
    <cellStyle name="Note 2 7 6 3" xfId="4304"/>
    <cellStyle name="Note 2 7 7" xfId="1817"/>
    <cellStyle name="Note 2 7 7 2" xfId="4306"/>
    <cellStyle name="Note 2 7 8" xfId="4295"/>
    <cellStyle name="Note 2 70" xfId="1818"/>
    <cellStyle name="Note 2 70 2" xfId="1819"/>
    <cellStyle name="Note 2 70 2 2" xfId="4308"/>
    <cellStyle name="Note 2 70 3" xfId="4307"/>
    <cellStyle name="Note 2 71" xfId="1820"/>
    <cellStyle name="Note 2 71 2" xfId="1821"/>
    <cellStyle name="Note 2 71 2 2" xfId="4310"/>
    <cellStyle name="Note 2 71 3" xfId="4309"/>
    <cellStyle name="Note 2 72" xfId="1822"/>
    <cellStyle name="Note 2 72 2" xfId="1823"/>
    <cellStyle name="Note 2 72 2 2" xfId="4312"/>
    <cellStyle name="Note 2 72 3" xfId="4311"/>
    <cellStyle name="Note 2 73" xfId="1824"/>
    <cellStyle name="Note 2 73 2" xfId="1825"/>
    <cellStyle name="Note 2 73 2 2" xfId="4314"/>
    <cellStyle name="Note 2 73 3" xfId="4313"/>
    <cellStyle name="Note 2 74" xfId="1826"/>
    <cellStyle name="Note 2 74 2" xfId="1827"/>
    <cellStyle name="Note 2 74 2 2" xfId="4316"/>
    <cellStyle name="Note 2 74 3" xfId="4315"/>
    <cellStyle name="Note 2 75" xfId="1828"/>
    <cellStyle name="Note 2 75 2" xfId="1829"/>
    <cellStyle name="Note 2 75 2 2" xfId="4318"/>
    <cellStyle name="Note 2 75 3" xfId="4317"/>
    <cellStyle name="Note 2 76" xfId="1830"/>
    <cellStyle name="Note 2 76 2" xfId="1831"/>
    <cellStyle name="Note 2 76 2 2" xfId="4320"/>
    <cellStyle name="Note 2 76 3" xfId="4319"/>
    <cellStyle name="Note 2 77" xfId="1832"/>
    <cellStyle name="Note 2 77 2" xfId="1833"/>
    <cellStyle name="Note 2 77 2 2" xfId="4322"/>
    <cellStyle name="Note 2 77 3" xfId="4321"/>
    <cellStyle name="Note 2 78" xfId="1834"/>
    <cellStyle name="Note 2 78 2" xfId="1835"/>
    <cellStyle name="Note 2 78 2 2" xfId="4324"/>
    <cellStyle name="Note 2 78 3" xfId="4323"/>
    <cellStyle name="Note 2 79" xfId="1836"/>
    <cellStyle name="Note 2 79 2" xfId="1837"/>
    <cellStyle name="Note 2 79 2 2" xfId="4326"/>
    <cellStyle name="Note 2 79 3" xfId="4325"/>
    <cellStyle name="Note 2 8" xfId="1838"/>
    <cellStyle name="Note 2 8 2" xfId="1839"/>
    <cellStyle name="Note 2 8 2 2" xfId="1840"/>
    <cellStyle name="Note 2 8 2 2 2" xfId="4329"/>
    <cellStyle name="Note 2 8 2 3" xfId="4328"/>
    <cellStyle name="Note 2 8 3" xfId="1841"/>
    <cellStyle name="Note 2 8 3 2" xfId="1842"/>
    <cellStyle name="Note 2 8 3 2 2" xfId="4331"/>
    <cellStyle name="Note 2 8 3 3" xfId="4330"/>
    <cellStyle name="Note 2 8 4" xfId="1843"/>
    <cellStyle name="Note 2 8 4 2" xfId="1844"/>
    <cellStyle name="Note 2 8 4 2 2" xfId="4333"/>
    <cellStyle name="Note 2 8 4 3" xfId="4332"/>
    <cellStyle name="Note 2 8 5" xfId="1845"/>
    <cellStyle name="Note 2 8 5 2" xfId="1846"/>
    <cellStyle name="Note 2 8 5 2 2" xfId="4335"/>
    <cellStyle name="Note 2 8 5 3" xfId="4334"/>
    <cellStyle name="Note 2 8 6" xfId="1847"/>
    <cellStyle name="Note 2 8 6 2" xfId="1848"/>
    <cellStyle name="Note 2 8 6 2 2" xfId="4337"/>
    <cellStyle name="Note 2 8 6 3" xfId="4336"/>
    <cellStyle name="Note 2 8 7" xfId="1849"/>
    <cellStyle name="Note 2 8 7 2" xfId="4338"/>
    <cellStyle name="Note 2 8 8" xfId="4327"/>
    <cellStyle name="Note 2 80" xfId="1850"/>
    <cellStyle name="Note 2 80 2" xfId="1851"/>
    <cellStyle name="Note 2 80 2 2" xfId="4340"/>
    <cellStyle name="Note 2 80 3" xfId="4339"/>
    <cellStyle name="Note 2 81" xfId="1852"/>
    <cellStyle name="Note 2 81 2" xfId="4341"/>
    <cellStyle name="Note 2 82" xfId="3674"/>
    <cellStyle name="Note 2 9" xfId="1853"/>
    <cellStyle name="Note 2 9 2" xfId="1854"/>
    <cellStyle name="Note 2 9 2 2" xfId="1855"/>
    <cellStyle name="Note 2 9 2 2 2" xfId="4344"/>
    <cellStyle name="Note 2 9 2 3" xfId="4343"/>
    <cellStyle name="Note 2 9 3" xfId="1856"/>
    <cellStyle name="Note 2 9 3 2" xfId="1857"/>
    <cellStyle name="Note 2 9 3 2 2" xfId="4346"/>
    <cellStyle name="Note 2 9 3 3" xfId="4345"/>
    <cellStyle name="Note 2 9 4" xfId="1858"/>
    <cellStyle name="Note 2 9 4 2" xfId="1859"/>
    <cellStyle name="Note 2 9 4 2 2" xfId="4348"/>
    <cellStyle name="Note 2 9 4 3" xfId="4347"/>
    <cellStyle name="Note 2 9 5" xfId="1860"/>
    <cellStyle name="Note 2 9 5 2" xfId="1861"/>
    <cellStyle name="Note 2 9 5 2 2" xfId="4350"/>
    <cellStyle name="Note 2 9 5 3" xfId="4349"/>
    <cellStyle name="Note 2 9 6" xfId="1862"/>
    <cellStyle name="Note 2 9 6 2" xfId="1863"/>
    <cellStyle name="Note 2 9 6 2 2" xfId="4352"/>
    <cellStyle name="Note 2 9 6 3" xfId="4351"/>
    <cellStyle name="Note 2 9 7" xfId="1864"/>
    <cellStyle name="Note 2 9 7 2" xfId="4353"/>
    <cellStyle name="Note 2 9 8" xfId="4342"/>
    <cellStyle name="Output 2" xfId="1865"/>
    <cellStyle name="Output 2 10" xfId="1866"/>
    <cellStyle name="Output 2 10 2" xfId="1867"/>
    <cellStyle name="Output 2 10 2 2" xfId="1868"/>
    <cellStyle name="Output 2 10 2 2 2" xfId="4357"/>
    <cellStyle name="Output 2 10 2 3" xfId="4356"/>
    <cellStyle name="Output 2 10 3" xfId="1869"/>
    <cellStyle name="Output 2 10 3 2" xfId="4358"/>
    <cellStyle name="Output 2 10 4" xfId="4355"/>
    <cellStyle name="Output 2 11" xfId="1870"/>
    <cellStyle name="Output 2 11 2" xfId="1871"/>
    <cellStyle name="Output 2 11 2 2" xfId="1872"/>
    <cellStyle name="Output 2 11 2 2 2" xfId="4361"/>
    <cellStyle name="Output 2 11 2 3" xfId="4360"/>
    <cellStyle name="Output 2 11 3" xfId="1873"/>
    <cellStyle name="Output 2 11 3 2" xfId="4362"/>
    <cellStyle name="Output 2 11 4" xfId="4359"/>
    <cellStyle name="Output 2 12" xfId="1874"/>
    <cellStyle name="Output 2 12 2" xfId="1875"/>
    <cellStyle name="Output 2 12 2 2" xfId="1876"/>
    <cellStyle name="Output 2 12 2 2 2" xfId="4365"/>
    <cellStyle name="Output 2 12 2 3" xfId="4364"/>
    <cellStyle name="Output 2 12 3" xfId="1877"/>
    <cellStyle name="Output 2 12 3 2" xfId="4366"/>
    <cellStyle name="Output 2 12 4" xfId="4363"/>
    <cellStyle name="Output 2 13" xfId="1878"/>
    <cellStyle name="Output 2 13 2" xfId="1879"/>
    <cellStyle name="Output 2 13 2 2" xfId="1880"/>
    <cellStyle name="Output 2 13 2 2 2" xfId="4369"/>
    <cellStyle name="Output 2 13 2 3" xfId="4368"/>
    <cellStyle name="Output 2 13 3" xfId="1881"/>
    <cellStyle name="Output 2 13 3 2" xfId="4370"/>
    <cellStyle name="Output 2 13 4" xfId="4367"/>
    <cellStyle name="Output 2 14" xfId="1882"/>
    <cellStyle name="Output 2 14 2" xfId="1883"/>
    <cellStyle name="Output 2 14 2 2" xfId="1884"/>
    <cellStyle name="Output 2 14 2 2 2" xfId="4373"/>
    <cellStyle name="Output 2 14 2 3" xfId="4372"/>
    <cellStyle name="Output 2 14 3" xfId="1885"/>
    <cellStyle name="Output 2 14 3 2" xfId="4374"/>
    <cellStyle name="Output 2 14 4" xfId="4371"/>
    <cellStyle name="Output 2 15" xfId="1886"/>
    <cellStyle name="Output 2 15 2" xfId="1887"/>
    <cellStyle name="Output 2 15 2 2" xfId="1888"/>
    <cellStyle name="Output 2 15 2 2 2" xfId="4377"/>
    <cellStyle name="Output 2 15 2 3" xfId="4376"/>
    <cellStyle name="Output 2 15 3" xfId="1889"/>
    <cellStyle name="Output 2 15 3 2" xfId="4378"/>
    <cellStyle name="Output 2 15 4" xfId="4375"/>
    <cellStyle name="Output 2 16" xfId="1890"/>
    <cellStyle name="Output 2 16 2" xfId="1891"/>
    <cellStyle name="Output 2 16 2 2" xfId="1892"/>
    <cellStyle name="Output 2 16 2 2 2" xfId="4381"/>
    <cellStyle name="Output 2 16 2 3" xfId="4380"/>
    <cellStyle name="Output 2 16 3" xfId="1893"/>
    <cellStyle name="Output 2 16 3 2" xfId="4382"/>
    <cellStyle name="Output 2 16 4" xfId="4379"/>
    <cellStyle name="Output 2 17" xfId="1894"/>
    <cellStyle name="Output 2 17 2" xfId="1895"/>
    <cellStyle name="Output 2 17 2 2" xfId="1896"/>
    <cellStyle name="Output 2 17 2 2 2" xfId="4385"/>
    <cellStyle name="Output 2 17 2 3" xfId="4384"/>
    <cellStyle name="Output 2 17 3" xfId="1897"/>
    <cellStyle name="Output 2 17 3 2" xfId="4386"/>
    <cellStyle name="Output 2 17 4" xfId="4383"/>
    <cellStyle name="Output 2 18" xfId="1898"/>
    <cellStyle name="Output 2 18 2" xfId="1899"/>
    <cellStyle name="Output 2 18 2 2" xfId="1900"/>
    <cellStyle name="Output 2 18 2 2 2" xfId="4389"/>
    <cellStyle name="Output 2 18 2 3" xfId="4388"/>
    <cellStyle name="Output 2 18 3" xfId="1901"/>
    <cellStyle name="Output 2 18 3 2" xfId="4390"/>
    <cellStyle name="Output 2 18 4" xfId="4387"/>
    <cellStyle name="Output 2 19" xfId="1902"/>
    <cellStyle name="Output 2 19 2" xfId="1903"/>
    <cellStyle name="Output 2 19 2 2" xfId="1904"/>
    <cellStyle name="Output 2 19 2 2 2" xfId="4393"/>
    <cellStyle name="Output 2 19 2 3" xfId="4392"/>
    <cellStyle name="Output 2 19 3" xfId="1905"/>
    <cellStyle name="Output 2 19 3 2" xfId="4394"/>
    <cellStyle name="Output 2 19 4" xfId="4391"/>
    <cellStyle name="Output 2 2" xfId="1906"/>
    <cellStyle name="Output 2 2 2" xfId="1907"/>
    <cellStyle name="Output 2 2 2 2" xfId="1908"/>
    <cellStyle name="Output 2 2 2 2 2" xfId="4397"/>
    <cellStyle name="Output 2 2 2 3" xfId="4396"/>
    <cellStyle name="Output 2 2 3" xfId="1909"/>
    <cellStyle name="Output 2 2 3 2" xfId="4398"/>
    <cellStyle name="Output 2 2 4" xfId="4395"/>
    <cellStyle name="Output 2 20" xfId="1910"/>
    <cellStyle name="Output 2 20 2" xfId="1911"/>
    <cellStyle name="Output 2 20 2 2" xfId="1912"/>
    <cellStyle name="Output 2 20 2 2 2" xfId="4401"/>
    <cellStyle name="Output 2 20 2 3" xfId="4400"/>
    <cellStyle name="Output 2 20 3" xfId="1913"/>
    <cellStyle name="Output 2 20 3 2" xfId="4402"/>
    <cellStyle name="Output 2 20 4" xfId="4399"/>
    <cellStyle name="Output 2 21" xfId="1914"/>
    <cellStyle name="Output 2 21 2" xfId="1915"/>
    <cellStyle name="Output 2 21 2 2" xfId="1916"/>
    <cellStyle name="Output 2 21 2 2 2" xfId="4405"/>
    <cellStyle name="Output 2 21 2 3" xfId="4404"/>
    <cellStyle name="Output 2 21 3" xfId="1917"/>
    <cellStyle name="Output 2 21 3 2" xfId="4406"/>
    <cellStyle name="Output 2 21 4" xfId="4403"/>
    <cellStyle name="Output 2 22" xfId="1918"/>
    <cellStyle name="Output 2 22 2" xfId="1919"/>
    <cellStyle name="Output 2 22 2 2" xfId="1920"/>
    <cellStyle name="Output 2 22 2 2 2" xfId="4409"/>
    <cellStyle name="Output 2 22 2 3" xfId="4408"/>
    <cellStyle name="Output 2 22 3" xfId="1921"/>
    <cellStyle name="Output 2 22 3 2" xfId="4410"/>
    <cellStyle name="Output 2 22 4" xfId="4407"/>
    <cellStyle name="Output 2 23" xfId="1922"/>
    <cellStyle name="Output 2 23 2" xfId="1923"/>
    <cellStyle name="Output 2 23 2 2" xfId="1924"/>
    <cellStyle name="Output 2 23 2 2 2" xfId="4413"/>
    <cellStyle name="Output 2 23 2 3" xfId="4412"/>
    <cellStyle name="Output 2 23 3" xfId="1925"/>
    <cellStyle name="Output 2 23 3 2" xfId="4414"/>
    <cellStyle name="Output 2 23 4" xfId="4411"/>
    <cellStyle name="Output 2 24" xfId="1926"/>
    <cellStyle name="Output 2 24 2" xfId="1927"/>
    <cellStyle name="Output 2 24 2 2" xfId="1928"/>
    <cellStyle name="Output 2 24 2 2 2" xfId="4417"/>
    <cellStyle name="Output 2 24 2 3" xfId="4416"/>
    <cellStyle name="Output 2 24 3" xfId="1929"/>
    <cellStyle name="Output 2 24 3 2" xfId="4418"/>
    <cellStyle name="Output 2 24 4" xfId="4415"/>
    <cellStyle name="Output 2 25" xfId="1930"/>
    <cellStyle name="Output 2 25 2" xfId="1931"/>
    <cellStyle name="Output 2 25 2 2" xfId="1932"/>
    <cellStyle name="Output 2 25 2 2 2" xfId="4421"/>
    <cellStyle name="Output 2 25 2 3" xfId="4420"/>
    <cellStyle name="Output 2 25 3" xfId="1933"/>
    <cellStyle name="Output 2 25 3 2" xfId="4422"/>
    <cellStyle name="Output 2 25 4" xfId="4419"/>
    <cellStyle name="Output 2 26" xfId="1934"/>
    <cellStyle name="Output 2 26 2" xfId="1935"/>
    <cellStyle name="Output 2 26 2 2" xfId="1936"/>
    <cellStyle name="Output 2 26 2 2 2" xfId="4425"/>
    <cellStyle name="Output 2 26 2 3" xfId="4424"/>
    <cellStyle name="Output 2 26 3" xfId="1937"/>
    <cellStyle name="Output 2 26 3 2" xfId="4426"/>
    <cellStyle name="Output 2 26 4" xfId="4423"/>
    <cellStyle name="Output 2 27" xfId="1938"/>
    <cellStyle name="Output 2 27 2" xfId="1939"/>
    <cellStyle name="Output 2 27 2 2" xfId="1940"/>
    <cellStyle name="Output 2 27 2 2 2" xfId="4429"/>
    <cellStyle name="Output 2 27 2 3" xfId="4428"/>
    <cellStyle name="Output 2 27 3" xfId="1941"/>
    <cellStyle name="Output 2 27 3 2" xfId="4430"/>
    <cellStyle name="Output 2 27 4" xfId="4427"/>
    <cellStyle name="Output 2 28" xfId="1942"/>
    <cellStyle name="Output 2 28 2" xfId="1943"/>
    <cellStyle name="Output 2 28 2 2" xfId="1944"/>
    <cellStyle name="Output 2 28 2 2 2" xfId="4433"/>
    <cellStyle name="Output 2 28 2 3" xfId="4432"/>
    <cellStyle name="Output 2 28 3" xfId="1945"/>
    <cellStyle name="Output 2 28 3 2" xfId="4434"/>
    <cellStyle name="Output 2 28 4" xfId="4431"/>
    <cellStyle name="Output 2 29" xfId="1946"/>
    <cellStyle name="Output 2 29 2" xfId="1947"/>
    <cellStyle name="Output 2 29 2 2" xfId="1948"/>
    <cellStyle name="Output 2 29 2 2 2" xfId="4437"/>
    <cellStyle name="Output 2 29 2 3" xfId="4436"/>
    <cellStyle name="Output 2 29 3" xfId="1949"/>
    <cellStyle name="Output 2 29 3 2" xfId="4438"/>
    <cellStyle name="Output 2 29 4" xfId="4435"/>
    <cellStyle name="Output 2 3" xfId="1950"/>
    <cellStyle name="Output 2 3 2" xfId="1951"/>
    <cellStyle name="Output 2 3 2 2" xfId="1952"/>
    <cellStyle name="Output 2 3 2 2 2" xfId="4441"/>
    <cellStyle name="Output 2 3 2 3" xfId="4440"/>
    <cellStyle name="Output 2 3 3" xfId="1953"/>
    <cellStyle name="Output 2 3 3 2" xfId="4442"/>
    <cellStyle name="Output 2 3 4" xfId="4439"/>
    <cellStyle name="Output 2 30" xfId="1954"/>
    <cellStyle name="Output 2 30 2" xfId="1955"/>
    <cellStyle name="Output 2 30 2 2" xfId="1956"/>
    <cellStyle name="Output 2 30 2 2 2" xfId="4445"/>
    <cellStyle name="Output 2 30 2 3" xfId="4444"/>
    <cellStyle name="Output 2 30 3" xfId="1957"/>
    <cellStyle name="Output 2 30 3 2" xfId="4446"/>
    <cellStyle name="Output 2 30 4" xfId="4443"/>
    <cellStyle name="Output 2 31" xfId="1958"/>
    <cellStyle name="Output 2 31 2" xfId="1959"/>
    <cellStyle name="Output 2 31 2 2" xfId="1960"/>
    <cellStyle name="Output 2 31 2 2 2" xfId="4449"/>
    <cellStyle name="Output 2 31 2 3" xfId="4448"/>
    <cellStyle name="Output 2 31 3" xfId="1961"/>
    <cellStyle name="Output 2 31 3 2" xfId="4450"/>
    <cellStyle name="Output 2 31 4" xfId="4447"/>
    <cellStyle name="Output 2 32" xfId="1962"/>
    <cellStyle name="Output 2 32 2" xfId="1963"/>
    <cellStyle name="Output 2 32 2 2" xfId="1964"/>
    <cellStyle name="Output 2 32 2 2 2" xfId="4453"/>
    <cellStyle name="Output 2 32 2 3" xfId="4452"/>
    <cellStyle name="Output 2 32 3" xfId="1965"/>
    <cellStyle name="Output 2 32 3 2" xfId="4454"/>
    <cellStyle name="Output 2 32 4" xfId="4451"/>
    <cellStyle name="Output 2 33" xfId="1966"/>
    <cellStyle name="Output 2 33 2" xfId="1967"/>
    <cellStyle name="Output 2 33 2 2" xfId="1968"/>
    <cellStyle name="Output 2 33 2 2 2" xfId="4457"/>
    <cellStyle name="Output 2 33 2 3" xfId="4456"/>
    <cellStyle name="Output 2 33 3" xfId="1969"/>
    <cellStyle name="Output 2 33 3 2" xfId="4458"/>
    <cellStyle name="Output 2 33 4" xfId="4455"/>
    <cellStyle name="Output 2 34" xfId="1970"/>
    <cellStyle name="Output 2 34 2" xfId="1971"/>
    <cellStyle name="Output 2 34 2 2" xfId="1972"/>
    <cellStyle name="Output 2 34 2 2 2" xfId="4461"/>
    <cellStyle name="Output 2 34 2 3" xfId="4460"/>
    <cellStyle name="Output 2 34 3" xfId="1973"/>
    <cellStyle name="Output 2 34 3 2" xfId="4462"/>
    <cellStyle name="Output 2 34 4" xfId="4459"/>
    <cellStyle name="Output 2 35" xfId="1974"/>
    <cellStyle name="Output 2 35 2" xfId="1975"/>
    <cellStyle name="Output 2 35 2 2" xfId="1976"/>
    <cellStyle name="Output 2 35 2 2 2" xfId="4465"/>
    <cellStyle name="Output 2 35 2 3" xfId="4464"/>
    <cellStyle name="Output 2 35 3" xfId="1977"/>
    <cellStyle name="Output 2 35 3 2" xfId="4466"/>
    <cellStyle name="Output 2 35 4" xfId="4463"/>
    <cellStyle name="Output 2 36" xfId="1978"/>
    <cellStyle name="Output 2 36 2" xfId="1979"/>
    <cellStyle name="Output 2 36 2 2" xfId="1980"/>
    <cellStyle name="Output 2 36 2 2 2" xfId="4469"/>
    <cellStyle name="Output 2 36 2 3" xfId="4468"/>
    <cellStyle name="Output 2 36 3" xfId="1981"/>
    <cellStyle name="Output 2 36 3 2" xfId="4470"/>
    <cellStyle name="Output 2 36 4" xfId="4467"/>
    <cellStyle name="Output 2 37" xfId="1982"/>
    <cellStyle name="Output 2 37 2" xfId="1983"/>
    <cellStyle name="Output 2 37 2 2" xfId="1984"/>
    <cellStyle name="Output 2 37 2 2 2" xfId="4473"/>
    <cellStyle name="Output 2 37 2 3" xfId="4472"/>
    <cellStyle name="Output 2 37 3" xfId="1985"/>
    <cellStyle name="Output 2 37 3 2" xfId="4474"/>
    <cellStyle name="Output 2 37 4" xfId="4471"/>
    <cellStyle name="Output 2 38" xfId="1986"/>
    <cellStyle name="Output 2 38 2" xfId="1987"/>
    <cellStyle name="Output 2 38 2 2" xfId="1988"/>
    <cellStyle name="Output 2 38 2 2 2" xfId="4477"/>
    <cellStyle name="Output 2 38 2 3" xfId="4476"/>
    <cellStyle name="Output 2 38 3" xfId="1989"/>
    <cellStyle name="Output 2 38 3 2" xfId="4478"/>
    <cellStyle name="Output 2 38 4" xfId="4475"/>
    <cellStyle name="Output 2 39" xfId="1990"/>
    <cellStyle name="Output 2 39 2" xfId="1991"/>
    <cellStyle name="Output 2 39 2 2" xfId="1992"/>
    <cellStyle name="Output 2 39 2 2 2" xfId="4481"/>
    <cellStyle name="Output 2 39 2 3" xfId="4480"/>
    <cellStyle name="Output 2 39 3" xfId="1993"/>
    <cellStyle name="Output 2 39 3 2" xfId="4482"/>
    <cellStyle name="Output 2 39 4" xfId="4479"/>
    <cellStyle name="Output 2 4" xfId="1994"/>
    <cellStyle name="Output 2 4 2" xfId="1995"/>
    <cellStyle name="Output 2 4 2 2" xfId="1996"/>
    <cellStyle name="Output 2 4 2 2 2" xfId="4485"/>
    <cellStyle name="Output 2 4 2 3" xfId="4484"/>
    <cellStyle name="Output 2 4 3" xfId="1997"/>
    <cellStyle name="Output 2 4 3 2" xfId="4486"/>
    <cellStyle name="Output 2 4 4" xfId="4483"/>
    <cellStyle name="Output 2 40" xfId="1998"/>
    <cellStyle name="Output 2 40 2" xfId="1999"/>
    <cellStyle name="Output 2 40 2 2" xfId="2000"/>
    <cellStyle name="Output 2 40 2 2 2" xfId="4489"/>
    <cellStyle name="Output 2 40 2 3" xfId="4488"/>
    <cellStyle name="Output 2 40 3" xfId="2001"/>
    <cellStyle name="Output 2 40 3 2" xfId="4490"/>
    <cellStyle name="Output 2 40 4" xfId="4487"/>
    <cellStyle name="Output 2 41" xfId="2002"/>
    <cellStyle name="Output 2 41 2" xfId="2003"/>
    <cellStyle name="Output 2 41 2 2" xfId="2004"/>
    <cellStyle name="Output 2 41 2 2 2" xfId="4493"/>
    <cellStyle name="Output 2 41 2 3" xfId="4492"/>
    <cellStyle name="Output 2 41 3" xfId="2005"/>
    <cellStyle name="Output 2 41 3 2" xfId="4494"/>
    <cellStyle name="Output 2 41 4" xfId="4491"/>
    <cellStyle name="Output 2 42" xfId="2006"/>
    <cellStyle name="Output 2 42 2" xfId="2007"/>
    <cellStyle name="Output 2 42 2 2" xfId="2008"/>
    <cellStyle name="Output 2 42 2 2 2" xfId="4497"/>
    <cellStyle name="Output 2 42 2 3" xfId="4496"/>
    <cellStyle name="Output 2 42 3" xfId="2009"/>
    <cellStyle name="Output 2 42 3 2" xfId="4498"/>
    <cellStyle name="Output 2 42 4" xfId="4495"/>
    <cellStyle name="Output 2 43" xfId="2010"/>
    <cellStyle name="Output 2 43 2" xfId="2011"/>
    <cellStyle name="Output 2 43 2 2" xfId="2012"/>
    <cellStyle name="Output 2 43 2 2 2" xfId="4501"/>
    <cellStyle name="Output 2 43 2 3" xfId="4500"/>
    <cellStyle name="Output 2 43 3" xfId="2013"/>
    <cellStyle name="Output 2 43 3 2" xfId="4502"/>
    <cellStyle name="Output 2 43 4" xfId="4499"/>
    <cellStyle name="Output 2 44" xfId="2014"/>
    <cellStyle name="Output 2 44 2" xfId="2015"/>
    <cellStyle name="Output 2 44 2 2" xfId="2016"/>
    <cellStyle name="Output 2 44 2 2 2" xfId="4505"/>
    <cellStyle name="Output 2 44 2 3" xfId="4504"/>
    <cellStyle name="Output 2 44 3" xfId="2017"/>
    <cellStyle name="Output 2 44 3 2" xfId="4506"/>
    <cellStyle name="Output 2 44 4" xfId="4503"/>
    <cellStyle name="Output 2 45" xfId="2018"/>
    <cellStyle name="Output 2 45 2" xfId="2019"/>
    <cellStyle name="Output 2 45 2 2" xfId="2020"/>
    <cellStyle name="Output 2 45 2 2 2" xfId="4509"/>
    <cellStyle name="Output 2 45 2 3" xfId="4508"/>
    <cellStyle name="Output 2 45 3" xfId="2021"/>
    <cellStyle name="Output 2 45 3 2" xfId="4510"/>
    <cellStyle name="Output 2 45 4" xfId="4507"/>
    <cellStyle name="Output 2 46" xfId="2022"/>
    <cellStyle name="Output 2 46 2" xfId="2023"/>
    <cellStyle name="Output 2 46 2 2" xfId="2024"/>
    <cellStyle name="Output 2 46 2 2 2" xfId="4513"/>
    <cellStyle name="Output 2 46 2 3" xfId="4512"/>
    <cellStyle name="Output 2 46 3" xfId="2025"/>
    <cellStyle name="Output 2 46 3 2" xfId="4514"/>
    <cellStyle name="Output 2 46 4" xfId="4511"/>
    <cellStyle name="Output 2 47" xfId="2026"/>
    <cellStyle name="Output 2 47 2" xfId="2027"/>
    <cellStyle name="Output 2 47 2 2" xfId="2028"/>
    <cellStyle name="Output 2 47 2 2 2" xfId="4517"/>
    <cellStyle name="Output 2 47 2 3" xfId="4516"/>
    <cellStyle name="Output 2 47 3" xfId="2029"/>
    <cellStyle name="Output 2 47 3 2" xfId="4518"/>
    <cellStyle name="Output 2 47 4" xfId="4515"/>
    <cellStyle name="Output 2 48" xfId="2030"/>
    <cellStyle name="Output 2 48 2" xfId="2031"/>
    <cellStyle name="Output 2 48 2 2" xfId="2032"/>
    <cellStyle name="Output 2 48 2 2 2" xfId="4521"/>
    <cellStyle name="Output 2 48 2 3" xfId="4520"/>
    <cellStyle name="Output 2 48 3" xfId="2033"/>
    <cellStyle name="Output 2 48 3 2" xfId="4522"/>
    <cellStyle name="Output 2 48 4" xfId="4519"/>
    <cellStyle name="Output 2 49" xfId="2034"/>
    <cellStyle name="Output 2 49 2" xfId="2035"/>
    <cellStyle name="Output 2 49 2 2" xfId="2036"/>
    <cellStyle name="Output 2 49 2 2 2" xfId="4525"/>
    <cellStyle name="Output 2 49 2 3" xfId="4524"/>
    <cellStyle name="Output 2 49 3" xfId="2037"/>
    <cellStyle name="Output 2 49 3 2" xfId="4526"/>
    <cellStyle name="Output 2 49 4" xfId="4523"/>
    <cellStyle name="Output 2 5" xfId="2038"/>
    <cellStyle name="Output 2 5 2" xfId="2039"/>
    <cellStyle name="Output 2 5 2 2" xfId="2040"/>
    <cellStyle name="Output 2 5 2 2 2" xfId="4529"/>
    <cellStyle name="Output 2 5 2 3" xfId="4528"/>
    <cellStyle name="Output 2 5 3" xfId="2041"/>
    <cellStyle name="Output 2 5 3 2" xfId="4530"/>
    <cellStyle name="Output 2 5 4" xfId="4527"/>
    <cellStyle name="Output 2 50" xfId="2042"/>
    <cellStyle name="Output 2 50 2" xfId="2043"/>
    <cellStyle name="Output 2 50 2 2" xfId="2044"/>
    <cellStyle name="Output 2 50 2 2 2" xfId="4533"/>
    <cellStyle name="Output 2 50 2 3" xfId="4532"/>
    <cellStyle name="Output 2 50 3" xfId="2045"/>
    <cellStyle name="Output 2 50 3 2" xfId="4534"/>
    <cellStyle name="Output 2 50 4" xfId="4531"/>
    <cellStyle name="Output 2 51" xfId="2046"/>
    <cellStyle name="Output 2 51 2" xfId="2047"/>
    <cellStyle name="Output 2 51 2 2" xfId="2048"/>
    <cellStyle name="Output 2 51 2 2 2" xfId="4537"/>
    <cellStyle name="Output 2 51 2 3" xfId="4536"/>
    <cellStyle name="Output 2 51 3" xfId="2049"/>
    <cellStyle name="Output 2 51 3 2" xfId="4538"/>
    <cellStyle name="Output 2 51 4" xfId="4535"/>
    <cellStyle name="Output 2 52" xfId="2050"/>
    <cellStyle name="Output 2 52 2" xfId="2051"/>
    <cellStyle name="Output 2 52 2 2" xfId="2052"/>
    <cellStyle name="Output 2 52 2 2 2" xfId="4541"/>
    <cellStyle name="Output 2 52 2 3" xfId="4540"/>
    <cellStyle name="Output 2 52 3" xfId="2053"/>
    <cellStyle name="Output 2 52 3 2" xfId="4542"/>
    <cellStyle name="Output 2 52 4" xfId="4539"/>
    <cellStyle name="Output 2 53" xfId="2054"/>
    <cellStyle name="Output 2 53 2" xfId="2055"/>
    <cellStyle name="Output 2 53 2 2" xfId="2056"/>
    <cellStyle name="Output 2 53 2 2 2" xfId="4545"/>
    <cellStyle name="Output 2 53 2 3" xfId="4544"/>
    <cellStyle name="Output 2 53 3" xfId="2057"/>
    <cellStyle name="Output 2 53 3 2" xfId="4546"/>
    <cellStyle name="Output 2 53 4" xfId="4543"/>
    <cellStyle name="Output 2 54" xfId="2058"/>
    <cellStyle name="Output 2 54 2" xfId="2059"/>
    <cellStyle name="Output 2 54 2 2" xfId="2060"/>
    <cellStyle name="Output 2 54 2 2 2" xfId="4549"/>
    <cellStyle name="Output 2 54 2 3" xfId="4548"/>
    <cellStyle name="Output 2 54 3" xfId="2061"/>
    <cellStyle name="Output 2 54 3 2" xfId="2062"/>
    <cellStyle name="Output 2 54 3 2 2" xfId="4551"/>
    <cellStyle name="Output 2 54 3 3" xfId="4550"/>
    <cellStyle name="Output 2 54 4" xfId="2063"/>
    <cellStyle name="Output 2 54 4 2" xfId="2064"/>
    <cellStyle name="Output 2 54 4 2 2" xfId="4553"/>
    <cellStyle name="Output 2 54 4 3" xfId="4552"/>
    <cellStyle name="Output 2 54 5" xfId="2065"/>
    <cellStyle name="Output 2 54 5 2" xfId="2066"/>
    <cellStyle name="Output 2 54 5 2 2" xfId="4555"/>
    <cellStyle name="Output 2 54 5 3" xfId="4554"/>
    <cellStyle name="Output 2 54 6" xfId="2067"/>
    <cellStyle name="Output 2 54 6 2" xfId="2068"/>
    <cellStyle name="Output 2 54 6 2 2" xfId="4557"/>
    <cellStyle name="Output 2 54 6 3" xfId="4556"/>
    <cellStyle name="Output 2 54 7" xfId="2069"/>
    <cellStyle name="Output 2 54 7 2" xfId="4558"/>
    <cellStyle name="Output 2 54 8" xfId="4547"/>
    <cellStyle name="Output 2 55" xfId="2070"/>
    <cellStyle name="Output 2 55 2" xfId="2071"/>
    <cellStyle name="Output 2 55 2 2" xfId="2072"/>
    <cellStyle name="Output 2 55 2 2 2" xfId="4561"/>
    <cellStyle name="Output 2 55 2 3" xfId="4560"/>
    <cellStyle name="Output 2 55 3" xfId="2073"/>
    <cellStyle name="Output 2 55 3 2" xfId="2074"/>
    <cellStyle name="Output 2 55 3 2 2" xfId="4563"/>
    <cellStyle name="Output 2 55 3 3" xfId="4562"/>
    <cellStyle name="Output 2 55 4" xfId="2075"/>
    <cellStyle name="Output 2 55 4 2" xfId="2076"/>
    <cellStyle name="Output 2 55 4 2 2" xfId="4565"/>
    <cellStyle name="Output 2 55 4 3" xfId="4564"/>
    <cellStyle name="Output 2 55 5" xfId="2077"/>
    <cellStyle name="Output 2 55 5 2" xfId="2078"/>
    <cellStyle name="Output 2 55 5 2 2" xfId="4567"/>
    <cellStyle name="Output 2 55 5 3" xfId="4566"/>
    <cellStyle name="Output 2 55 6" xfId="2079"/>
    <cellStyle name="Output 2 55 6 2" xfId="2080"/>
    <cellStyle name="Output 2 55 6 2 2" xfId="4569"/>
    <cellStyle name="Output 2 55 6 3" xfId="4568"/>
    <cellStyle name="Output 2 55 7" xfId="2081"/>
    <cellStyle name="Output 2 55 7 2" xfId="4570"/>
    <cellStyle name="Output 2 55 8" xfId="4559"/>
    <cellStyle name="Output 2 56" xfId="2082"/>
    <cellStyle name="Output 2 56 2" xfId="2083"/>
    <cellStyle name="Output 2 56 2 2" xfId="2084"/>
    <cellStyle name="Output 2 56 2 2 2" xfId="4573"/>
    <cellStyle name="Output 2 56 2 3" xfId="4572"/>
    <cellStyle name="Output 2 56 3" xfId="2085"/>
    <cellStyle name="Output 2 56 3 2" xfId="2086"/>
    <cellStyle name="Output 2 56 3 2 2" xfId="4575"/>
    <cellStyle name="Output 2 56 3 3" xfId="4574"/>
    <cellStyle name="Output 2 56 4" xfId="2087"/>
    <cellStyle name="Output 2 56 4 2" xfId="2088"/>
    <cellStyle name="Output 2 56 4 2 2" xfId="4577"/>
    <cellStyle name="Output 2 56 4 3" xfId="4576"/>
    <cellStyle name="Output 2 56 5" xfId="2089"/>
    <cellStyle name="Output 2 56 5 2" xfId="2090"/>
    <cellStyle name="Output 2 56 5 2 2" xfId="4579"/>
    <cellStyle name="Output 2 56 5 3" xfId="4578"/>
    <cellStyle name="Output 2 56 6" xfId="2091"/>
    <cellStyle name="Output 2 56 6 2" xfId="2092"/>
    <cellStyle name="Output 2 56 6 2 2" xfId="4581"/>
    <cellStyle name="Output 2 56 6 3" xfId="4580"/>
    <cellStyle name="Output 2 56 7" xfId="2093"/>
    <cellStyle name="Output 2 56 7 2" xfId="4582"/>
    <cellStyle name="Output 2 56 8" xfId="4571"/>
    <cellStyle name="Output 2 57" xfId="2094"/>
    <cellStyle name="Output 2 57 2" xfId="2095"/>
    <cellStyle name="Output 2 57 2 2" xfId="2096"/>
    <cellStyle name="Output 2 57 2 2 2" xfId="4585"/>
    <cellStyle name="Output 2 57 2 3" xfId="4584"/>
    <cellStyle name="Output 2 57 3" xfId="2097"/>
    <cellStyle name="Output 2 57 3 2" xfId="2098"/>
    <cellStyle name="Output 2 57 3 2 2" xfId="4587"/>
    <cellStyle name="Output 2 57 3 3" xfId="4586"/>
    <cellStyle name="Output 2 57 4" xfId="2099"/>
    <cellStyle name="Output 2 57 4 2" xfId="2100"/>
    <cellStyle name="Output 2 57 4 2 2" xfId="4589"/>
    <cellStyle name="Output 2 57 4 3" xfId="4588"/>
    <cellStyle name="Output 2 57 5" xfId="2101"/>
    <cellStyle name="Output 2 57 5 2" xfId="2102"/>
    <cellStyle name="Output 2 57 5 2 2" xfId="4591"/>
    <cellStyle name="Output 2 57 5 3" xfId="4590"/>
    <cellStyle name="Output 2 57 6" xfId="2103"/>
    <cellStyle name="Output 2 57 6 2" xfId="2104"/>
    <cellStyle name="Output 2 57 6 2 2" xfId="4593"/>
    <cellStyle name="Output 2 57 6 3" xfId="4592"/>
    <cellStyle name="Output 2 57 7" xfId="2105"/>
    <cellStyle name="Output 2 57 7 2" xfId="4594"/>
    <cellStyle name="Output 2 57 8" xfId="4583"/>
    <cellStyle name="Output 2 58" xfId="2106"/>
    <cellStyle name="Output 2 58 2" xfId="2107"/>
    <cellStyle name="Output 2 58 2 2" xfId="2108"/>
    <cellStyle name="Output 2 58 2 2 2" xfId="4597"/>
    <cellStyle name="Output 2 58 2 3" xfId="4596"/>
    <cellStyle name="Output 2 58 3" xfId="2109"/>
    <cellStyle name="Output 2 58 3 2" xfId="2110"/>
    <cellStyle name="Output 2 58 3 2 2" xfId="4599"/>
    <cellStyle name="Output 2 58 3 3" xfId="4598"/>
    <cellStyle name="Output 2 58 4" xfId="2111"/>
    <cellStyle name="Output 2 58 4 2" xfId="2112"/>
    <cellStyle name="Output 2 58 4 2 2" xfId="4601"/>
    <cellStyle name="Output 2 58 4 3" xfId="4600"/>
    <cellStyle name="Output 2 58 5" xfId="2113"/>
    <cellStyle name="Output 2 58 5 2" xfId="2114"/>
    <cellStyle name="Output 2 58 5 2 2" xfId="4603"/>
    <cellStyle name="Output 2 58 5 3" xfId="4602"/>
    <cellStyle name="Output 2 58 6" xfId="2115"/>
    <cellStyle name="Output 2 58 6 2" xfId="2116"/>
    <cellStyle name="Output 2 58 6 2 2" xfId="4605"/>
    <cellStyle name="Output 2 58 6 3" xfId="4604"/>
    <cellStyle name="Output 2 58 7" xfId="2117"/>
    <cellStyle name="Output 2 58 7 2" xfId="4606"/>
    <cellStyle name="Output 2 58 8" xfId="4595"/>
    <cellStyle name="Output 2 59" xfId="2118"/>
    <cellStyle name="Output 2 59 2" xfId="2119"/>
    <cellStyle name="Output 2 59 2 2" xfId="4608"/>
    <cellStyle name="Output 2 59 3" xfId="4607"/>
    <cellStyle name="Output 2 6" xfId="2120"/>
    <cellStyle name="Output 2 6 2" xfId="2121"/>
    <cellStyle name="Output 2 6 2 2" xfId="2122"/>
    <cellStyle name="Output 2 6 2 2 2" xfId="4611"/>
    <cellStyle name="Output 2 6 2 3" xfId="4610"/>
    <cellStyle name="Output 2 6 3" xfId="2123"/>
    <cellStyle name="Output 2 6 3 2" xfId="4612"/>
    <cellStyle name="Output 2 6 4" xfId="4609"/>
    <cellStyle name="Output 2 60" xfId="2124"/>
    <cellStyle name="Output 2 60 2" xfId="2125"/>
    <cellStyle name="Output 2 60 2 2" xfId="4614"/>
    <cellStyle name="Output 2 60 3" xfId="4613"/>
    <cellStyle name="Output 2 61" xfId="2126"/>
    <cellStyle name="Output 2 61 2" xfId="2127"/>
    <cellStyle name="Output 2 61 2 2" xfId="4616"/>
    <cellStyle name="Output 2 61 3" xfId="4615"/>
    <cellStyle name="Output 2 62" xfId="2128"/>
    <cellStyle name="Output 2 62 2" xfId="2129"/>
    <cellStyle name="Output 2 62 2 2" xfId="4618"/>
    <cellStyle name="Output 2 62 3" xfId="4617"/>
    <cellStyle name="Output 2 63" xfId="2130"/>
    <cellStyle name="Output 2 63 2" xfId="2131"/>
    <cellStyle name="Output 2 63 2 2" xfId="4620"/>
    <cellStyle name="Output 2 63 3" xfId="4619"/>
    <cellStyle name="Output 2 64" xfId="2132"/>
    <cellStyle name="Output 2 64 2" xfId="2133"/>
    <cellStyle name="Output 2 64 2 2" xfId="4622"/>
    <cellStyle name="Output 2 64 3" xfId="4621"/>
    <cellStyle name="Output 2 65" xfId="2134"/>
    <cellStyle name="Output 2 65 2" xfId="2135"/>
    <cellStyle name="Output 2 65 2 2" xfId="4624"/>
    <cellStyle name="Output 2 65 3" xfId="4623"/>
    <cellStyle name="Output 2 66" xfId="2136"/>
    <cellStyle name="Output 2 66 2" xfId="2137"/>
    <cellStyle name="Output 2 66 2 2" xfId="4626"/>
    <cellStyle name="Output 2 66 3" xfId="4625"/>
    <cellStyle name="Output 2 67" xfId="2138"/>
    <cellStyle name="Output 2 67 2" xfId="2139"/>
    <cellStyle name="Output 2 67 2 2" xfId="4628"/>
    <cellStyle name="Output 2 67 3" xfId="4627"/>
    <cellStyle name="Output 2 68" xfId="2140"/>
    <cellStyle name="Output 2 68 2" xfId="2141"/>
    <cellStyle name="Output 2 68 2 2" xfId="4630"/>
    <cellStyle name="Output 2 68 3" xfId="4629"/>
    <cellStyle name="Output 2 69" xfId="2142"/>
    <cellStyle name="Output 2 69 2" xfId="2143"/>
    <cellStyle name="Output 2 69 2 2" xfId="4632"/>
    <cellStyle name="Output 2 69 3" xfId="4631"/>
    <cellStyle name="Output 2 7" xfId="2144"/>
    <cellStyle name="Output 2 7 2" xfId="2145"/>
    <cellStyle name="Output 2 7 2 2" xfId="2146"/>
    <cellStyle name="Output 2 7 2 2 2" xfId="4635"/>
    <cellStyle name="Output 2 7 2 3" xfId="4634"/>
    <cellStyle name="Output 2 7 3" xfId="2147"/>
    <cellStyle name="Output 2 7 3 2" xfId="4636"/>
    <cellStyle name="Output 2 7 4" xfId="4633"/>
    <cellStyle name="Output 2 70" xfId="2148"/>
    <cellStyle name="Output 2 70 2" xfId="2149"/>
    <cellStyle name="Output 2 70 2 2" xfId="4638"/>
    <cellStyle name="Output 2 70 3" xfId="4637"/>
    <cellStyle name="Output 2 71" xfId="2150"/>
    <cellStyle name="Output 2 71 2" xfId="2151"/>
    <cellStyle name="Output 2 71 2 2" xfId="4640"/>
    <cellStyle name="Output 2 71 3" xfId="4639"/>
    <cellStyle name="Output 2 72" xfId="2152"/>
    <cellStyle name="Output 2 72 2" xfId="2153"/>
    <cellStyle name="Output 2 72 2 2" xfId="4642"/>
    <cellStyle name="Output 2 72 3" xfId="4641"/>
    <cellStyle name="Output 2 73" xfId="2154"/>
    <cellStyle name="Output 2 73 2" xfId="2155"/>
    <cellStyle name="Output 2 73 2 2" xfId="4644"/>
    <cellStyle name="Output 2 73 3" xfId="4643"/>
    <cellStyle name="Output 2 74" xfId="2156"/>
    <cellStyle name="Output 2 74 2" xfId="2157"/>
    <cellStyle name="Output 2 74 2 2" xfId="4646"/>
    <cellStyle name="Output 2 74 3" xfId="4645"/>
    <cellStyle name="Output 2 75" xfId="2158"/>
    <cellStyle name="Output 2 75 2" xfId="2159"/>
    <cellStyle name="Output 2 75 2 2" xfId="4648"/>
    <cellStyle name="Output 2 75 3" xfId="4647"/>
    <cellStyle name="Output 2 76" xfId="2160"/>
    <cellStyle name="Output 2 76 2" xfId="2161"/>
    <cellStyle name="Output 2 76 2 2" xfId="4650"/>
    <cellStyle name="Output 2 76 3" xfId="4649"/>
    <cellStyle name="Output 2 77" xfId="2162"/>
    <cellStyle name="Output 2 77 2" xfId="2163"/>
    <cellStyle name="Output 2 77 2 2" xfId="4652"/>
    <cellStyle name="Output 2 77 3" xfId="4651"/>
    <cellStyle name="Output 2 78" xfId="2164"/>
    <cellStyle name="Output 2 78 2" xfId="2165"/>
    <cellStyle name="Output 2 78 2 2" xfId="4654"/>
    <cellStyle name="Output 2 78 3" xfId="4653"/>
    <cellStyle name="Output 2 79" xfId="2166"/>
    <cellStyle name="Output 2 79 2" xfId="2167"/>
    <cellStyle name="Output 2 79 2 2" xfId="4656"/>
    <cellStyle name="Output 2 79 3" xfId="4655"/>
    <cellStyle name="Output 2 8" xfId="2168"/>
    <cellStyle name="Output 2 8 2" xfId="2169"/>
    <cellStyle name="Output 2 8 2 2" xfId="2170"/>
    <cellStyle name="Output 2 8 2 2 2" xfId="4659"/>
    <cellStyle name="Output 2 8 2 3" xfId="4658"/>
    <cellStyle name="Output 2 8 3" xfId="2171"/>
    <cellStyle name="Output 2 8 3 2" xfId="4660"/>
    <cellStyle name="Output 2 8 4" xfId="4657"/>
    <cellStyle name="Output 2 80" xfId="2172"/>
    <cellStyle name="Output 2 80 2" xfId="2173"/>
    <cellStyle name="Output 2 80 2 2" xfId="4662"/>
    <cellStyle name="Output 2 80 3" xfId="4661"/>
    <cellStyle name="Output 2 81" xfId="2174"/>
    <cellStyle name="Output 2 81 2" xfId="2175"/>
    <cellStyle name="Output 2 81 2 2" xfId="4664"/>
    <cellStyle name="Output 2 81 3" xfId="4663"/>
    <cellStyle name="Output 2 82" xfId="2176"/>
    <cellStyle name="Output 2 82 2" xfId="2177"/>
    <cellStyle name="Output 2 82 2 2" xfId="4666"/>
    <cellStyle name="Output 2 82 3" xfId="4665"/>
    <cellStyle name="Output 2 83" xfId="2178"/>
    <cellStyle name="Output 2 83 2" xfId="2179"/>
    <cellStyle name="Output 2 83 2 2" xfId="4668"/>
    <cellStyle name="Output 2 83 3" xfId="4667"/>
    <cellStyle name="Output 2 84" xfId="2180"/>
    <cellStyle name="Output 2 84 2" xfId="2181"/>
    <cellStyle name="Output 2 84 2 2" xfId="4670"/>
    <cellStyle name="Output 2 84 3" xfId="4669"/>
    <cellStyle name="Output 2 85" xfId="2182"/>
    <cellStyle name="Output 2 85 2" xfId="2183"/>
    <cellStyle name="Output 2 85 2 2" xfId="4672"/>
    <cellStyle name="Output 2 85 3" xfId="4671"/>
    <cellStyle name="Output 2 86" xfId="2184"/>
    <cellStyle name="Output 2 86 2" xfId="2185"/>
    <cellStyle name="Output 2 86 2 2" xfId="4674"/>
    <cellStyle name="Output 2 86 3" xfId="4673"/>
    <cellStyle name="Output 2 87" xfId="2186"/>
    <cellStyle name="Output 2 87 2" xfId="2187"/>
    <cellStyle name="Output 2 87 2 2" xfId="4676"/>
    <cellStyle name="Output 2 87 3" xfId="4675"/>
    <cellStyle name="Output 2 88" xfId="2188"/>
    <cellStyle name="Output 2 88 2" xfId="4677"/>
    <cellStyle name="Output 2 89" xfId="4354"/>
    <cellStyle name="Output 2 9" xfId="2189"/>
    <cellStyle name="Output 2 9 2" xfId="2190"/>
    <cellStyle name="Output 2 9 2 2" xfId="2191"/>
    <cellStyle name="Output 2 9 2 2 2" xfId="4680"/>
    <cellStyle name="Output 2 9 2 3" xfId="4679"/>
    <cellStyle name="Output 2 9 3" xfId="2192"/>
    <cellStyle name="Output 2 9 3 2" xfId="4681"/>
    <cellStyle name="Output 2 9 4" xfId="4678"/>
    <cellStyle name="Percent 2" xfId="3"/>
    <cellStyle name="Percent 2 2" xfId="2631"/>
    <cellStyle name="Percent 3" xfId="2193"/>
    <cellStyle name="Percent 4" xfId="2194"/>
    <cellStyle name="Title 2" xfId="2195"/>
    <cellStyle name="Total 2" xfId="2196"/>
    <cellStyle name="Total 2 10" xfId="2197"/>
    <cellStyle name="Total 2 10 2" xfId="2198"/>
    <cellStyle name="Total 2 10 2 2" xfId="2199"/>
    <cellStyle name="Total 2 10 2 2 2" xfId="4685"/>
    <cellStyle name="Total 2 10 2 3" xfId="4684"/>
    <cellStyle name="Total 2 10 3" xfId="2200"/>
    <cellStyle name="Total 2 10 3 2" xfId="2201"/>
    <cellStyle name="Total 2 10 3 2 2" xfId="4687"/>
    <cellStyle name="Total 2 10 3 3" xfId="4686"/>
    <cellStyle name="Total 2 10 4" xfId="2202"/>
    <cellStyle name="Total 2 10 4 2" xfId="4688"/>
    <cellStyle name="Total 2 10 5" xfId="4683"/>
    <cellStyle name="Total 2 11" xfId="2203"/>
    <cellStyle name="Total 2 11 2" xfId="2204"/>
    <cellStyle name="Total 2 11 2 2" xfId="2205"/>
    <cellStyle name="Total 2 11 2 2 2" xfId="4691"/>
    <cellStyle name="Total 2 11 2 3" xfId="4690"/>
    <cellStyle name="Total 2 11 3" xfId="2206"/>
    <cellStyle name="Total 2 11 3 2" xfId="2207"/>
    <cellStyle name="Total 2 11 3 2 2" xfId="4693"/>
    <cellStyle name="Total 2 11 3 3" xfId="4692"/>
    <cellStyle name="Total 2 11 4" xfId="2208"/>
    <cellStyle name="Total 2 11 4 2" xfId="4694"/>
    <cellStyle name="Total 2 11 5" xfId="4689"/>
    <cellStyle name="Total 2 12" xfId="2209"/>
    <cellStyle name="Total 2 12 2" xfId="2210"/>
    <cellStyle name="Total 2 12 2 2" xfId="2211"/>
    <cellStyle name="Total 2 12 2 2 2" xfId="4697"/>
    <cellStyle name="Total 2 12 2 3" xfId="4696"/>
    <cellStyle name="Total 2 12 3" xfId="2212"/>
    <cellStyle name="Total 2 12 3 2" xfId="2213"/>
    <cellStyle name="Total 2 12 3 2 2" xfId="4699"/>
    <cellStyle name="Total 2 12 3 3" xfId="4698"/>
    <cellStyle name="Total 2 12 4" xfId="2214"/>
    <cellStyle name="Total 2 12 4 2" xfId="4700"/>
    <cellStyle name="Total 2 12 5" xfId="4695"/>
    <cellStyle name="Total 2 13" xfId="2215"/>
    <cellStyle name="Total 2 13 2" xfId="2216"/>
    <cellStyle name="Total 2 13 2 2" xfId="2217"/>
    <cellStyle name="Total 2 13 2 2 2" xfId="4703"/>
    <cellStyle name="Total 2 13 2 3" xfId="4702"/>
    <cellStyle name="Total 2 13 3" xfId="2218"/>
    <cellStyle name="Total 2 13 3 2" xfId="2219"/>
    <cellStyle name="Total 2 13 3 2 2" xfId="4705"/>
    <cellStyle name="Total 2 13 3 3" xfId="4704"/>
    <cellStyle name="Total 2 13 4" xfId="2220"/>
    <cellStyle name="Total 2 13 4 2" xfId="4706"/>
    <cellStyle name="Total 2 13 5" xfId="4701"/>
    <cellStyle name="Total 2 14" xfId="2221"/>
    <cellStyle name="Total 2 14 2" xfId="2222"/>
    <cellStyle name="Total 2 14 2 2" xfId="2223"/>
    <cellStyle name="Total 2 14 2 2 2" xfId="4709"/>
    <cellStyle name="Total 2 14 2 3" xfId="4708"/>
    <cellStyle name="Total 2 14 3" xfId="2224"/>
    <cellStyle name="Total 2 14 3 2" xfId="2225"/>
    <cellStyle name="Total 2 14 3 2 2" xfId="4711"/>
    <cellStyle name="Total 2 14 3 3" xfId="4710"/>
    <cellStyle name="Total 2 14 4" xfId="2226"/>
    <cellStyle name="Total 2 14 4 2" xfId="4712"/>
    <cellStyle name="Total 2 14 5" xfId="4707"/>
    <cellStyle name="Total 2 15" xfId="2227"/>
    <cellStyle name="Total 2 15 2" xfId="2228"/>
    <cellStyle name="Total 2 15 2 2" xfId="2229"/>
    <cellStyle name="Total 2 15 2 2 2" xfId="4715"/>
    <cellStyle name="Total 2 15 2 3" xfId="4714"/>
    <cellStyle name="Total 2 15 3" xfId="2230"/>
    <cellStyle name="Total 2 15 3 2" xfId="2231"/>
    <cellStyle name="Total 2 15 3 2 2" xfId="4717"/>
    <cellStyle name="Total 2 15 3 3" xfId="4716"/>
    <cellStyle name="Total 2 15 4" xfId="2232"/>
    <cellStyle name="Total 2 15 4 2" xfId="4718"/>
    <cellStyle name="Total 2 15 5" xfId="4713"/>
    <cellStyle name="Total 2 16" xfId="2233"/>
    <cellStyle name="Total 2 16 2" xfId="2234"/>
    <cellStyle name="Total 2 16 2 2" xfId="2235"/>
    <cellStyle name="Total 2 16 2 2 2" xfId="4721"/>
    <cellStyle name="Total 2 16 2 3" xfId="4720"/>
    <cellStyle name="Total 2 16 3" xfId="2236"/>
    <cellStyle name="Total 2 16 3 2" xfId="2237"/>
    <cellStyle name="Total 2 16 3 2 2" xfId="4723"/>
    <cellStyle name="Total 2 16 3 3" xfId="4722"/>
    <cellStyle name="Total 2 16 4" xfId="2238"/>
    <cellStyle name="Total 2 16 4 2" xfId="4724"/>
    <cellStyle name="Total 2 16 5" xfId="4719"/>
    <cellStyle name="Total 2 17" xfId="2239"/>
    <cellStyle name="Total 2 17 2" xfId="2240"/>
    <cellStyle name="Total 2 17 2 2" xfId="2241"/>
    <cellStyle name="Total 2 17 2 2 2" xfId="4727"/>
    <cellStyle name="Total 2 17 2 3" xfId="4726"/>
    <cellStyle name="Total 2 17 3" xfId="2242"/>
    <cellStyle name="Total 2 17 3 2" xfId="2243"/>
    <cellStyle name="Total 2 17 3 2 2" xfId="4729"/>
    <cellStyle name="Total 2 17 3 3" xfId="4728"/>
    <cellStyle name="Total 2 17 4" xfId="2244"/>
    <cellStyle name="Total 2 17 4 2" xfId="4730"/>
    <cellStyle name="Total 2 17 5" xfId="4725"/>
    <cellStyle name="Total 2 18" xfId="2245"/>
    <cellStyle name="Total 2 18 2" xfId="2246"/>
    <cellStyle name="Total 2 18 2 2" xfId="2247"/>
    <cellStyle name="Total 2 18 2 2 2" xfId="4733"/>
    <cellStyle name="Total 2 18 2 3" xfId="4732"/>
    <cellStyle name="Total 2 18 3" xfId="2248"/>
    <cellStyle name="Total 2 18 3 2" xfId="2249"/>
    <cellStyle name="Total 2 18 3 2 2" xfId="4735"/>
    <cellStyle name="Total 2 18 3 3" xfId="4734"/>
    <cellStyle name="Total 2 18 4" xfId="2250"/>
    <cellStyle name="Total 2 18 4 2" xfId="4736"/>
    <cellStyle name="Total 2 18 5" xfId="4731"/>
    <cellStyle name="Total 2 19" xfId="2251"/>
    <cellStyle name="Total 2 19 2" xfId="2252"/>
    <cellStyle name="Total 2 19 2 2" xfId="2253"/>
    <cellStyle name="Total 2 19 2 2 2" xfId="4739"/>
    <cellStyle name="Total 2 19 2 3" xfId="4738"/>
    <cellStyle name="Total 2 19 3" xfId="2254"/>
    <cellStyle name="Total 2 19 3 2" xfId="2255"/>
    <cellStyle name="Total 2 19 3 2 2" xfId="4741"/>
    <cellStyle name="Total 2 19 3 3" xfId="4740"/>
    <cellStyle name="Total 2 19 4" xfId="2256"/>
    <cellStyle name="Total 2 19 4 2" xfId="4742"/>
    <cellStyle name="Total 2 19 5" xfId="4737"/>
    <cellStyle name="Total 2 2" xfId="2257"/>
    <cellStyle name="Total 2 2 2" xfId="2258"/>
    <cellStyle name="Total 2 2 2 2" xfId="2259"/>
    <cellStyle name="Total 2 2 2 2 2" xfId="4745"/>
    <cellStyle name="Total 2 2 2 3" xfId="4744"/>
    <cellStyle name="Total 2 2 3" xfId="2260"/>
    <cellStyle name="Total 2 2 3 2" xfId="2261"/>
    <cellStyle name="Total 2 2 3 2 2" xfId="4747"/>
    <cellStyle name="Total 2 2 3 3" xfId="4746"/>
    <cellStyle name="Total 2 2 4" xfId="2262"/>
    <cellStyle name="Total 2 2 4 2" xfId="4748"/>
    <cellStyle name="Total 2 2 5" xfId="4743"/>
    <cellStyle name="Total 2 20" xfId="2263"/>
    <cellStyle name="Total 2 20 2" xfId="2264"/>
    <cellStyle name="Total 2 20 2 2" xfId="2265"/>
    <cellStyle name="Total 2 20 2 2 2" xfId="4751"/>
    <cellStyle name="Total 2 20 2 3" xfId="4750"/>
    <cellStyle name="Total 2 20 3" xfId="2266"/>
    <cellStyle name="Total 2 20 3 2" xfId="2267"/>
    <cellStyle name="Total 2 20 3 2 2" xfId="4753"/>
    <cellStyle name="Total 2 20 3 3" xfId="4752"/>
    <cellStyle name="Total 2 20 4" xfId="2268"/>
    <cellStyle name="Total 2 20 4 2" xfId="4754"/>
    <cellStyle name="Total 2 20 5" xfId="4749"/>
    <cellStyle name="Total 2 21" xfId="2269"/>
    <cellStyle name="Total 2 21 2" xfId="2270"/>
    <cellStyle name="Total 2 21 2 2" xfId="2271"/>
    <cellStyle name="Total 2 21 2 2 2" xfId="4757"/>
    <cellStyle name="Total 2 21 2 3" xfId="4756"/>
    <cellStyle name="Total 2 21 3" xfId="2272"/>
    <cellStyle name="Total 2 21 3 2" xfId="2273"/>
    <cellStyle name="Total 2 21 3 2 2" xfId="4759"/>
    <cellStyle name="Total 2 21 3 3" xfId="4758"/>
    <cellStyle name="Total 2 21 4" xfId="2274"/>
    <cellStyle name="Total 2 21 4 2" xfId="4760"/>
    <cellStyle name="Total 2 21 5" xfId="4755"/>
    <cellStyle name="Total 2 22" xfId="2275"/>
    <cellStyle name="Total 2 22 2" xfId="2276"/>
    <cellStyle name="Total 2 22 2 2" xfId="2277"/>
    <cellStyle name="Total 2 22 2 2 2" xfId="4763"/>
    <cellStyle name="Total 2 22 2 3" xfId="4762"/>
    <cellStyle name="Total 2 22 3" xfId="2278"/>
    <cellStyle name="Total 2 22 3 2" xfId="2279"/>
    <cellStyle name="Total 2 22 3 2 2" xfId="4765"/>
    <cellStyle name="Total 2 22 3 3" xfId="4764"/>
    <cellStyle name="Total 2 22 4" xfId="2280"/>
    <cellStyle name="Total 2 22 4 2" xfId="4766"/>
    <cellStyle name="Total 2 22 5" xfId="4761"/>
    <cellStyle name="Total 2 23" xfId="2281"/>
    <cellStyle name="Total 2 23 2" xfId="2282"/>
    <cellStyle name="Total 2 23 2 2" xfId="2283"/>
    <cellStyle name="Total 2 23 2 2 2" xfId="4769"/>
    <cellStyle name="Total 2 23 2 3" xfId="4768"/>
    <cellStyle name="Total 2 23 3" xfId="2284"/>
    <cellStyle name="Total 2 23 3 2" xfId="2285"/>
    <cellStyle name="Total 2 23 3 2 2" xfId="4771"/>
    <cellStyle name="Total 2 23 3 3" xfId="4770"/>
    <cellStyle name="Total 2 23 4" xfId="2286"/>
    <cellStyle name="Total 2 23 4 2" xfId="4772"/>
    <cellStyle name="Total 2 23 5" xfId="4767"/>
    <cellStyle name="Total 2 24" xfId="2287"/>
    <cellStyle name="Total 2 24 2" xfId="2288"/>
    <cellStyle name="Total 2 24 2 2" xfId="2289"/>
    <cellStyle name="Total 2 24 2 2 2" xfId="4775"/>
    <cellStyle name="Total 2 24 2 3" xfId="4774"/>
    <cellStyle name="Total 2 24 3" xfId="2290"/>
    <cellStyle name="Total 2 24 3 2" xfId="2291"/>
    <cellStyle name="Total 2 24 3 2 2" xfId="4777"/>
    <cellStyle name="Total 2 24 3 3" xfId="4776"/>
    <cellStyle name="Total 2 24 4" xfId="2292"/>
    <cellStyle name="Total 2 24 4 2" xfId="4778"/>
    <cellStyle name="Total 2 24 5" xfId="4773"/>
    <cellStyle name="Total 2 25" xfId="2293"/>
    <cellStyle name="Total 2 25 2" xfId="2294"/>
    <cellStyle name="Total 2 25 2 2" xfId="2295"/>
    <cellStyle name="Total 2 25 2 2 2" xfId="4781"/>
    <cellStyle name="Total 2 25 2 3" xfId="4780"/>
    <cellStyle name="Total 2 25 3" xfId="2296"/>
    <cellStyle name="Total 2 25 3 2" xfId="2297"/>
    <cellStyle name="Total 2 25 3 2 2" xfId="4783"/>
    <cellStyle name="Total 2 25 3 3" xfId="4782"/>
    <cellStyle name="Total 2 25 4" xfId="2298"/>
    <cellStyle name="Total 2 25 4 2" xfId="4784"/>
    <cellStyle name="Total 2 25 5" xfId="4779"/>
    <cellStyle name="Total 2 26" xfId="2299"/>
    <cellStyle name="Total 2 26 2" xfId="2300"/>
    <cellStyle name="Total 2 26 2 2" xfId="2301"/>
    <cellStyle name="Total 2 26 2 2 2" xfId="4787"/>
    <cellStyle name="Total 2 26 2 3" xfId="4786"/>
    <cellStyle name="Total 2 26 3" xfId="2302"/>
    <cellStyle name="Total 2 26 3 2" xfId="2303"/>
    <cellStyle name="Total 2 26 3 2 2" xfId="4789"/>
    <cellStyle name="Total 2 26 3 3" xfId="4788"/>
    <cellStyle name="Total 2 26 4" xfId="2304"/>
    <cellStyle name="Total 2 26 4 2" xfId="4790"/>
    <cellStyle name="Total 2 26 5" xfId="4785"/>
    <cellStyle name="Total 2 27" xfId="2305"/>
    <cellStyle name="Total 2 27 2" xfId="2306"/>
    <cellStyle name="Total 2 27 2 2" xfId="2307"/>
    <cellStyle name="Total 2 27 2 2 2" xfId="4793"/>
    <cellStyle name="Total 2 27 2 3" xfId="4792"/>
    <cellStyle name="Total 2 27 3" xfId="2308"/>
    <cellStyle name="Total 2 27 3 2" xfId="2309"/>
    <cellStyle name="Total 2 27 3 2 2" xfId="4795"/>
    <cellStyle name="Total 2 27 3 3" xfId="4794"/>
    <cellStyle name="Total 2 27 4" xfId="2310"/>
    <cellStyle name="Total 2 27 4 2" xfId="4796"/>
    <cellStyle name="Total 2 27 5" xfId="4791"/>
    <cellStyle name="Total 2 28" xfId="2311"/>
    <cellStyle name="Total 2 28 2" xfId="2312"/>
    <cellStyle name="Total 2 28 2 2" xfId="2313"/>
    <cellStyle name="Total 2 28 2 2 2" xfId="4799"/>
    <cellStyle name="Total 2 28 2 3" xfId="4798"/>
    <cellStyle name="Total 2 28 3" xfId="2314"/>
    <cellStyle name="Total 2 28 3 2" xfId="2315"/>
    <cellStyle name="Total 2 28 3 2 2" xfId="4801"/>
    <cellStyle name="Total 2 28 3 3" xfId="4800"/>
    <cellStyle name="Total 2 28 4" xfId="2316"/>
    <cellStyle name="Total 2 28 4 2" xfId="4802"/>
    <cellStyle name="Total 2 28 5" xfId="4797"/>
    <cellStyle name="Total 2 29" xfId="2317"/>
    <cellStyle name="Total 2 29 2" xfId="2318"/>
    <cellStyle name="Total 2 29 2 2" xfId="2319"/>
    <cellStyle name="Total 2 29 2 2 2" xfId="4805"/>
    <cellStyle name="Total 2 29 2 3" xfId="4804"/>
    <cellStyle name="Total 2 29 3" xfId="2320"/>
    <cellStyle name="Total 2 29 3 2" xfId="2321"/>
    <cellStyle name="Total 2 29 3 2 2" xfId="4807"/>
    <cellStyle name="Total 2 29 3 3" xfId="4806"/>
    <cellStyle name="Total 2 29 4" xfId="2322"/>
    <cellStyle name="Total 2 29 4 2" xfId="4808"/>
    <cellStyle name="Total 2 29 5" xfId="4803"/>
    <cellStyle name="Total 2 3" xfId="2323"/>
    <cellStyle name="Total 2 3 2" xfId="2324"/>
    <cellStyle name="Total 2 3 2 2" xfId="2325"/>
    <cellStyle name="Total 2 3 2 2 2" xfId="4811"/>
    <cellStyle name="Total 2 3 2 3" xfId="4810"/>
    <cellStyle name="Total 2 3 3" xfId="2326"/>
    <cellStyle name="Total 2 3 3 2" xfId="2327"/>
    <cellStyle name="Total 2 3 3 2 2" xfId="4813"/>
    <cellStyle name="Total 2 3 3 3" xfId="4812"/>
    <cellStyle name="Total 2 3 4" xfId="2328"/>
    <cellStyle name="Total 2 3 4 2" xfId="4814"/>
    <cellStyle name="Total 2 3 5" xfId="4809"/>
    <cellStyle name="Total 2 30" xfId="2329"/>
    <cellStyle name="Total 2 30 2" xfId="2330"/>
    <cellStyle name="Total 2 30 2 2" xfId="2331"/>
    <cellStyle name="Total 2 30 2 2 2" xfId="4817"/>
    <cellStyle name="Total 2 30 2 3" xfId="4816"/>
    <cellStyle name="Total 2 30 3" xfId="2332"/>
    <cellStyle name="Total 2 30 3 2" xfId="2333"/>
    <cellStyle name="Total 2 30 3 2 2" xfId="4819"/>
    <cellStyle name="Total 2 30 3 3" xfId="4818"/>
    <cellStyle name="Total 2 30 4" xfId="2334"/>
    <cellStyle name="Total 2 30 4 2" xfId="4820"/>
    <cellStyle name="Total 2 30 5" xfId="4815"/>
    <cellStyle name="Total 2 31" xfId="2335"/>
    <cellStyle name="Total 2 31 2" xfId="2336"/>
    <cellStyle name="Total 2 31 2 2" xfId="2337"/>
    <cellStyle name="Total 2 31 2 2 2" xfId="4823"/>
    <cellStyle name="Total 2 31 2 3" xfId="4822"/>
    <cellStyle name="Total 2 31 3" xfId="2338"/>
    <cellStyle name="Total 2 31 3 2" xfId="2339"/>
    <cellStyle name="Total 2 31 3 2 2" xfId="4825"/>
    <cellStyle name="Total 2 31 3 3" xfId="4824"/>
    <cellStyle name="Total 2 31 4" xfId="2340"/>
    <cellStyle name="Total 2 31 4 2" xfId="4826"/>
    <cellStyle name="Total 2 31 5" xfId="4821"/>
    <cellStyle name="Total 2 32" xfId="2341"/>
    <cellStyle name="Total 2 32 2" xfId="2342"/>
    <cellStyle name="Total 2 32 2 2" xfId="2343"/>
    <cellStyle name="Total 2 32 2 2 2" xfId="4829"/>
    <cellStyle name="Total 2 32 2 3" xfId="4828"/>
    <cellStyle name="Total 2 32 3" xfId="2344"/>
    <cellStyle name="Total 2 32 3 2" xfId="2345"/>
    <cellStyle name="Total 2 32 3 2 2" xfId="4831"/>
    <cellStyle name="Total 2 32 3 3" xfId="4830"/>
    <cellStyle name="Total 2 32 4" xfId="2346"/>
    <cellStyle name="Total 2 32 4 2" xfId="4832"/>
    <cellStyle name="Total 2 32 5" xfId="4827"/>
    <cellStyle name="Total 2 33" xfId="2347"/>
    <cellStyle name="Total 2 33 2" xfId="2348"/>
    <cellStyle name="Total 2 33 2 2" xfId="2349"/>
    <cellStyle name="Total 2 33 2 2 2" xfId="4835"/>
    <cellStyle name="Total 2 33 2 3" xfId="4834"/>
    <cellStyle name="Total 2 33 3" xfId="2350"/>
    <cellStyle name="Total 2 33 3 2" xfId="2351"/>
    <cellStyle name="Total 2 33 3 2 2" xfId="4837"/>
    <cellStyle name="Total 2 33 3 3" xfId="4836"/>
    <cellStyle name="Total 2 33 4" xfId="2352"/>
    <cellStyle name="Total 2 33 4 2" xfId="4838"/>
    <cellStyle name="Total 2 33 5" xfId="4833"/>
    <cellStyle name="Total 2 34" xfId="2353"/>
    <cellStyle name="Total 2 34 2" xfId="2354"/>
    <cellStyle name="Total 2 34 2 2" xfId="2355"/>
    <cellStyle name="Total 2 34 2 2 2" xfId="4841"/>
    <cellStyle name="Total 2 34 2 3" xfId="4840"/>
    <cellStyle name="Total 2 34 3" xfId="2356"/>
    <cellStyle name="Total 2 34 3 2" xfId="2357"/>
    <cellStyle name="Total 2 34 3 2 2" xfId="4843"/>
    <cellStyle name="Total 2 34 3 3" xfId="4842"/>
    <cellStyle name="Total 2 34 4" xfId="2358"/>
    <cellStyle name="Total 2 34 4 2" xfId="4844"/>
    <cellStyle name="Total 2 34 5" xfId="4839"/>
    <cellStyle name="Total 2 35" xfId="2359"/>
    <cellStyle name="Total 2 35 2" xfId="2360"/>
    <cellStyle name="Total 2 35 2 2" xfId="2361"/>
    <cellStyle name="Total 2 35 2 2 2" xfId="4847"/>
    <cellStyle name="Total 2 35 2 3" xfId="4846"/>
    <cellStyle name="Total 2 35 3" xfId="2362"/>
    <cellStyle name="Total 2 35 3 2" xfId="2363"/>
    <cellStyle name="Total 2 35 3 2 2" xfId="4849"/>
    <cellStyle name="Total 2 35 3 3" xfId="4848"/>
    <cellStyle name="Total 2 35 4" xfId="2364"/>
    <cellStyle name="Total 2 35 4 2" xfId="4850"/>
    <cellStyle name="Total 2 35 5" xfId="4845"/>
    <cellStyle name="Total 2 36" xfId="2365"/>
    <cellStyle name="Total 2 36 2" xfId="2366"/>
    <cellStyle name="Total 2 36 2 2" xfId="2367"/>
    <cellStyle name="Total 2 36 2 2 2" xfId="4853"/>
    <cellStyle name="Total 2 36 2 3" xfId="4852"/>
    <cellStyle name="Total 2 36 3" xfId="2368"/>
    <cellStyle name="Total 2 36 3 2" xfId="2369"/>
    <cellStyle name="Total 2 36 3 2 2" xfId="4855"/>
    <cellStyle name="Total 2 36 3 3" xfId="4854"/>
    <cellStyle name="Total 2 36 4" xfId="2370"/>
    <cellStyle name="Total 2 36 4 2" xfId="4856"/>
    <cellStyle name="Total 2 36 5" xfId="4851"/>
    <cellStyle name="Total 2 37" xfId="2371"/>
    <cellStyle name="Total 2 37 2" xfId="2372"/>
    <cellStyle name="Total 2 37 2 2" xfId="2373"/>
    <cellStyle name="Total 2 37 2 2 2" xfId="4859"/>
    <cellStyle name="Total 2 37 2 3" xfId="4858"/>
    <cellStyle name="Total 2 37 3" xfId="2374"/>
    <cellStyle name="Total 2 37 3 2" xfId="2375"/>
    <cellStyle name="Total 2 37 3 2 2" xfId="4861"/>
    <cellStyle name="Total 2 37 3 3" xfId="4860"/>
    <cellStyle name="Total 2 37 4" xfId="2376"/>
    <cellStyle name="Total 2 37 4 2" xfId="4862"/>
    <cellStyle name="Total 2 37 5" xfId="4857"/>
    <cellStyle name="Total 2 38" xfId="2377"/>
    <cellStyle name="Total 2 38 2" xfId="2378"/>
    <cellStyle name="Total 2 38 2 2" xfId="2379"/>
    <cellStyle name="Total 2 38 2 2 2" xfId="4865"/>
    <cellStyle name="Total 2 38 2 3" xfId="4864"/>
    <cellStyle name="Total 2 38 3" xfId="2380"/>
    <cellStyle name="Total 2 38 3 2" xfId="2381"/>
    <cellStyle name="Total 2 38 3 2 2" xfId="4867"/>
    <cellStyle name="Total 2 38 3 3" xfId="4866"/>
    <cellStyle name="Total 2 38 4" xfId="2382"/>
    <cellStyle name="Total 2 38 4 2" xfId="4868"/>
    <cellStyle name="Total 2 38 5" xfId="4863"/>
    <cellStyle name="Total 2 39" xfId="2383"/>
    <cellStyle name="Total 2 39 2" xfId="2384"/>
    <cellStyle name="Total 2 39 2 2" xfId="2385"/>
    <cellStyle name="Total 2 39 2 2 2" xfId="4871"/>
    <cellStyle name="Total 2 39 2 3" xfId="4870"/>
    <cellStyle name="Total 2 39 3" xfId="2386"/>
    <cellStyle name="Total 2 39 3 2" xfId="2387"/>
    <cellStyle name="Total 2 39 3 2 2" xfId="4873"/>
    <cellStyle name="Total 2 39 3 3" xfId="4872"/>
    <cellStyle name="Total 2 39 4" xfId="2388"/>
    <cellStyle name="Total 2 39 4 2" xfId="4874"/>
    <cellStyle name="Total 2 39 5" xfId="4869"/>
    <cellStyle name="Total 2 4" xfId="2389"/>
    <cellStyle name="Total 2 4 2" xfId="2390"/>
    <cellStyle name="Total 2 4 2 2" xfId="2391"/>
    <cellStyle name="Total 2 4 2 2 2" xfId="4877"/>
    <cellStyle name="Total 2 4 2 3" xfId="4876"/>
    <cellStyle name="Total 2 4 3" xfId="2392"/>
    <cellStyle name="Total 2 4 3 2" xfId="2393"/>
    <cellStyle name="Total 2 4 3 2 2" xfId="4879"/>
    <cellStyle name="Total 2 4 3 3" xfId="4878"/>
    <cellStyle name="Total 2 4 4" xfId="2394"/>
    <cellStyle name="Total 2 4 4 2" xfId="4880"/>
    <cellStyle name="Total 2 4 5" xfId="4875"/>
    <cellStyle name="Total 2 40" xfId="2395"/>
    <cellStyle name="Total 2 40 2" xfId="2396"/>
    <cellStyle name="Total 2 40 2 2" xfId="2397"/>
    <cellStyle name="Total 2 40 2 2 2" xfId="4883"/>
    <cellStyle name="Total 2 40 2 3" xfId="4882"/>
    <cellStyle name="Total 2 40 3" xfId="2398"/>
    <cellStyle name="Total 2 40 3 2" xfId="2399"/>
    <cellStyle name="Total 2 40 3 2 2" xfId="4885"/>
    <cellStyle name="Total 2 40 3 3" xfId="4884"/>
    <cellStyle name="Total 2 40 4" xfId="2400"/>
    <cellStyle name="Total 2 40 4 2" xfId="4886"/>
    <cellStyle name="Total 2 40 5" xfId="4881"/>
    <cellStyle name="Total 2 41" xfId="2401"/>
    <cellStyle name="Total 2 41 2" xfId="2402"/>
    <cellStyle name="Total 2 41 2 2" xfId="2403"/>
    <cellStyle name="Total 2 41 2 2 2" xfId="4889"/>
    <cellStyle name="Total 2 41 2 3" xfId="4888"/>
    <cellStyle name="Total 2 41 3" xfId="2404"/>
    <cellStyle name="Total 2 41 3 2" xfId="2405"/>
    <cellStyle name="Total 2 41 3 2 2" xfId="4891"/>
    <cellStyle name="Total 2 41 3 3" xfId="4890"/>
    <cellStyle name="Total 2 41 4" xfId="2406"/>
    <cellStyle name="Total 2 41 4 2" xfId="4892"/>
    <cellStyle name="Total 2 41 5" xfId="4887"/>
    <cellStyle name="Total 2 42" xfId="2407"/>
    <cellStyle name="Total 2 42 2" xfId="2408"/>
    <cellStyle name="Total 2 42 2 2" xfId="2409"/>
    <cellStyle name="Total 2 42 2 2 2" xfId="4895"/>
    <cellStyle name="Total 2 42 2 3" xfId="4894"/>
    <cellStyle name="Total 2 42 3" xfId="2410"/>
    <cellStyle name="Total 2 42 3 2" xfId="2411"/>
    <cellStyle name="Total 2 42 3 2 2" xfId="4897"/>
    <cellStyle name="Total 2 42 3 3" xfId="4896"/>
    <cellStyle name="Total 2 42 4" xfId="2412"/>
    <cellStyle name="Total 2 42 4 2" xfId="4898"/>
    <cellStyle name="Total 2 42 5" xfId="4893"/>
    <cellStyle name="Total 2 43" xfId="2413"/>
    <cellStyle name="Total 2 43 2" xfId="2414"/>
    <cellStyle name="Total 2 43 2 2" xfId="2415"/>
    <cellStyle name="Total 2 43 2 2 2" xfId="4901"/>
    <cellStyle name="Total 2 43 2 3" xfId="4900"/>
    <cellStyle name="Total 2 43 3" xfId="2416"/>
    <cellStyle name="Total 2 43 3 2" xfId="2417"/>
    <cellStyle name="Total 2 43 3 2 2" xfId="4903"/>
    <cellStyle name="Total 2 43 3 3" xfId="4902"/>
    <cellStyle name="Total 2 43 4" xfId="2418"/>
    <cellStyle name="Total 2 43 4 2" xfId="4904"/>
    <cellStyle name="Total 2 43 5" xfId="4899"/>
    <cellStyle name="Total 2 44" xfId="2419"/>
    <cellStyle name="Total 2 44 2" xfId="2420"/>
    <cellStyle name="Total 2 44 2 2" xfId="2421"/>
    <cellStyle name="Total 2 44 2 2 2" xfId="4907"/>
    <cellStyle name="Total 2 44 2 3" xfId="4906"/>
    <cellStyle name="Total 2 44 3" xfId="2422"/>
    <cellStyle name="Total 2 44 3 2" xfId="2423"/>
    <cellStyle name="Total 2 44 3 2 2" xfId="4909"/>
    <cellStyle name="Total 2 44 3 3" xfId="4908"/>
    <cellStyle name="Total 2 44 4" xfId="2424"/>
    <cellStyle name="Total 2 44 4 2" xfId="4910"/>
    <cellStyle name="Total 2 44 5" xfId="4905"/>
    <cellStyle name="Total 2 45" xfId="2425"/>
    <cellStyle name="Total 2 45 2" xfId="2426"/>
    <cellStyle name="Total 2 45 2 2" xfId="2427"/>
    <cellStyle name="Total 2 45 2 2 2" xfId="4913"/>
    <cellStyle name="Total 2 45 2 3" xfId="4912"/>
    <cellStyle name="Total 2 45 3" xfId="2428"/>
    <cellStyle name="Total 2 45 3 2" xfId="2429"/>
    <cellStyle name="Total 2 45 3 2 2" xfId="4915"/>
    <cellStyle name="Total 2 45 3 3" xfId="4914"/>
    <cellStyle name="Total 2 45 4" xfId="2430"/>
    <cellStyle name="Total 2 45 4 2" xfId="4916"/>
    <cellStyle name="Total 2 45 5" xfId="4911"/>
    <cellStyle name="Total 2 46" xfId="2431"/>
    <cellStyle name="Total 2 46 2" xfId="2432"/>
    <cellStyle name="Total 2 46 2 2" xfId="2433"/>
    <cellStyle name="Total 2 46 2 2 2" xfId="4919"/>
    <cellStyle name="Total 2 46 2 3" xfId="4918"/>
    <cellStyle name="Total 2 46 3" xfId="2434"/>
    <cellStyle name="Total 2 46 3 2" xfId="2435"/>
    <cellStyle name="Total 2 46 3 2 2" xfId="4921"/>
    <cellStyle name="Total 2 46 3 3" xfId="4920"/>
    <cellStyle name="Total 2 46 4" xfId="2436"/>
    <cellStyle name="Total 2 46 4 2" xfId="4922"/>
    <cellStyle name="Total 2 46 5" xfId="4917"/>
    <cellStyle name="Total 2 47" xfId="2437"/>
    <cellStyle name="Total 2 47 2" xfId="2438"/>
    <cellStyle name="Total 2 47 2 2" xfId="2439"/>
    <cellStyle name="Total 2 47 2 2 2" xfId="4925"/>
    <cellStyle name="Total 2 47 2 3" xfId="4924"/>
    <cellStyle name="Total 2 47 3" xfId="2440"/>
    <cellStyle name="Total 2 47 3 2" xfId="2441"/>
    <cellStyle name="Total 2 47 3 2 2" xfId="4927"/>
    <cellStyle name="Total 2 47 3 3" xfId="4926"/>
    <cellStyle name="Total 2 47 4" xfId="2442"/>
    <cellStyle name="Total 2 47 4 2" xfId="4928"/>
    <cellStyle name="Total 2 47 5" xfId="4923"/>
    <cellStyle name="Total 2 48" xfId="2443"/>
    <cellStyle name="Total 2 48 2" xfId="2444"/>
    <cellStyle name="Total 2 48 2 2" xfId="2445"/>
    <cellStyle name="Total 2 48 2 2 2" xfId="4931"/>
    <cellStyle name="Total 2 48 2 3" xfId="4930"/>
    <cellStyle name="Total 2 48 3" xfId="2446"/>
    <cellStyle name="Total 2 48 3 2" xfId="2447"/>
    <cellStyle name="Total 2 48 3 2 2" xfId="4933"/>
    <cellStyle name="Total 2 48 3 3" xfId="4932"/>
    <cellStyle name="Total 2 48 4" xfId="2448"/>
    <cellStyle name="Total 2 48 4 2" xfId="4934"/>
    <cellStyle name="Total 2 48 5" xfId="4929"/>
    <cellStyle name="Total 2 49" xfId="2449"/>
    <cellStyle name="Total 2 49 2" xfId="2450"/>
    <cellStyle name="Total 2 49 2 2" xfId="2451"/>
    <cellStyle name="Total 2 49 2 2 2" xfId="4937"/>
    <cellStyle name="Total 2 49 2 3" xfId="4936"/>
    <cellStyle name="Total 2 49 3" xfId="2452"/>
    <cellStyle name="Total 2 49 3 2" xfId="2453"/>
    <cellStyle name="Total 2 49 3 2 2" xfId="4939"/>
    <cellStyle name="Total 2 49 3 3" xfId="4938"/>
    <cellStyle name="Total 2 49 4" xfId="2454"/>
    <cellStyle name="Total 2 49 4 2" xfId="4940"/>
    <cellStyle name="Total 2 49 5" xfId="4935"/>
    <cellStyle name="Total 2 5" xfId="2455"/>
    <cellStyle name="Total 2 5 2" xfId="2456"/>
    <cellStyle name="Total 2 5 2 2" xfId="2457"/>
    <cellStyle name="Total 2 5 2 2 2" xfId="4943"/>
    <cellStyle name="Total 2 5 2 3" xfId="4942"/>
    <cellStyle name="Total 2 5 3" xfId="2458"/>
    <cellStyle name="Total 2 5 3 2" xfId="2459"/>
    <cellStyle name="Total 2 5 3 2 2" xfId="4945"/>
    <cellStyle name="Total 2 5 3 3" xfId="4944"/>
    <cellStyle name="Total 2 5 4" xfId="2460"/>
    <cellStyle name="Total 2 5 4 2" xfId="4946"/>
    <cellStyle name="Total 2 5 5" xfId="4941"/>
    <cellStyle name="Total 2 50" xfId="2461"/>
    <cellStyle name="Total 2 50 2" xfId="2462"/>
    <cellStyle name="Total 2 50 2 2" xfId="2463"/>
    <cellStyle name="Total 2 50 2 2 2" xfId="4949"/>
    <cellStyle name="Total 2 50 2 3" xfId="4948"/>
    <cellStyle name="Total 2 50 3" xfId="2464"/>
    <cellStyle name="Total 2 50 3 2" xfId="2465"/>
    <cellStyle name="Total 2 50 3 2 2" xfId="4951"/>
    <cellStyle name="Total 2 50 3 3" xfId="4950"/>
    <cellStyle name="Total 2 50 4" xfId="2466"/>
    <cellStyle name="Total 2 50 4 2" xfId="4952"/>
    <cellStyle name="Total 2 50 5" xfId="4947"/>
    <cellStyle name="Total 2 51" xfId="2467"/>
    <cellStyle name="Total 2 51 2" xfId="2468"/>
    <cellStyle name="Total 2 51 2 2" xfId="2469"/>
    <cellStyle name="Total 2 51 2 2 2" xfId="4955"/>
    <cellStyle name="Total 2 51 2 3" xfId="4954"/>
    <cellStyle name="Total 2 51 3" xfId="2470"/>
    <cellStyle name="Total 2 51 3 2" xfId="2471"/>
    <cellStyle name="Total 2 51 3 2 2" xfId="4957"/>
    <cellStyle name="Total 2 51 3 3" xfId="4956"/>
    <cellStyle name="Total 2 51 4" xfId="2472"/>
    <cellStyle name="Total 2 51 4 2" xfId="4958"/>
    <cellStyle name="Total 2 51 5" xfId="4953"/>
    <cellStyle name="Total 2 52" xfId="2473"/>
    <cellStyle name="Total 2 52 2" xfId="2474"/>
    <cellStyle name="Total 2 52 2 2" xfId="2475"/>
    <cellStyle name="Total 2 52 2 2 2" xfId="4961"/>
    <cellStyle name="Total 2 52 2 3" xfId="4960"/>
    <cellStyle name="Total 2 52 3" xfId="2476"/>
    <cellStyle name="Total 2 52 3 2" xfId="2477"/>
    <cellStyle name="Total 2 52 3 2 2" xfId="4963"/>
    <cellStyle name="Total 2 52 3 3" xfId="4962"/>
    <cellStyle name="Total 2 52 4" xfId="2478"/>
    <cellStyle name="Total 2 52 4 2" xfId="4964"/>
    <cellStyle name="Total 2 52 5" xfId="4959"/>
    <cellStyle name="Total 2 53" xfId="2479"/>
    <cellStyle name="Total 2 53 2" xfId="2480"/>
    <cellStyle name="Total 2 53 2 2" xfId="2481"/>
    <cellStyle name="Total 2 53 2 2 2" xfId="4967"/>
    <cellStyle name="Total 2 53 2 3" xfId="4966"/>
    <cellStyle name="Total 2 53 3" xfId="2482"/>
    <cellStyle name="Total 2 53 3 2" xfId="2483"/>
    <cellStyle name="Total 2 53 3 2 2" xfId="4969"/>
    <cellStyle name="Total 2 53 3 3" xfId="4968"/>
    <cellStyle name="Total 2 53 4" xfId="2484"/>
    <cellStyle name="Total 2 53 4 2" xfId="4970"/>
    <cellStyle name="Total 2 53 5" xfId="4965"/>
    <cellStyle name="Total 2 54" xfId="2485"/>
    <cellStyle name="Total 2 54 2" xfId="2486"/>
    <cellStyle name="Total 2 54 2 2" xfId="2487"/>
    <cellStyle name="Total 2 54 2 2 2" xfId="4973"/>
    <cellStyle name="Total 2 54 2 3" xfId="4972"/>
    <cellStyle name="Total 2 54 3" xfId="2488"/>
    <cellStyle name="Total 2 54 3 2" xfId="2489"/>
    <cellStyle name="Total 2 54 3 2 2" xfId="4975"/>
    <cellStyle name="Total 2 54 3 3" xfId="4974"/>
    <cellStyle name="Total 2 54 4" xfId="2490"/>
    <cellStyle name="Total 2 54 4 2" xfId="2491"/>
    <cellStyle name="Total 2 54 4 2 2" xfId="4977"/>
    <cellStyle name="Total 2 54 4 3" xfId="4976"/>
    <cellStyle name="Total 2 54 5" xfId="2492"/>
    <cellStyle name="Total 2 54 5 2" xfId="2493"/>
    <cellStyle name="Total 2 54 5 2 2" xfId="4979"/>
    <cellStyle name="Total 2 54 5 3" xfId="4978"/>
    <cellStyle name="Total 2 54 6" xfId="2494"/>
    <cellStyle name="Total 2 54 6 2" xfId="2495"/>
    <cellStyle name="Total 2 54 6 2 2" xfId="4981"/>
    <cellStyle name="Total 2 54 6 3" xfId="4980"/>
    <cellStyle name="Total 2 54 7" xfId="2496"/>
    <cellStyle name="Total 2 54 7 2" xfId="4982"/>
    <cellStyle name="Total 2 54 8" xfId="4971"/>
    <cellStyle name="Total 2 55" xfId="2497"/>
    <cellStyle name="Total 2 55 2" xfId="2498"/>
    <cellStyle name="Total 2 55 2 2" xfId="2499"/>
    <cellStyle name="Total 2 55 2 2 2" xfId="4985"/>
    <cellStyle name="Total 2 55 2 3" xfId="4984"/>
    <cellStyle name="Total 2 55 3" xfId="2500"/>
    <cellStyle name="Total 2 55 3 2" xfId="2501"/>
    <cellStyle name="Total 2 55 3 2 2" xfId="4987"/>
    <cellStyle name="Total 2 55 3 3" xfId="4986"/>
    <cellStyle name="Total 2 55 4" xfId="2502"/>
    <cellStyle name="Total 2 55 4 2" xfId="2503"/>
    <cellStyle name="Total 2 55 4 2 2" xfId="4989"/>
    <cellStyle name="Total 2 55 4 3" xfId="4988"/>
    <cellStyle name="Total 2 55 5" xfId="2504"/>
    <cellStyle name="Total 2 55 5 2" xfId="2505"/>
    <cellStyle name="Total 2 55 5 2 2" xfId="4991"/>
    <cellStyle name="Total 2 55 5 3" xfId="4990"/>
    <cellStyle name="Total 2 55 6" xfId="2506"/>
    <cellStyle name="Total 2 55 6 2" xfId="2507"/>
    <cellStyle name="Total 2 55 6 2 2" xfId="4993"/>
    <cellStyle name="Total 2 55 6 3" xfId="4992"/>
    <cellStyle name="Total 2 55 7" xfId="2508"/>
    <cellStyle name="Total 2 55 7 2" xfId="4994"/>
    <cellStyle name="Total 2 55 8" xfId="4983"/>
    <cellStyle name="Total 2 56" xfId="2509"/>
    <cellStyle name="Total 2 56 2" xfId="2510"/>
    <cellStyle name="Total 2 56 2 2" xfId="2511"/>
    <cellStyle name="Total 2 56 2 2 2" xfId="4997"/>
    <cellStyle name="Total 2 56 2 3" xfId="4996"/>
    <cellStyle name="Total 2 56 3" xfId="2512"/>
    <cellStyle name="Total 2 56 3 2" xfId="2513"/>
    <cellStyle name="Total 2 56 3 2 2" xfId="4999"/>
    <cellStyle name="Total 2 56 3 3" xfId="4998"/>
    <cellStyle name="Total 2 56 4" xfId="2514"/>
    <cellStyle name="Total 2 56 4 2" xfId="2515"/>
    <cellStyle name="Total 2 56 4 2 2" xfId="5001"/>
    <cellStyle name="Total 2 56 4 3" xfId="5000"/>
    <cellStyle name="Total 2 56 5" xfId="2516"/>
    <cellStyle name="Total 2 56 5 2" xfId="2517"/>
    <cellStyle name="Total 2 56 5 2 2" xfId="5003"/>
    <cellStyle name="Total 2 56 5 3" xfId="5002"/>
    <cellStyle name="Total 2 56 6" xfId="2518"/>
    <cellStyle name="Total 2 56 6 2" xfId="2519"/>
    <cellStyle name="Total 2 56 6 2 2" xfId="5005"/>
    <cellStyle name="Total 2 56 6 3" xfId="5004"/>
    <cellStyle name="Total 2 56 7" xfId="2520"/>
    <cellStyle name="Total 2 56 7 2" xfId="5006"/>
    <cellStyle name="Total 2 56 8" xfId="4995"/>
    <cellStyle name="Total 2 57" xfId="2521"/>
    <cellStyle name="Total 2 57 2" xfId="2522"/>
    <cellStyle name="Total 2 57 2 2" xfId="2523"/>
    <cellStyle name="Total 2 57 2 2 2" xfId="5009"/>
    <cellStyle name="Total 2 57 2 3" xfId="5008"/>
    <cellStyle name="Total 2 57 3" xfId="2524"/>
    <cellStyle name="Total 2 57 3 2" xfId="2525"/>
    <cellStyle name="Total 2 57 3 2 2" xfId="5011"/>
    <cellStyle name="Total 2 57 3 3" xfId="5010"/>
    <cellStyle name="Total 2 57 4" xfId="2526"/>
    <cellStyle name="Total 2 57 4 2" xfId="2527"/>
    <cellStyle name="Total 2 57 4 2 2" xfId="5013"/>
    <cellStyle name="Total 2 57 4 3" xfId="5012"/>
    <cellStyle name="Total 2 57 5" xfId="2528"/>
    <cellStyle name="Total 2 57 5 2" xfId="2529"/>
    <cellStyle name="Total 2 57 5 2 2" xfId="5015"/>
    <cellStyle name="Total 2 57 5 3" xfId="5014"/>
    <cellStyle name="Total 2 57 6" xfId="2530"/>
    <cellStyle name="Total 2 57 6 2" xfId="2531"/>
    <cellStyle name="Total 2 57 6 2 2" xfId="5017"/>
    <cellStyle name="Total 2 57 6 3" xfId="5016"/>
    <cellStyle name="Total 2 57 7" xfId="2532"/>
    <cellStyle name="Total 2 57 7 2" xfId="5018"/>
    <cellStyle name="Total 2 57 8" xfId="5007"/>
    <cellStyle name="Total 2 58" xfId="2533"/>
    <cellStyle name="Total 2 58 2" xfId="2534"/>
    <cellStyle name="Total 2 58 2 2" xfId="2535"/>
    <cellStyle name="Total 2 58 2 2 2" xfId="5021"/>
    <cellStyle name="Total 2 58 2 3" xfId="5020"/>
    <cellStyle name="Total 2 58 3" xfId="2536"/>
    <cellStyle name="Total 2 58 3 2" xfId="2537"/>
    <cellStyle name="Total 2 58 3 2 2" xfId="5023"/>
    <cellStyle name="Total 2 58 3 3" xfId="5022"/>
    <cellStyle name="Total 2 58 4" xfId="2538"/>
    <cellStyle name="Total 2 58 4 2" xfId="2539"/>
    <cellStyle name="Total 2 58 4 2 2" xfId="5025"/>
    <cellStyle name="Total 2 58 4 3" xfId="5024"/>
    <cellStyle name="Total 2 58 5" xfId="2540"/>
    <cellStyle name="Total 2 58 5 2" xfId="2541"/>
    <cellStyle name="Total 2 58 5 2 2" xfId="5027"/>
    <cellStyle name="Total 2 58 5 3" xfId="5026"/>
    <cellStyle name="Total 2 58 6" xfId="2542"/>
    <cellStyle name="Total 2 58 6 2" xfId="2543"/>
    <cellStyle name="Total 2 58 6 2 2" xfId="5029"/>
    <cellStyle name="Total 2 58 6 3" xfId="5028"/>
    <cellStyle name="Total 2 58 7" xfId="2544"/>
    <cellStyle name="Total 2 58 7 2" xfId="5030"/>
    <cellStyle name="Total 2 58 8" xfId="5019"/>
    <cellStyle name="Total 2 59" xfId="2545"/>
    <cellStyle name="Total 2 59 2" xfId="2546"/>
    <cellStyle name="Total 2 59 2 2" xfId="5032"/>
    <cellStyle name="Total 2 59 3" xfId="5031"/>
    <cellStyle name="Total 2 6" xfId="2547"/>
    <cellStyle name="Total 2 6 2" xfId="2548"/>
    <cellStyle name="Total 2 6 2 2" xfId="2549"/>
    <cellStyle name="Total 2 6 2 2 2" xfId="5035"/>
    <cellStyle name="Total 2 6 2 3" xfId="5034"/>
    <cellStyle name="Total 2 6 3" xfId="2550"/>
    <cellStyle name="Total 2 6 3 2" xfId="2551"/>
    <cellStyle name="Total 2 6 3 2 2" xfId="5037"/>
    <cellStyle name="Total 2 6 3 3" xfId="5036"/>
    <cellStyle name="Total 2 6 4" xfId="2552"/>
    <cellStyle name="Total 2 6 4 2" xfId="5038"/>
    <cellStyle name="Total 2 6 5" xfId="5033"/>
    <cellStyle name="Total 2 60" xfId="2553"/>
    <cellStyle name="Total 2 60 2" xfId="2554"/>
    <cellStyle name="Total 2 60 2 2" xfId="5040"/>
    <cellStyle name="Total 2 60 3" xfId="5039"/>
    <cellStyle name="Total 2 61" xfId="2555"/>
    <cellStyle name="Total 2 61 2" xfId="2556"/>
    <cellStyle name="Total 2 61 2 2" xfId="5042"/>
    <cellStyle name="Total 2 61 3" xfId="5041"/>
    <cellStyle name="Total 2 62" xfId="2557"/>
    <cellStyle name="Total 2 62 2" xfId="2558"/>
    <cellStyle name="Total 2 62 2 2" xfId="5044"/>
    <cellStyle name="Total 2 62 3" xfId="5043"/>
    <cellStyle name="Total 2 63" xfId="2559"/>
    <cellStyle name="Total 2 63 2" xfId="2560"/>
    <cellStyle name="Total 2 63 2 2" xfId="5046"/>
    <cellStyle name="Total 2 63 3" xfId="5045"/>
    <cellStyle name="Total 2 64" xfId="2561"/>
    <cellStyle name="Total 2 64 2" xfId="2562"/>
    <cellStyle name="Total 2 64 2 2" xfId="5048"/>
    <cellStyle name="Total 2 64 3" xfId="5047"/>
    <cellStyle name="Total 2 65" xfId="2563"/>
    <cellStyle name="Total 2 65 2" xfId="2564"/>
    <cellStyle name="Total 2 65 2 2" xfId="5050"/>
    <cellStyle name="Total 2 65 3" xfId="5049"/>
    <cellStyle name="Total 2 66" xfId="2565"/>
    <cellStyle name="Total 2 66 2" xfId="2566"/>
    <cellStyle name="Total 2 66 2 2" xfId="5052"/>
    <cellStyle name="Total 2 66 3" xfId="5051"/>
    <cellStyle name="Total 2 67" xfId="2567"/>
    <cellStyle name="Total 2 67 2" xfId="2568"/>
    <cellStyle name="Total 2 67 2 2" xfId="5054"/>
    <cellStyle name="Total 2 67 3" xfId="5053"/>
    <cellStyle name="Total 2 68" xfId="2569"/>
    <cellStyle name="Total 2 68 2" xfId="2570"/>
    <cellStyle name="Total 2 68 2 2" xfId="5056"/>
    <cellStyle name="Total 2 68 3" xfId="5055"/>
    <cellStyle name="Total 2 69" xfId="2571"/>
    <cellStyle name="Total 2 69 2" xfId="2572"/>
    <cellStyle name="Total 2 69 2 2" xfId="5058"/>
    <cellStyle name="Total 2 69 3" xfId="5057"/>
    <cellStyle name="Total 2 7" xfId="2573"/>
    <cellStyle name="Total 2 7 2" xfId="2574"/>
    <cellStyle name="Total 2 7 2 2" xfId="2575"/>
    <cellStyle name="Total 2 7 2 2 2" xfId="5061"/>
    <cellStyle name="Total 2 7 2 3" xfId="5060"/>
    <cellStyle name="Total 2 7 3" xfId="2576"/>
    <cellStyle name="Total 2 7 3 2" xfId="2577"/>
    <cellStyle name="Total 2 7 3 2 2" xfId="5063"/>
    <cellStyle name="Total 2 7 3 3" xfId="5062"/>
    <cellStyle name="Total 2 7 4" xfId="2578"/>
    <cellStyle name="Total 2 7 4 2" xfId="5064"/>
    <cellStyle name="Total 2 7 5" xfId="5059"/>
    <cellStyle name="Total 2 70" xfId="2579"/>
    <cellStyle name="Total 2 70 2" xfId="2580"/>
    <cellStyle name="Total 2 70 2 2" xfId="5066"/>
    <cellStyle name="Total 2 70 3" xfId="5065"/>
    <cellStyle name="Total 2 71" xfId="2581"/>
    <cellStyle name="Total 2 71 2" xfId="2582"/>
    <cellStyle name="Total 2 71 2 2" xfId="5068"/>
    <cellStyle name="Total 2 71 3" xfId="5067"/>
    <cellStyle name="Total 2 72" xfId="2583"/>
    <cellStyle name="Total 2 72 2" xfId="2584"/>
    <cellStyle name="Total 2 72 2 2" xfId="5070"/>
    <cellStyle name="Total 2 72 3" xfId="5069"/>
    <cellStyle name="Total 2 73" xfId="2585"/>
    <cellStyle name="Total 2 73 2" xfId="2586"/>
    <cellStyle name="Total 2 73 2 2" xfId="5072"/>
    <cellStyle name="Total 2 73 3" xfId="5071"/>
    <cellStyle name="Total 2 74" xfId="2587"/>
    <cellStyle name="Total 2 74 2" xfId="2588"/>
    <cellStyle name="Total 2 74 2 2" xfId="5074"/>
    <cellStyle name="Total 2 74 3" xfId="5073"/>
    <cellStyle name="Total 2 75" xfId="2589"/>
    <cellStyle name="Total 2 75 2" xfId="2590"/>
    <cellStyle name="Total 2 75 2 2" xfId="5076"/>
    <cellStyle name="Total 2 75 3" xfId="5075"/>
    <cellStyle name="Total 2 76" xfId="2591"/>
    <cellStyle name="Total 2 76 2" xfId="2592"/>
    <cellStyle name="Total 2 76 2 2" xfId="5078"/>
    <cellStyle name="Total 2 76 3" xfId="5077"/>
    <cellStyle name="Total 2 77" xfId="2593"/>
    <cellStyle name="Total 2 77 2" xfId="2594"/>
    <cellStyle name="Total 2 77 2 2" xfId="5080"/>
    <cellStyle name="Total 2 77 3" xfId="5079"/>
    <cellStyle name="Total 2 78" xfId="2595"/>
    <cellStyle name="Total 2 78 2" xfId="2596"/>
    <cellStyle name="Total 2 78 2 2" xfId="5082"/>
    <cellStyle name="Total 2 78 3" xfId="5081"/>
    <cellStyle name="Total 2 79" xfId="2597"/>
    <cellStyle name="Total 2 79 2" xfId="2598"/>
    <cellStyle name="Total 2 79 2 2" xfId="5084"/>
    <cellStyle name="Total 2 79 3" xfId="5083"/>
    <cellStyle name="Total 2 8" xfId="2599"/>
    <cellStyle name="Total 2 8 2" xfId="2600"/>
    <cellStyle name="Total 2 8 2 2" xfId="2601"/>
    <cellStyle name="Total 2 8 2 2 2" xfId="5087"/>
    <cellStyle name="Total 2 8 2 3" xfId="5086"/>
    <cellStyle name="Total 2 8 3" xfId="2602"/>
    <cellStyle name="Total 2 8 3 2" xfId="2603"/>
    <cellStyle name="Total 2 8 3 2 2" xfId="5089"/>
    <cellStyle name="Total 2 8 3 3" xfId="5088"/>
    <cellStyle name="Total 2 8 4" xfId="2604"/>
    <cellStyle name="Total 2 8 4 2" xfId="5090"/>
    <cellStyle name="Total 2 8 5" xfId="5085"/>
    <cellStyle name="Total 2 80" xfId="2605"/>
    <cellStyle name="Total 2 80 2" xfId="2606"/>
    <cellStyle name="Total 2 80 2 2" xfId="5092"/>
    <cellStyle name="Total 2 80 3" xfId="5091"/>
    <cellStyle name="Total 2 81" xfId="2607"/>
    <cellStyle name="Total 2 81 2" xfId="2608"/>
    <cellStyle name="Total 2 81 2 2" xfId="5094"/>
    <cellStyle name="Total 2 81 3" xfId="5093"/>
    <cellStyle name="Total 2 82" xfId="2609"/>
    <cellStyle name="Total 2 82 2" xfId="2610"/>
    <cellStyle name="Total 2 82 2 2" xfId="5096"/>
    <cellStyle name="Total 2 82 3" xfId="5095"/>
    <cellStyle name="Total 2 83" xfId="2611"/>
    <cellStyle name="Total 2 83 2" xfId="2612"/>
    <cellStyle name="Total 2 83 2 2" xfId="5098"/>
    <cellStyle name="Total 2 83 3" xfId="5097"/>
    <cellStyle name="Total 2 84" xfId="2613"/>
    <cellStyle name="Total 2 84 2" xfId="2614"/>
    <cellStyle name="Total 2 84 2 2" xfId="5100"/>
    <cellStyle name="Total 2 84 3" xfId="5099"/>
    <cellStyle name="Total 2 85" xfId="2615"/>
    <cellStyle name="Total 2 85 2" xfId="2616"/>
    <cellStyle name="Total 2 85 2 2" xfId="5102"/>
    <cellStyle name="Total 2 85 3" xfId="5101"/>
    <cellStyle name="Total 2 86" xfId="2617"/>
    <cellStyle name="Total 2 86 2" xfId="2618"/>
    <cellStyle name="Total 2 86 2 2" xfId="5104"/>
    <cellStyle name="Total 2 86 3" xfId="5103"/>
    <cellStyle name="Total 2 87" xfId="2619"/>
    <cellStyle name="Total 2 87 2" xfId="2620"/>
    <cellStyle name="Total 2 87 2 2" xfId="5106"/>
    <cellStyle name="Total 2 87 3" xfId="5105"/>
    <cellStyle name="Total 2 88" xfId="2621"/>
    <cellStyle name="Total 2 88 2" xfId="5107"/>
    <cellStyle name="Total 2 89" xfId="4682"/>
    <cellStyle name="Total 2 9" xfId="2622"/>
    <cellStyle name="Total 2 9 2" xfId="2623"/>
    <cellStyle name="Total 2 9 2 2" xfId="2624"/>
    <cellStyle name="Total 2 9 2 2 2" xfId="5110"/>
    <cellStyle name="Total 2 9 2 3" xfId="5109"/>
    <cellStyle name="Total 2 9 3" xfId="2625"/>
    <cellStyle name="Total 2 9 3 2" xfId="2626"/>
    <cellStyle name="Total 2 9 3 2 2" xfId="5112"/>
    <cellStyle name="Total 2 9 3 3" xfId="5111"/>
    <cellStyle name="Total 2 9 4" xfId="2627"/>
    <cellStyle name="Total 2 9 4 2" xfId="5113"/>
    <cellStyle name="Total 2 9 5" xfId="5108"/>
    <cellStyle name="Warning Text 2" xfId="2628"/>
  </cellStyles>
  <dxfs count="0"/>
  <tableStyles count="0" defaultTableStyle="TableStyleMedium9" defaultPivotStyle="PivotStyleLight16"/>
  <colors>
    <mruColors>
      <color rgb="FFCCFF99"/>
      <color rgb="FFC0C0C0"/>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4</xdr:col>
      <xdr:colOff>76200</xdr:colOff>
      <xdr:row>12</xdr:row>
      <xdr:rowOff>143668</xdr:rowOff>
    </xdr:to>
    <xdr:sp macro="" textlink="">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bwMode="auto">
        <a:xfrm>
          <a:off x="1209675" y="9477375"/>
          <a:ext cx="76200" cy="771525"/>
        </a:xfrm>
        <a:prstGeom prst="rect">
          <a:avLst/>
        </a:prstGeom>
        <a:noFill/>
        <a:ln w="9525">
          <a:noFill/>
          <a:miter lim="800000"/>
          <a:headEnd/>
          <a:tailEnd/>
        </a:ln>
      </xdr:spPr>
    </xdr:sp>
    <xdr:clientData/>
  </xdr:twoCellAnchor>
  <xdr:twoCellAnchor editAs="oneCell">
    <xdr:from>
      <xdr:col>4</xdr:col>
      <xdr:colOff>0</xdr:colOff>
      <xdr:row>9</xdr:row>
      <xdr:rowOff>0</xdr:rowOff>
    </xdr:from>
    <xdr:to>
      <xdr:col>4</xdr:col>
      <xdr:colOff>76200</xdr:colOff>
      <xdr:row>12</xdr:row>
      <xdr:rowOff>143668</xdr:rowOff>
    </xdr:to>
    <xdr:sp macro="" textlink="">
      <xdr:nvSpPr>
        <xdr:cNvPr id="3" name="Text Box 8">
          <a:extLst>
            <a:ext uri="{FF2B5EF4-FFF2-40B4-BE49-F238E27FC236}">
              <a16:creationId xmlns:a16="http://schemas.microsoft.com/office/drawing/2014/main" id="{00000000-0008-0000-0200-000003000000}"/>
            </a:ext>
          </a:extLst>
        </xdr:cNvPr>
        <xdr:cNvSpPr txBox="1">
          <a:spLocks noChangeArrowheads="1"/>
        </xdr:cNvSpPr>
      </xdr:nvSpPr>
      <xdr:spPr bwMode="auto">
        <a:xfrm>
          <a:off x="1209675" y="9477375"/>
          <a:ext cx="76200" cy="771525"/>
        </a:xfrm>
        <a:prstGeom prst="rect">
          <a:avLst/>
        </a:prstGeom>
        <a:noFill/>
        <a:ln w="9525">
          <a:noFill/>
          <a:miter lim="800000"/>
          <a:headEnd/>
          <a:tailEnd/>
        </a:ln>
      </xdr:spPr>
    </xdr:sp>
    <xdr:clientData/>
  </xdr:twoCellAnchor>
  <xdr:twoCellAnchor editAs="oneCell">
    <xdr:from>
      <xdr:col>4</xdr:col>
      <xdr:colOff>0</xdr:colOff>
      <xdr:row>9</xdr:row>
      <xdr:rowOff>0</xdr:rowOff>
    </xdr:from>
    <xdr:to>
      <xdr:col>4</xdr:col>
      <xdr:colOff>76200</xdr:colOff>
      <xdr:row>12</xdr:row>
      <xdr:rowOff>143668</xdr:rowOff>
    </xdr:to>
    <xdr:sp macro="" textlink="">
      <xdr:nvSpPr>
        <xdr:cNvPr id="4" name="Text Box 7">
          <a:extLst>
            <a:ext uri="{FF2B5EF4-FFF2-40B4-BE49-F238E27FC236}">
              <a16:creationId xmlns:a16="http://schemas.microsoft.com/office/drawing/2014/main" id="{00000000-0008-0000-0200-000004000000}"/>
            </a:ext>
          </a:extLst>
        </xdr:cNvPr>
        <xdr:cNvSpPr txBox="1">
          <a:spLocks noChangeArrowheads="1"/>
        </xdr:cNvSpPr>
      </xdr:nvSpPr>
      <xdr:spPr bwMode="auto">
        <a:xfrm>
          <a:off x="1209675" y="9477375"/>
          <a:ext cx="76200" cy="771525"/>
        </a:xfrm>
        <a:prstGeom prst="rect">
          <a:avLst/>
        </a:prstGeom>
        <a:noFill/>
        <a:ln w="9525">
          <a:noFill/>
          <a:miter lim="800000"/>
          <a:headEnd/>
          <a:tailEnd/>
        </a:ln>
      </xdr:spPr>
    </xdr:sp>
    <xdr:clientData/>
  </xdr:twoCellAnchor>
  <xdr:oneCellAnchor>
    <xdr:from>
      <xdr:col>5</xdr:col>
      <xdr:colOff>38100</xdr:colOff>
      <xdr:row>17</xdr:row>
      <xdr:rowOff>114300</xdr:rowOff>
    </xdr:from>
    <xdr:ext cx="76200" cy="771525"/>
    <xdr:sp macro="" textlink="">
      <xdr:nvSpPr>
        <xdr:cNvPr id="8" name="Text Box 8">
          <a:extLst>
            <a:ext uri="{FF2B5EF4-FFF2-40B4-BE49-F238E27FC236}">
              <a16:creationId xmlns:a16="http://schemas.microsoft.com/office/drawing/2014/main" id="{00000000-0008-0000-0200-000008000000}"/>
            </a:ext>
          </a:extLst>
        </xdr:cNvPr>
        <xdr:cNvSpPr txBox="1">
          <a:spLocks noChangeArrowheads="1"/>
        </xdr:cNvSpPr>
      </xdr:nvSpPr>
      <xdr:spPr bwMode="auto">
        <a:xfrm>
          <a:off x="7781925" y="6124575"/>
          <a:ext cx="76200" cy="771525"/>
        </a:xfrm>
        <a:prstGeom prst="rect">
          <a:avLst/>
        </a:prstGeom>
        <a:noFill/>
        <a:ln w="9525">
          <a:noFill/>
          <a:miter lim="800000"/>
          <a:headEnd/>
          <a:tailEnd/>
        </a:ln>
      </xdr:spPr>
    </xdr:sp>
    <xdr:clientData/>
  </xdr:oneCellAnchor>
  <xdr:twoCellAnchor editAs="oneCell">
    <xdr:from>
      <xdr:col>5</xdr:col>
      <xdr:colOff>0</xdr:colOff>
      <xdr:row>9</xdr:row>
      <xdr:rowOff>0</xdr:rowOff>
    </xdr:from>
    <xdr:to>
      <xdr:col>5</xdr:col>
      <xdr:colOff>76200</xdr:colOff>
      <xdr:row>45</xdr:row>
      <xdr:rowOff>107746</xdr:rowOff>
    </xdr:to>
    <xdr:sp macro="" textlink="">
      <xdr:nvSpPr>
        <xdr:cNvPr id="11" name="Text Box 159">
          <a:extLst>
            <a:ext uri="{FF2B5EF4-FFF2-40B4-BE49-F238E27FC236}">
              <a16:creationId xmlns:a16="http://schemas.microsoft.com/office/drawing/2014/main" id="{00000000-0008-0000-0200-00000B000000}"/>
            </a:ext>
          </a:extLst>
        </xdr:cNvPr>
        <xdr:cNvSpPr txBox="1">
          <a:spLocks noChangeArrowheads="1"/>
        </xdr:cNvSpPr>
      </xdr:nvSpPr>
      <xdr:spPr bwMode="auto">
        <a:xfrm>
          <a:off x="4000500" y="9477375"/>
          <a:ext cx="76200" cy="6880225"/>
        </a:xfrm>
        <a:prstGeom prst="rect">
          <a:avLst/>
        </a:prstGeom>
        <a:noFill/>
        <a:ln w="9525">
          <a:noFill/>
          <a:miter lim="800000"/>
          <a:headEnd/>
          <a:tailEnd/>
        </a:ln>
      </xdr:spPr>
    </xdr:sp>
    <xdr:clientData/>
  </xdr:twoCellAnchor>
  <xdr:twoCellAnchor editAs="oneCell">
    <xdr:from>
      <xdr:col>5</xdr:col>
      <xdr:colOff>0</xdr:colOff>
      <xdr:row>9</xdr:row>
      <xdr:rowOff>0</xdr:rowOff>
    </xdr:from>
    <xdr:to>
      <xdr:col>5</xdr:col>
      <xdr:colOff>76200</xdr:colOff>
      <xdr:row>45</xdr:row>
      <xdr:rowOff>107746</xdr:rowOff>
    </xdr:to>
    <xdr:sp macro="" textlink="">
      <xdr:nvSpPr>
        <xdr:cNvPr id="12" name="Text Box 160">
          <a:extLst>
            <a:ext uri="{FF2B5EF4-FFF2-40B4-BE49-F238E27FC236}">
              <a16:creationId xmlns:a16="http://schemas.microsoft.com/office/drawing/2014/main" id="{00000000-0008-0000-0200-00000C000000}"/>
            </a:ext>
          </a:extLst>
        </xdr:cNvPr>
        <xdr:cNvSpPr txBox="1">
          <a:spLocks noChangeArrowheads="1"/>
        </xdr:cNvSpPr>
      </xdr:nvSpPr>
      <xdr:spPr bwMode="auto">
        <a:xfrm>
          <a:off x="4000500" y="9477375"/>
          <a:ext cx="76200" cy="6880225"/>
        </a:xfrm>
        <a:prstGeom prst="rect">
          <a:avLst/>
        </a:prstGeom>
        <a:noFill/>
        <a:ln w="9525">
          <a:noFill/>
          <a:miter lim="800000"/>
          <a:headEnd/>
          <a:tailEnd/>
        </a:ln>
      </xdr:spPr>
    </xdr:sp>
    <xdr:clientData/>
  </xdr:twoCellAnchor>
  <xdr:twoCellAnchor editAs="oneCell">
    <xdr:from>
      <xdr:col>5</xdr:col>
      <xdr:colOff>0</xdr:colOff>
      <xdr:row>9</xdr:row>
      <xdr:rowOff>0</xdr:rowOff>
    </xdr:from>
    <xdr:to>
      <xdr:col>5</xdr:col>
      <xdr:colOff>76200</xdr:colOff>
      <xdr:row>29</xdr:row>
      <xdr:rowOff>55933</xdr:rowOff>
    </xdr:to>
    <xdr:sp macro="" textlink="">
      <xdr:nvSpPr>
        <xdr:cNvPr id="13" name="Text Box 5">
          <a:extLst>
            <a:ext uri="{FF2B5EF4-FFF2-40B4-BE49-F238E27FC236}">
              <a16:creationId xmlns:a16="http://schemas.microsoft.com/office/drawing/2014/main" id="{00000000-0008-0000-0200-00000D000000}"/>
            </a:ext>
          </a:extLst>
        </xdr:cNvPr>
        <xdr:cNvSpPr txBox="1">
          <a:spLocks noChangeArrowheads="1"/>
        </xdr:cNvSpPr>
      </xdr:nvSpPr>
      <xdr:spPr bwMode="auto">
        <a:xfrm>
          <a:off x="4000500" y="9477375"/>
          <a:ext cx="76200" cy="4010025"/>
        </a:xfrm>
        <a:prstGeom prst="rect">
          <a:avLst/>
        </a:prstGeom>
        <a:noFill/>
        <a:ln w="9525">
          <a:noFill/>
          <a:miter lim="800000"/>
          <a:headEnd/>
          <a:tailEnd/>
        </a:ln>
      </xdr:spPr>
    </xdr:sp>
    <xdr:clientData/>
  </xdr:twoCellAnchor>
  <xdr:twoCellAnchor editAs="oneCell">
    <xdr:from>
      <xdr:col>5</xdr:col>
      <xdr:colOff>0</xdr:colOff>
      <xdr:row>9</xdr:row>
      <xdr:rowOff>0</xdr:rowOff>
    </xdr:from>
    <xdr:to>
      <xdr:col>5</xdr:col>
      <xdr:colOff>76200</xdr:colOff>
      <xdr:row>29</xdr:row>
      <xdr:rowOff>55933</xdr:rowOff>
    </xdr:to>
    <xdr:sp macro="" textlink="">
      <xdr:nvSpPr>
        <xdr:cNvPr id="14" name="Text Box 6">
          <a:extLst>
            <a:ext uri="{FF2B5EF4-FFF2-40B4-BE49-F238E27FC236}">
              <a16:creationId xmlns:a16="http://schemas.microsoft.com/office/drawing/2014/main" id="{00000000-0008-0000-0200-00000E000000}"/>
            </a:ext>
          </a:extLst>
        </xdr:cNvPr>
        <xdr:cNvSpPr txBox="1">
          <a:spLocks noChangeArrowheads="1"/>
        </xdr:cNvSpPr>
      </xdr:nvSpPr>
      <xdr:spPr bwMode="auto">
        <a:xfrm>
          <a:off x="4000500" y="9477375"/>
          <a:ext cx="76200" cy="4010025"/>
        </a:xfrm>
        <a:prstGeom prst="rect">
          <a:avLst/>
        </a:prstGeom>
        <a:noFill/>
        <a:ln w="9525">
          <a:noFill/>
          <a:miter lim="800000"/>
          <a:headEnd/>
          <a:tailEnd/>
        </a:ln>
      </xdr:spPr>
    </xdr:sp>
    <xdr:clientData/>
  </xdr:twoCellAnchor>
  <xdr:twoCellAnchor editAs="oneCell">
    <xdr:from>
      <xdr:col>5</xdr:col>
      <xdr:colOff>0</xdr:colOff>
      <xdr:row>9</xdr:row>
      <xdr:rowOff>0</xdr:rowOff>
    </xdr:from>
    <xdr:to>
      <xdr:col>5</xdr:col>
      <xdr:colOff>76200</xdr:colOff>
      <xdr:row>29</xdr:row>
      <xdr:rowOff>55933</xdr:rowOff>
    </xdr:to>
    <xdr:sp macro="" textlink="">
      <xdr:nvSpPr>
        <xdr:cNvPr id="15" name="Text Box 9">
          <a:extLst>
            <a:ext uri="{FF2B5EF4-FFF2-40B4-BE49-F238E27FC236}">
              <a16:creationId xmlns:a16="http://schemas.microsoft.com/office/drawing/2014/main" id="{00000000-0008-0000-0200-00000F000000}"/>
            </a:ext>
          </a:extLst>
        </xdr:cNvPr>
        <xdr:cNvSpPr txBox="1">
          <a:spLocks noChangeArrowheads="1"/>
        </xdr:cNvSpPr>
      </xdr:nvSpPr>
      <xdr:spPr bwMode="auto">
        <a:xfrm>
          <a:off x="4000500" y="9477375"/>
          <a:ext cx="76200" cy="4010025"/>
        </a:xfrm>
        <a:prstGeom prst="rect">
          <a:avLst/>
        </a:prstGeom>
        <a:noFill/>
        <a:ln w="9525">
          <a:noFill/>
          <a:miter lim="800000"/>
          <a:headEnd/>
          <a:tailEnd/>
        </a:ln>
      </xdr:spPr>
    </xdr:sp>
    <xdr:clientData/>
  </xdr:twoCellAnchor>
  <xdr:twoCellAnchor editAs="oneCell">
    <xdr:from>
      <xdr:col>5</xdr:col>
      <xdr:colOff>0</xdr:colOff>
      <xdr:row>9</xdr:row>
      <xdr:rowOff>0</xdr:rowOff>
    </xdr:from>
    <xdr:to>
      <xdr:col>5</xdr:col>
      <xdr:colOff>76200</xdr:colOff>
      <xdr:row>29</xdr:row>
      <xdr:rowOff>55933</xdr:rowOff>
    </xdr:to>
    <xdr:sp macro="" textlink="">
      <xdr:nvSpPr>
        <xdr:cNvPr id="16" name="Text Box 10">
          <a:extLst>
            <a:ext uri="{FF2B5EF4-FFF2-40B4-BE49-F238E27FC236}">
              <a16:creationId xmlns:a16="http://schemas.microsoft.com/office/drawing/2014/main" id="{00000000-0008-0000-0200-000010000000}"/>
            </a:ext>
          </a:extLst>
        </xdr:cNvPr>
        <xdr:cNvSpPr txBox="1">
          <a:spLocks noChangeArrowheads="1"/>
        </xdr:cNvSpPr>
      </xdr:nvSpPr>
      <xdr:spPr bwMode="auto">
        <a:xfrm>
          <a:off x="4000500" y="9477375"/>
          <a:ext cx="76200" cy="4010025"/>
        </a:xfrm>
        <a:prstGeom prst="rect">
          <a:avLst/>
        </a:prstGeom>
        <a:noFill/>
        <a:ln w="9525">
          <a:noFill/>
          <a:miter lim="800000"/>
          <a:headEnd/>
          <a:tailEnd/>
        </a:ln>
      </xdr:spPr>
    </xdr:sp>
    <xdr:clientData/>
  </xdr:twoCellAnchor>
  <xdr:oneCellAnchor>
    <xdr:from>
      <xdr:col>4</xdr:col>
      <xdr:colOff>0</xdr:colOff>
      <xdr:row>23</xdr:row>
      <xdr:rowOff>0</xdr:rowOff>
    </xdr:from>
    <xdr:ext cx="76200" cy="743743"/>
    <xdr:sp macro="" textlink="">
      <xdr:nvSpPr>
        <xdr:cNvPr id="17" name="Text Box 7">
          <a:extLst>
            <a:ext uri="{FF2B5EF4-FFF2-40B4-BE49-F238E27FC236}">
              <a16:creationId xmlns:a16="http://schemas.microsoft.com/office/drawing/2014/main" id="{00000000-0008-0000-0200-000011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23</xdr:row>
      <xdr:rowOff>0</xdr:rowOff>
    </xdr:from>
    <xdr:ext cx="76200" cy="743743"/>
    <xdr:sp macro="" textlink="">
      <xdr:nvSpPr>
        <xdr:cNvPr id="18" name="Text Box 8">
          <a:extLst>
            <a:ext uri="{FF2B5EF4-FFF2-40B4-BE49-F238E27FC236}">
              <a16:creationId xmlns:a16="http://schemas.microsoft.com/office/drawing/2014/main" id="{00000000-0008-0000-0200-000012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23</xdr:row>
      <xdr:rowOff>0</xdr:rowOff>
    </xdr:from>
    <xdr:ext cx="76200" cy="743743"/>
    <xdr:sp macro="" textlink="">
      <xdr:nvSpPr>
        <xdr:cNvPr id="19" name="Text Box 7">
          <a:extLst>
            <a:ext uri="{FF2B5EF4-FFF2-40B4-BE49-F238E27FC236}">
              <a16:creationId xmlns:a16="http://schemas.microsoft.com/office/drawing/2014/main" id="{00000000-0008-0000-0200-000013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38</xdr:row>
      <xdr:rowOff>0</xdr:rowOff>
    </xdr:from>
    <xdr:ext cx="76200" cy="743743"/>
    <xdr:sp macro="" textlink="">
      <xdr:nvSpPr>
        <xdr:cNvPr id="20" name="Text Box 7">
          <a:extLst>
            <a:ext uri="{FF2B5EF4-FFF2-40B4-BE49-F238E27FC236}">
              <a16:creationId xmlns:a16="http://schemas.microsoft.com/office/drawing/2014/main" id="{00000000-0008-0000-0200-000014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38</xdr:row>
      <xdr:rowOff>0</xdr:rowOff>
    </xdr:from>
    <xdr:ext cx="76200" cy="743743"/>
    <xdr:sp macro="" textlink="">
      <xdr:nvSpPr>
        <xdr:cNvPr id="21" name="Text Box 8">
          <a:extLst>
            <a:ext uri="{FF2B5EF4-FFF2-40B4-BE49-F238E27FC236}">
              <a16:creationId xmlns:a16="http://schemas.microsoft.com/office/drawing/2014/main" id="{00000000-0008-0000-0200-000015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38</xdr:row>
      <xdr:rowOff>0</xdr:rowOff>
    </xdr:from>
    <xdr:ext cx="76200" cy="743743"/>
    <xdr:sp macro="" textlink="">
      <xdr:nvSpPr>
        <xdr:cNvPr id="22" name="Text Box 7">
          <a:extLst>
            <a:ext uri="{FF2B5EF4-FFF2-40B4-BE49-F238E27FC236}">
              <a16:creationId xmlns:a16="http://schemas.microsoft.com/office/drawing/2014/main" id="{00000000-0008-0000-0200-000016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23" name="Text Box 7">
          <a:extLst>
            <a:ext uri="{FF2B5EF4-FFF2-40B4-BE49-F238E27FC236}">
              <a16:creationId xmlns:a16="http://schemas.microsoft.com/office/drawing/2014/main" id="{00000000-0008-0000-0200-000017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24" name="Text Box 8">
          <a:extLst>
            <a:ext uri="{FF2B5EF4-FFF2-40B4-BE49-F238E27FC236}">
              <a16:creationId xmlns:a16="http://schemas.microsoft.com/office/drawing/2014/main" id="{00000000-0008-0000-0200-000018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25" name="Text Box 7">
          <a:extLst>
            <a:ext uri="{FF2B5EF4-FFF2-40B4-BE49-F238E27FC236}">
              <a16:creationId xmlns:a16="http://schemas.microsoft.com/office/drawing/2014/main" id="{00000000-0008-0000-0200-000019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26" name="Text Box 7">
          <a:extLst>
            <a:ext uri="{FF2B5EF4-FFF2-40B4-BE49-F238E27FC236}">
              <a16:creationId xmlns:a16="http://schemas.microsoft.com/office/drawing/2014/main" id="{00000000-0008-0000-0200-00001A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28" name="Text Box 7">
          <a:extLst>
            <a:ext uri="{FF2B5EF4-FFF2-40B4-BE49-F238E27FC236}">
              <a16:creationId xmlns:a16="http://schemas.microsoft.com/office/drawing/2014/main" id="{00000000-0008-0000-0200-00001C000000}"/>
            </a:ext>
          </a:extLst>
        </xdr:cNvPr>
        <xdr:cNvSpPr txBox="1">
          <a:spLocks noChangeArrowheads="1"/>
        </xdr:cNvSpPr>
      </xdr:nvSpPr>
      <xdr:spPr bwMode="auto">
        <a:xfrm>
          <a:off x="3381375" y="3838575"/>
          <a:ext cx="76200" cy="743743"/>
        </a:xfrm>
        <a:prstGeom prst="rect">
          <a:avLst/>
        </a:prstGeom>
        <a:noFill/>
        <a:ln w="9525">
          <a:noFill/>
          <a:miter lim="800000"/>
          <a:headEnd/>
          <a:tailEnd/>
        </a:ln>
      </xdr:spPr>
    </xdr:sp>
    <xdr:clientData/>
  </xdr:oneCellAnchor>
  <xdr:oneCellAnchor>
    <xdr:from>
      <xdr:col>4</xdr:col>
      <xdr:colOff>0</xdr:colOff>
      <xdr:row>23</xdr:row>
      <xdr:rowOff>0</xdr:rowOff>
    </xdr:from>
    <xdr:ext cx="76200" cy="743743"/>
    <xdr:sp macro="" textlink="">
      <xdr:nvSpPr>
        <xdr:cNvPr id="29" name="Text Box 7">
          <a:extLst>
            <a:ext uri="{FF2B5EF4-FFF2-40B4-BE49-F238E27FC236}">
              <a16:creationId xmlns:a16="http://schemas.microsoft.com/office/drawing/2014/main" id="{00000000-0008-0000-0200-00001D000000}"/>
            </a:ext>
          </a:extLst>
        </xdr:cNvPr>
        <xdr:cNvSpPr txBox="1">
          <a:spLocks noChangeArrowheads="1"/>
        </xdr:cNvSpPr>
      </xdr:nvSpPr>
      <xdr:spPr bwMode="auto">
        <a:xfrm>
          <a:off x="3381375" y="3486150"/>
          <a:ext cx="76200" cy="743743"/>
        </a:xfrm>
        <a:prstGeom prst="rect">
          <a:avLst/>
        </a:prstGeom>
        <a:noFill/>
        <a:ln w="9525">
          <a:noFill/>
          <a:miter lim="800000"/>
          <a:headEnd/>
          <a:tailEnd/>
        </a:ln>
      </xdr:spPr>
    </xdr:sp>
    <xdr:clientData/>
  </xdr:oneCellAnchor>
  <xdr:oneCellAnchor>
    <xdr:from>
      <xdr:col>4</xdr:col>
      <xdr:colOff>0</xdr:colOff>
      <xdr:row>23</xdr:row>
      <xdr:rowOff>0</xdr:rowOff>
    </xdr:from>
    <xdr:ext cx="76200" cy="743743"/>
    <xdr:sp macro="" textlink="">
      <xdr:nvSpPr>
        <xdr:cNvPr id="30" name="Text Box 8">
          <a:extLst>
            <a:ext uri="{FF2B5EF4-FFF2-40B4-BE49-F238E27FC236}">
              <a16:creationId xmlns:a16="http://schemas.microsoft.com/office/drawing/2014/main" id="{00000000-0008-0000-0200-00001E000000}"/>
            </a:ext>
          </a:extLst>
        </xdr:cNvPr>
        <xdr:cNvSpPr txBox="1">
          <a:spLocks noChangeArrowheads="1"/>
        </xdr:cNvSpPr>
      </xdr:nvSpPr>
      <xdr:spPr bwMode="auto">
        <a:xfrm>
          <a:off x="3381375" y="3486150"/>
          <a:ext cx="76200" cy="743743"/>
        </a:xfrm>
        <a:prstGeom prst="rect">
          <a:avLst/>
        </a:prstGeom>
        <a:noFill/>
        <a:ln w="9525">
          <a:noFill/>
          <a:miter lim="800000"/>
          <a:headEnd/>
          <a:tailEnd/>
        </a:ln>
      </xdr:spPr>
    </xdr:sp>
    <xdr:clientData/>
  </xdr:oneCellAnchor>
  <xdr:oneCellAnchor>
    <xdr:from>
      <xdr:col>4</xdr:col>
      <xdr:colOff>0</xdr:colOff>
      <xdr:row>23</xdr:row>
      <xdr:rowOff>0</xdr:rowOff>
    </xdr:from>
    <xdr:ext cx="76200" cy="743743"/>
    <xdr:sp macro="" textlink="">
      <xdr:nvSpPr>
        <xdr:cNvPr id="31" name="Text Box 7">
          <a:extLst>
            <a:ext uri="{FF2B5EF4-FFF2-40B4-BE49-F238E27FC236}">
              <a16:creationId xmlns:a16="http://schemas.microsoft.com/office/drawing/2014/main" id="{00000000-0008-0000-0200-00001F000000}"/>
            </a:ext>
          </a:extLst>
        </xdr:cNvPr>
        <xdr:cNvSpPr txBox="1">
          <a:spLocks noChangeArrowheads="1"/>
        </xdr:cNvSpPr>
      </xdr:nvSpPr>
      <xdr:spPr bwMode="auto">
        <a:xfrm>
          <a:off x="3381375" y="3486150"/>
          <a:ext cx="76200" cy="743743"/>
        </a:xfrm>
        <a:prstGeom prst="rect">
          <a:avLst/>
        </a:prstGeom>
        <a:noFill/>
        <a:ln w="9525">
          <a:noFill/>
          <a:miter lim="800000"/>
          <a:headEnd/>
          <a:tailEnd/>
        </a:ln>
      </xdr:spPr>
    </xdr:sp>
    <xdr:clientData/>
  </xdr:oneCellAnchor>
  <xdr:oneCellAnchor>
    <xdr:from>
      <xdr:col>4</xdr:col>
      <xdr:colOff>0</xdr:colOff>
      <xdr:row>38</xdr:row>
      <xdr:rowOff>0</xdr:rowOff>
    </xdr:from>
    <xdr:ext cx="76200" cy="743743"/>
    <xdr:sp macro="" textlink="">
      <xdr:nvSpPr>
        <xdr:cNvPr id="32" name="Text Box 7">
          <a:extLst>
            <a:ext uri="{FF2B5EF4-FFF2-40B4-BE49-F238E27FC236}">
              <a16:creationId xmlns:a16="http://schemas.microsoft.com/office/drawing/2014/main" id="{00000000-0008-0000-0200-000020000000}"/>
            </a:ext>
          </a:extLst>
        </xdr:cNvPr>
        <xdr:cNvSpPr txBox="1">
          <a:spLocks noChangeArrowheads="1"/>
        </xdr:cNvSpPr>
      </xdr:nvSpPr>
      <xdr:spPr bwMode="auto">
        <a:xfrm>
          <a:off x="3381375" y="7162800"/>
          <a:ext cx="76200" cy="743743"/>
        </a:xfrm>
        <a:prstGeom prst="rect">
          <a:avLst/>
        </a:prstGeom>
        <a:noFill/>
        <a:ln w="9525">
          <a:noFill/>
          <a:miter lim="800000"/>
          <a:headEnd/>
          <a:tailEnd/>
        </a:ln>
      </xdr:spPr>
    </xdr:sp>
    <xdr:clientData/>
  </xdr:oneCellAnchor>
  <xdr:oneCellAnchor>
    <xdr:from>
      <xdr:col>4</xdr:col>
      <xdr:colOff>0</xdr:colOff>
      <xdr:row>38</xdr:row>
      <xdr:rowOff>0</xdr:rowOff>
    </xdr:from>
    <xdr:ext cx="76200" cy="743743"/>
    <xdr:sp macro="" textlink="">
      <xdr:nvSpPr>
        <xdr:cNvPr id="33" name="Text Box 8">
          <a:extLst>
            <a:ext uri="{FF2B5EF4-FFF2-40B4-BE49-F238E27FC236}">
              <a16:creationId xmlns:a16="http://schemas.microsoft.com/office/drawing/2014/main" id="{00000000-0008-0000-0200-000021000000}"/>
            </a:ext>
          </a:extLst>
        </xdr:cNvPr>
        <xdr:cNvSpPr txBox="1">
          <a:spLocks noChangeArrowheads="1"/>
        </xdr:cNvSpPr>
      </xdr:nvSpPr>
      <xdr:spPr bwMode="auto">
        <a:xfrm>
          <a:off x="3381375" y="7162800"/>
          <a:ext cx="76200" cy="743743"/>
        </a:xfrm>
        <a:prstGeom prst="rect">
          <a:avLst/>
        </a:prstGeom>
        <a:noFill/>
        <a:ln w="9525">
          <a:noFill/>
          <a:miter lim="800000"/>
          <a:headEnd/>
          <a:tailEnd/>
        </a:ln>
      </xdr:spPr>
    </xdr:sp>
    <xdr:clientData/>
  </xdr:oneCellAnchor>
  <xdr:oneCellAnchor>
    <xdr:from>
      <xdr:col>4</xdr:col>
      <xdr:colOff>0</xdr:colOff>
      <xdr:row>38</xdr:row>
      <xdr:rowOff>0</xdr:rowOff>
    </xdr:from>
    <xdr:ext cx="76200" cy="743743"/>
    <xdr:sp macro="" textlink="">
      <xdr:nvSpPr>
        <xdr:cNvPr id="34" name="Text Box 7">
          <a:extLst>
            <a:ext uri="{FF2B5EF4-FFF2-40B4-BE49-F238E27FC236}">
              <a16:creationId xmlns:a16="http://schemas.microsoft.com/office/drawing/2014/main" id="{00000000-0008-0000-0200-000022000000}"/>
            </a:ext>
          </a:extLst>
        </xdr:cNvPr>
        <xdr:cNvSpPr txBox="1">
          <a:spLocks noChangeArrowheads="1"/>
        </xdr:cNvSpPr>
      </xdr:nvSpPr>
      <xdr:spPr bwMode="auto">
        <a:xfrm>
          <a:off x="3381375" y="7162800"/>
          <a:ext cx="76200" cy="743743"/>
        </a:xfrm>
        <a:prstGeom prst="rect">
          <a:avLst/>
        </a:prstGeom>
        <a:noFill/>
        <a:ln w="9525">
          <a:noFill/>
          <a:miter lim="800000"/>
          <a:headEnd/>
          <a:tailEnd/>
        </a:ln>
      </xdr:spPr>
    </xdr:sp>
    <xdr:clientData/>
  </xdr:oneCellAnchor>
  <xdr:oneCellAnchor>
    <xdr:from>
      <xdr:col>4</xdr:col>
      <xdr:colOff>0</xdr:colOff>
      <xdr:row>38</xdr:row>
      <xdr:rowOff>0</xdr:rowOff>
    </xdr:from>
    <xdr:ext cx="76200" cy="743743"/>
    <xdr:sp macro="" textlink="">
      <xdr:nvSpPr>
        <xdr:cNvPr id="35" name="Text Box 7">
          <a:extLst>
            <a:ext uri="{FF2B5EF4-FFF2-40B4-BE49-F238E27FC236}">
              <a16:creationId xmlns:a16="http://schemas.microsoft.com/office/drawing/2014/main" id="{00000000-0008-0000-0200-000023000000}"/>
            </a:ext>
          </a:extLst>
        </xdr:cNvPr>
        <xdr:cNvSpPr txBox="1">
          <a:spLocks noChangeArrowheads="1"/>
        </xdr:cNvSpPr>
      </xdr:nvSpPr>
      <xdr:spPr bwMode="auto">
        <a:xfrm>
          <a:off x="3381375" y="7162800"/>
          <a:ext cx="76200" cy="743743"/>
        </a:xfrm>
        <a:prstGeom prst="rect">
          <a:avLst/>
        </a:prstGeom>
        <a:noFill/>
        <a:ln w="9525">
          <a:noFill/>
          <a:miter lim="800000"/>
          <a:headEnd/>
          <a:tailEnd/>
        </a:ln>
      </xdr:spPr>
    </xdr:sp>
    <xdr:clientData/>
  </xdr:oneCellAnchor>
  <xdr:oneCellAnchor>
    <xdr:from>
      <xdr:col>4</xdr:col>
      <xdr:colOff>0</xdr:colOff>
      <xdr:row>38</xdr:row>
      <xdr:rowOff>0</xdr:rowOff>
    </xdr:from>
    <xdr:ext cx="76200" cy="743743"/>
    <xdr:sp macro="" textlink="">
      <xdr:nvSpPr>
        <xdr:cNvPr id="36" name="Text Box 8">
          <a:extLst>
            <a:ext uri="{FF2B5EF4-FFF2-40B4-BE49-F238E27FC236}">
              <a16:creationId xmlns:a16="http://schemas.microsoft.com/office/drawing/2014/main" id="{00000000-0008-0000-0200-000024000000}"/>
            </a:ext>
          </a:extLst>
        </xdr:cNvPr>
        <xdr:cNvSpPr txBox="1">
          <a:spLocks noChangeArrowheads="1"/>
        </xdr:cNvSpPr>
      </xdr:nvSpPr>
      <xdr:spPr bwMode="auto">
        <a:xfrm>
          <a:off x="3381375" y="7162800"/>
          <a:ext cx="76200" cy="743743"/>
        </a:xfrm>
        <a:prstGeom prst="rect">
          <a:avLst/>
        </a:prstGeom>
        <a:noFill/>
        <a:ln w="9525">
          <a:noFill/>
          <a:miter lim="800000"/>
          <a:headEnd/>
          <a:tailEnd/>
        </a:ln>
      </xdr:spPr>
    </xdr:sp>
    <xdr:clientData/>
  </xdr:oneCellAnchor>
  <xdr:oneCellAnchor>
    <xdr:from>
      <xdr:col>4</xdr:col>
      <xdr:colOff>0</xdr:colOff>
      <xdr:row>38</xdr:row>
      <xdr:rowOff>0</xdr:rowOff>
    </xdr:from>
    <xdr:ext cx="76200" cy="743743"/>
    <xdr:sp macro="" textlink="">
      <xdr:nvSpPr>
        <xdr:cNvPr id="37" name="Text Box 7">
          <a:extLst>
            <a:ext uri="{FF2B5EF4-FFF2-40B4-BE49-F238E27FC236}">
              <a16:creationId xmlns:a16="http://schemas.microsoft.com/office/drawing/2014/main" id="{00000000-0008-0000-0200-000025000000}"/>
            </a:ext>
          </a:extLst>
        </xdr:cNvPr>
        <xdr:cNvSpPr txBox="1">
          <a:spLocks noChangeArrowheads="1"/>
        </xdr:cNvSpPr>
      </xdr:nvSpPr>
      <xdr:spPr bwMode="auto">
        <a:xfrm>
          <a:off x="3381375" y="7162800"/>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38" name="Text Box 7">
          <a:extLst>
            <a:ext uri="{FF2B5EF4-FFF2-40B4-BE49-F238E27FC236}">
              <a16:creationId xmlns:a16="http://schemas.microsoft.com/office/drawing/2014/main" id="{00000000-0008-0000-0200-000026000000}"/>
            </a:ext>
          </a:extLst>
        </xdr:cNvPr>
        <xdr:cNvSpPr txBox="1">
          <a:spLocks noChangeArrowheads="1"/>
        </xdr:cNvSpPr>
      </xdr:nvSpPr>
      <xdr:spPr bwMode="auto">
        <a:xfrm>
          <a:off x="3381375" y="10267950"/>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39" name="Text Box 8">
          <a:extLst>
            <a:ext uri="{FF2B5EF4-FFF2-40B4-BE49-F238E27FC236}">
              <a16:creationId xmlns:a16="http://schemas.microsoft.com/office/drawing/2014/main" id="{00000000-0008-0000-0200-000027000000}"/>
            </a:ext>
          </a:extLst>
        </xdr:cNvPr>
        <xdr:cNvSpPr txBox="1">
          <a:spLocks noChangeArrowheads="1"/>
        </xdr:cNvSpPr>
      </xdr:nvSpPr>
      <xdr:spPr bwMode="auto">
        <a:xfrm>
          <a:off x="3381375" y="10267950"/>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40" name="Text Box 7">
          <a:extLst>
            <a:ext uri="{FF2B5EF4-FFF2-40B4-BE49-F238E27FC236}">
              <a16:creationId xmlns:a16="http://schemas.microsoft.com/office/drawing/2014/main" id="{00000000-0008-0000-0200-000028000000}"/>
            </a:ext>
          </a:extLst>
        </xdr:cNvPr>
        <xdr:cNvSpPr txBox="1">
          <a:spLocks noChangeArrowheads="1"/>
        </xdr:cNvSpPr>
      </xdr:nvSpPr>
      <xdr:spPr bwMode="auto">
        <a:xfrm>
          <a:off x="3381375" y="10267950"/>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41" name="Text Box 7">
          <a:extLst>
            <a:ext uri="{FF2B5EF4-FFF2-40B4-BE49-F238E27FC236}">
              <a16:creationId xmlns:a16="http://schemas.microsoft.com/office/drawing/2014/main" id="{00000000-0008-0000-0200-000029000000}"/>
            </a:ext>
          </a:extLst>
        </xdr:cNvPr>
        <xdr:cNvSpPr txBox="1">
          <a:spLocks noChangeArrowheads="1"/>
        </xdr:cNvSpPr>
      </xdr:nvSpPr>
      <xdr:spPr bwMode="auto">
        <a:xfrm>
          <a:off x="3381375" y="10267950"/>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42" name="Text Box 8">
          <a:extLst>
            <a:ext uri="{FF2B5EF4-FFF2-40B4-BE49-F238E27FC236}">
              <a16:creationId xmlns:a16="http://schemas.microsoft.com/office/drawing/2014/main" id="{00000000-0008-0000-0200-00002A000000}"/>
            </a:ext>
          </a:extLst>
        </xdr:cNvPr>
        <xdr:cNvSpPr txBox="1">
          <a:spLocks noChangeArrowheads="1"/>
        </xdr:cNvSpPr>
      </xdr:nvSpPr>
      <xdr:spPr bwMode="auto">
        <a:xfrm>
          <a:off x="3381375" y="10267950"/>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43" name="Text Box 7">
          <a:extLst>
            <a:ext uri="{FF2B5EF4-FFF2-40B4-BE49-F238E27FC236}">
              <a16:creationId xmlns:a16="http://schemas.microsoft.com/office/drawing/2014/main" id="{00000000-0008-0000-0200-00002B000000}"/>
            </a:ext>
          </a:extLst>
        </xdr:cNvPr>
        <xdr:cNvSpPr txBox="1">
          <a:spLocks noChangeArrowheads="1"/>
        </xdr:cNvSpPr>
      </xdr:nvSpPr>
      <xdr:spPr bwMode="auto">
        <a:xfrm>
          <a:off x="3381375" y="10267950"/>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44" name="Text Box 7">
          <a:extLst>
            <a:ext uri="{FF2B5EF4-FFF2-40B4-BE49-F238E27FC236}">
              <a16:creationId xmlns:a16="http://schemas.microsoft.com/office/drawing/2014/main" id="{00000000-0008-0000-0200-00002C000000}"/>
            </a:ext>
          </a:extLst>
        </xdr:cNvPr>
        <xdr:cNvSpPr txBox="1">
          <a:spLocks noChangeArrowheads="1"/>
        </xdr:cNvSpPr>
      </xdr:nvSpPr>
      <xdr:spPr bwMode="auto">
        <a:xfrm>
          <a:off x="3381375" y="10267950"/>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45" name="Text Box 8">
          <a:extLst>
            <a:ext uri="{FF2B5EF4-FFF2-40B4-BE49-F238E27FC236}">
              <a16:creationId xmlns:a16="http://schemas.microsoft.com/office/drawing/2014/main" id="{00000000-0008-0000-0200-00002D000000}"/>
            </a:ext>
          </a:extLst>
        </xdr:cNvPr>
        <xdr:cNvSpPr txBox="1">
          <a:spLocks noChangeArrowheads="1"/>
        </xdr:cNvSpPr>
      </xdr:nvSpPr>
      <xdr:spPr bwMode="auto">
        <a:xfrm>
          <a:off x="3381375" y="10267950"/>
          <a:ext cx="76200" cy="743743"/>
        </a:xfrm>
        <a:prstGeom prst="rect">
          <a:avLst/>
        </a:prstGeom>
        <a:noFill/>
        <a:ln w="9525">
          <a:noFill/>
          <a:miter lim="800000"/>
          <a:headEnd/>
          <a:tailEnd/>
        </a:ln>
      </xdr:spPr>
    </xdr:sp>
    <xdr:clientData/>
  </xdr:oneCellAnchor>
  <xdr:oneCellAnchor>
    <xdr:from>
      <xdr:col>4</xdr:col>
      <xdr:colOff>0</xdr:colOff>
      <xdr:row>52</xdr:row>
      <xdr:rowOff>0</xdr:rowOff>
    </xdr:from>
    <xdr:ext cx="76200" cy="743743"/>
    <xdr:sp macro="" textlink="">
      <xdr:nvSpPr>
        <xdr:cNvPr id="46" name="Text Box 7">
          <a:extLst>
            <a:ext uri="{FF2B5EF4-FFF2-40B4-BE49-F238E27FC236}">
              <a16:creationId xmlns:a16="http://schemas.microsoft.com/office/drawing/2014/main" id="{00000000-0008-0000-0200-00002E000000}"/>
            </a:ext>
          </a:extLst>
        </xdr:cNvPr>
        <xdr:cNvSpPr txBox="1">
          <a:spLocks noChangeArrowheads="1"/>
        </xdr:cNvSpPr>
      </xdr:nvSpPr>
      <xdr:spPr bwMode="auto">
        <a:xfrm>
          <a:off x="3381375" y="1026795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47" name="Text Box 7">
          <a:extLst>
            <a:ext uri="{FF2B5EF4-FFF2-40B4-BE49-F238E27FC236}">
              <a16:creationId xmlns:a16="http://schemas.microsoft.com/office/drawing/2014/main" id="{00000000-0008-0000-0200-00002F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48" name="Text Box 8">
          <a:extLst>
            <a:ext uri="{FF2B5EF4-FFF2-40B4-BE49-F238E27FC236}">
              <a16:creationId xmlns:a16="http://schemas.microsoft.com/office/drawing/2014/main" id="{00000000-0008-0000-0200-000030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49" name="Text Box 7">
          <a:extLst>
            <a:ext uri="{FF2B5EF4-FFF2-40B4-BE49-F238E27FC236}">
              <a16:creationId xmlns:a16="http://schemas.microsoft.com/office/drawing/2014/main" id="{00000000-0008-0000-0200-000031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50" name="Text Box 7">
          <a:extLst>
            <a:ext uri="{FF2B5EF4-FFF2-40B4-BE49-F238E27FC236}">
              <a16:creationId xmlns:a16="http://schemas.microsoft.com/office/drawing/2014/main" id="{00000000-0008-0000-0200-000032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51" name="Text Box 8">
          <a:extLst>
            <a:ext uri="{FF2B5EF4-FFF2-40B4-BE49-F238E27FC236}">
              <a16:creationId xmlns:a16="http://schemas.microsoft.com/office/drawing/2014/main" id="{00000000-0008-0000-0200-000033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52" name="Text Box 7">
          <a:extLst>
            <a:ext uri="{FF2B5EF4-FFF2-40B4-BE49-F238E27FC236}">
              <a16:creationId xmlns:a16="http://schemas.microsoft.com/office/drawing/2014/main" id="{00000000-0008-0000-0200-000034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53" name="Text Box 7">
          <a:extLst>
            <a:ext uri="{FF2B5EF4-FFF2-40B4-BE49-F238E27FC236}">
              <a16:creationId xmlns:a16="http://schemas.microsoft.com/office/drawing/2014/main" id="{00000000-0008-0000-0200-000035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54" name="Text Box 8">
          <a:extLst>
            <a:ext uri="{FF2B5EF4-FFF2-40B4-BE49-F238E27FC236}">
              <a16:creationId xmlns:a16="http://schemas.microsoft.com/office/drawing/2014/main" id="{00000000-0008-0000-0200-000036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55" name="Text Box 7">
          <a:extLst>
            <a:ext uri="{FF2B5EF4-FFF2-40B4-BE49-F238E27FC236}">
              <a16:creationId xmlns:a16="http://schemas.microsoft.com/office/drawing/2014/main" id="{00000000-0008-0000-0200-000037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56" name="Text Box 7">
          <a:extLst>
            <a:ext uri="{FF2B5EF4-FFF2-40B4-BE49-F238E27FC236}">
              <a16:creationId xmlns:a16="http://schemas.microsoft.com/office/drawing/2014/main" id="{00000000-0008-0000-0200-000038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57" name="Text Box 8">
          <a:extLst>
            <a:ext uri="{FF2B5EF4-FFF2-40B4-BE49-F238E27FC236}">
              <a16:creationId xmlns:a16="http://schemas.microsoft.com/office/drawing/2014/main" id="{00000000-0008-0000-0200-000039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65</xdr:row>
      <xdr:rowOff>0</xdr:rowOff>
    </xdr:from>
    <xdr:ext cx="76200" cy="743743"/>
    <xdr:sp macro="" textlink="">
      <xdr:nvSpPr>
        <xdr:cNvPr id="58" name="Text Box 7">
          <a:extLst>
            <a:ext uri="{FF2B5EF4-FFF2-40B4-BE49-F238E27FC236}">
              <a16:creationId xmlns:a16="http://schemas.microsoft.com/office/drawing/2014/main" id="{00000000-0008-0000-0200-00003A000000}"/>
            </a:ext>
          </a:extLst>
        </xdr:cNvPr>
        <xdr:cNvSpPr txBox="1">
          <a:spLocks noChangeArrowheads="1"/>
        </xdr:cNvSpPr>
      </xdr:nvSpPr>
      <xdr:spPr bwMode="auto">
        <a:xfrm>
          <a:off x="3381375" y="13373100"/>
          <a:ext cx="76200" cy="743743"/>
        </a:xfrm>
        <a:prstGeom prst="rect">
          <a:avLst/>
        </a:prstGeom>
        <a:noFill/>
        <a:ln w="9525">
          <a:noFill/>
          <a:miter lim="800000"/>
          <a:headEnd/>
          <a:tailEnd/>
        </a:ln>
      </xdr:spPr>
    </xdr:sp>
    <xdr:clientData/>
  </xdr:oneCellAnchor>
  <xdr:oneCellAnchor>
    <xdr:from>
      <xdr:col>4</xdr:col>
      <xdr:colOff>0</xdr:colOff>
      <xdr:row>23</xdr:row>
      <xdr:rowOff>0</xdr:rowOff>
    </xdr:from>
    <xdr:ext cx="76200" cy="727868"/>
    <xdr:sp macro="" textlink="">
      <xdr:nvSpPr>
        <xdr:cNvPr id="59" name="Text Box 7">
          <a:extLst>
            <a:ext uri="{FF2B5EF4-FFF2-40B4-BE49-F238E27FC236}">
              <a16:creationId xmlns:a16="http://schemas.microsoft.com/office/drawing/2014/main" id="{00000000-0008-0000-0200-00003B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23</xdr:row>
      <xdr:rowOff>0</xdr:rowOff>
    </xdr:from>
    <xdr:ext cx="76200" cy="727868"/>
    <xdr:sp macro="" textlink="">
      <xdr:nvSpPr>
        <xdr:cNvPr id="60" name="Text Box 8">
          <a:extLst>
            <a:ext uri="{FF2B5EF4-FFF2-40B4-BE49-F238E27FC236}">
              <a16:creationId xmlns:a16="http://schemas.microsoft.com/office/drawing/2014/main" id="{00000000-0008-0000-0200-00003C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23</xdr:row>
      <xdr:rowOff>0</xdr:rowOff>
    </xdr:from>
    <xdr:ext cx="76200" cy="727868"/>
    <xdr:sp macro="" textlink="">
      <xdr:nvSpPr>
        <xdr:cNvPr id="61" name="Text Box 7">
          <a:extLst>
            <a:ext uri="{FF2B5EF4-FFF2-40B4-BE49-F238E27FC236}">
              <a16:creationId xmlns:a16="http://schemas.microsoft.com/office/drawing/2014/main" id="{00000000-0008-0000-0200-00003D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38</xdr:row>
      <xdr:rowOff>0</xdr:rowOff>
    </xdr:from>
    <xdr:ext cx="76200" cy="727868"/>
    <xdr:sp macro="" textlink="">
      <xdr:nvSpPr>
        <xdr:cNvPr id="62" name="Text Box 7">
          <a:extLst>
            <a:ext uri="{FF2B5EF4-FFF2-40B4-BE49-F238E27FC236}">
              <a16:creationId xmlns:a16="http://schemas.microsoft.com/office/drawing/2014/main" id="{00000000-0008-0000-0200-00003E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38</xdr:row>
      <xdr:rowOff>0</xdr:rowOff>
    </xdr:from>
    <xdr:ext cx="76200" cy="727868"/>
    <xdr:sp macro="" textlink="">
      <xdr:nvSpPr>
        <xdr:cNvPr id="63" name="Text Box 8">
          <a:extLst>
            <a:ext uri="{FF2B5EF4-FFF2-40B4-BE49-F238E27FC236}">
              <a16:creationId xmlns:a16="http://schemas.microsoft.com/office/drawing/2014/main" id="{00000000-0008-0000-0200-00003F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38</xdr:row>
      <xdr:rowOff>0</xdr:rowOff>
    </xdr:from>
    <xdr:ext cx="76200" cy="727868"/>
    <xdr:sp macro="" textlink="">
      <xdr:nvSpPr>
        <xdr:cNvPr id="64" name="Text Box 7">
          <a:extLst>
            <a:ext uri="{FF2B5EF4-FFF2-40B4-BE49-F238E27FC236}">
              <a16:creationId xmlns:a16="http://schemas.microsoft.com/office/drawing/2014/main" id="{00000000-0008-0000-0200-000040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52</xdr:row>
      <xdr:rowOff>0</xdr:rowOff>
    </xdr:from>
    <xdr:ext cx="76200" cy="727868"/>
    <xdr:sp macro="" textlink="">
      <xdr:nvSpPr>
        <xdr:cNvPr id="65" name="Text Box 7">
          <a:extLst>
            <a:ext uri="{FF2B5EF4-FFF2-40B4-BE49-F238E27FC236}">
              <a16:creationId xmlns:a16="http://schemas.microsoft.com/office/drawing/2014/main" id="{00000000-0008-0000-0200-000041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52</xdr:row>
      <xdr:rowOff>0</xdr:rowOff>
    </xdr:from>
    <xdr:ext cx="76200" cy="727868"/>
    <xdr:sp macro="" textlink="">
      <xdr:nvSpPr>
        <xdr:cNvPr id="66" name="Text Box 8">
          <a:extLst>
            <a:ext uri="{FF2B5EF4-FFF2-40B4-BE49-F238E27FC236}">
              <a16:creationId xmlns:a16="http://schemas.microsoft.com/office/drawing/2014/main" id="{00000000-0008-0000-0200-000042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52</xdr:row>
      <xdr:rowOff>0</xdr:rowOff>
    </xdr:from>
    <xdr:ext cx="76200" cy="727868"/>
    <xdr:sp macro="" textlink="">
      <xdr:nvSpPr>
        <xdr:cNvPr id="67" name="Text Box 7">
          <a:extLst>
            <a:ext uri="{FF2B5EF4-FFF2-40B4-BE49-F238E27FC236}">
              <a16:creationId xmlns:a16="http://schemas.microsoft.com/office/drawing/2014/main" id="{00000000-0008-0000-0200-000043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65</xdr:row>
      <xdr:rowOff>0</xdr:rowOff>
    </xdr:from>
    <xdr:ext cx="76200" cy="727868"/>
    <xdr:sp macro="" textlink="">
      <xdr:nvSpPr>
        <xdr:cNvPr id="68" name="Text Box 7">
          <a:extLst>
            <a:ext uri="{FF2B5EF4-FFF2-40B4-BE49-F238E27FC236}">
              <a16:creationId xmlns:a16="http://schemas.microsoft.com/office/drawing/2014/main" id="{00000000-0008-0000-0200-000044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65</xdr:row>
      <xdr:rowOff>0</xdr:rowOff>
    </xdr:from>
    <xdr:ext cx="76200" cy="727868"/>
    <xdr:sp macro="" textlink="">
      <xdr:nvSpPr>
        <xdr:cNvPr id="69" name="Text Box 8">
          <a:extLst>
            <a:ext uri="{FF2B5EF4-FFF2-40B4-BE49-F238E27FC236}">
              <a16:creationId xmlns:a16="http://schemas.microsoft.com/office/drawing/2014/main" id="{00000000-0008-0000-0200-000045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oneCellAnchor>
    <xdr:from>
      <xdr:col>4</xdr:col>
      <xdr:colOff>0</xdr:colOff>
      <xdr:row>65</xdr:row>
      <xdr:rowOff>0</xdr:rowOff>
    </xdr:from>
    <xdr:ext cx="76200" cy="727868"/>
    <xdr:sp macro="" textlink="">
      <xdr:nvSpPr>
        <xdr:cNvPr id="70" name="Text Box 7">
          <a:extLst>
            <a:ext uri="{FF2B5EF4-FFF2-40B4-BE49-F238E27FC236}">
              <a16:creationId xmlns:a16="http://schemas.microsoft.com/office/drawing/2014/main" id="{00000000-0008-0000-0200-000046000000}"/>
            </a:ext>
          </a:extLst>
        </xdr:cNvPr>
        <xdr:cNvSpPr txBox="1">
          <a:spLocks noChangeArrowheads="1"/>
        </xdr:cNvSpPr>
      </xdr:nvSpPr>
      <xdr:spPr bwMode="auto">
        <a:xfrm>
          <a:off x="3361267" y="3251200"/>
          <a:ext cx="76200" cy="727868"/>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5</xdr:col>
      <xdr:colOff>76200</xdr:colOff>
      <xdr:row>2</xdr:row>
      <xdr:rowOff>190500</xdr:rowOff>
    </xdr:to>
    <xdr:sp macro="" textlink="">
      <xdr:nvSpPr>
        <xdr:cNvPr id="2" name="Text Box 1">
          <a:extLst>
            <a:ext uri="{FF2B5EF4-FFF2-40B4-BE49-F238E27FC236}">
              <a16:creationId xmlns:a16="http://schemas.microsoft.com/office/drawing/2014/main" id="{CD2ED52D-5357-49AC-A335-D2D824E6FDC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 name="Text Box 2">
          <a:extLst>
            <a:ext uri="{FF2B5EF4-FFF2-40B4-BE49-F238E27FC236}">
              <a16:creationId xmlns:a16="http://schemas.microsoft.com/office/drawing/2014/main" id="{FC9E81FB-2F84-432F-A135-E0F49DCA896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 name="Text Box 3">
          <a:extLst>
            <a:ext uri="{FF2B5EF4-FFF2-40B4-BE49-F238E27FC236}">
              <a16:creationId xmlns:a16="http://schemas.microsoft.com/office/drawing/2014/main" id="{071E1B1E-CAFA-4579-BD3B-5F4D6942DD5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 name="Text Box 4">
          <a:extLst>
            <a:ext uri="{FF2B5EF4-FFF2-40B4-BE49-F238E27FC236}">
              <a16:creationId xmlns:a16="http://schemas.microsoft.com/office/drawing/2014/main" id="{C55449D3-01C5-46E6-96A5-3A373BF3809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 name="Text Box 5">
          <a:extLst>
            <a:ext uri="{FF2B5EF4-FFF2-40B4-BE49-F238E27FC236}">
              <a16:creationId xmlns:a16="http://schemas.microsoft.com/office/drawing/2014/main" id="{92EF3CE5-E216-4B8F-9410-4D20216F8B7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 name="Text Box 6">
          <a:extLst>
            <a:ext uri="{FF2B5EF4-FFF2-40B4-BE49-F238E27FC236}">
              <a16:creationId xmlns:a16="http://schemas.microsoft.com/office/drawing/2014/main" id="{DDCD9071-4CB0-4007-AB76-09943EEE8C1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 name="Text Box 7">
          <a:extLst>
            <a:ext uri="{FF2B5EF4-FFF2-40B4-BE49-F238E27FC236}">
              <a16:creationId xmlns:a16="http://schemas.microsoft.com/office/drawing/2014/main" id="{5B6813CE-34AE-47CD-A083-378FAD4789E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 name="Text Box 8">
          <a:extLst>
            <a:ext uri="{FF2B5EF4-FFF2-40B4-BE49-F238E27FC236}">
              <a16:creationId xmlns:a16="http://schemas.microsoft.com/office/drawing/2014/main" id="{3E1EE664-8099-4668-8628-25984AF970D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 name="Text Box 9">
          <a:extLst>
            <a:ext uri="{FF2B5EF4-FFF2-40B4-BE49-F238E27FC236}">
              <a16:creationId xmlns:a16="http://schemas.microsoft.com/office/drawing/2014/main" id="{7806D93A-E0AB-4C51-8ECA-D6A3CA8BE58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 name="Text Box 10">
          <a:extLst>
            <a:ext uri="{FF2B5EF4-FFF2-40B4-BE49-F238E27FC236}">
              <a16:creationId xmlns:a16="http://schemas.microsoft.com/office/drawing/2014/main" id="{0F622A9B-C6B9-454A-B8C1-A386669C5F8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 name="Text Box 11">
          <a:extLst>
            <a:ext uri="{FF2B5EF4-FFF2-40B4-BE49-F238E27FC236}">
              <a16:creationId xmlns:a16="http://schemas.microsoft.com/office/drawing/2014/main" id="{B4C6F131-43FC-4618-9A39-7FB46FAD380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 name="Text Box 12">
          <a:extLst>
            <a:ext uri="{FF2B5EF4-FFF2-40B4-BE49-F238E27FC236}">
              <a16:creationId xmlns:a16="http://schemas.microsoft.com/office/drawing/2014/main" id="{925A2CFC-EF01-4044-BD89-1BC3C168EA8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 name="Text Box 13">
          <a:extLst>
            <a:ext uri="{FF2B5EF4-FFF2-40B4-BE49-F238E27FC236}">
              <a16:creationId xmlns:a16="http://schemas.microsoft.com/office/drawing/2014/main" id="{BE3C432B-3C01-4DE8-A48C-77533698030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5" name="Text Box 14">
          <a:extLst>
            <a:ext uri="{FF2B5EF4-FFF2-40B4-BE49-F238E27FC236}">
              <a16:creationId xmlns:a16="http://schemas.microsoft.com/office/drawing/2014/main" id="{BFE31BC4-BDE4-4715-AEF8-EF0BB8B9F3B8}"/>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6" name="Text Box 18">
          <a:extLst>
            <a:ext uri="{FF2B5EF4-FFF2-40B4-BE49-F238E27FC236}">
              <a16:creationId xmlns:a16="http://schemas.microsoft.com/office/drawing/2014/main" id="{86E0F748-EA97-4157-805A-5FAB17F5373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7" name="Text Box 19">
          <a:extLst>
            <a:ext uri="{FF2B5EF4-FFF2-40B4-BE49-F238E27FC236}">
              <a16:creationId xmlns:a16="http://schemas.microsoft.com/office/drawing/2014/main" id="{C3EAF9FD-ED92-4A23-B8AF-158D976BE2F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8" name="Text Box 20">
          <a:extLst>
            <a:ext uri="{FF2B5EF4-FFF2-40B4-BE49-F238E27FC236}">
              <a16:creationId xmlns:a16="http://schemas.microsoft.com/office/drawing/2014/main" id="{CDFA14DC-5862-40CB-88BD-AE4EDA326A68}"/>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9" name="Text Box 21">
          <a:extLst>
            <a:ext uri="{FF2B5EF4-FFF2-40B4-BE49-F238E27FC236}">
              <a16:creationId xmlns:a16="http://schemas.microsoft.com/office/drawing/2014/main" id="{25072A41-5A5E-411B-B93E-DD4F0BB34C13}"/>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0" name="Text Box 22">
          <a:extLst>
            <a:ext uri="{FF2B5EF4-FFF2-40B4-BE49-F238E27FC236}">
              <a16:creationId xmlns:a16="http://schemas.microsoft.com/office/drawing/2014/main" id="{F36FFBD5-EE3D-42CE-95E8-744466B670AE}"/>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1" name="Text Box 23">
          <a:extLst>
            <a:ext uri="{FF2B5EF4-FFF2-40B4-BE49-F238E27FC236}">
              <a16:creationId xmlns:a16="http://schemas.microsoft.com/office/drawing/2014/main" id="{6EB50DE9-2DA8-436A-9214-B5C61154534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2" name="Text Box 24">
          <a:extLst>
            <a:ext uri="{FF2B5EF4-FFF2-40B4-BE49-F238E27FC236}">
              <a16:creationId xmlns:a16="http://schemas.microsoft.com/office/drawing/2014/main" id="{D5D5AB1E-5A42-47EF-A59F-5CC3081CD00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3" name="Text Box 25">
          <a:extLst>
            <a:ext uri="{FF2B5EF4-FFF2-40B4-BE49-F238E27FC236}">
              <a16:creationId xmlns:a16="http://schemas.microsoft.com/office/drawing/2014/main" id="{6B859AB7-C144-4B3F-80BC-F5D3CA2841F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4" name="Text Box 26">
          <a:extLst>
            <a:ext uri="{FF2B5EF4-FFF2-40B4-BE49-F238E27FC236}">
              <a16:creationId xmlns:a16="http://schemas.microsoft.com/office/drawing/2014/main" id="{CB67DB0A-517C-4DFD-9C0E-11F2BAE080A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5" name="Text Box 27">
          <a:extLst>
            <a:ext uri="{FF2B5EF4-FFF2-40B4-BE49-F238E27FC236}">
              <a16:creationId xmlns:a16="http://schemas.microsoft.com/office/drawing/2014/main" id="{E51DCE1D-2FB6-4EE1-A7AA-71C951FBA5C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6" name="Text Box 28">
          <a:extLst>
            <a:ext uri="{FF2B5EF4-FFF2-40B4-BE49-F238E27FC236}">
              <a16:creationId xmlns:a16="http://schemas.microsoft.com/office/drawing/2014/main" id="{3A5C5797-3352-4163-BB81-7FC306912E2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7" name="Text Box 29">
          <a:extLst>
            <a:ext uri="{FF2B5EF4-FFF2-40B4-BE49-F238E27FC236}">
              <a16:creationId xmlns:a16="http://schemas.microsoft.com/office/drawing/2014/main" id="{B7D5C935-ED47-431B-AACB-D52C41B1AAF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8" name="Text Box 30">
          <a:extLst>
            <a:ext uri="{FF2B5EF4-FFF2-40B4-BE49-F238E27FC236}">
              <a16:creationId xmlns:a16="http://schemas.microsoft.com/office/drawing/2014/main" id="{CDDCBADA-F983-4F3A-8777-676B05D8A54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29" name="Text Box 31">
          <a:extLst>
            <a:ext uri="{FF2B5EF4-FFF2-40B4-BE49-F238E27FC236}">
              <a16:creationId xmlns:a16="http://schemas.microsoft.com/office/drawing/2014/main" id="{3C62EE59-1F0C-476D-A4D0-E6624D8D4CA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0" name="Text Box 32">
          <a:extLst>
            <a:ext uri="{FF2B5EF4-FFF2-40B4-BE49-F238E27FC236}">
              <a16:creationId xmlns:a16="http://schemas.microsoft.com/office/drawing/2014/main" id="{349319A2-6653-47B6-A872-6D542AAC4AC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1" name="Text Box 33">
          <a:extLst>
            <a:ext uri="{FF2B5EF4-FFF2-40B4-BE49-F238E27FC236}">
              <a16:creationId xmlns:a16="http://schemas.microsoft.com/office/drawing/2014/main" id="{490745F3-BF44-465F-BCBC-AA4A39E59145}"/>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2" name="Text Box 34">
          <a:extLst>
            <a:ext uri="{FF2B5EF4-FFF2-40B4-BE49-F238E27FC236}">
              <a16:creationId xmlns:a16="http://schemas.microsoft.com/office/drawing/2014/main" id="{953D8F4A-CF38-4E98-A8FA-EEDADF9813B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3" name="Text Box 35">
          <a:extLst>
            <a:ext uri="{FF2B5EF4-FFF2-40B4-BE49-F238E27FC236}">
              <a16:creationId xmlns:a16="http://schemas.microsoft.com/office/drawing/2014/main" id="{57C63A0F-A618-44BD-BDC7-1A780ED1B29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4" name="Text Box 36">
          <a:extLst>
            <a:ext uri="{FF2B5EF4-FFF2-40B4-BE49-F238E27FC236}">
              <a16:creationId xmlns:a16="http://schemas.microsoft.com/office/drawing/2014/main" id="{FC8039B9-82E0-4BBC-B14F-C624440C0B05}"/>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5" name="Text Box 37">
          <a:extLst>
            <a:ext uri="{FF2B5EF4-FFF2-40B4-BE49-F238E27FC236}">
              <a16:creationId xmlns:a16="http://schemas.microsoft.com/office/drawing/2014/main" id="{D2735B02-5602-4B45-A0C1-D50A8E658798}"/>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6" name="Text Box 38">
          <a:extLst>
            <a:ext uri="{FF2B5EF4-FFF2-40B4-BE49-F238E27FC236}">
              <a16:creationId xmlns:a16="http://schemas.microsoft.com/office/drawing/2014/main" id="{9CCE0580-1B7D-46AA-995C-B170A9D48F0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7" name="Text Box 39">
          <a:extLst>
            <a:ext uri="{FF2B5EF4-FFF2-40B4-BE49-F238E27FC236}">
              <a16:creationId xmlns:a16="http://schemas.microsoft.com/office/drawing/2014/main" id="{09D23171-FB40-4606-A8DF-D123DD18EB9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8" name="Text Box 40">
          <a:extLst>
            <a:ext uri="{FF2B5EF4-FFF2-40B4-BE49-F238E27FC236}">
              <a16:creationId xmlns:a16="http://schemas.microsoft.com/office/drawing/2014/main" id="{513FE7B8-DEA0-4805-9BD0-C0B72720B6B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39" name="Text Box 41">
          <a:extLst>
            <a:ext uri="{FF2B5EF4-FFF2-40B4-BE49-F238E27FC236}">
              <a16:creationId xmlns:a16="http://schemas.microsoft.com/office/drawing/2014/main" id="{51C4FFAB-AFDE-4BCF-93C9-84BE2B2C7AC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0" name="Text Box 42">
          <a:extLst>
            <a:ext uri="{FF2B5EF4-FFF2-40B4-BE49-F238E27FC236}">
              <a16:creationId xmlns:a16="http://schemas.microsoft.com/office/drawing/2014/main" id="{9EBB2F5A-CDEC-4883-A351-A3E77D670864}"/>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1" name="Text Box 43">
          <a:extLst>
            <a:ext uri="{FF2B5EF4-FFF2-40B4-BE49-F238E27FC236}">
              <a16:creationId xmlns:a16="http://schemas.microsoft.com/office/drawing/2014/main" id="{B13B4202-8826-4C69-B528-023D9A768CA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2" name="Text Box 44">
          <a:extLst>
            <a:ext uri="{FF2B5EF4-FFF2-40B4-BE49-F238E27FC236}">
              <a16:creationId xmlns:a16="http://schemas.microsoft.com/office/drawing/2014/main" id="{02970C47-18C7-4ED4-B110-8488EE1AB12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3" name="Text Box 45">
          <a:extLst>
            <a:ext uri="{FF2B5EF4-FFF2-40B4-BE49-F238E27FC236}">
              <a16:creationId xmlns:a16="http://schemas.microsoft.com/office/drawing/2014/main" id="{FC524E8B-0873-4BFB-8D05-E932040CE48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4" name="Text Box 46">
          <a:extLst>
            <a:ext uri="{FF2B5EF4-FFF2-40B4-BE49-F238E27FC236}">
              <a16:creationId xmlns:a16="http://schemas.microsoft.com/office/drawing/2014/main" id="{1AB90625-29BD-43AE-809A-BC888E30788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5" name="Text Box 47">
          <a:extLst>
            <a:ext uri="{FF2B5EF4-FFF2-40B4-BE49-F238E27FC236}">
              <a16:creationId xmlns:a16="http://schemas.microsoft.com/office/drawing/2014/main" id="{1F9D7352-1A88-4424-BBA3-9BE13D4F59F8}"/>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6" name="Text Box 48">
          <a:extLst>
            <a:ext uri="{FF2B5EF4-FFF2-40B4-BE49-F238E27FC236}">
              <a16:creationId xmlns:a16="http://schemas.microsoft.com/office/drawing/2014/main" id="{F91D8843-173E-4015-A673-78ED1A42964E}"/>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7" name="Text Box 49">
          <a:extLst>
            <a:ext uri="{FF2B5EF4-FFF2-40B4-BE49-F238E27FC236}">
              <a16:creationId xmlns:a16="http://schemas.microsoft.com/office/drawing/2014/main" id="{4E91ABFC-CBBF-408A-82FF-85E64B87FA8E}"/>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8" name="Text Box 50">
          <a:extLst>
            <a:ext uri="{FF2B5EF4-FFF2-40B4-BE49-F238E27FC236}">
              <a16:creationId xmlns:a16="http://schemas.microsoft.com/office/drawing/2014/main" id="{7E41C538-96B9-403A-8B8A-7C0BFB54B5F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49" name="Text Box 51">
          <a:extLst>
            <a:ext uri="{FF2B5EF4-FFF2-40B4-BE49-F238E27FC236}">
              <a16:creationId xmlns:a16="http://schemas.microsoft.com/office/drawing/2014/main" id="{F38F51EE-67F5-457A-A054-D61780B13335}"/>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0" name="Text Box 52">
          <a:extLst>
            <a:ext uri="{FF2B5EF4-FFF2-40B4-BE49-F238E27FC236}">
              <a16:creationId xmlns:a16="http://schemas.microsoft.com/office/drawing/2014/main" id="{FC4936AE-FD3F-4207-847A-FE8A5D1D8F7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1" name="Text Box 53">
          <a:extLst>
            <a:ext uri="{FF2B5EF4-FFF2-40B4-BE49-F238E27FC236}">
              <a16:creationId xmlns:a16="http://schemas.microsoft.com/office/drawing/2014/main" id="{E01F3CD5-4A7D-4DED-BEE6-FD4080AE1855}"/>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2" name="Text Box 54">
          <a:extLst>
            <a:ext uri="{FF2B5EF4-FFF2-40B4-BE49-F238E27FC236}">
              <a16:creationId xmlns:a16="http://schemas.microsoft.com/office/drawing/2014/main" id="{6E3076FC-2C23-4952-ABCF-39CC68870E8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3" name="Text Box 55">
          <a:extLst>
            <a:ext uri="{FF2B5EF4-FFF2-40B4-BE49-F238E27FC236}">
              <a16:creationId xmlns:a16="http://schemas.microsoft.com/office/drawing/2014/main" id="{AF84EBF4-64F5-404C-8015-BB9630EF3BB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4" name="Text Box 56">
          <a:extLst>
            <a:ext uri="{FF2B5EF4-FFF2-40B4-BE49-F238E27FC236}">
              <a16:creationId xmlns:a16="http://schemas.microsoft.com/office/drawing/2014/main" id="{DF05334C-4AC4-42C7-B7DB-96588EC1374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5" name="Text Box 57">
          <a:extLst>
            <a:ext uri="{FF2B5EF4-FFF2-40B4-BE49-F238E27FC236}">
              <a16:creationId xmlns:a16="http://schemas.microsoft.com/office/drawing/2014/main" id="{5D8E98CE-5EC5-4128-8255-ABE0F88FE57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6" name="Text Box 58">
          <a:extLst>
            <a:ext uri="{FF2B5EF4-FFF2-40B4-BE49-F238E27FC236}">
              <a16:creationId xmlns:a16="http://schemas.microsoft.com/office/drawing/2014/main" id="{F2B031B2-ECC3-435C-9E7A-F963C1745AC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7" name="Text Box 59">
          <a:extLst>
            <a:ext uri="{FF2B5EF4-FFF2-40B4-BE49-F238E27FC236}">
              <a16:creationId xmlns:a16="http://schemas.microsoft.com/office/drawing/2014/main" id="{DA9879A4-4959-4FA7-8678-828470024D0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8" name="Text Box 60">
          <a:extLst>
            <a:ext uri="{FF2B5EF4-FFF2-40B4-BE49-F238E27FC236}">
              <a16:creationId xmlns:a16="http://schemas.microsoft.com/office/drawing/2014/main" id="{532796A7-6C11-4E8A-8DB3-FB33B2A2C29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59" name="Text Box 61">
          <a:extLst>
            <a:ext uri="{FF2B5EF4-FFF2-40B4-BE49-F238E27FC236}">
              <a16:creationId xmlns:a16="http://schemas.microsoft.com/office/drawing/2014/main" id="{8038CD9F-E6C9-4EE6-9BFD-49E17B1BC4D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0" name="Text Box 62">
          <a:extLst>
            <a:ext uri="{FF2B5EF4-FFF2-40B4-BE49-F238E27FC236}">
              <a16:creationId xmlns:a16="http://schemas.microsoft.com/office/drawing/2014/main" id="{2BD7CC9D-84F1-4015-A701-B6C9D9CE19C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1" name="Text Box 63">
          <a:extLst>
            <a:ext uri="{FF2B5EF4-FFF2-40B4-BE49-F238E27FC236}">
              <a16:creationId xmlns:a16="http://schemas.microsoft.com/office/drawing/2014/main" id="{491EEA8D-28E8-4567-AC4A-8378C5CC8A7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2" name="Text Box 64">
          <a:extLst>
            <a:ext uri="{FF2B5EF4-FFF2-40B4-BE49-F238E27FC236}">
              <a16:creationId xmlns:a16="http://schemas.microsoft.com/office/drawing/2014/main" id="{36A20EF9-A93D-4841-AFB4-A303339FF6F3}"/>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3" name="Text Box 65">
          <a:extLst>
            <a:ext uri="{FF2B5EF4-FFF2-40B4-BE49-F238E27FC236}">
              <a16:creationId xmlns:a16="http://schemas.microsoft.com/office/drawing/2014/main" id="{2EC3BEFB-573F-4A1D-B8CA-C9F07C80A3A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4" name="Text Box 66">
          <a:extLst>
            <a:ext uri="{FF2B5EF4-FFF2-40B4-BE49-F238E27FC236}">
              <a16:creationId xmlns:a16="http://schemas.microsoft.com/office/drawing/2014/main" id="{9ADDB2CB-1908-48B5-85B1-952F4905F3B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5" name="Text Box 67">
          <a:extLst>
            <a:ext uri="{FF2B5EF4-FFF2-40B4-BE49-F238E27FC236}">
              <a16:creationId xmlns:a16="http://schemas.microsoft.com/office/drawing/2014/main" id="{FF217306-D78A-4DED-81DD-7BFE3E271F5E}"/>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6" name="Text Box 68">
          <a:extLst>
            <a:ext uri="{FF2B5EF4-FFF2-40B4-BE49-F238E27FC236}">
              <a16:creationId xmlns:a16="http://schemas.microsoft.com/office/drawing/2014/main" id="{38DAE883-C622-4955-93AF-9785EC66B42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7" name="Text Box 69">
          <a:extLst>
            <a:ext uri="{FF2B5EF4-FFF2-40B4-BE49-F238E27FC236}">
              <a16:creationId xmlns:a16="http://schemas.microsoft.com/office/drawing/2014/main" id="{2C09E383-964E-41BF-98AF-71C978F6C0E4}"/>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8" name="Text Box 70">
          <a:extLst>
            <a:ext uri="{FF2B5EF4-FFF2-40B4-BE49-F238E27FC236}">
              <a16:creationId xmlns:a16="http://schemas.microsoft.com/office/drawing/2014/main" id="{9D1565C0-891F-4EFE-8213-8A5FF425048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69" name="Text Box 71">
          <a:extLst>
            <a:ext uri="{FF2B5EF4-FFF2-40B4-BE49-F238E27FC236}">
              <a16:creationId xmlns:a16="http://schemas.microsoft.com/office/drawing/2014/main" id="{209E6E10-ADCF-4839-B02F-A1B694F28DF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0" name="Text Box 72">
          <a:extLst>
            <a:ext uri="{FF2B5EF4-FFF2-40B4-BE49-F238E27FC236}">
              <a16:creationId xmlns:a16="http://schemas.microsoft.com/office/drawing/2014/main" id="{448A15E0-6BEF-489C-815E-CBBD89F6EAB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1" name="Text Box 73">
          <a:extLst>
            <a:ext uri="{FF2B5EF4-FFF2-40B4-BE49-F238E27FC236}">
              <a16:creationId xmlns:a16="http://schemas.microsoft.com/office/drawing/2014/main" id="{26764A49-185A-4C2C-9E4A-5328588546C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2" name="Text Box 74">
          <a:extLst>
            <a:ext uri="{FF2B5EF4-FFF2-40B4-BE49-F238E27FC236}">
              <a16:creationId xmlns:a16="http://schemas.microsoft.com/office/drawing/2014/main" id="{F8DE90CA-D1C2-44F7-A211-2DDBEB8DB22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3" name="Text Box 75">
          <a:extLst>
            <a:ext uri="{FF2B5EF4-FFF2-40B4-BE49-F238E27FC236}">
              <a16:creationId xmlns:a16="http://schemas.microsoft.com/office/drawing/2014/main" id="{E342964E-F275-43A6-B37E-D399D547F35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4" name="Text Box 76">
          <a:extLst>
            <a:ext uri="{FF2B5EF4-FFF2-40B4-BE49-F238E27FC236}">
              <a16:creationId xmlns:a16="http://schemas.microsoft.com/office/drawing/2014/main" id="{C969D969-A788-4BA4-BF2D-B1A04BE9D274}"/>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5" name="Text Box 77">
          <a:extLst>
            <a:ext uri="{FF2B5EF4-FFF2-40B4-BE49-F238E27FC236}">
              <a16:creationId xmlns:a16="http://schemas.microsoft.com/office/drawing/2014/main" id="{696B07F6-4C5E-4BF6-8E1B-13AEAF9F1D2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6" name="Text Box 78">
          <a:extLst>
            <a:ext uri="{FF2B5EF4-FFF2-40B4-BE49-F238E27FC236}">
              <a16:creationId xmlns:a16="http://schemas.microsoft.com/office/drawing/2014/main" id="{D37AE7F3-91FA-492C-A631-9903A3D8AA13}"/>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7" name="Text Box 79">
          <a:extLst>
            <a:ext uri="{FF2B5EF4-FFF2-40B4-BE49-F238E27FC236}">
              <a16:creationId xmlns:a16="http://schemas.microsoft.com/office/drawing/2014/main" id="{278629FF-B9C2-4D19-9F92-2FB442E7047F}"/>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8" name="Text Box 80">
          <a:extLst>
            <a:ext uri="{FF2B5EF4-FFF2-40B4-BE49-F238E27FC236}">
              <a16:creationId xmlns:a16="http://schemas.microsoft.com/office/drawing/2014/main" id="{32F640FC-0A5F-4A71-8E39-122DF472A36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79" name="Text Box 81">
          <a:extLst>
            <a:ext uri="{FF2B5EF4-FFF2-40B4-BE49-F238E27FC236}">
              <a16:creationId xmlns:a16="http://schemas.microsoft.com/office/drawing/2014/main" id="{93B680CB-60D1-4CA4-A83D-16FF7DC914A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0" name="Text Box 82">
          <a:extLst>
            <a:ext uri="{FF2B5EF4-FFF2-40B4-BE49-F238E27FC236}">
              <a16:creationId xmlns:a16="http://schemas.microsoft.com/office/drawing/2014/main" id="{6CB6A0B2-38E8-4151-BA2E-B9CEE6FA988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1" name="Text Box 83">
          <a:extLst>
            <a:ext uri="{FF2B5EF4-FFF2-40B4-BE49-F238E27FC236}">
              <a16:creationId xmlns:a16="http://schemas.microsoft.com/office/drawing/2014/main" id="{D3D18DC0-3CC7-44A4-9CF9-F8C3E9E6F64E}"/>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2" name="Text Box 84">
          <a:extLst>
            <a:ext uri="{FF2B5EF4-FFF2-40B4-BE49-F238E27FC236}">
              <a16:creationId xmlns:a16="http://schemas.microsoft.com/office/drawing/2014/main" id="{BF1F8AA4-DF75-4BFF-9AC9-A9CE81554A38}"/>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3" name="Text Box 85">
          <a:extLst>
            <a:ext uri="{FF2B5EF4-FFF2-40B4-BE49-F238E27FC236}">
              <a16:creationId xmlns:a16="http://schemas.microsoft.com/office/drawing/2014/main" id="{A477C137-BBC8-433D-BC38-8FBAFEA478E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4" name="Text Box 86">
          <a:extLst>
            <a:ext uri="{FF2B5EF4-FFF2-40B4-BE49-F238E27FC236}">
              <a16:creationId xmlns:a16="http://schemas.microsoft.com/office/drawing/2014/main" id="{8E1EB923-138C-463C-99C6-B58A16E39E1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5" name="Text Box 87">
          <a:extLst>
            <a:ext uri="{FF2B5EF4-FFF2-40B4-BE49-F238E27FC236}">
              <a16:creationId xmlns:a16="http://schemas.microsoft.com/office/drawing/2014/main" id="{89290C75-958F-4980-9C3F-0D4C9E7ED78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6" name="Text Box 88">
          <a:extLst>
            <a:ext uri="{FF2B5EF4-FFF2-40B4-BE49-F238E27FC236}">
              <a16:creationId xmlns:a16="http://schemas.microsoft.com/office/drawing/2014/main" id="{E701558D-3A60-4AA6-BCD8-4DCD7E2C1DF4}"/>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7" name="Text Box 89">
          <a:extLst>
            <a:ext uri="{FF2B5EF4-FFF2-40B4-BE49-F238E27FC236}">
              <a16:creationId xmlns:a16="http://schemas.microsoft.com/office/drawing/2014/main" id="{F354BB65-3D10-40DA-A558-75D3F72EDDE3}"/>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8" name="Text Box 90">
          <a:extLst>
            <a:ext uri="{FF2B5EF4-FFF2-40B4-BE49-F238E27FC236}">
              <a16:creationId xmlns:a16="http://schemas.microsoft.com/office/drawing/2014/main" id="{28306181-4A78-46D9-AC91-3FD5B8AF735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89" name="Text Box 93">
          <a:extLst>
            <a:ext uri="{FF2B5EF4-FFF2-40B4-BE49-F238E27FC236}">
              <a16:creationId xmlns:a16="http://schemas.microsoft.com/office/drawing/2014/main" id="{4790321C-B1A5-4499-8D54-A7D1C2DCB90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0" name="Text Box 94">
          <a:extLst>
            <a:ext uri="{FF2B5EF4-FFF2-40B4-BE49-F238E27FC236}">
              <a16:creationId xmlns:a16="http://schemas.microsoft.com/office/drawing/2014/main" id="{43CDD9D1-BEB6-4D07-A1AC-CEA867A5418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1" name="Text Box 95">
          <a:extLst>
            <a:ext uri="{FF2B5EF4-FFF2-40B4-BE49-F238E27FC236}">
              <a16:creationId xmlns:a16="http://schemas.microsoft.com/office/drawing/2014/main" id="{46E625D4-7587-4B45-9530-F55FEF33E06E}"/>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2" name="Text Box 96">
          <a:extLst>
            <a:ext uri="{FF2B5EF4-FFF2-40B4-BE49-F238E27FC236}">
              <a16:creationId xmlns:a16="http://schemas.microsoft.com/office/drawing/2014/main" id="{E16EDBCF-C3C7-4706-8848-D0E8CCA8C9D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3" name="Text Box 97">
          <a:extLst>
            <a:ext uri="{FF2B5EF4-FFF2-40B4-BE49-F238E27FC236}">
              <a16:creationId xmlns:a16="http://schemas.microsoft.com/office/drawing/2014/main" id="{2E928E51-7F31-4697-B84C-8EE5C841F1A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4" name="Text Box 98">
          <a:extLst>
            <a:ext uri="{FF2B5EF4-FFF2-40B4-BE49-F238E27FC236}">
              <a16:creationId xmlns:a16="http://schemas.microsoft.com/office/drawing/2014/main" id="{CC421C22-3719-4518-A224-7D6EA65CF06E}"/>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5" name="Text Box 99">
          <a:extLst>
            <a:ext uri="{FF2B5EF4-FFF2-40B4-BE49-F238E27FC236}">
              <a16:creationId xmlns:a16="http://schemas.microsoft.com/office/drawing/2014/main" id="{FA78234D-D1B1-4113-9B1F-1388937FBC28}"/>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6" name="Text Box 100">
          <a:extLst>
            <a:ext uri="{FF2B5EF4-FFF2-40B4-BE49-F238E27FC236}">
              <a16:creationId xmlns:a16="http://schemas.microsoft.com/office/drawing/2014/main" id="{9F7BE482-4EE4-4BF1-A622-10D5F950D2B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7" name="Text Box 101">
          <a:extLst>
            <a:ext uri="{FF2B5EF4-FFF2-40B4-BE49-F238E27FC236}">
              <a16:creationId xmlns:a16="http://schemas.microsoft.com/office/drawing/2014/main" id="{92C43CCA-307A-47E5-9110-DBAE5B5922C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8" name="Text Box 102">
          <a:extLst>
            <a:ext uri="{FF2B5EF4-FFF2-40B4-BE49-F238E27FC236}">
              <a16:creationId xmlns:a16="http://schemas.microsoft.com/office/drawing/2014/main" id="{FF82BD02-B605-40E5-ABF1-6C381F7605B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99" name="Text Box 103">
          <a:extLst>
            <a:ext uri="{FF2B5EF4-FFF2-40B4-BE49-F238E27FC236}">
              <a16:creationId xmlns:a16="http://schemas.microsoft.com/office/drawing/2014/main" id="{2382CEB6-B2A2-4269-9E95-0F7230C5DD4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0" name="Text Box 104">
          <a:extLst>
            <a:ext uri="{FF2B5EF4-FFF2-40B4-BE49-F238E27FC236}">
              <a16:creationId xmlns:a16="http://schemas.microsoft.com/office/drawing/2014/main" id="{380F1412-2134-4EFE-949D-6E82A926D5F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1" name="Text Box 105">
          <a:extLst>
            <a:ext uri="{FF2B5EF4-FFF2-40B4-BE49-F238E27FC236}">
              <a16:creationId xmlns:a16="http://schemas.microsoft.com/office/drawing/2014/main" id="{8669F967-4EFE-47C7-AC58-C37D8D9F2A28}"/>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2" name="Text Box 106">
          <a:extLst>
            <a:ext uri="{FF2B5EF4-FFF2-40B4-BE49-F238E27FC236}">
              <a16:creationId xmlns:a16="http://schemas.microsoft.com/office/drawing/2014/main" id="{B1D46639-C21D-423C-8FD3-0B9D320EA07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3" name="Text Box 107">
          <a:extLst>
            <a:ext uri="{FF2B5EF4-FFF2-40B4-BE49-F238E27FC236}">
              <a16:creationId xmlns:a16="http://schemas.microsoft.com/office/drawing/2014/main" id="{2FC67F35-9B34-4D7C-8857-D09CB188CC8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4" name="Text Box 108">
          <a:extLst>
            <a:ext uri="{FF2B5EF4-FFF2-40B4-BE49-F238E27FC236}">
              <a16:creationId xmlns:a16="http://schemas.microsoft.com/office/drawing/2014/main" id="{868464EF-D560-4702-9809-75797C9244B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5" name="Text Box 109">
          <a:extLst>
            <a:ext uri="{FF2B5EF4-FFF2-40B4-BE49-F238E27FC236}">
              <a16:creationId xmlns:a16="http://schemas.microsoft.com/office/drawing/2014/main" id="{A91E8FC5-CA05-4684-8B4D-E9E151EA955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6" name="Text Box 110">
          <a:extLst>
            <a:ext uri="{FF2B5EF4-FFF2-40B4-BE49-F238E27FC236}">
              <a16:creationId xmlns:a16="http://schemas.microsoft.com/office/drawing/2014/main" id="{C4C406F4-D555-4161-9572-08AF2238D7C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7" name="Text Box 111">
          <a:extLst>
            <a:ext uri="{FF2B5EF4-FFF2-40B4-BE49-F238E27FC236}">
              <a16:creationId xmlns:a16="http://schemas.microsoft.com/office/drawing/2014/main" id="{0DCB9AF0-4B42-4BDA-A08A-654B1F957D6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8" name="Text Box 112">
          <a:extLst>
            <a:ext uri="{FF2B5EF4-FFF2-40B4-BE49-F238E27FC236}">
              <a16:creationId xmlns:a16="http://schemas.microsoft.com/office/drawing/2014/main" id="{2F95B8D3-332C-4473-9D14-5780208ADB7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09" name="Text Box 113">
          <a:extLst>
            <a:ext uri="{FF2B5EF4-FFF2-40B4-BE49-F238E27FC236}">
              <a16:creationId xmlns:a16="http://schemas.microsoft.com/office/drawing/2014/main" id="{D274CC1A-E2B8-484C-A4C8-E2FB0E280F23}"/>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0" name="Text Box 114">
          <a:extLst>
            <a:ext uri="{FF2B5EF4-FFF2-40B4-BE49-F238E27FC236}">
              <a16:creationId xmlns:a16="http://schemas.microsoft.com/office/drawing/2014/main" id="{62C3F2EA-FEF6-4BB7-A202-A4E3304C70AF}"/>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1" name="Text Box 115">
          <a:extLst>
            <a:ext uri="{FF2B5EF4-FFF2-40B4-BE49-F238E27FC236}">
              <a16:creationId xmlns:a16="http://schemas.microsoft.com/office/drawing/2014/main" id="{534B88A9-0860-485E-810C-1F745C2EFA6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2" name="Text Box 116">
          <a:extLst>
            <a:ext uri="{FF2B5EF4-FFF2-40B4-BE49-F238E27FC236}">
              <a16:creationId xmlns:a16="http://schemas.microsoft.com/office/drawing/2014/main" id="{4AC635AE-468C-4B3D-AC6B-7388463A4C7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3" name="Text Box 117">
          <a:extLst>
            <a:ext uri="{FF2B5EF4-FFF2-40B4-BE49-F238E27FC236}">
              <a16:creationId xmlns:a16="http://schemas.microsoft.com/office/drawing/2014/main" id="{E733330B-6F12-4D8D-8A33-C7DC360DFC24}"/>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4" name="Text Box 118">
          <a:extLst>
            <a:ext uri="{FF2B5EF4-FFF2-40B4-BE49-F238E27FC236}">
              <a16:creationId xmlns:a16="http://schemas.microsoft.com/office/drawing/2014/main" id="{D1B550B1-0496-4577-A600-0020AF70736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5" name="Text Box 119">
          <a:extLst>
            <a:ext uri="{FF2B5EF4-FFF2-40B4-BE49-F238E27FC236}">
              <a16:creationId xmlns:a16="http://schemas.microsoft.com/office/drawing/2014/main" id="{22B165F6-33B3-4355-B489-81B0D7733CD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6" name="Text Box 120">
          <a:extLst>
            <a:ext uri="{FF2B5EF4-FFF2-40B4-BE49-F238E27FC236}">
              <a16:creationId xmlns:a16="http://schemas.microsoft.com/office/drawing/2014/main" id="{54CF29C5-B564-49CA-AECA-928A31F61A2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7" name="Text Box 121">
          <a:extLst>
            <a:ext uri="{FF2B5EF4-FFF2-40B4-BE49-F238E27FC236}">
              <a16:creationId xmlns:a16="http://schemas.microsoft.com/office/drawing/2014/main" id="{86EA27A4-0B9E-4137-A143-1F4D73F50A2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8" name="Text Box 122">
          <a:extLst>
            <a:ext uri="{FF2B5EF4-FFF2-40B4-BE49-F238E27FC236}">
              <a16:creationId xmlns:a16="http://schemas.microsoft.com/office/drawing/2014/main" id="{96FE3938-D798-45F7-9E53-59DC80AFF06F}"/>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19" name="Text Box 123">
          <a:extLst>
            <a:ext uri="{FF2B5EF4-FFF2-40B4-BE49-F238E27FC236}">
              <a16:creationId xmlns:a16="http://schemas.microsoft.com/office/drawing/2014/main" id="{07713CA9-C6FF-498A-A899-C36AB23F341D}"/>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0" name="Text Box 124">
          <a:extLst>
            <a:ext uri="{FF2B5EF4-FFF2-40B4-BE49-F238E27FC236}">
              <a16:creationId xmlns:a16="http://schemas.microsoft.com/office/drawing/2014/main" id="{B43B4BFA-F4A7-4C1C-996A-0BD45052303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1" name="Text Box 125">
          <a:extLst>
            <a:ext uri="{FF2B5EF4-FFF2-40B4-BE49-F238E27FC236}">
              <a16:creationId xmlns:a16="http://schemas.microsoft.com/office/drawing/2014/main" id="{9E838508-7FB6-4E11-A4F2-71F1A951EB2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2" name="Text Box 126">
          <a:extLst>
            <a:ext uri="{FF2B5EF4-FFF2-40B4-BE49-F238E27FC236}">
              <a16:creationId xmlns:a16="http://schemas.microsoft.com/office/drawing/2014/main" id="{A34A23C6-1742-4212-8DE6-55AEBFDEE84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3" name="Text Box 127">
          <a:extLst>
            <a:ext uri="{FF2B5EF4-FFF2-40B4-BE49-F238E27FC236}">
              <a16:creationId xmlns:a16="http://schemas.microsoft.com/office/drawing/2014/main" id="{D48DF158-77BC-4987-8361-8562F0A8F37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4" name="Text Box 128">
          <a:extLst>
            <a:ext uri="{FF2B5EF4-FFF2-40B4-BE49-F238E27FC236}">
              <a16:creationId xmlns:a16="http://schemas.microsoft.com/office/drawing/2014/main" id="{C13108AF-74E2-4028-9414-E410B09CE195}"/>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5" name="Text Box 129">
          <a:extLst>
            <a:ext uri="{FF2B5EF4-FFF2-40B4-BE49-F238E27FC236}">
              <a16:creationId xmlns:a16="http://schemas.microsoft.com/office/drawing/2014/main" id="{68010407-FBE3-4604-84D2-EB4663544965}"/>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6" name="Text Box 130">
          <a:extLst>
            <a:ext uri="{FF2B5EF4-FFF2-40B4-BE49-F238E27FC236}">
              <a16:creationId xmlns:a16="http://schemas.microsoft.com/office/drawing/2014/main" id="{F3318E1F-77A6-47F5-9B80-1B6C69A0C56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7" name="Text Box 131">
          <a:extLst>
            <a:ext uri="{FF2B5EF4-FFF2-40B4-BE49-F238E27FC236}">
              <a16:creationId xmlns:a16="http://schemas.microsoft.com/office/drawing/2014/main" id="{20378F10-29A5-4A60-AE3F-4FB83867263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8" name="Text Box 132">
          <a:extLst>
            <a:ext uri="{FF2B5EF4-FFF2-40B4-BE49-F238E27FC236}">
              <a16:creationId xmlns:a16="http://schemas.microsoft.com/office/drawing/2014/main" id="{05E7D8C4-FAE4-478A-AA52-BDC4104DB7F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29" name="Text Box 133">
          <a:extLst>
            <a:ext uri="{FF2B5EF4-FFF2-40B4-BE49-F238E27FC236}">
              <a16:creationId xmlns:a16="http://schemas.microsoft.com/office/drawing/2014/main" id="{DB6E8272-BA9A-401E-A635-E95AA1DF3944}"/>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0" name="Text Box 134">
          <a:extLst>
            <a:ext uri="{FF2B5EF4-FFF2-40B4-BE49-F238E27FC236}">
              <a16:creationId xmlns:a16="http://schemas.microsoft.com/office/drawing/2014/main" id="{79F05A43-0307-4614-81A6-D331AFE3A1B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1" name="Text Box 135">
          <a:extLst>
            <a:ext uri="{FF2B5EF4-FFF2-40B4-BE49-F238E27FC236}">
              <a16:creationId xmlns:a16="http://schemas.microsoft.com/office/drawing/2014/main" id="{47F897E1-2099-45DF-A8BA-DA8604CBF6D3}"/>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2" name="Text Box 136">
          <a:extLst>
            <a:ext uri="{FF2B5EF4-FFF2-40B4-BE49-F238E27FC236}">
              <a16:creationId xmlns:a16="http://schemas.microsoft.com/office/drawing/2014/main" id="{7DD9AA76-C004-410A-99F7-585174EA7CE9}"/>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3" name="Text Box 137">
          <a:extLst>
            <a:ext uri="{FF2B5EF4-FFF2-40B4-BE49-F238E27FC236}">
              <a16:creationId xmlns:a16="http://schemas.microsoft.com/office/drawing/2014/main" id="{8E879393-2FC0-480A-AD06-36A7DF43ECE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4" name="Text Box 138">
          <a:extLst>
            <a:ext uri="{FF2B5EF4-FFF2-40B4-BE49-F238E27FC236}">
              <a16:creationId xmlns:a16="http://schemas.microsoft.com/office/drawing/2014/main" id="{C740AE3D-EF98-4E34-AA70-83AA79EDC478}"/>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5" name="Text Box 139">
          <a:extLst>
            <a:ext uri="{FF2B5EF4-FFF2-40B4-BE49-F238E27FC236}">
              <a16:creationId xmlns:a16="http://schemas.microsoft.com/office/drawing/2014/main" id="{A9B03282-1259-4012-AD79-08A90D9EA553}"/>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6" name="Text Box 140">
          <a:extLst>
            <a:ext uri="{FF2B5EF4-FFF2-40B4-BE49-F238E27FC236}">
              <a16:creationId xmlns:a16="http://schemas.microsoft.com/office/drawing/2014/main" id="{9A0A5A80-C26D-40B2-B6CE-D9E349343220}"/>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7" name="Text Box 141">
          <a:extLst>
            <a:ext uri="{FF2B5EF4-FFF2-40B4-BE49-F238E27FC236}">
              <a16:creationId xmlns:a16="http://schemas.microsoft.com/office/drawing/2014/main" id="{6A9EBECC-2D60-4A57-8ABD-DFAA8FE1D8E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8" name="Text Box 142">
          <a:extLst>
            <a:ext uri="{FF2B5EF4-FFF2-40B4-BE49-F238E27FC236}">
              <a16:creationId xmlns:a16="http://schemas.microsoft.com/office/drawing/2014/main" id="{D02D711E-5E62-4F0F-A779-ABAFE402FBE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39" name="Text Box 143">
          <a:extLst>
            <a:ext uri="{FF2B5EF4-FFF2-40B4-BE49-F238E27FC236}">
              <a16:creationId xmlns:a16="http://schemas.microsoft.com/office/drawing/2014/main" id="{B19CFAFA-1C40-4C05-92F5-E34D7AD71101}"/>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0" name="Text Box 144">
          <a:extLst>
            <a:ext uri="{FF2B5EF4-FFF2-40B4-BE49-F238E27FC236}">
              <a16:creationId xmlns:a16="http://schemas.microsoft.com/office/drawing/2014/main" id="{2771CFC2-BC72-40CE-B24E-EC4835AFE922}"/>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1" name="Text Box 145">
          <a:extLst>
            <a:ext uri="{FF2B5EF4-FFF2-40B4-BE49-F238E27FC236}">
              <a16:creationId xmlns:a16="http://schemas.microsoft.com/office/drawing/2014/main" id="{A5BDBD7E-1744-49CE-94EC-9B6DA1C11023}"/>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2" name="Text Box 146">
          <a:extLst>
            <a:ext uri="{FF2B5EF4-FFF2-40B4-BE49-F238E27FC236}">
              <a16:creationId xmlns:a16="http://schemas.microsoft.com/office/drawing/2014/main" id="{F20D934C-16AF-4532-86C3-7E31DE9DF0A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3" name="Text Box 147">
          <a:extLst>
            <a:ext uri="{FF2B5EF4-FFF2-40B4-BE49-F238E27FC236}">
              <a16:creationId xmlns:a16="http://schemas.microsoft.com/office/drawing/2014/main" id="{8B07E70F-BB21-43E5-AD57-9B419388489F}"/>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4" name="Text Box 148">
          <a:extLst>
            <a:ext uri="{FF2B5EF4-FFF2-40B4-BE49-F238E27FC236}">
              <a16:creationId xmlns:a16="http://schemas.microsoft.com/office/drawing/2014/main" id="{ECF4A65D-3A9F-4767-AF01-312984EB757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5" name="Text Box 149">
          <a:extLst>
            <a:ext uri="{FF2B5EF4-FFF2-40B4-BE49-F238E27FC236}">
              <a16:creationId xmlns:a16="http://schemas.microsoft.com/office/drawing/2014/main" id="{FE2FF877-C61D-4555-96B8-3D5CA73467B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6" name="Text Box 150">
          <a:extLst>
            <a:ext uri="{FF2B5EF4-FFF2-40B4-BE49-F238E27FC236}">
              <a16:creationId xmlns:a16="http://schemas.microsoft.com/office/drawing/2014/main" id="{DC995C2E-6B61-4E07-8E0C-05312D191A66}"/>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7" name="Text Box 151">
          <a:extLst>
            <a:ext uri="{FF2B5EF4-FFF2-40B4-BE49-F238E27FC236}">
              <a16:creationId xmlns:a16="http://schemas.microsoft.com/office/drawing/2014/main" id="{C01B6978-C60C-43B1-86EE-137066F753FF}"/>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8" name="Text Box 152">
          <a:extLst>
            <a:ext uri="{FF2B5EF4-FFF2-40B4-BE49-F238E27FC236}">
              <a16:creationId xmlns:a16="http://schemas.microsoft.com/office/drawing/2014/main" id="{510C8681-DF5A-4499-BE5F-7C34A43B5F6A}"/>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49" name="Text Box 153">
          <a:extLst>
            <a:ext uri="{FF2B5EF4-FFF2-40B4-BE49-F238E27FC236}">
              <a16:creationId xmlns:a16="http://schemas.microsoft.com/office/drawing/2014/main" id="{26B8FAF0-9530-478A-9CAA-B17068C19273}"/>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50" name="Text Box 154">
          <a:extLst>
            <a:ext uri="{FF2B5EF4-FFF2-40B4-BE49-F238E27FC236}">
              <a16:creationId xmlns:a16="http://schemas.microsoft.com/office/drawing/2014/main" id="{2236AFF4-F9A6-46E7-A43F-1996F3E428E5}"/>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51" name="Text Box 155">
          <a:extLst>
            <a:ext uri="{FF2B5EF4-FFF2-40B4-BE49-F238E27FC236}">
              <a16:creationId xmlns:a16="http://schemas.microsoft.com/office/drawing/2014/main" id="{118F0BA2-36C2-41BA-8BFA-919480230837}"/>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52" name="Text Box 156">
          <a:extLst>
            <a:ext uri="{FF2B5EF4-FFF2-40B4-BE49-F238E27FC236}">
              <a16:creationId xmlns:a16="http://schemas.microsoft.com/office/drawing/2014/main" id="{6788F8F3-27F8-4107-9F7F-C9FF79530F1C}"/>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53" name="Text Box 157">
          <a:extLst>
            <a:ext uri="{FF2B5EF4-FFF2-40B4-BE49-F238E27FC236}">
              <a16:creationId xmlns:a16="http://schemas.microsoft.com/office/drawing/2014/main" id="{DAD2CEAB-5DCC-4CA2-B49D-E9007D78285B}"/>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2</xdr:row>
      <xdr:rowOff>0</xdr:rowOff>
    </xdr:from>
    <xdr:to>
      <xdr:col>5</xdr:col>
      <xdr:colOff>76200</xdr:colOff>
      <xdr:row>2</xdr:row>
      <xdr:rowOff>190500</xdr:rowOff>
    </xdr:to>
    <xdr:sp macro="" textlink="">
      <xdr:nvSpPr>
        <xdr:cNvPr id="154" name="Text Box 158">
          <a:extLst>
            <a:ext uri="{FF2B5EF4-FFF2-40B4-BE49-F238E27FC236}">
              <a16:creationId xmlns:a16="http://schemas.microsoft.com/office/drawing/2014/main" id="{6D9F4F51-6DA7-4CF1-8E0A-A8654AB4E41E}"/>
            </a:ext>
          </a:extLst>
        </xdr:cNvPr>
        <xdr:cNvSpPr txBox="1">
          <a:spLocks noChangeArrowheads="1"/>
        </xdr:cNvSpPr>
      </xdr:nvSpPr>
      <xdr:spPr bwMode="auto">
        <a:xfrm>
          <a:off x="7724775" y="514350"/>
          <a:ext cx="76200" cy="190500"/>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76200</xdr:colOff>
      <xdr:row>29</xdr:row>
      <xdr:rowOff>139065</xdr:rowOff>
    </xdr:to>
    <xdr:sp macro="" textlink="">
      <xdr:nvSpPr>
        <xdr:cNvPr id="155" name="Text Box 159">
          <a:extLst>
            <a:ext uri="{FF2B5EF4-FFF2-40B4-BE49-F238E27FC236}">
              <a16:creationId xmlns:a16="http://schemas.microsoft.com/office/drawing/2014/main" id="{9B997896-B1A1-43F2-AFDC-8D59687EAF65}"/>
            </a:ext>
          </a:extLst>
        </xdr:cNvPr>
        <xdr:cNvSpPr txBox="1">
          <a:spLocks noChangeArrowheads="1"/>
        </xdr:cNvSpPr>
      </xdr:nvSpPr>
      <xdr:spPr bwMode="auto">
        <a:xfrm>
          <a:off x="7724775" y="4495800"/>
          <a:ext cx="76200" cy="2025015"/>
        </a:xfrm>
        <a:prstGeom prst="rect">
          <a:avLst/>
        </a:prstGeom>
        <a:noFill/>
        <a:ln w="9525">
          <a:noFill/>
          <a:miter lim="800000"/>
          <a:headEnd/>
          <a:tailEnd/>
        </a:ln>
      </xdr:spPr>
    </xdr:sp>
    <xdr:clientData/>
  </xdr:twoCellAnchor>
  <xdr:twoCellAnchor editAs="oneCell">
    <xdr:from>
      <xdr:col>5</xdr:col>
      <xdr:colOff>0</xdr:colOff>
      <xdr:row>16</xdr:row>
      <xdr:rowOff>0</xdr:rowOff>
    </xdr:from>
    <xdr:to>
      <xdr:col>5</xdr:col>
      <xdr:colOff>76200</xdr:colOff>
      <xdr:row>29</xdr:row>
      <xdr:rowOff>139065</xdr:rowOff>
    </xdr:to>
    <xdr:sp macro="" textlink="">
      <xdr:nvSpPr>
        <xdr:cNvPr id="156" name="Text Box 160">
          <a:extLst>
            <a:ext uri="{FF2B5EF4-FFF2-40B4-BE49-F238E27FC236}">
              <a16:creationId xmlns:a16="http://schemas.microsoft.com/office/drawing/2014/main" id="{EE9454E2-4324-4B43-A0D3-BC88380596C9}"/>
            </a:ext>
          </a:extLst>
        </xdr:cNvPr>
        <xdr:cNvSpPr txBox="1">
          <a:spLocks noChangeArrowheads="1"/>
        </xdr:cNvSpPr>
      </xdr:nvSpPr>
      <xdr:spPr bwMode="auto">
        <a:xfrm>
          <a:off x="7724775" y="4495800"/>
          <a:ext cx="76200" cy="202501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3</xdr:col>
      <xdr:colOff>76200</xdr:colOff>
      <xdr:row>18</xdr:row>
      <xdr:rowOff>92073</xdr:rowOff>
    </xdr:to>
    <xdr:sp macro="" textlink="">
      <xdr:nvSpPr>
        <xdr:cNvPr id="2" name="Text Box 5">
          <a:extLst>
            <a:ext uri="{FF2B5EF4-FFF2-40B4-BE49-F238E27FC236}">
              <a16:creationId xmlns:a16="http://schemas.microsoft.com/office/drawing/2014/main" id="{C98FA240-AB58-40D4-972B-9DDD076141A7}"/>
            </a:ext>
          </a:extLst>
        </xdr:cNvPr>
        <xdr:cNvSpPr txBox="1">
          <a:spLocks noChangeArrowheads="1"/>
        </xdr:cNvSpPr>
      </xdr:nvSpPr>
      <xdr:spPr bwMode="auto">
        <a:xfrm>
          <a:off x="2219325" y="5467350"/>
          <a:ext cx="76200" cy="1092198"/>
        </a:xfrm>
        <a:prstGeom prst="rect">
          <a:avLst/>
        </a:prstGeom>
        <a:noFill/>
        <a:ln w="9525">
          <a:noFill/>
          <a:miter lim="800000"/>
          <a:headEnd/>
          <a:tailEnd/>
        </a:ln>
      </xdr:spPr>
    </xdr:sp>
    <xdr:clientData/>
  </xdr:twoCellAnchor>
  <xdr:twoCellAnchor editAs="oneCell">
    <xdr:from>
      <xdr:col>3</xdr:col>
      <xdr:colOff>0</xdr:colOff>
      <xdr:row>17</xdr:row>
      <xdr:rowOff>0</xdr:rowOff>
    </xdr:from>
    <xdr:to>
      <xdr:col>3</xdr:col>
      <xdr:colOff>76200</xdr:colOff>
      <xdr:row>18</xdr:row>
      <xdr:rowOff>92073</xdr:rowOff>
    </xdr:to>
    <xdr:sp macro="" textlink="">
      <xdr:nvSpPr>
        <xdr:cNvPr id="3" name="Text Box 6">
          <a:extLst>
            <a:ext uri="{FF2B5EF4-FFF2-40B4-BE49-F238E27FC236}">
              <a16:creationId xmlns:a16="http://schemas.microsoft.com/office/drawing/2014/main" id="{CD1FC9FB-A5F2-49BE-87E0-41E497E29122}"/>
            </a:ext>
          </a:extLst>
        </xdr:cNvPr>
        <xdr:cNvSpPr txBox="1">
          <a:spLocks noChangeArrowheads="1"/>
        </xdr:cNvSpPr>
      </xdr:nvSpPr>
      <xdr:spPr bwMode="auto">
        <a:xfrm>
          <a:off x="2219325" y="5467350"/>
          <a:ext cx="76200" cy="1092198"/>
        </a:xfrm>
        <a:prstGeom prst="rect">
          <a:avLst/>
        </a:prstGeom>
        <a:noFill/>
        <a:ln w="9525">
          <a:noFill/>
          <a:miter lim="800000"/>
          <a:headEnd/>
          <a:tailEnd/>
        </a:ln>
      </xdr:spPr>
    </xdr:sp>
    <xdr:clientData/>
  </xdr:twoCellAnchor>
  <xdr:twoCellAnchor editAs="oneCell">
    <xdr:from>
      <xdr:col>3</xdr:col>
      <xdr:colOff>0</xdr:colOff>
      <xdr:row>8</xdr:row>
      <xdr:rowOff>0</xdr:rowOff>
    </xdr:from>
    <xdr:to>
      <xdr:col>3</xdr:col>
      <xdr:colOff>76200</xdr:colOff>
      <xdr:row>8</xdr:row>
      <xdr:rowOff>555625</xdr:rowOff>
    </xdr:to>
    <xdr:sp macro="" textlink="">
      <xdr:nvSpPr>
        <xdr:cNvPr id="4" name="Text Box 7">
          <a:extLst>
            <a:ext uri="{FF2B5EF4-FFF2-40B4-BE49-F238E27FC236}">
              <a16:creationId xmlns:a16="http://schemas.microsoft.com/office/drawing/2014/main" id="{C929F65D-82BA-4785-8D67-59F9EBE2A6CC}"/>
            </a:ext>
          </a:extLst>
        </xdr:cNvPr>
        <xdr:cNvSpPr txBox="1">
          <a:spLocks noChangeArrowheads="1"/>
        </xdr:cNvSpPr>
      </xdr:nvSpPr>
      <xdr:spPr bwMode="auto">
        <a:xfrm>
          <a:off x="2219325" y="3105150"/>
          <a:ext cx="76200" cy="557742"/>
        </a:xfrm>
        <a:prstGeom prst="rect">
          <a:avLst/>
        </a:prstGeom>
        <a:noFill/>
        <a:ln w="9525">
          <a:noFill/>
          <a:miter lim="800000"/>
          <a:headEnd/>
          <a:tailEnd/>
        </a:ln>
      </xdr:spPr>
    </xdr:sp>
    <xdr:clientData/>
  </xdr:twoCellAnchor>
  <xdr:twoCellAnchor editAs="oneCell">
    <xdr:from>
      <xdr:col>3</xdr:col>
      <xdr:colOff>0</xdr:colOff>
      <xdr:row>17</xdr:row>
      <xdr:rowOff>0</xdr:rowOff>
    </xdr:from>
    <xdr:to>
      <xdr:col>3</xdr:col>
      <xdr:colOff>76200</xdr:colOff>
      <xdr:row>18</xdr:row>
      <xdr:rowOff>92073</xdr:rowOff>
    </xdr:to>
    <xdr:sp macro="" textlink="">
      <xdr:nvSpPr>
        <xdr:cNvPr id="5" name="Text Box 9">
          <a:extLst>
            <a:ext uri="{FF2B5EF4-FFF2-40B4-BE49-F238E27FC236}">
              <a16:creationId xmlns:a16="http://schemas.microsoft.com/office/drawing/2014/main" id="{28DAEEA9-B1A1-4C6F-A2A6-DB51DCA80250}"/>
            </a:ext>
          </a:extLst>
        </xdr:cNvPr>
        <xdr:cNvSpPr txBox="1">
          <a:spLocks noChangeArrowheads="1"/>
        </xdr:cNvSpPr>
      </xdr:nvSpPr>
      <xdr:spPr bwMode="auto">
        <a:xfrm>
          <a:off x="2219325" y="5467350"/>
          <a:ext cx="76200" cy="1092198"/>
        </a:xfrm>
        <a:prstGeom prst="rect">
          <a:avLst/>
        </a:prstGeom>
        <a:noFill/>
        <a:ln w="9525">
          <a:noFill/>
          <a:miter lim="800000"/>
          <a:headEnd/>
          <a:tailEnd/>
        </a:ln>
      </xdr:spPr>
    </xdr:sp>
    <xdr:clientData/>
  </xdr:twoCellAnchor>
  <xdr:twoCellAnchor editAs="oneCell">
    <xdr:from>
      <xdr:col>3</xdr:col>
      <xdr:colOff>0</xdr:colOff>
      <xdr:row>17</xdr:row>
      <xdr:rowOff>0</xdr:rowOff>
    </xdr:from>
    <xdr:to>
      <xdr:col>3</xdr:col>
      <xdr:colOff>76200</xdr:colOff>
      <xdr:row>18</xdr:row>
      <xdr:rowOff>92073</xdr:rowOff>
    </xdr:to>
    <xdr:sp macro="" textlink="">
      <xdr:nvSpPr>
        <xdr:cNvPr id="6" name="Text Box 10">
          <a:extLst>
            <a:ext uri="{FF2B5EF4-FFF2-40B4-BE49-F238E27FC236}">
              <a16:creationId xmlns:a16="http://schemas.microsoft.com/office/drawing/2014/main" id="{3A3BA50A-3C23-4CAF-8F99-4ED362BCA823}"/>
            </a:ext>
          </a:extLst>
        </xdr:cNvPr>
        <xdr:cNvSpPr txBox="1">
          <a:spLocks noChangeArrowheads="1"/>
        </xdr:cNvSpPr>
      </xdr:nvSpPr>
      <xdr:spPr bwMode="auto">
        <a:xfrm>
          <a:off x="2219325" y="5467350"/>
          <a:ext cx="76200" cy="1092198"/>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jsabo\Downloads\Attachment%20XX%20-%20Cost%20Proposal%20Draft%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Users\rbateman\Google%20Drive\HI%20HHS\9.%20BESEP%20RFP\9.%20Updated%20Version%20Sent%20to%20Feds%20(21-Mar-2016)\1.%20BES%20Engagement%20SOW%20Templates\BES%20Engagement%20Template%20C-1%20-%20Cost%20Workbook%20v3a%20CHANG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Documents%20and%20Settings\echahil\Local%20Settings\Temporary%20Internet%20Files\OLK1429\Gartner\Projects\Alabama%20MHMR\Functional%20Requirements\ADMHMR%20Functional%20Requirements%2012-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1. Total Cost Summary - On-Prem"/>
      <sheetName val="2. Total Cost Summary - Hosted"/>
      <sheetName val="3.  Implementation"/>
      <sheetName val="4. Support"/>
      <sheetName val="5. Software"/>
      <sheetName val="6. Hardware"/>
      <sheetName val="7. Hosting"/>
      <sheetName val="8. Cost Assumption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1.Cost Summary"/>
      <sheetName val="2.COTS SW"/>
      <sheetName val="3.Infrastructure"/>
      <sheetName val="4.Labor Rates"/>
      <sheetName val="5.Implementation"/>
      <sheetName val="6. Appl M&amp;O"/>
      <sheetName val="7.Cost Assumptions"/>
    </sheetNames>
    <sheetDataSet>
      <sheetData sheetId="0"/>
      <sheetData sheetId="1"/>
      <sheetData sheetId="2"/>
      <sheetData sheetId="3"/>
      <sheetData sheetId="4">
        <row r="77">
          <cell r="E77">
            <v>0</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General"/>
      <sheetName val="2. Admission"/>
      <sheetName val="3. Planning"/>
      <sheetName val="4. Medication"/>
      <sheetName val="5. Orders"/>
      <sheetName val="6. Ongoing Treatment"/>
      <sheetName val="7. Referrals-Consults"/>
      <sheetName val="8. Discharge-Transfer"/>
      <sheetName val="9. Billing-Finance"/>
      <sheetName val="Validation"/>
      <sheetName val="1__General"/>
      <sheetName val="2__Admission"/>
      <sheetName val="3__Planning"/>
      <sheetName val="4__Medication"/>
      <sheetName val="5__Orders"/>
      <sheetName val="6__Ongoing_Treatment"/>
      <sheetName val="7__Referrals-Consults"/>
      <sheetName val="8__Discharge-Transfer"/>
      <sheetName val="9__Billing-Finance"/>
    </sheetNames>
    <sheetDataSet>
      <sheetData sheetId="0"/>
      <sheetData sheetId="1"/>
      <sheetData sheetId="2"/>
      <sheetData sheetId="3"/>
      <sheetData sheetId="4"/>
      <sheetData sheetId="5"/>
      <sheetData sheetId="6"/>
      <sheetData sheetId="7"/>
      <sheetData sheetId="8"/>
      <sheetData sheetId="9"/>
      <sheetData sheetId="10">
        <row r="1">
          <cell r="A1" t="str">
            <v>X</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autoPageBreaks="0" fitToPage="1"/>
  </sheetPr>
  <dimension ref="B1:L32"/>
  <sheetViews>
    <sheetView showGridLines="0" tabSelected="1" zoomScale="80" zoomScaleNormal="80" zoomScaleSheetLayoutView="80" zoomScalePageLayoutView="70" workbookViewId="0">
      <selection activeCell="C30" sqref="C30"/>
    </sheetView>
  </sheetViews>
  <sheetFormatPr defaultColWidth="8.85546875" defaultRowHeight="15"/>
  <cols>
    <col min="1" max="1" width="5.7109375" style="105" customWidth="1"/>
    <col min="2" max="2" width="6.7109375" style="108" customWidth="1"/>
    <col min="3" max="3" width="53.42578125" style="116" customWidth="1"/>
    <col min="4" max="4" width="104.7109375" style="105" customWidth="1"/>
    <col min="5" max="16384" width="8.85546875" style="105"/>
  </cols>
  <sheetData>
    <row r="1" spans="2:12">
      <c r="B1" s="192" t="s">
        <v>126</v>
      </c>
      <c r="C1" s="192"/>
      <c r="D1" s="192"/>
      <c r="E1" s="106"/>
      <c r="F1" s="107"/>
      <c r="G1" s="106"/>
      <c r="H1" s="106"/>
      <c r="I1" s="106"/>
      <c r="J1" s="106"/>
      <c r="K1" s="106"/>
      <c r="L1" s="106"/>
    </row>
    <row r="2" spans="2:12" ht="6" customHeight="1">
      <c r="B2" s="193"/>
      <c r="C2" s="193"/>
      <c r="D2" s="193"/>
      <c r="E2" s="111"/>
      <c r="F2" s="111"/>
      <c r="G2" s="111"/>
      <c r="H2" s="111"/>
      <c r="I2" s="111"/>
    </row>
    <row r="3" spans="2:12" s="119" customFormat="1" ht="18.75">
      <c r="B3" s="189" t="s">
        <v>5</v>
      </c>
      <c r="C3" s="190"/>
      <c r="D3" s="191"/>
      <c r="E3" s="120"/>
      <c r="F3" s="120"/>
      <c r="G3" s="120"/>
      <c r="H3" s="120"/>
      <c r="I3" s="120"/>
    </row>
    <row r="4" spans="2:12" ht="59.25" customHeight="1">
      <c r="B4" s="186" t="s">
        <v>148</v>
      </c>
      <c r="C4" s="187"/>
      <c r="D4" s="188"/>
      <c r="E4" s="111"/>
      <c r="F4" s="111"/>
      <c r="G4" s="111"/>
      <c r="H4" s="111"/>
      <c r="I4" s="111"/>
    </row>
    <row r="5" spans="2:12">
      <c r="B5" s="174"/>
      <c r="C5" s="173"/>
      <c r="D5" s="175"/>
      <c r="E5" s="111"/>
      <c r="F5" s="111"/>
      <c r="G5" s="111"/>
      <c r="H5" s="111"/>
      <c r="I5" s="111"/>
    </row>
    <row r="6" spans="2:12" ht="45.75" customHeight="1">
      <c r="B6" s="197" t="s">
        <v>149</v>
      </c>
      <c r="C6" s="198"/>
      <c r="D6" s="199"/>
      <c r="E6" s="111"/>
      <c r="F6" s="111"/>
      <c r="G6" s="111"/>
      <c r="H6" s="111"/>
      <c r="I6" s="111"/>
    </row>
    <row r="7" spans="2:12">
      <c r="B7" s="174"/>
      <c r="C7" s="173"/>
      <c r="D7" s="175"/>
      <c r="E7" s="111"/>
      <c r="F7" s="111"/>
      <c r="G7" s="111"/>
      <c r="H7" s="111"/>
      <c r="I7" s="111"/>
    </row>
    <row r="8" spans="2:12" ht="27.75" customHeight="1">
      <c r="B8" s="197" t="s">
        <v>146</v>
      </c>
      <c r="C8" s="198"/>
      <c r="D8" s="199"/>
      <c r="E8" s="111"/>
      <c r="F8" s="111"/>
      <c r="G8" s="111"/>
      <c r="H8" s="111"/>
      <c r="I8" s="111"/>
    </row>
    <row r="9" spans="2:12">
      <c r="B9" s="197" t="s">
        <v>147</v>
      </c>
      <c r="C9" s="198"/>
      <c r="D9" s="199"/>
      <c r="E9" s="111"/>
      <c r="F9" s="111"/>
      <c r="G9" s="111"/>
      <c r="H9" s="111"/>
      <c r="I9" s="111"/>
    </row>
    <row r="10" spans="2:12">
      <c r="B10" s="197" t="s">
        <v>136</v>
      </c>
      <c r="C10" s="198"/>
      <c r="D10" s="199"/>
      <c r="E10" s="111"/>
      <c r="F10" s="111"/>
      <c r="G10" s="111"/>
      <c r="H10" s="111"/>
      <c r="I10" s="111"/>
    </row>
    <row r="11" spans="2:12">
      <c r="B11" s="197" t="s">
        <v>150</v>
      </c>
      <c r="C11" s="198"/>
      <c r="D11" s="199"/>
      <c r="E11" s="111"/>
      <c r="F11" s="111"/>
      <c r="G11" s="111"/>
      <c r="H11" s="111"/>
      <c r="I11" s="111"/>
    </row>
    <row r="12" spans="2:12">
      <c r="B12" s="197" t="s">
        <v>135</v>
      </c>
      <c r="C12" s="198"/>
      <c r="D12" s="199"/>
      <c r="E12" s="111"/>
      <c r="F12" s="111"/>
      <c r="G12" s="111"/>
      <c r="H12" s="111"/>
      <c r="I12" s="111"/>
    </row>
    <row r="13" spans="2:12">
      <c r="B13" s="197" t="s">
        <v>134</v>
      </c>
      <c r="C13" s="198"/>
      <c r="D13" s="199"/>
      <c r="E13" s="111"/>
      <c r="F13" s="111"/>
      <c r="G13" s="111"/>
      <c r="H13" s="111"/>
      <c r="I13" s="111"/>
    </row>
    <row r="14" spans="2:12">
      <c r="B14" s="197" t="s">
        <v>133</v>
      </c>
      <c r="C14" s="198"/>
      <c r="D14" s="199"/>
      <c r="E14" s="111"/>
      <c r="F14" s="111"/>
      <c r="G14" s="111"/>
      <c r="H14" s="111"/>
      <c r="I14" s="111"/>
    </row>
    <row r="15" spans="2:12">
      <c r="B15" s="174"/>
      <c r="C15" s="173"/>
      <c r="D15" s="175"/>
      <c r="E15" s="111"/>
      <c r="F15" s="111"/>
      <c r="G15" s="111"/>
      <c r="H15" s="111"/>
      <c r="I15" s="111"/>
    </row>
    <row r="16" spans="2:12">
      <c r="B16" s="197" t="s">
        <v>132</v>
      </c>
      <c r="C16" s="198"/>
      <c r="D16" s="199"/>
      <c r="E16" s="111"/>
      <c r="F16" s="111"/>
      <c r="G16" s="111"/>
      <c r="H16" s="111"/>
      <c r="I16" s="111"/>
    </row>
    <row r="17" spans="2:9">
      <c r="B17" s="197" t="s">
        <v>131</v>
      </c>
      <c r="C17" s="198"/>
      <c r="D17" s="199"/>
      <c r="E17" s="111"/>
      <c r="F17" s="111"/>
      <c r="G17" s="111"/>
      <c r="H17" s="111"/>
      <c r="I17" s="111"/>
    </row>
    <row r="18" spans="2:9">
      <c r="B18" s="197" t="s">
        <v>130</v>
      </c>
      <c r="C18" s="198"/>
      <c r="D18" s="199"/>
      <c r="E18" s="111"/>
      <c r="F18" s="111"/>
      <c r="G18" s="111"/>
      <c r="H18" s="111"/>
      <c r="I18" s="111"/>
    </row>
    <row r="19" spans="2:9">
      <c r="B19" s="174"/>
      <c r="C19" s="173"/>
      <c r="D19" s="175"/>
      <c r="E19" s="111"/>
      <c r="F19" s="111"/>
      <c r="G19" s="111"/>
      <c r="H19" s="111"/>
      <c r="I19" s="111"/>
    </row>
    <row r="20" spans="2:9">
      <c r="B20" s="194" t="s">
        <v>129</v>
      </c>
      <c r="C20" s="195"/>
      <c r="D20" s="196"/>
      <c r="E20" s="111"/>
      <c r="F20" s="111"/>
      <c r="G20" s="111"/>
      <c r="H20" s="111"/>
      <c r="I20" s="111"/>
    </row>
    <row r="21" spans="2:9" ht="13.15" customHeight="1">
      <c r="C21" s="109"/>
      <c r="D21" s="110"/>
      <c r="E21" s="111"/>
      <c r="F21" s="111"/>
      <c r="G21" s="111"/>
      <c r="H21" s="111"/>
      <c r="I21" s="111"/>
    </row>
    <row r="22" spans="2:9" s="119" customFormat="1" ht="18.75">
      <c r="B22" s="183" t="s">
        <v>0</v>
      </c>
      <c r="C22" s="184"/>
      <c r="D22" s="185"/>
      <c r="E22" s="120"/>
      <c r="F22" s="120"/>
      <c r="G22" s="120"/>
      <c r="H22" s="120"/>
      <c r="I22" s="120"/>
    </row>
    <row r="23" spans="2:9" s="119" customFormat="1" ht="18.75">
      <c r="B23" s="123" t="s">
        <v>28</v>
      </c>
      <c r="C23" s="123" t="s">
        <v>119</v>
      </c>
      <c r="D23" s="123" t="s">
        <v>1</v>
      </c>
      <c r="E23" s="120"/>
      <c r="F23" s="122"/>
      <c r="G23" s="120"/>
      <c r="H23" s="120"/>
      <c r="I23" s="120"/>
    </row>
    <row r="24" spans="2:9" s="117" customFormat="1" ht="22.15" customHeight="1">
      <c r="B24" s="121"/>
      <c r="C24" s="121" t="s">
        <v>5</v>
      </c>
      <c r="D24" s="121" t="s">
        <v>7</v>
      </c>
      <c r="E24" s="118"/>
      <c r="F24" s="118"/>
      <c r="G24" s="118"/>
      <c r="H24" s="118"/>
      <c r="I24" s="118"/>
    </row>
    <row r="25" spans="2:9" ht="18.600000000000001" customHeight="1">
      <c r="B25" s="112">
        <v>2</v>
      </c>
      <c r="C25" s="113" t="s">
        <v>85</v>
      </c>
      <c r="D25" s="113" t="s">
        <v>91</v>
      </c>
      <c r="E25" s="111"/>
      <c r="F25" s="111"/>
      <c r="G25" s="111"/>
      <c r="H25" s="111"/>
      <c r="I25" s="111"/>
    </row>
    <row r="26" spans="2:9" ht="18.600000000000001" customHeight="1">
      <c r="B26" s="112">
        <v>3</v>
      </c>
      <c r="C26" s="114" t="s">
        <v>88</v>
      </c>
      <c r="D26" s="114" t="s">
        <v>113</v>
      </c>
      <c r="E26" s="111"/>
      <c r="F26" s="111"/>
      <c r="G26" s="111"/>
      <c r="H26" s="111"/>
      <c r="I26" s="111"/>
    </row>
    <row r="27" spans="2:9" ht="18.600000000000001" customHeight="1">
      <c r="B27" s="112">
        <v>4</v>
      </c>
      <c r="C27" s="114" t="s">
        <v>78</v>
      </c>
      <c r="D27" s="114" t="s">
        <v>117</v>
      </c>
      <c r="E27" s="111"/>
      <c r="F27" s="111"/>
      <c r="G27" s="111"/>
      <c r="H27" s="111"/>
      <c r="I27" s="111"/>
    </row>
    <row r="28" spans="2:9" ht="30">
      <c r="B28" s="115">
        <v>5</v>
      </c>
      <c r="C28" s="114" t="s">
        <v>67</v>
      </c>
      <c r="D28" s="114" t="s">
        <v>116</v>
      </c>
      <c r="E28" s="111"/>
      <c r="F28" s="111"/>
      <c r="G28" s="111"/>
      <c r="H28" s="111"/>
      <c r="I28" s="111"/>
    </row>
    <row r="29" spans="2:9" ht="18.600000000000001" customHeight="1">
      <c r="B29" s="115">
        <v>6</v>
      </c>
      <c r="C29" s="114" t="s">
        <v>84</v>
      </c>
      <c r="D29" s="114" t="s">
        <v>114</v>
      </c>
      <c r="E29" s="111"/>
      <c r="F29" s="111"/>
      <c r="G29" s="111"/>
      <c r="H29" s="111"/>
      <c r="I29" s="111"/>
    </row>
    <row r="30" spans="2:9" ht="18.600000000000001" customHeight="1">
      <c r="B30" s="115">
        <v>7</v>
      </c>
      <c r="C30" s="114" t="s">
        <v>6</v>
      </c>
      <c r="D30" s="114" t="s">
        <v>118</v>
      </c>
      <c r="E30" s="111"/>
      <c r="F30" s="111"/>
      <c r="G30" s="111"/>
      <c r="H30" s="111"/>
      <c r="I30" s="111"/>
    </row>
    <row r="31" spans="2:9" ht="30">
      <c r="B31" s="115">
        <v>8</v>
      </c>
      <c r="C31" s="114" t="s">
        <v>111</v>
      </c>
      <c r="D31" s="114" t="s">
        <v>127</v>
      </c>
    </row>
    <row r="32" spans="2:9" ht="30">
      <c r="B32" s="115">
        <v>9</v>
      </c>
      <c r="C32" s="114" t="s">
        <v>112</v>
      </c>
      <c r="D32" s="114" t="s">
        <v>115</v>
      </c>
    </row>
  </sheetData>
  <sheetProtection algorithmName="SHA-512" hashValue="TWdE1mQWkUTYRxe+4krM3KEsGat/f9tzGd9QPTQ50nDogabHr932reVSPVyDmdwfxuk0NgukqVGo/xQmbeXu4w==" saltValue="BJz8fsB2TkcGHiVprCiALg==" spinCount="100000" sheet="1" objects="1" scenarios="1" selectLockedCells="1" selectUnlockedCells="1"/>
  <mergeCells count="16">
    <mergeCell ref="B22:D22"/>
    <mergeCell ref="B4:D4"/>
    <mergeCell ref="B3:D3"/>
    <mergeCell ref="B1:D2"/>
    <mergeCell ref="B20:D20"/>
    <mergeCell ref="B18:D18"/>
    <mergeCell ref="B17:D17"/>
    <mergeCell ref="B16:D16"/>
    <mergeCell ref="B14:D14"/>
    <mergeCell ref="B13:D13"/>
    <mergeCell ref="B12:D12"/>
    <mergeCell ref="B11:D11"/>
    <mergeCell ref="B10:D10"/>
    <mergeCell ref="B8:D8"/>
    <mergeCell ref="B6:D6"/>
    <mergeCell ref="B9:D9"/>
  </mergeCells>
  <pageMargins left="0.25" right="0.25" top="0.75" bottom="0.75" header="0.3" footer="0.3"/>
  <pageSetup scale="81" fitToHeight="0" orientation="landscape" horizontalDpi="4294967293" verticalDpi="4294967293" r:id="rId1"/>
  <headerFooter alignWithMargins="0">
    <oddHeader>&amp;L&amp;"-,Italic"RFP Number: 20001   Title of RFP: Integrated Tax System&amp;R&amp;A</oddHeader>
    <oddFooter>&amp;L&amp;"Calibri,Regular"&amp;K000000Attachment 4 - Cost Proposal&amp;R&amp;"Calibri,Regular"&amp;K000000&amp;P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autoPageBreaks="0" fitToPage="1"/>
  </sheetPr>
  <dimension ref="B1:S13"/>
  <sheetViews>
    <sheetView showGridLines="0" zoomScaleNormal="100" zoomScalePageLayoutView="60" workbookViewId="0">
      <selection activeCell="I9" sqref="I9"/>
    </sheetView>
  </sheetViews>
  <sheetFormatPr defaultColWidth="8.85546875" defaultRowHeight="14.25"/>
  <cols>
    <col min="1" max="1" width="5.7109375" style="129" customWidth="1"/>
    <col min="2" max="2" width="20.140625" style="129" customWidth="1"/>
    <col min="3" max="12" width="12.7109375" style="129" customWidth="1"/>
    <col min="13" max="13" width="14.140625" style="129" customWidth="1"/>
    <col min="14" max="16" width="15.28515625" style="129" customWidth="1"/>
    <col min="17" max="17" width="14.5703125" style="129" customWidth="1"/>
    <col min="18" max="18" width="14.42578125" style="129" customWidth="1"/>
    <col min="19" max="19" width="13.7109375" style="129" customWidth="1"/>
    <col min="20" max="20" width="8.85546875" style="129"/>
    <col min="21" max="21" width="31.85546875" style="129" customWidth="1"/>
    <col min="22" max="16384" width="8.85546875" style="129"/>
  </cols>
  <sheetData>
    <row r="1" spans="2:19" ht="15">
      <c r="B1" s="1"/>
      <c r="C1" s="1"/>
      <c r="D1" s="1"/>
      <c r="E1" s="126"/>
      <c r="F1" s="127"/>
      <c r="G1" s="127"/>
      <c r="H1" s="127"/>
      <c r="I1" s="127"/>
      <c r="J1" s="127"/>
      <c r="K1" s="127"/>
      <c r="L1" s="127"/>
      <c r="M1" s="127"/>
      <c r="N1" s="127"/>
      <c r="O1" s="127"/>
      <c r="P1" s="127"/>
      <c r="Q1" s="127"/>
      <c r="R1" s="128"/>
    </row>
    <row r="2" spans="2:19" s="130" customFormat="1" ht="26.25" customHeight="1">
      <c r="B2" s="206" t="s">
        <v>85</v>
      </c>
      <c r="C2" s="207"/>
      <c r="D2" s="207"/>
      <c r="E2" s="207"/>
      <c r="F2" s="207"/>
      <c r="G2" s="207"/>
      <c r="H2" s="207"/>
      <c r="I2" s="207"/>
      <c r="J2" s="207"/>
      <c r="K2" s="207"/>
      <c r="L2" s="207"/>
      <c r="M2" s="207"/>
      <c r="N2" s="207"/>
      <c r="O2" s="207"/>
      <c r="P2" s="207"/>
      <c r="Q2" s="207"/>
      <c r="R2" s="208"/>
      <c r="S2" s="177"/>
    </row>
    <row r="3" spans="2:19" s="130" customFormat="1" ht="33" customHeight="1">
      <c r="B3" s="203" t="s">
        <v>153</v>
      </c>
      <c r="C3" s="204"/>
      <c r="D3" s="204"/>
      <c r="E3" s="204"/>
      <c r="F3" s="204"/>
      <c r="G3" s="204"/>
      <c r="H3" s="204"/>
      <c r="I3" s="204"/>
      <c r="J3" s="204"/>
      <c r="K3" s="204"/>
      <c r="L3" s="204"/>
      <c r="M3" s="204"/>
      <c r="N3" s="204"/>
      <c r="O3" s="204"/>
      <c r="P3" s="204"/>
      <c r="Q3" s="204"/>
      <c r="R3" s="205"/>
      <c r="S3" s="176"/>
    </row>
    <row r="4" spans="2:19" s="130" customFormat="1" ht="14.25" customHeight="1">
      <c r="B4" s="200" t="s">
        <v>154</v>
      </c>
      <c r="C4" s="201"/>
      <c r="D4" s="201"/>
      <c r="E4" s="201"/>
      <c r="F4" s="201"/>
      <c r="G4" s="201"/>
      <c r="H4" s="201"/>
      <c r="I4" s="201"/>
      <c r="J4" s="201"/>
      <c r="K4" s="201"/>
      <c r="L4" s="201"/>
      <c r="M4" s="201"/>
      <c r="N4" s="201"/>
      <c r="O4" s="201"/>
      <c r="P4" s="201"/>
      <c r="Q4" s="201"/>
      <c r="R4" s="202"/>
      <c r="S4" s="176"/>
    </row>
    <row r="5" spans="2:19">
      <c r="M5" s="4"/>
      <c r="N5" s="4"/>
      <c r="O5" s="4"/>
      <c r="P5" s="4"/>
      <c r="Q5" s="4"/>
      <c r="R5" s="4"/>
    </row>
    <row r="6" spans="2:19" ht="21.6" customHeight="1">
      <c r="B6" s="59" t="s">
        <v>59</v>
      </c>
      <c r="C6" s="60"/>
      <c r="D6" s="61"/>
      <c r="E6" s="61"/>
      <c r="F6" s="61"/>
      <c r="G6" s="61"/>
      <c r="H6" s="61"/>
      <c r="I6" s="61"/>
      <c r="J6" s="61"/>
      <c r="K6" s="61"/>
      <c r="L6" s="61"/>
      <c r="M6" s="61"/>
      <c r="N6" s="61"/>
      <c r="O6" s="61"/>
      <c r="P6" s="61"/>
      <c r="Q6" s="61"/>
      <c r="R6" s="61"/>
    </row>
    <row r="7" spans="2:19" ht="30">
      <c r="B7" s="62" t="s">
        <v>1</v>
      </c>
      <c r="C7" s="62" t="s">
        <v>36</v>
      </c>
      <c r="D7" s="62" t="s">
        <v>37</v>
      </c>
      <c r="E7" s="62" t="s">
        <v>38</v>
      </c>
      <c r="F7" s="62" t="s">
        <v>39</v>
      </c>
      <c r="G7" s="62" t="s">
        <v>40</v>
      </c>
      <c r="H7" s="62" t="s">
        <v>41</v>
      </c>
      <c r="I7" s="62" t="s">
        <v>80</v>
      </c>
      <c r="J7" s="62" t="s">
        <v>81</v>
      </c>
      <c r="K7" s="62" t="s">
        <v>87</v>
      </c>
      <c r="L7" s="62" t="s">
        <v>105</v>
      </c>
      <c r="M7" s="62" t="s">
        <v>106</v>
      </c>
      <c r="N7" s="62" t="s">
        <v>107</v>
      </c>
      <c r="O7" s="62" t="s">
        <v>108</v>
      </c>
      <c r="P7" s="62" t="s">
        <v>109</v>
      </c>
      <c r="Q7" s="62" t="s">
        <v>110</v>
      </c>
      <c r="R7" s="62" t="s">
        <v>27</v>
      </c>
    </row>
    <row r="8" spans="2:19" ht="30" customHeight="1">
      <c r="B8" s="69" t="s">
        <v>120</v>
      </c>
      <c r="C8" s="31">
        <f>'3.  Implementation'!F76</f>
        <v>0</v>
      </c>
      <c r="D8" s="31">
        <f>'3.  Implementation'!G76</f>
        <v>0</v>
      </c>
      <c r="E8" s="31">
        <f>'3.  Implementation'!H76</f>
        <v>0</v>
      </c>
      <c r="F8" s="31">
        <f>'3.  Implementation'!I76</f>
        <v>0</v>
      </c>
      <c r="G8" s="31">
        <f>'3.  Implementation'!J76</f>
        <v>0</v>
      </c>
      <c r="H8" s="31">
        <f>'3.  Implementation'!K76</f>
        <v>0</v>
      </c>
      <c r="I8" s="31">
        <f>'3.  Implementation'!L76</f>
        <v>0</v>
      </c>
      <c r="J8" s="31">
        <f>'3.  Implementation'!M76</f>
        <v>0</v>
      </c>
      <c r="K8" s="31">
        <f>'3.  Implementation'!N76</f>
        <v>0</v>
      </c>
      <c r="L8" s="31">
        <f>'3.  Implementation'!O76</f>
        <v>0</v>
      </c>
      <c r="M8" s="31">
        <f>'3.  Implementation'!P76</f>
        <v>0</v>
      </c>
      <c r="N8" s="31">
        <f>'3.  Implementation'!Q76</f>
        <v>0</v>
      </c>
      <c r="O8" s="31">
        <f>'3.  Implementation'!R76</f>
        <v>0</v>
      </c>
      <c r="P8" s="31">
        <f>'3.  Implementation'!S76</f>
        <v>0</v>
      </c>
      <c r="Q8" s="31">
        <f>'3.  Implementation'!T76</f>
        <v>0</v>
      </c>
      <c r="R8" s="31">
        <f>SUM(C8:Q8)</f>
        <v>0</v>
      </c>
    </row>
    <row r="9" spans="2:19" ht="30" customHeight="1">
      <c r="B9" s="70" t="s">
        <v>78</v>
      </c>
      <c r="C9" s="31">
        <f>'4. Support'!C15</f>
        <v>0</v>
      </c>
      <c r="D9" s="31">
        <f>'4. Support'!D15</f>
        <v>0</v>
      </c>
      <c r="E9" s="31">
        <f>'4. Support'!E15</f>
        <v>0</v>
      </c>
      <c r="F9" s="31">
        <f>'4. Support'!F15</f>
        <v>0</v>
      </c>
      <c r="G9" s="31">
        <f>'4. Support'!G15</f>
        <v>0</v>
      </c>
      <c r="H9" s="31">
        <f>'4. Support'!H15</f>
        <v>0</v>
      </c>
      <c r="I9" s="31">
        <f>'4. Support'!I15</f>
        <v>0</v>
      </c>
      <c r="J9" s="31">
        <f>'4. Support'!J15</f>
        <v>0</v>
      </c>
      <c r="K9" s="31">
        <f>'4. Support'!K15</f>
        <v>0</v>
      </c>
      <c r="L9" s="31">
        <f>'4. Support'!L15</f>
        <v>0</v>
      </c>
      <c r="M9" s="31">
        <f>'4. Support'!M15</f>
        <v>0</v>
      </c>
      <c r="N9" s="31">
        <f>'4. Support'!N15</f>
        <v>0</v>
      </c>
      <c r="O9" s="31">
        <f>'4. Support'!O15</f>
        <v>0</v>
      </c>
      <c r="P9" s="31">
        <f>'4. Support'!P15</f>
        <v>0</v>
      </c>
      <c r="Q9" s="31">
        <f>'4. Support'!Q15</f>
        <v>0</v>
      </c>
      <c r="R9" s="31">
        <f>SUM(C9:Q9)</f>
        <v>0</v>
      </c>
    </row>
    <row r="10" spans="2:19" ht="30" customHeight="1">
      <c r="B10" s="69" t="s">
        <v>67</v>
      </c>
      <c r="C10" s="31">
        <f>'5. Hosting'!C14</f>
        <v>0</v>
      </c>
      <c r="D10" s="31">
        <f>'5. Hosting'!D14</f>
        <v>0</v>
      </c>
      <c r="E10" s="31">
        <f>'5. Hosting'!E14</f>
        <v>0</v>
      </c>
      <c r="F10" s="31">
        <f>'5. Hosting'!F14</f>
        <v>0</v>
      </c>
      <c r="G10" s="31">
        <f>'5. Hosting'!G14</f>
        <v>0</v>
      </c>
      <c r="H10" s="31">
        <f>'5. Hosting'!H14</f>
        <v>0</v>
      </c>
      <c r="I10" s="31">
        <f>'5. Hosting'!I14</f>
        <v>0</v>
      </c>
      <c r="J10" s="31">
        <f>'5. Hosting'!J14</f>
        <v>0</v>
      </c>
      <c r="K10" s="31">
        <f>'5. Hosting'!K14</f>
        <v>0</v>
      </c>
      <c r="L10" s="31">
        <f>'5. Hosting'!L14</f>
        <v>0</v>
      </c>
      <c r="M10" s="31">
        <f>'5. Hosting'!M14</f>
        <v>0</v>
      </c>
      <c r="N10" s="31">
        <f>'5. Hosting'!N14</f>
        <v>0</v>
      </c>
      <c r="O10" s="31">
        <f>'5. Hosting'!O14</f>
        <v>0</v>
      </c>
      <c r="P10" s="31">
        <f>'5. Hosting'!P14</f>
        <v>0</v>
      </c>
      <c r="Q10" s="31">
        <f>'5. Hosting'!Q14</f>
        <v>0</v>
      </c>
      <c r="R10" s="31">
        <f>'5. Hosting'!R14</f>
        <v>0</v>
      </c>
    </row>
    <row r="11" spans="2:19" ht="30" customHeight="1">
      <c r="B11" s="69" t="s">
        <v>84</v>
      </c>
      <c r="C11" s="31">
        <f>'6. Software'!E15</f>
        <v>0</v>
      </c>
      <c r="D11" s="31">
        <f>'6. Software'!F15</f>
        <v>0</v>
      </c>
      <c r="E11" s="31">
        <f>'6. Software'!G15</f>
        <v>0</v>
      </c>
      <c r="F11" s="31">
        <f>'6. Software'!H15</f>
        <v>0</v>
      </c>
      <c r="G11" s="31">
        <f>'6. Software'!I15</f>
        <v>0</v>
      </c>
      <c r="H11" s="31">
        <f>'6. Software'!J15</f>
        <v>0</v>
      </c>
      <c r="I11" s="31">
        <f>'6. Software'!K15</f>
        <v>0</v>
      </c>
      <c r="J11" s="31">
        <f>'6. Software'!L15</f>
        <v>0</v>
      </c>
      <c r="K11" s="31">
        <f>'6. Software'!M15</f>
        <v>0</v>
      </c>
      <c r="L11" s="31">
        <f>'6. Software'!N15</f>
        <v>0</v>
      </c>
      <c r="M11" s="31">
        <f>'6. Software'!O15</f>
        <v>0</v>
      </c>
      <c r="N11" s="31">
        <f>'6. Software'!P15</f>
        <v>0</v>
      </c>
      <c r="O11" s="31">
        <f>'6. Software'!Q15</f>
        <v>0</v>
      </c>
      <c r="P11" s="31">
        <f>'6. Software'!R15</f>
        <v>0</v>
      </c>
      <c r="Q11" s="31">
        <f>'6. Software'!S15</f>
        <v>0</v>
      </c>
      <c r="R11" s="31">
        <f>'6. Software'!T15</f>
        <v>0</v>
      </c>
    </row>
    <row r="12" spans="2:19" ht="24" customHeight="1">
      <c r="B12" s="63" t="s">
        <v>55</v>
      </c>
      <c r="C12" s="31">
        <f t="shared" ref="C12:Q12" si="0">SUM(C8:C11)</f>
        <v>0</v>
      </c>
      <c r="D12" s="31">
        <f t="shared" si="0"/>
        <v>0</v>
      </c>
      <c r="E12" s="31">
        <f t="shared" si="0"/>
        <v>0</v>
      </c>
      <c r="F12" s="31">
        <f t="shared" si="0"/>
        <v>0</v>
      </c>
      <c r="G12" s="31">
        <f t="shared" si="0"/>
        <v>0</v>
      </c>
      <c r="H12" s="31">
        <f t="shared" si="0"/>
        <v>0</v>
      </c>
      <c r="I12" s="31">
        <f t="shared" si="0"/>
        <v>0</v>
      </c>
      <c r="J12" s="31">
        <f t="shared" si="0"/>
        <v>0</v>
      </c>
      <c r="K12" s="31">
        <f t="shared" si="0"/>
        <v>0</v>
      </c>
      <c r="L12" s="31">
        <f t="shared" si="0"/>
        <v>0</v>
      </c>
      <c r="M12" s="31">
        <f t="shared" si="0"/>
        <v>0</v>
      </c>
      <c r="N12" s="31">
        <f t="shared" si="0"/>
        <v>0</v>
      </c>
      <c r="O12" s="31">
        <f t="shared" si="0"/>
        <v>0</v>
      </c>
      <c r="P12" s="31">
        <f t="shared" si="0"/>
        <v>0</v>
      </c>
      <c r="Q12" s="31">
        <f t="shared" si="0"/>
        <v>0</v>
      </c>
      <c r="R12" s="31">
        <f>SUM(R8:R11)</f>
        <v>0</v>
      </c>
    </row>
    <row r="13" spans="2:19" ht="24" customHeight="1">
      <c r="B13" s="26"/>
      <c r="C13" s="26"/>
      <c r="D13" s="24"/>
      <c r="E13" s="25"/>
      <c r="F13" s="25"/>
      <c r="G13" s="25"/>
      <c r="H13" s="25"/>
      <c r="I13" s="25"/>
      <c r="J13" s="25"/>
      <c r="K13" s="25"/>
      <c r="L13" s="25"/>
      <c r="M13" s="25"/>
      <c r="N13" s="25"/>
      <c r="O13" s="25"/>
      <c r="P13" s="25"/>
      <c r="Q13" s="25"/>
      <c r="R13" s="25"/>
      <c r="S13" s="26"/>
    </row>
  </sheetData>
  <sheetProtection algorithmName="SHA-512" hashValue="MoDu1l0/TPEODmh7KW2KXxea66BPvRBCHyOewfjPcCbCswYr48dCCFx4VgWhvlCA4ZQqe5r1ntqBv7T5/Wdudg==" saltValue="fzsz5fhQWEQtSxwMmf4XDQ==" spinCount="100000" sheet="1" objects="1" scenarios="1" selectLockedCells="1" selectUnlockedCells="1"/>
  <mergeCells count="3">
    <mergeCell ref="B4:R4"/>
    <mergeCell ref="B3:R3"/>
    <mergeCell ref="B2:R2"/>
  </mergeCells>
  <pageMargins left="0.25" right="0.25" top="0.75" bottom="0.75" header="0.3" footer="0.3"/>
  <pageSetup paperSize="5" scale="68" fitToHeight="0" orientation="landscape" horizontalDpi="4294967293" verticalDpi="4294967293" r:id="rId1"/>
  <headerFooter alignWithMargins="0">
    <oddHeader>&amp;L&amp;"-,Italic"RFP Number: 20001   Title of RFP: Integrated Tax System&amp;R&amp;A</oddHeader>
    <oddFooter>&amp;L&amp;"Calibri,Regular"Attachment 4 - Cost Proposal&amp;R&amp;"Calibri,Regular"&amp;P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C1:BL76"/>
  <sheetViews>
    <sheetView showGridLines="0" topLeftCell="B1" zoomScale="130" zoomScaleNormal="130" zoomScaleSheetLayoutView="70" zoomScalePageLayoutView="70" workbookViewId="0">
      <selection activeCell="E32" sqref="E32"/>
    </sheetView>
  </sheetViews>
  <sheetFormatPr defaultColWidth="8.85546875" defaultRowHeight="14.25"/>
  <cols>
    <col min="1" max="1" width="5.7109375" style="4" customWidth="1"/>
    <col min="2" max="2" width="4.140625" style="4" customWidth="1"/>
    <col min="3" max="3" width="8.5703125" style="4" customWidth="1"/>
    <col min="4" max="4" width="10.7109375" style="64" customWidth="1"/>
    <col min="5" max="5" width="63.7109375" style="4" customWidth="1"/>
    <col min="6" max="10" width="19.42578125" style="4" customWidth="1"/>
    <col min="11" max="20" width="19.42578125" style="4" hidden="1" customWidth="1"/>
    <col min="21" max="21" width="17.7109375" style="4" customWidth="1"/>
    <col min="22" max="52" width="12.7109375" style="4" customWidth="1"/>
    <col min="53" max="53" width="10.85546875" style="4" customWidth="1"/>
    <col min="54" max="54" width="10.42578125" style="4" customWidth="1"/>
    <col min="55" max="55" width="10.42578125" style="124" customWidth="1"/>
    <col min="56" max="56" width="10.7109375" style="4" customWidth="1"/>
    <col min="57" max="57" width="10.28515625" style="4" customWidth="1"/>
    <col min="58" max="58" width="10.42578125" style="4" customWidth="1"/>
    <col min="59" max="59" width="15.42578125" style="5" bestFit="1" customWidth="1"/>
    <col min="60" max="60" width="21.85546875" style="5" customWidth="1"/>
    <col min="61" max="61" width="8.85546875" style="5"/>
    <col min="62" max="16384" width="8.85546875" style="4"/>
  </cols>
  <sheetData>
    <row r="1" spans="3:64" ht="15">
      <c r="C1" s="11"/>
      <c r="D1" s="65"/>
      <c r="E1" s="1"/>
      <c r="F1" s="1"/>
      <c r="G1" s="1"/>
      <c r="H1" s="1"/>
      <c r="I1" s="1"/>
      <c r="J1" s="1"/>
      <c r="K1" s="1"/>
      <c r="L1" s="1"/>
      <c r="M1" s="1"/>
      <c r="N1" s="1"/>
      <c r="O1" s="1"/>
      <c r="P1" s="2"/>
      <c r="Q1" s="19"/>
      <c r="R1" s="3"/>
      <c r="S1" s="19"/>
      <c r="T1" s="3"/>
      <c r="U1" s="5"/>
      <c r="V1" s="5"/>
      <c r="BC1" s="4"/>
      <c r="BG1" s="4"/>
      <c r="BH1" s="4"/>
      <c r="BI1" s="4"/>
    </row>
    <row r="2" spans="3:64" ht="4.9000000000000004" customHeight="1">
      <c r="C2" s="1"/>
      <c r="D2" s="6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2"/>
      <c r="BD2" s="3"/>
      <c r="BE2" s="3"/>
    </row>
    <row r="3" spans="3:64" ht="30" customHeight="1">
      <c r="C3" s="214" t="s">
        <v>158</v>
      </c>
      <c r="D3" s="214"/>
      <c r="E3" s="214"/>
      <c r="F3" s="214"/>
      <c r="G3" s="214"/>
      <c r="H3" s="214"/>
      <c r="I3" s="214"/>
      <c r="J3" s="214"/>
      <c r="K3" s="214"/>
      <c r="L3" s="214"/>
      <c r="M3" s="214"/>
      <c r="N3" s="214"/>
      <c r="O3" s="214"/>
      <c r="P3" s="214"/>
      <c r="Q3" s="214"/>
      <c r="R3" s="214"/>
      <c r="S3" s="214"/>
      <c r="T3" s="214"/>
      <c r="U3" s="214"/>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2"/>
      <c r="BC3" s="4"/>
      <c r="BD3" s="5"/>
      <c r="BE3" s="5"/>
      <c r="BF3" s="5"/>
      <c r="BG3" s="4"/>
      <c r="BH3" s="4"/>
      <c r="BI3" s="4"/>
    </row>
    <row r="4" spans="3:64" ht="45.75" customHeight="1">
      <c r="C4" s="215" t="s">
        <v>155</v>
      </c>
      <c r="D4" s="216"/>
      <c r="E4" s="216"/>
      <c r="F4" s="216"/>
      <c r="G4" s="216"/>
      <c r="H4" s="216"/>
      <c r="I4" s="216"/>
      <c r="J4" s="216"/>
      <c r="K4" s="216"/>
      <c r="L4" s="216"/>
      <c r="M4" s="216"/>
      <c r="N4" s="216"/>
      <c r="O4" s="216"/>
      <c r="P4" s="216"/>
      <c r="Q4" s="216"/>
      <c r="R4" s="216"/>
      <c r="S4" s="216"/>
      <c r="T4" s="216"/>
      <c r="U4" s="217"/>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C4" s="4"/>
      <c r="BD4" s="5"/>
      <c r="BE4" s="5"/>
      <c r="BF4" s="5"/>
      <c r="BG4" s="4"/>
      <c r="BH4" s="4"/>
      <c r="BI4" s="4"/>
    </row>
    <row r="5" spans="3:64" ht="15">
      <c r="C5" s="221" t="s">
        <v>156</v>
      </c>
      <c r="D5" s="222"/>
      <c r="E5" s="222"/>
      <c r="F5" s="222"/>
      <c r="G5" s="222"/>
      <c r="H5" s="222"/>
      <c r="I5" s="222"/>
      <c r="J5" s="222"/>
      <c r="K5" s="222"/>
      <c r="L5" s="222"/>
      <c r="M5" s="222"/>
      <c r="N5" s="222"/>
      <c r="O5" s="222"/>
      <c r="P5" s="222"/>
      <c r="Q5" s="222"/>
      <c r="R5" s="222"/>
      <c r="S5" s="222"/>
      <c r="T5" s="222"/>
      <c r="U5" s="223"/>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C5" s="4"/>
      <c r="BD5" s="5"/>
      <c r="BE5" s="5"/>
      <c r="BF5" s="5"/>
      <c r="BG5" s="4"/>
      <c r="BH5" s="4"/>
      <c r="BI5" s="4"/>
    </row>
    <row r="6" spans="3:64" ht="63.75" customHeight="1">
      <c r="C6" s="218" t="s">
        <v>157</v>
      </c>
      <c r="D6" s="219"/>
      <c r="E6" s="219"/>
      <c r="F6" s="219"/>
      <c r="G6" s="219"/>
      <c r="H6" s="219"/>
      <c r="I6" s="219"/>
      <c r="J6" s="219"/>
      <c r="K6" s="219"/>
      <c r="L6" s="219"/>
      <c r="M6" s="219"/>
      <c r="N6" s="219"/>
      <c r="O6" s="219"/>
      <c r="P6" s="219"/>
      <c r="Q6" s="219"/>
      <c r="R6" s="219"/>
      <c r="S6" s="219"/>
      <c r="T6" s="219"/>
      <c r="U6" s="220"/>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C6" s="4"/>
      <c r="BD6" s="5"/>
      <c r="BE6" s="5"/>
      <c r="BF6" s="5"/>
      <c r="BG6" s="4"/>
      <c r="BH6" s="4"/>
      <c r="BI6" s="4"/>
    </row>
    <row r="7" spans="3:64">
      <c r="C7" s="27"/>
      <c r="D7" s="6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56"/>
      <c r="BC7" s="56"/>
      <c r="BD7" s="124"/>
      <c r="BE7" s="124"/>
      <c r="BF7" s="124"/>
      <c r="BI7" s="131"/>
      <c r="BJ7" s="124"/>
      <c r="BK7" s="124"/>
      <c r="BL7" s="124"/>
    </row>
    <row r="8" spans="3:64" s="39" customFormat="1" ht="21" customHeight="1">
      <c r="C8" s="212" t="s">
        <v>9</v>
      </c>
      <c r="D8" s="213"/>
      <c r="E8" s="213"/>
      <c r="F8" s="213"/>
      <c r="G8" s="213"/>
      <c r="H8" s="213"/>
      <c r="I8" s="213"/>
      <c r="J8" s="213"/>
      <c r="K8" s="213"/>
      <c r="L8" s="213"/>
      <c r="M8" s="213"/>
      <c r="N8" s="213"/>
      <c r="O8" s="213"/>
      <c r="P8" s="213"/>
      <c r="Q8" s="213"/>
      <c r="R8" s="213"/>
      <c r="S8" s="213"/>
      <c r="T8" s="213"/>
      <c r="U8" s="62"/>
      <c r="AU8" s="40"/>
      <c r="AX8" s="41"/>
      <c r="BA8" s="42"/>
      <c r="BB8" s="42"/>
      <c r="BC8" s="42"/>
      <c r="BD8" s="42"/>
    </row>
    <row r="9" spans="3:64" ht="26.45" customHeight="1">
      <c r="C9" s="30" t="s">
        <v>31</v>
      </c>
      <c r="D9" s="30" t="s">
        <v>48</v>
      </c>
      <c r="E9" s="30" t="s">
        <v>33</v>
      </c>
      <c r="F9" s="62" t="s">
        <v>36</v>
      </c>
      <c r="G9" s="62" t="s">
        <v>37</v>
      </c>
      <c r="H9" s="62" t="s">
        <v>38</v>
      </c>
      <c r="I9" s="62" t="s">
        <v>39</v>
      </c>
      <c r="J9" s="62" t="s">
        <v>40</v>
      </c>
      <c r="K9" s="62" t="s">
        <v>41</v>
      </c>
      <c r="L9" s="62" t="s">
        <v>80</v>
      </c>
      <c r="M9" s="62" t="s">
        <v>81</v>
      </c>
      <c r="N9" s="62" t="s">
        <v>87</v>
      </c>
      <c r="O9" s="62" t="s">
        <v>105</v>
      </c>
      <c r="P9" s="62" t="s">
        <v>106</v>
      </c>
      <c r="Q9" s="62" t="s">
        <v>107</v>
      </c>
      <c r="R9" s="62" t="s">
        <v>108</v>
      </c>
      <c r="S9" s="62" t="s">
        <v>109</v>
      </c>
      <c r="T9" s="62" t="s">
        <v>110</v>
      </c>
      <c r="U9" s="62" t="s">
        <v>8</v>
      </c>
      <c r="AX9" s="124"/>
      <c r="BB9" s="5"/>
      <c r="BC9" s="5"/>
      <c r="BD9" s="5"/>
      <c r="BG9" s="4"/>
      <c r="BH9" s="4"/>
      <c r="BI9" s="4"/>
    </row>
    <row r="10" spans="3:64" s="138" customFormat="1" ht="15.6" customHeight="1">
      <c r="C10" s="134">
        <v>1</v>
      </c>
      <c r="D10" s="135" t="s">
        <v>43</v>
      </c>
      <c r="E10" s="136" t="s">
        <v>32</v>
      </c>
      <c r="F10" s="86"/>
      <c r="G10" s="86"/>
      <c r="H10" s="86"/>
      <c r="I10" s="86"/>
      <c r="J10" s="86"/>
      <c r="K10" s="86"/>
      <c r="L10" s="86"/>
      <c r="M10" s="86"/>
      <c r="N10" s="86"/>
      <c r="O10" s="86"/>
      <c r="P10" s="86"/>
      <c r="Q10" s="86"/>
      <c r="R10" s="86"/>
      <c r="S10" s="86"/>
      <c r="T10" s="86"/>
      <c r="U10" s="137">
        <f>SUM(F10:T10)</f>
        <v>0</v>
      </c>
      <c r="AX10" s="139"/>
      <c r="BB10" s="140"/>
      <c r="BC10" s="140"/>
      <c r="BD10" s="140"/>
    </row>
    <row r="11" spans="3:64" s="138" customFormat="1" ht="15.6" customHeight="1">
      <c r="C11" s="134">
        <v>2</v>
      </c>
      <c r="D11" s="135" t="s">
        <v>43</v>
      </c>
      <c r="E11" s="136" t="s">
        <v>95</v>
      </c>
      <c r="F11" s="86"/>
      <c r="G11" s="86"/>
      <c r="H11" s="86"/>
      <c r="I11" s="86"/>
      <c r="J11" s="86"/>
      <c r="K11" s="86"/>
      <c r="L11" s="86"/>
      <c r="M11" s="86"/>
      <c r="N11" s="86"/>
      <c r="O11" s="86"/>
      <c r="P11" s="86"/>
      <c r="Q11" s="86"/>
      <c r="R11" s="86"/>
      <c r="S11" s="86"/>
      <c r="T11" s="86"/>
      <c r="U11" s="137">
        <f>SUM(F11:T11)</f>
        <v>0</v>
      </c>
      <c r="AX11" s="139"/>
      <c r="BB11" s="140"/>
      <c r="BC11" s="140"/>
      <c r="BD11" s="140"/>
    </row>
    <row r="12" spans="3:64" s="138" customFormat="1" ht="15.6" customHeight="1">
      <c r="C12" s="134">
        <v>3</v>
      </c>
      <c r="D12" s="135" t="s">
        <v>43</v>
      </c>
      <c r="E12" s="136" t="s">
        <v>34</v>
      </c>
      <c r="F12" s="86"/>
      <c r="G12" s="86"/>
      <c r="H12" s="86"/>
      <c r="I12" s="86"/>
      <c r="J12" s="86"/>
      <c r="K12" s="86"/>
      <c r="L12" s="86"/>
      <c r="M12" s="86"/>
      <c r="N12" s="86"/>
      <c r="O12" s="86"/>
      <c r="P12" s="86"/>
      <c r="Q12" s="86"/>
      <c r="R12" s="86"/>
      <c r="S12" s="86"/>
      <c r="T12" s="86"/>
      <c r="U12" s="137">
        <f t="shared" ref="U12:U18" si="0">SUM(F12:T12)</f>
        <v>0</v>
      </c>
      <c r="AX12" s="139"/>
      <c r="BB12" s="140"/>
      <c r="BC12" s="140"/>
      <c r="BD12" s="140"/>
    </row>
    <row r="13" spans="3:64" s="138" customFormat="1">
      <c r="C13" s="134">
        <v>4</v>
      </c>
      <c r="D13" s="135" t="s">
        <v>43</v>
      </c>
      <c r="E13" s="136" t="s">
        <v>96</v>
      </c>
      <c r="F13" s="86"/>
      <c r="G13" s="86"/>
      <c r="H13" s="86"/>
      <c r="I13" s="86"/>
      <c r="J13" s="86"/>
      <c r="K13" s="86"/>
      <c r="L13" s="86"/>
      <c r="M13" s="86"/>
      <c r="N13" s="86"/>
      <c r="O13" s="86"/>
      <c r="P13" s="86"/>
      <c r="Q13" s="86"/>
      <c r="R13" s="86"/>
      <c r="S13" s="86"/>
      <c r="T13" s="86"/>
      <c r="U13" s="137">
        <f t="shared" si="0"/>
        <v>0</v>
      </c>
      <c r="AX13" s="139"/>
      <c r="BB13" s="140"/>
      <c r="BC13" s="140"/>
      <c r="BD13" s="140"/>
    </row>
    <row r="14" spans="3:64" s="138" customFormat="1" ht="15.6" customHeight="1">
      <c r="C14" s="134">
        <v>5</v>
      </c>
      <c r="D14" s="135" t="s">
        <v>43</v>
      </c>
      <c r="E14" s="136" t="s">
        <v>97</v>
      </c>
      <c r="F14" s="86"/>
      <c r="G14" s="86"/>
      <c r="H14" s="86"/>
      <c r="I14" s="86"/>
      <c r="J14" s="86"/>
      <c r="K14" s="86"/>
      <c r="L14" s="86"/>
      <c r="M14" s="86"/>
      <c r="N14" s="86"/>
      <c r="O14" s="86"/>
      <c r="P14" s="86"/>
      <c r="Q14" s="86"/>
      <c r="R14" s="86"/>
      <c r="S14" s="86"/>
      <c r="T14" s="86"/>
      <c r="U14" s="137">
        <f t="shared" si="0"/>
        <v>0</v>
      </c>
      <c r="AX14" s="139"/>
      <c r="BB14" s="140"/>
      <c r="BC14" s="140"/>
      <c r="BD14" s="140"/>
    </row>
    <row r="15" spans="3:64" s="138" customFormat="1" ht="15.6" customHeight="1">
      <c r="C15" s="134">
        <v>6</v>
      </c>
      <c r="D15" s="135" t="s">
        <v>43</v>
      </c>
      <c r="E15" s="136" t="s">
        <v>121</v>
      </c>
      <c r="F15" s="86"/>
      <c r="G15" s="86"/>
      <c r="H15" s="86"/>
      <c r="I15" s="86"/>
      <c r="J15" s="86"/>
      <c r="K15" s="86"/>
      <c r="L15" s="86"/>
      <c r="M15" s="86"/>
      <c r="N15" s="86"/>
      <c r="O15" s="86"/>
      <c r="P15" s="86"/>
      <c r="Q15" s="86"/>
      <c r="R15" s="86"/>
      <c r="S15" s="86"/>
      <c r="T15" s="86"/>
      <c r="U15" s="137">
        <f>SUM(F15:T15)</f>
        <v>0</v>
      </c>
      <c r="AX15" s="139"/>
      <c r="BB15" s="140"/>
      <c r="BC15" s="140"/>
      <c r="BD15" s="140"/>
    </row>
    <row r="16" spans="3:64" s="138" customFormat="1" ht="15.6" customHeight="1">
      <c r="C16" s="134">
        <v>7</v>
      </c>
      <c r="D16" s="135" t="s">
        <v>43</v>
      </c>
      <c r="E16" s="136" t="s">
        <v>122</v>
      </c>
      <c r="F16" s="86"/>
      <c r="G16" s="86"/>
      <c r="H16" s="86"/>
      <c r="I16" s="86"/>
      <c r="J16" s="86"/>
      <c r="K16" s="86"/>
      <c r="L16" s="86"/>
      <c r="M16" s="86"/>
      <c r="N16" s="86"/>
      <c r="O16" s="86"/>
      <c r="P16" s="86"/>
      <c r="Q16" s="86"/>
      <c r="R16" s="86"/>
      <c r="S16" s="86"/>
      <c r="T16" s="86"/>
      <c r="U16" s="137">
        <f>SUM(F16:T16)</f>
        <v>0</v>
      </c>
      <c r="AX16" s="139"/>
      <c r="BB16" s="140"/>
      <c r="BC16" s="140"/>
      <c r="BD16" s="140"/>
    </row>
    <row r="17" spans="3:61" s="138" customFormat="1" ht="15.6" customHeight="1">
      <c r="C17" s="134">
        <v>8</v>
      </c>
      <c r="D17" s="135" t="s">
        <v>43</v>
      </c>
      <c r="E17" s="141" t="s">
        <v>79</v>
      </c>
      <c r="F17" s="86"/>
      <c r="G17" s="86"/>
      <c r="H17" s="86"/>
      <c r="I17" s="86"/>
      <c r="J17" s="86"/>
      <c r="K17" s="86"/>
      <c r="L17" s="86"/>
      <c r="M17" s="86"/>
      <c r="N17" s="86"/>
      <c r="O17" s="86"/>
      <c r="P17" s="86"/>
      <c r="Q17" s="86"/>
      <c r="R17" s="86"/>
      <c r="S17" s="86"/>
      <c r="T17" s="86"/>
      <c r="U17" s="137">
        <f>SUM(F17:T17)</f>
        <v>0</v>
      </c>
      <c r="AX17" s="139"/>
      <c r="BB17" s="140"/>
      <c r="BC17" s="140"/>
      <c r="BD17" s="140"/>
    </row>
    <row r="18" spans="3:61" s="138" customFormat="1">
      <c r="C18" s="134"/>
      <c r="D18" s="135" t="s">
        <v>43</v>
      </c>
      <c r="E18" s="142" t="s">
        <v>123</v>
      </c>
      <c r="F18" s="86"/>
      <c r="G18" s="86"/>
      <c r="H18" s="86"/>
      <c r="I18" s="86"/>
      <c r="J18" s="86"/>
      <c r="K18" s="86"/>
      <c r="L18" s="86"/>
      <c r="M18" s="86"/>
      <c r="N18" s="86"/>
      <c r="O18" s="86"/>
      <c r="P18" s="86"/>
      <c r="Q18" s="86"/>
      <c r="R18" s="86"/>
      <c r="S18" s="86"/>
      <c r="T18" s="86"/>
      <c r="U18" s="137">
        <f t="shared" si="0"/>
        <v>0</v>
      </c>
      <c r="AX18" s="139"/>
      <c r="BB18" s="140"/>
      <c r="BC18" s="140"/>
      <c r="BD18" s="140"/>
    </row>
    <row r="19" spans="3:61" ht="20.45" customHeight="1">
      <c r="C19" s="209" t="s">
        <v>42</v>
      </c>
      <c r="D19" s="210"/>
      <c r="E19" s="211"/>
      <c r="F19" s="87">
        <f t="shared" ref="F19:U19" si="1">SUM(F10:F18)</f>
        <v>0</v>
      </c>
      <c r="G19" s="87">
        <f t="shared" si="1"/>
        <v>0</v>
      </c>
      <c r="H19" s="87">
        <f t="shared" si="1"/>
        <v>0</v>
      </c>
      <c r="I19" s="87">
        <f t="shared" si="1"/>
        <v>0</v>
      </c>
      <c r="J19" s="87">
        <f t="shared" si="1"/>
        <v>0</v>
      </c>
      <c r="K19" s="87">
        <f t="shared" si="1"/>
        <v>0</v>
      </c>
      <c r="L19" s="87">
        <f t="shared" si="1"/>
        <v>0</v>
      </c>
      <c r="M19" s="87">
        <f t="shared" si="1"/>
        <v>0</v>
      </c>
      <c r="N19" s="87">
        <f t="shared" si="1"/>
        <v>0</v>
      </c>
      <c r="O19" s="87">
        <f t="shared" si="1"/>
        <v>0</v>
      </c>
      <c r="P19" s="87">
        <f t="shared" si="1"/>
        <v>0</v>
      </c>
      <c r="Q19" s="87">
        <f t="shared" si="1"/>
        <v>0</v>
      </c>
      <c r="R19" s="87">
        <f t="shared" si="1"/>
        <v>0</v>
      </c>
      <c r="S19" s="87">
        <f t="shared" si="1"/>
        <v>0</v>
      </c>
      <c r="T19" s="87">
        <f t="shared" si="1"/>
        <v>0</v>
      </c>
      <c r="U19" s="87">
        <f t="shared" si="1"/>
        <v>0</v>
      </c>
      <c r="AZ19" s="124"/>
      <c r="BC19" s="4"/>
      <c r="BD19" s="5"/>
      <c r="BE19" s="5"/>
      <c r="BF19" s="5"/>
      <c r="BG19" s="4"/>
      <c r="BH19" s="4"/>
      <c r="BI19" s="4"/>
    </row>
    <row r="20" spans="3:61">
      <c r="C20" s="17"/>
      <c r="D20" s="68"/>
      <c r="E20" s="17"/>
      <c r="F20" s="17"/>
      <c r="G20" s="17"/>
      <c r="H20" s="17"/>
      <c r="I20" s="17"/>
      <c r="J20" s="17"/>
      <c r="K20" s="17"/>
      <c r="L20" s="17"/>
      <c r="M20" s="17"/>
      <c r="N20" s="17"/>
      <c r="AZ20" s="124"/>
      <c r="BC20" s="4"/>
      <c r="BD20" s="5"/>
      <c r="BE20" s="5"/>
      <c r="BF20" s="5"/>
      <c r="BG20" s="4"/>
      <c r="BH20" s="4"/>
      <c r="BI20" s="4"/>
    </row>
    <row r="21" spans="3:61">
      <c r="C21" s="17"/>
      <c r="D21" s="68"/>
      <c r="E21" s="17"/>
      <c r="F21" s="17"/>
      <c r="G21" s="17"/>
      <c r="H21" s="17"/>
      <c r="I21" s="17"/>
      <c r="J21" s="17"/>
      <c r="K21" s="17"/>
      <c r="L21" s="17"/>
      <c r="M21" s="17"/>
      <c r="N21" s="17"/>
      <c r="O21" s="17"/>
      <c r="P21" s="17"/>
      <c r="Q21" s="17"/>
      <c r="S21" s="17"/>
    </row>
    <row r="22" spans="3:61" ht="15">
      <c r="C22" s="212" t="s">
        <v>9</v>
      </c>
      <c r="D22" s="213"/>
      <c r="E22" s="213"/>
      <c r="F22" s="213"/>
      <c r="G22" s="213"/>
      <c r="H22" s="213"/>
      <c r="I22" s="213"/>
      <c r="J22" s="213"/>
      <c r="K22" s="213"/>
      <c r="L22" s="213"/>
      <c r="M22" s="213"/>
      <c r="N22" s="213"/>
      <c r="O22" s="213"/>
      <c r="P22" s="213"/>
      <c r="Q22" s="213"/>
      <c r="R22" s="213"/>
      <c r="S22" s="213"/>
      <c r="T22" s="213"/>
      <c r="U22" s="62"/>
    </row>
    <row r="23" spans="3:61" ht="15">
      <c r="C23" s="30" t="s">
        <v>31</v>
      </c>
      <c r="D23" s="30" t="s">
        <v>49</v>
      </c>
      <c r="E23" s="30" t="s">
        <v>33</v>
      </c>
      <c r="F23" s="62" t="s">
        <v>36</v>
      </c>
      <c r="G23" s="62" t="s">
        <v>37</v>
      </c>
      <c r="H23" s="62" t="s">
        <v>38</v>
      </c>
      <c r="I23" s="62" t="s">
        <v>39</v>
      </c>
      <c r="J23" s="62" t="s">
        <v>40</v>
      </c>
      <c r="K23" s="62" t="s">
        <v>41</v>
      </c>
      <c r="L23" s="62" t="s">
        <v>80</v>
      </c>
      <c r="M23" s="62" t="s">
        <v>81</v>
      </c>
      <c r="N23" s="62" t="s">
        <v>87</v>
      </c>
      <c r="O23" s="62" t="s">
        <v>105</v>
      </c>
      <c r="P23" s="62" t="s">
        <v>106</v>
      </c>
      <c r="Q23" s="62" t="s">
        <v>107</v>
      </c>
      <c r="R23" s="62" t="s">
        <v>108</v>
      </c>
      <c r="S23" s="62" t="s">
        <v>109</v>
      </c>
      <c r="T23" s="62" t="s">
        <v>110</v>
      </c>
      <c r="U23" s="62" t="s">
        <v>8</v>
      </c>
    </row>
    <row r="24" spans="3:61" s="138" customFormat="1">
      <c r="C24" s="134">
        <v>1</v>
      </c>
      <c r="D24" s="135" t="s">
        <v>44</v>
      </c>
      <c r="E24" s="136" t="s">
        <v>32</v>
      </c>
      <c r="F24" s="86"/>
      <c r="G24" s="86"/>
      <c r="H24" s="86"/>
      <c r="I24" s="86"/>
      <c r="J24" s="86"/>
      <c r="K24" s="86"/>
      <c r="L24" s="86"/>
      <c r="M24" s="86"/>
      <c r="N24" s="86"/>
      <c r="O24" s="86"/>
      <c r="P24" s="86"/>
      <c r="Q24" s="86"/>
      <c r="R24" s="86"/>
      <c r="S24" s="86"/>
      <c r="T24" s="86"/>
      <c r="U24" s="137">
        <f>SUM(F24:T24)</f>
        <v>0</v>
      </c>
      <c r="BC24" s="139"/>
      <c r="BG24" s="140"/>
      <c r="BH24" s="140"/>
      <c r="BI24" s="140"/>
    </row>
    <row r="25" spans="3:61" s="138" customFormat="1">
      <c r="C25" s="134">
        <v>2</v>
      </c>
      <c r="D25" s="135" t="s">
        <v>44</v>
      </c>
      <c r="E25" s="136" t="s">
        <v>95</v>
      </c>
      <c r="F25" s="86"/>
      <c r="G25" s="86"/>
      <c r="H25" s="86"/>
      <c r="I25" s="86"/>
      <c r="J25" s="86"/>
      <c r="K25" s="86"/>
      <c r="L25" s="86"/>
      <c r="M25" s="86"/>
      <c r="N25" s="86"/>
      <c r="O25" s="86"/>
      <c r="P25" s="86"/>
      <c r="Q25" s="86"/>
      <c r="R25" s="86"/>
      <c r="S25" s="86"/>
      <c r="T25" s="86"/>
      <c r="U25" s="137">
        <f>SUM(F25:T25)</f>
        <v>0</v>
      </c>
      <c r="BC25" s="139"/>
      <c r="BG25" s="140"/>
      <c r="BH25" s="140"/>
      <c r="BI25" s="140"/>
    </row>
    <row r="26" spans="3:61" s="138" customFormat="1">
      <c r="C26" s="134">
        <v>3</v>
      </c>
      <c r="D26" s="135" t="s">
        <v>44</v>
      </c>
      <c r="E26" s="136" t="s">
        <v>34</v>
      </c>
      <c r="F26" s="86"/>
      <c r="G26" s="86"/>
      <c r="H26" s="86"/>
      <c r="I26" s="86"/>
      <c r="J26" s="86"/>
      <c r="K26" s="86"/>
      <c r="L26" s="86"/>
      <c r="M26" s="86"/>
      <c r="N26" s="86"/>
      <c r="O26" s="86"/>
      <c r="P26" s="86"/>
      <c r="Q26" s="86"/>
      <c r="R26" s="86"/>
      <c r="S26" s="86"/>
      <c r="T26" s="86"/>
      <c r="U26" s="137">
        <f t="shared" ref="U26:U30" si="2">SUM(F26:T26)</f>
        <v>0</v>
      </c>
      <c r="BC26" s="139"/>
      <c r="BG26" s="140"/>
      <c r="BH26" s="140"/>
      <c r="BI26" s="140"/>
    </row>
    <row r="27" spans="3:61" s="138" customFormat="1">
      <c r="C27" s="134">
        <v>4</v>
      </c>
      <c r="D27" s="135" t="s">
        <v>44</v>
      </c>
      <c r="E27" s="136" t="s">
        <v>96</v>
      </c>
      <c r="F27" s="86"/>
      <c r="G27" s="86"/>
      <c r="H27" s="86"/>
      <c r="I27" s="86"/>
      <c r="J27" s="86"/>
      <c r="K27" s="86"/>
      <c r="L27" s="86"/>
      <c r="M27" s="86"/>
      <c r="N27" s="86"/>
      <c r="O27" s="86"/>
      <c r="P27" s="86"/>
      <c r="Q27" s="86"/>
      <c r="R27" s="86"/>
      <c r="S27" s="86"/>
      <c r="T27" s="86"/>
      <c r="U27" s="137">
        <f t="shared" si="2"/>
        <v>0</v>
      </c>
      <c r="BC27" s="139"/>
      <c r="BG27" s="140"/>
      <c r="BH27" s="140"/>
      <c r="BI27" s="140"/>
    </row>
    <row r="28" spans="3:61" s="138" customFormat="1">
      <c r="C28" s="134">
        <v>5</v>
      </c>
      <c r="D28" s="135" t="s">
        <v>44</v>
      </c>
      <c r="E28" s="136" t="s">
        <v>97</v>
      </c>
      <c r="F28" s="86"/>
      <c r="G28" s="86"/>
      <c r="H28" s="86"/>
      <c r="I28" s="86"/>
      <c r="J28" s="86"/>
      <c r="K28" s="86"/>
      <c r="L28" s="86"/>
      <c r="M28" s="86"/>
      <c r="N28" s="86"/>
      <c r="O28" s="86"/>
      <c r="P28" s="86"/>
      <c r="Q28" s="86"/>
      <c r="R28" s="86"/>
      <c r="S28" s="86"/>
      <c r="T28" s="86"/>
      <c r="U28" s="137">
        <f t="shared" si="2"/>
        <v>0</v>
      </c>
      <c r="BC28" s="139"/>
      <c r="BG28" s="140"/>
      <c r="BH28" s="140"/>
      <c r="BI28" s="140"/>
    </row>
    <row r="29" spans="3:61" s="138" customFormat="1">
      <c r="C29" s="134">
        <v>6</v>
      </c>
      <c r="D29" s="135" t="s">
        <v>44</v>
      </c>
      <c r="E29" s="136" t="s">
        <v>121</v>
      </c>
      <c r="F29" s="86"/>
      <c r="G29" s="86"/>
      <c r="H29" s="86"/>
      <c r="I29" s="86"/>
      <c r="J29" s="86"/>
      <c r="K29" s="86"/>
      <c r="L29" s="86"/>
      <c r="M29" s="86"/>
      <c r="N29" s="86"/>
      <c r="O29" s="86"/>
      <c r="P29" s="86"/>
      <c r="Q29" s="86"/>
      <c r="R29" s="86"/>
      <c r="S29" s="86"/>
      <c r="T29" s="86"/>
      <c r="U29" s="137">
        <f t="shared" si="2"/>
        <v>0</v>
      </c>
      <c r="BC29" s="139"/>
      <c r="BG29" s="140"/>
      <c r="BH29" s="140"/>
      <c r="BI29" s="140"/>
    </row>
    <row r="30" spans="3:61" s="138" customFormat="1">
      <c r="C30" s="134">
        <v>7</v>
      </c>
      <c r="D30" s="135" t="s">
        <v>44</v>
      </c>
      <c r="E30" s="136" t="s">
        <v>122</v>
      </c>
      <c r="F30" s="86"/>
      <c r="G30" s="86"/>
      <c r="H30" s="86"/>
      <c r="I30" s="86"/>
      <c r="J30" s="86"/>
      <c r="K30" s="86"/>
      <c r="L30" s="86"/>
      <c r="M30" s="86"/>
      <c r="N30" s="86"/>
      <c r="O30" s="86"/>
      <c r="P30" s="86"/>
      <c r="Q30" s="86"/>
      <c r="R30" s="86"/>
      <c r="S30" s="86"/>
      <c r="T30" s="86"/>
      <c r="U30" s="137">
        <f t="shared" si="2"/>
        <v>0</v>
      </c>
      <c r="BC30" s="139"/>
      <c r="BG30" s="140"/>
      <c r="BH30" s="140"/>
      <c r="BI30" s="140"/>
    </row>
    <row r="31" spans="3:61" s="138" customFormat="1">
      <c r="C31" s="134">
        <v>8</v>
      </c>
      <c r="D31" s="135" t="s">
        <v>44</v>
      </c>
      <c r="E31" s="141" t="s">
        <v>79</v>
      </c>
      <c r="F31" s="86"/>
      <c r="G31" s="86"/>
      <c r="H31" s="86"/>
      <c r="I31" s="86"/>
      <c r="J31" s="86"/>
      <c r="K31" s="86"/>
      <c r="L31" s="86"/>
      <c r="M31" s="86"/>
      <c r="N31" s="86"/>
      <c r="O31" s="86"/>
      <c r="P31" s="86"/>
      <c r="Q31" s="86"/>
      <c r="R31" s="86"/>
      <c r="S31" s="86"/>
      <c r="T31" s="86"/>
      <c r="U31" s="137">
        <f>SUM(F31:T31)</f>
        <v>0</v>
      </c>
      <c r="BC31" s="139"/>
      <c r="BG31" s="140"/>
      <c r="BH31" s="140"/>
      <c r="BI31" s="140"/>
    </row>
    <row r="32" spans="3:61" s="138" customFormat="1">
      <c r="C32" s="134"/>
      <c r="D32" s="135" t="s">
        <v>44</v>
      </c>
      <c r="E32" s="142" t="s">
        <v>123</v>
      </c>
      <c r="F32" s="86"/>
      <c r="G32" s="86"/>
      <c r="H32" s="86"/>
      <c r="I32" s="86"/>
      <c r="J32" s="86"/>
      <c r="K32" s="86"/>
      <c r="L32" s="86"/>
      <c r="M32" s="86"/>
      <c r="N32" s="86"/>
      <c r="O32" s="86"/>
      <c r="P32" s="86"/>
      <c r="Q32" s="86"/>
      <c r="R32" s="86"/>
      <c r="S32" s="86"/>
      <c r="T32" s="86"/>
      <c r="U32" s="137">
        <f>SUM(F32:T32)</f>
        <v>0</v>
      </c>
      <c r="BC32" s="139"/>
      <c r="BG32" s="140"/>
      <c r="BH32" s="140"/>
      <c r="BI32" s="140"/>
    </row>
    <row r="33" spans="3:61" ht="15">
      <c r="C33" s="209" t="s">
        <v>50</v>
      </c>
      <c r="D33" s="210"/>
      <c r="E33" s="211"/>
      <c r="F33" s="87">
        <f t="shared" ref="F33:T33" si="3">SUM(F24:F32)</f>
        <v>0</v>
      </c>
      <c r="G33" s="87">
        <f t="shared" si="3"/>
        <v>0</v>
      </c>
      <c r="H33" s="87">
        <f t="shared" si="3"/>
        <v>0</v>
      </c>
      <c r="I33" s="87">
        <f t="shared" si="3"/>
        <v>0</v>
      </c>
      <c r="J33" s="87">
        <f t="shared" si="3"/>
        <v>0</v>
      </c>
      <c r="K33" s="87">
        <f t="shared" si="3"/>
        <v>0</v>
      </c>
      <c r="L33" s="87">
        <f t="shared" si="3"/>
        <v>0</v>
      </c>
      <c r="M33" s="87">
        <f t="shared" si="3"/>
        <v>0</v>
      </c>
      <c r="N33" s="87">
        <f t="shared" si="3"/>
        <v>0</v>
      </c>
      <c r="O33" s="87">
        <f t="shared" si="3"/>
        <v>0</v>
      </c>
      <c r="P33" s="87">
        <f t="shared" si="3"/>
        <v>0</v>
      </c>
      <c r="Q33" s="87">
        <f t="shared" si="3"/>
        <v>0</v>
      </c>
      <c r="R33" s="87">
        <f t="shared" si="3"/>
        <v>0</v>
      </c>
      <c r="S33" s="87">
        <f t="shared" si="3"/>
        <v>0</v>
      </c>
      <c r="T33" s="87">
        <f t="shared" si="3"/>
        <v>0</v>
      </c>
      <c r="U33" s="87">
        <f t="shared" ref="U33" si="4">SUM(U24:U32)</f>
        <v>0</v>
      </c>
    </row>
    <row r="37" spans="3:61" ht="15">
      <c r="C37" s="212" t="s">
        <v>9</v>
      </c>
      <c r="D37" s="213"/>
      <c r="E37" s="213"/>
      <c r="F37" s="213"/>
      <c r="G37" s="213"/>
      <c r="H37" s="213"/>
      <c r="I37" s="213"/>
      <c r="J37" s="213"/>
      <c r="K37" s="213"/>
      <c r="L37" s="213"/>
      <c r="M37" s="213"/>
      <c r="N37" s="213"/>
      <c r="O37" s="213"/>
      <c r="P37" s="213"/>
      <c r="Q37" s="213"/>
      <c r="R37" s="213"/>
      <c r="S37" s="213"/>
      <c r="T37" s="213"/>
      <c r="U37" s="62"/>
    </row>
    <row r="38" spans="3:61" ht="15">
      <c r="C38" s="30" t="s">
        <v>31</v>
      </c>
      <c r="D38" s="30" t="s">
        <v>49</v>
      </c>
      <c r="E38" s="30" t="s">
        <v>33</v>
      </c>
      <c r="F38" s="62" t="s">
        <v>36</v>
      </c>
      <c r="G38" s="62" t="s">
        <v>37</v>
      </c>
      <c r="H38" s="62" t="s">
        <v>38</v>
      </c>
      <c r="I38" s="62" t="s">
        <v>39</v>
      </c>
      <c r="J38" s="62" t="s">
        <v>40</v>
      </c>
      <c r="K38" s="62" t="s">
        <v>41</v>
      </c>
      <c r="L38" s="62" t="s">
        <v>80</v>
      </c>
      <c r="M38" s="62" t="s">
        <v>81</v>
      </c>
      <c r="N38" s="62" t="s">
        <v>87</v>
      </c>
      <c r="O38" s="62" t="s">
        <v>105</v>
      </c>
      <c r="P38" s="62" t="s">
        <v>106</v>
      </c>
      <c r="Q38" s="62" t="s">
        <v>107</v>
      </c>
      <c r="R38" s="62" t="s">
        <v>108</v>
      </c>
      <c r="S38" s="62" t="s">
        <v>109</v>
      </c>
      <c r="T38" s="62" t="s">
        <v>110</v>
      </c>
      <c r="U38" s="62" t="s">
        <v>8</v>
      </c>
    </row>
    <row r="39" spans="3:61" s="138" customFormat="1">
      <c r="C39" s="134">
        <v>1</v>
      </c>
      <c r="D39" s="135" t="s">
        <v>45</v>
      </c>
      <c r="E39" s="136" t="s">
        <v>32</v>
      </c>
      <c r="F39" s="86"/>
      <c r="G39" s="86"/>
      <c r="H39" s="86"/>
      <c r="I39" s="86"/>
      <c r="J39" s="86"/>
      <c r="K39" s="86"/>
      <c r="L39" s="86"/>
      <c r="M39" s="86"/>
      <c r="N39" s="86"/>
      <c r="O39" s="86"/>
      <c r="P39" s="86"/>
      <c r="Q39" s="86"/>
      <c r="R39" s="86"/>
      <c r="S39" s="86"/>
      <c r="T39" s="86"/>
      <c r="U39" s="137">
        <f>SUM(F39:T39)</f>
        <v>0</v>
      </c>
      <c r="BC39" s="139"/>
      <c r="BG39" s="140"/>
      <c r="BH39" s="140"/>
      <c r="BI39" s="140"/>
    </row>
    <row r="40" spans="3:61" s="138" customFormat="1">
      <c r="C40" s="134">
        <v>2</v>
      </c>
      <c r="D40" s="135" t="s">
        <v>45</v>
      </c>
      <c r="E40" s="136" t="s">
        <v>95</v>
      </c>
      <c r="F40" s="86"/>
      <c r="G40" s="86"/>
      <c r="H40" s="86"/>
      <c r="I40" s="86"/>
      <c r="J40" s="86"/>
      <c r="K40" s="86"/>
      <c r="L40" s="86"/>
      <c r="M40" s="86"/>
      <c r="N40" s="86"/>
      <c r="O40" s="86"/>
      <c r="P40" s="86"/>
      <c r="Q40" s="86"/>
      <c r="R40" s="86"/>
      <c r="S40" s="86"/>
      <c r="T40" s="86"/>
      <c r="U40" s="137">
        <f>SUM(F40:T40)</f>
        <v>0</v>
      </c>
      <c r="BC40" s="139"/>
      <c r="BG40" s="140"/>
      <c r="BH40" s="140"/>
      <c r="BI40" s="140"/>
    </row>
    <row r="41" spans="3:61" s="138" customFormat="1">
      <c r="C41" s="134">
        <v>3</v>
      </c>
      <c r="D41" s="135" t="s">
        <v>45</v>
      </c>
      <c r="E41" s="136" t="s">
        <v>34</v>
      </c>
      <c r="F41" s="86"/>
      <c r="G41" s="86"/>
      <c r="H41" s="86"/>
      <c r="I41" s="86"/>
      <c r="J41" s="86"/>
      <c r="K41" s="86"/>
      <c r="L41" s="86"/>
      <c r="M41" s="86"/>
      <c r="N41" s="86"/>
      <c r="O41" s="86"/>
      <c r="P41" s="86"/>
      <c r="Q41" s="86"/>
      <c r="R41" s="86"/>
      <c r="S41" s="86"/>
      <c r="T41" s="86"/>
      <c r="U41" s="137">
        <f t="shared" ref="U41:U47" si="5">SUM(F41:T41)</f>
        <v>0</v>
      </c>
      <c r="BC41" s="139"/>
      <c r="BG41" s="140"/>
      <c r="BH41" s="140"/>
      <c r="BI41" s="140"/>
    </row>
    <row r="42" spans="3:61" s="138" customFormat="1">
      <c r="C42" s="134">
        <v>4</v>
      </c>
      <c r="D42" s="135" t="s">
        <v>45</v>
      </c>
      <c r="E42" s="136" t="s">
        <v>96</v>
      </c>
      <c r="F42" s="86"/>
      <c r="G42" s="86"/>
      <c r="H42" s="86"/>
      <c r="I42" s="86"/>
      <c r="J42" s="86"/>
      <c r="K42" s="86"/>
      <c r="L42" s="86"/>
      <c r="M42" s="86"/>
      <c r="N42" s="86"/>
      <c r="O42" s="86"/>
      <c r="P42" s="86"/>
      <c r="Q42" s="86"/>
      <c r="R42" s="86"/>
      <c r="S42" s="86"/>
      <c r="T42" s="86"/>
      <c r="U42" s="137">
        <f t="shared" si="5"/>
        <v>0</v>
      </c>
      <c r="BC42" s="139"/>
      <c r="BG42" s="140"/>
      <c r="BH42" s="140"/>
      <c r="BI42" s="140"/>
    </row>
    <row r="43" spans="3:61" s="138" customFormat="1">
      <c r="C43" s="134">
        <v>5</v>
      </c>
      <c r="D43" s="135" t="s">
        <v>45</v>
      </c>
      <c r="E43" s="136" t="s">
        <v>97</v>
      </c>
      <c r="F43" s="86"/>
      <c r="G43" s="86"/>
      <c r="H43" s="86"/>
      <c r="I43" s="86"/>
      <c r="J43" s="86"/>
      <c r="K43" s="86"/>
      <c r="L43" s="86"/>
      <c r="M43" s="86"/>
      <c r="N43" s="86"/>
      <c r="O43" s="86"/>
      <c r="P43" s="86"/>
      <c r="Q43" s="86"/>
      <c r="R43" s="86"/>
      <c r="S43" s="86"/>
      <c r="T43" s="86"/>
      <c r="U43" s="137">
        <f t="shared" si="5"/>
        <v>0</v>
      </c>
      <c r="BC43" s="139"/>
      <c r="BG43" s="140"/>
      <c r="BH43" s="140"/>
      <c r="BI43" s="140"/>
    </row>
    <row r="44" spans="3:61" s="138" customFormat="1">
      <c r="C44" s="134">
        <v>6</v>
      </c>
      <c r="D44" s="135" t="s">
        <v>45</v>
      </c>
      <c r="E44" s="136" t="s">
        <v>121</v>
      </c>
      <c r="F44" s="86"/>
      <c r="G44" s="86"/>
      <c r="H44" s="86"/>
      <c r="I44" s="86"/>
      <c r="J44" s="86"/>
      <c r="K44" s="86"/>
      <c r="L44" s="86"/>
      <c r="M44" s="86"/>
      <c r="N44" s="86"/>
      <c r="O44" s="86"/>
      <c r="P44" s="86"/>
      <c r="Q44" s="86"/>
      <c r="R44" s="86"/>
      <c r="S44" s="86"/>
      <c r="T44" s="86"/>
      <c r="U44" s="137">
        <f>SUM(F44:T44)</f>
        <v>0</v>
      </c>
      <c r="BC44" s="139"/>
      <c r="BG44" s="140"/>
      <c r="BH44" s="140"/>
      <c r="BI44" s="140"/>
    </row>
    <row r="45" spans="3:61" s="138" customFormat="1">
      <c r="C45" s="134">
        <v>7</v>
      </c>
      <c r="D45" s="135" t="s">
        <v>45</v>
      </c>
      <c r="E45" s="136" t="s">
        <v>122</v>
      </c>
      <c r="F45" s="86"/>
      <c r="G45" s="86"/>
      <c r="H45" s="86"/>
      <c r="I45" s="86"/>
      <c r="J45" s="86"/>
      <c r="K45" s="86"/>
      <c r="L45" s="86"/>
      <c r="M45" s="86"/>
      <c r="N45" s="86"/>
      <c r="O45" s="86"/>
      <c r="P45" s="86"/>
      <c r="Q45" s="86"/>
      <c r="R45" s="86"/>
      <c r="S45" s="86"/>
      <c r="T45" s="86"/>
      <c r="U45" s="137">
        <f t="shared" ref="U45" si="6">SUM(F45:T45)</f>
        <v>0</v>
      </c>
      <c r="BC45" s="139"/>
      <c r="BG45" s="140"/>
      <c r="BH45" s="140"/>
      <c r="BI45" s="140"/>
    </row>
    <row r="46" spans="3:61" s="138" customFormat="1">
      <c r="C46" s="134">
        <v>8</v>
      </c>
      <c r="D46" s="135" t="s">
        <v>45</v>
      </c>
      <c r="E46" s="141" t="s">
        <v>79</v>
      </c>
      <c r="F46" s="86"/>
      <c r="G46" s="86"/>
      <c r="H46" s="86"/>
      <c r="I46" s="86"/>
      <c r="J46" s="86"/>
      <c r="K46" s="86"/>
      <c r="L46" s="86"/>
      <c r="M46" s="86"/>
      <c r="N46" s="86"/>
      <c r="O46" s="86"/>
      <c r="P46" s="86"/>
      <c r="Q46" s="86"/>
      <c r="R46" s="86"/>
      <c r="S46" s="86"/>
      <c r="T46" s="86"/>
      <c r="U46" s="137">
        <f>SUM(F46:T46)</f>
        <v>0</v>
      </c>
      <c r="BC46" s="139"/>
      <c r="BG46" s="140"/>
      <c r="BH46" s="140"/>
      <c r="BI46" s="140"/>
    </row>
    <row r="47" spans="3:61" s="138" customFormat="1">
      <c r="C47" s="134"/>
      <c r="D47" s="135" t="s">
        <v>45</v>
      </c>
      <c r="E47" s="142" t="s">
        <v>123</v>
      </c>
      <c r="F47" s="86"/>
      <c r="G47" s="86"/>
      <c r="H47" s="86"/>
      <c r="I47" s="86"/>
      <c r="J47" s="86"/>
      <c r="K47" s="86"/>
      <c r="L47" s="86"/>
      <c r="M47" s="86"/>
      <c r="N47" s="86"/>
      <c r="O47" s="86"/>
      <c r="P47" s="86"/>
      <c r="Q47" s="86"/>
      <c r="R47" s="86"/>
      <c r="S47" s="86"/>
      <c r="T47" s="86"/>
      <c r="U47" s="137">
        <f t="shared" si="5"/>
        <v>0</v>
      </c>
      <c r="BC47" s="139"/>
      <c r="BG47" s="140"/>
      <c r="BH47" s="140"/>
      <c r="BI47" s="140"/>
    </row>
    <row r="48" spans="3:61" ht="15">
      <c r="C48" s="209" t="s">
        <v>51</v>
      </c>
      <c r="D48" s="210"/>
      <c r="E48" s="211"/>
      <c r="F48" s="87">
        <f t="shared" ref="F48:U48" si="7">SUM(F39:F47)</f>
        <v>0</v>
      </c>
      <c r="G48" s="87">
        <f t="shared" si="7"/>
        <v>0</v>
      </c>
      <c r="H48" s="87">
        <f t="shared" si="7"/>
        <v>0</v>
      </c>
      <c r="I48" s="87">
        <f t="shared" si="7"/>
        <v>0</v>
      </c>
      <c r="J48" s="87">
        <f t="shared" si="7"/>
        <v>0</v>
      </c>
      <c r="K48" s="87">
        <f t="shared" si="7"/>
        <v>0</v>
      </c>
      <c r="L48" s="87">
        <f t="shared" si="7"/>
        <v>0</v>
      </c>
      <c r="M48" s="87">
        <f t="shared" si="7"/>
        <v>0</v>
      </c>
      <c r="N48" s="87">
        <f t="shared" si="7"/>
        <v>0</v>
      </c>
      <c r="O48" s="87">
        <f t="shared" si="7"/>
        <v>0</v>
      </c>
      <c r="P48" s="87">
        <f t="shared" si="7"/>
        <v>0</v>
      </c>
      <c r="Q48" s="87">
        <f t="shared" si="7"/>
        <v>0</v>
      </c>
      <c r="R48" s="87">
        <f t="shared" si="7"/>
        <v>0</v>
      </c>
      <c r="S48" s="87">
        <f t="shared" si="7"/>
        <v>0</v>
      </c>
      <c r="T48" s="87">
        <f t="shared" si="7"/>
        <v>0</v>
      </c>
      <c r="U48" s="87">
        <f t="shared" si="7"/>
        <v>0</v>
      </c>
    </row>
    <row r="51" spans="3:61" ht="15">
      <c r="C51" s="212" t="s">
        <v>9</v>
      </c>
      <c r="D51" s="213"/>
      <c r="E51" s="213"/>
      <c r="F51" s="213"/>
      <c r="G51" s="213"/>
      <c r="H51" s="213"/>
      <c r="I51" s="213"/>
      <c r="J51" s="213"/>
      <c r="K51" s="213"/>
      <c r="L51" s="213"/>
      <c r="M51" s="213"/>
      <c r="N51" s="213"/>
      <c r="O51" s="213"/>
      <c r="P51" s="213"/>
      <c r="Q51" s="213"/>
      <c r="R51" s="213"/>
      <c r="S51" s="213"/>
      <c r="T51" s="213"/>
      <c r="U51" s="62"/>
    </row>
    <row r="52" spans="3:61" ht="15">
      <c r="C52" s="30" t="s">
        <v>31</v>
      </c>
      <c r="D52" s="30" t="s">
        <v>48</v>
      </c>
      <c r="E52" s="30" t="s">
        <v>33</v>
      </c>
      <c r="F52" s="62" t="s">
        <v>36</v>
      </c>
      <c r="G52" s="62" t="s">
        <v>37</v>
      </c>
      <c r="H52" s="62" t="s">
        <v>38</v>
      </c>
      <c r="I52" s="62" t="s">
        <v>39</v>
      </c>
      <c r="J52" s="62" t="s">
        <v>40</v>
      </c>
      <c r="K52" s="62" t="s">
        <v>41</v>
      </c>
      <c r="L52" s="62" t="s">
        <v>80</v>
      </c>
      <c r="M52" s="62" t="s">
        <v>81</v>
      </c>
      <c r="N52" s="62" t="s">
        <v>87</v>
      </c>
      <c r="O52" s="62" t="s">
        <v>105</v>
      </c>
      <c r="P52" s="62" t="s">
        <v>106</v>
      </c>
      <c r="Q52" s="62" t="s">
        <v>107</v>
      </c>
      <c r="R52" s="62" t="s">
        <v>108</v>
      </c>
      <c r="S52" s="62" t="s">
        <v>109</v>
      </c>
      <c r="T52" s="62" t="s">
        <v>110</v>
      </c>
      <c r="U52" s="62" t="s">
        <v>8</v>
      </c>
    </row>
    <row r="53" spans="3:61" s="138" customFormat="1">
      <c r="C53" s="134">
        <v>1</v>
      </c>
      <c r="D53" s="135" t="s">
        <v>46</v>
      </c>
      <c r="E53" s="136" t="s">
        <v>32</v>
      </c>
      <c r="F53" s="86"/>
      <c r="G53" s="86"/>
      <c r="H53" s="86"/>
      <c r="I53" s="86"/>
      <c r="J53" s="86"/>
      <c r="K53" s="86"/>
      <c r="L53" s="86"/>
      <c r="M53" s="86"/>
      <c r="N53" s="86"/>
      <c r="O53" s="86"/>
      <c r="P53" s="86"/>
      <c r="Q53" s="86"/>
      <c r="R53" s="86"/>
      <c r="S53" s="86"/>
      <c r="T53" s="86"/>
      <c r="U53" s="137">
        <f>SUM(F53:T53)</f>
        <v>0</v>
      </c>
      <c r="BC53" s="139"/>
      <c r="BG53" s="140"/>
      <c r="BH53" s="140"/>
      <c r="BI53" s="140"/>
    </row>
    <row r="54" spans="3:61" s="138" customFormat="1">
      <c r="C54" s="134">
        <v>2</v>
      </c>
      <c r="D54" s="135" t="s">
        <v>46</v>
      </c>
      <c r="E54" s="136" t="s">
        <v>95</v>
      </c>
      <c r="F54" s="86"/>
      <c r="G54" s="86"/>
      <c r="H54" s="86"/>
      <c r="I54" s="86"/>
      <c r="J54" s="86"/>
      <c r="K54" s="86"/>
      <c r="L54" s="86"/>
      <c r="M54" s="86"/>
      <c r="N54" s="86"/>
      <c r="O54" s="86"/>
      <c r="P54" s="86"/>
      <c r="Q54" s="86"/>
      <c r="R54" s="86"/>
      <c r="S54" s="86"/>
      <c r="T54" s="86"/>
      <c r="U54" s="137">
        <f>SUM(F54:T54)</f>
        <v>0</v>
      </c>
      <c r="BC54" s="139"/>
      <c r="BG54" s="140"/>
      <c r="BH54" s="140"/>
      <c r="BI54" s="140"/>
    </row>
    <row r="55" spans="3:61" s="138" customFormat="1">
      <c r="C55" s="134">
        <v>3</v>
      </c>
      <c r="D55" s="135" t="s">
        <v>46</v>
      </c>
      <c r="E55" s="136" t="s">
        <v>34</v>
      </c>
      <c r="F55" s="86"/>
      <c r="G55" s="86"/>
      <c r="H55" s="86"/>
      <c r="I55" s="86"/>
      <c r="J55" s="86"/>
      <c r="K55" s="86"/>
      <c r="L55" s="86"/>
      <c r="M55" s="86"/>
      <c r="N55" s="86"/>
      <c r="O55" s="86"/>
      <c r="P55" s="86"/>
      <c r="Q55" s="86"/>
      <c r="R55" s="86"/>
      <c r="S55" s="86"/>
      <c r="T55" s="86"/>
      <c r="U55" s="137">
        <f t="shared" ref="U55:U61" si="8">SUM(F55:T55)</f>
        <v>0</v>
      </c>
      <c r="BC55" s="139"/>
      <c r="BG55" s="140"/>
      <c r="BH55" s="140"/>
      <c r="BI55" s="140"/>
    </row>
    <row r="56" spans="3:61" s="138" customFormat="1">
      <c r="C56" s="134">
        <v>4</v>
      </c>
      <c r="D56" s="135" t="s">
        <v>46</v>
      </c>
      <c r="E56" s="136" t="s">
        <v>96</v>
      </c>
      <c r="F56" s="86"/>
      <c r="G56" s="86"/>
      <c r="H56" s="86"/>
      <c r="I56" s="86"/>
      <c r="J56" s="86"/>
      <c r="K56" s="86"/>
      <c r="L56" s="86"/>
      <c r="M56" s="86"/>
      <c r="N56" s="86"/>
      <c r="O56" s="86"/>
      <c r="P56" s="86"/>
      <c r="Q56" s="86"/>
      <c r="R56" s="86"/>
      <c r="S56" s="86"/>
      <c r="T56" s="86"/>
      <c r="U56" s="137">
        <f t="shared" si="8"/>
        <v>0</v>
      </c>
      <c r="BC56" s="139"/>
      <c r="BG56" s="140"/>
      <c r="BH56" s="140"/>
      <c r="BI56" s="140"/>
    </row>
    <row r="57" spans="3:61" s="138" customFormat="1">
      <c r="C57" s="134">
        <v>5</v>
      </c>
      <c r="D57" s="135" t="s">
        <v>46</v>
      </c>
      <c r="E57" s="136" t="s">
        <v>97</v>
      </c>
      <c r="F57" s="86"/>
      <c r="G57" s="86"/>
      <c r="H57" s="86"/>
      <c r="I57" s="86"/>
      <c r="J57" s="86"/>
      <c r="K57" s="86"/>
      <c r="L57" s="86"/>
      <c r="M57" s="86"/>
      <c r="N57" s="86"/>
      <c r="O57" s="86"/>
      <c r="P57" s="86"/>
      <c r="Q57" s="86"/>
      <c r="R57" s="86"/>
      <c r="S57" s="86"/>
      <c r="T57" s="86"/>
      <c r="U57" s="137">
        <f t="shared" si="8"/>
        <v>0</v>
      </c>
      <c r="BC57" s="139"/>
      <c r="BG57" s="140"/>
      <c r="BH57" s="140"/>
      <c r="BI57" s="140"/>
    </row>
    <row r="58" spans="3:61" s="138" customFormat="1">
      <c r="C58" s="134">
        <v>6</v>
      </c>
      <c r="D58" s="135" t="s">
        <v>46</v>
      </c>
      <c r="E58" s="136" t="s">
        <v>121</v>
      </c>
      <c r="F58" s="86"/>
      <c r="G58" s="86"/>
      <c r="H58" s="86"/>
      <c r="I58" s="86"/>
      <c r="J58" s="86"/>
      <c r="K58" s="86"/>
      <c r="L58" s="86"/>
      <c r="M58" s="86"/>
      <c r="N58" s="86"/>
      <c r="O58" s="86"/>
      <c r="P58" s="86"/>
      <c r="Q58" s="86"/>
      <c r="R58" s="86"/>
      <c r="S58" s="86"/>
      <c r="T58" s="86"/>
      <c r="U58" s="137">
        <f>SUM(F58:T58)</f>
        <v>0</v>
      </c>
      <c r="BC58" s="139"/>
      <c r="BG58" s="140"/>
      <c r="BH58" s="140"/>
      <c r="BI58" s="140"/>
    </row>
    <row r="59" spans="3:61" s="138" customFormat="1">
      <c r="C59" s="134">
        <v>7</v>
      </c>
      <c r="D59" s="135" t="s">
        <v>46</v>
      </c>
      <c r="E59" s="136" t="s">
        <v>122</v>
      </c>
      <c r="F59" s="86"/>
      <c r="G59" s="86"/>
      <c r="H59" s="86"/>
      <c r="I59" s="86"/>
      <c r="J59" s="86"/>
      <c r="K59" s="86"/>
      <c r="L59" s="86"/>
      <c r="M59" s="86"/>
      <c r="N59" s="86"/>
      <c r="O59" s="86"/>
      <c r="P59" s="86"/>
      <c r="Q59" s="86"/>
      <c r="R59" s="86"/>
      <c r="S59" s="86"/>
      <c r="T59" s="86"/>
      <c r="U59" s="137">
        <f t="shared" ref="U59" si="9">SUM(F59:T59)</f>
        <v>0</v>
      </c>
      <c r="BC59" s="139"/>
      <c r="BG59" s="140"/>
      <c r="BH59" s="140"/>
      <c r="BI59" s="140"/>
    </row>
    <row r="60" spans="3:61" s="138" customFormat="1">
      <c r="C60" s="134">
        <v>8</v>
      </c>
      <c r="D60" s="135" t="s">
        <v>46</v>
      </c>
      <c r="E60" s="141" t="s">
        <v>79</v>
      </c>
      <c r="F60" s="86"/>
      <c r="G60" s="86"/>
      <c r="H60" s="86"/>
      <c r="I60" s="86"/>
      <c r="J60" s="86"/>
      <c r="K60" s="86"/>
      <c r="L60" s="86"/>
      <c r="M60" s="86"/>
      <c r="N60" s="86"/>
      <c r="O60" s="86"/>
      <c r="P60" s="86"/>
      <c r="Q60" s="86"/>
      <c r="R60" s="86"/>
      <c r="S60" s="86"/>
      <c r="T60" s="86"/>
      <c r="U60" s="137">
        <f>SUM(F60:T60)</f>
        <v>0</v>
      </c>
      <c r="BC60" s="139"/>
      <c r="BG60" s="140"/>
      <c r="BH60" s="140"/>
      <c r="BI60" s="140"/>
    </row>
    <row r="61" spans="3:61" s="138" customFormat="1">
      <c r="C61" s="134"/>
      <c r="D61" s="135" t="s">
        <v>46</v>
      </c>
      <c r="E61" s="142" t="s">
        <v>123</v>
      </c>
      <c r="F61" s="86"/>
      <c r="G61" s="86"/>
      <c r="H61" s="86"/>
      <c r="I61" s="86"/>
      <c r="J61" s="86"/>
      <c r="K61" s="86"/>
      <c r="L61" s="86"/>
      <c r="M61" s="86"/>
      <c r="N61" s="86"/>
      <c r="O61" s="86"/>
      <c r="P61" s="86"/>
      <c r="Q61" s="86"/>
      <c r="R61" s="86"/>
      <c r="S61" s="86"/>
      <c r="T61" s="86"/>
      <c r="U61" s="137">
        <f t="shared" si="8"/>
        <v>0</v>
      </c>
      <c r="BC61" s="139"/>
      <c r="BG61" s="140"/>
      <c r="BH61" s="140"/>
      <c r="BI61" s="140"/>
    </row>
    <row r="62" spans="3:61" ht="15">
      <c r="C62" s="209" t="s">
        <v>52</v>
      </c>
      <c r="D62" s="210"/>
      <c r="E62" s="211"/>
      <c r="F62" s="87">
        <f t="shared" ref="F62:T62" si="10">SUM(F53:F61)</f>
        <v>0</v>
      </c>
      <c r="G62" s="87">
        <f t="shared" si="10"/>
        <v>0</v>
      </c>
      <c r="H62" s="87">
        <f t="shared" si="10"/>
        <v>0</v>
      </c>
      <c r="I62" s="87">
        <f t="shared" si="10"/>
        <v>0</v>
      </c>
      <c r="J62" s="87">
        <f t="shared" si="10"/>
        <v>0</v>
      </c>
      <c r="K62" s="87">
        <f t="shared" si="10"/>
        <v>0</v>
      </c>
      <c r="L62" s="87">
        <f t="shared" si="10"/>
        <v>0</v>
      </c>
      <c r="M62" s="87">
        <f t="shared" si="10"/>
        <v>0</v>
      </c>
      <c r="N62" s="87">
        <f t="shared" si="10"/>
        <v>0</v>
      </c>
      <c r="O62" s="87">
        <f t="shared" si="10"/>
        <v>0</v>
      </c>
      <c r="P62" s="87">
        <f t="shared" si="10"/>
        <v>0</v>
      </c>
      <c r="Q62" s="87">
        <f t="shared" si="10"/>
        <v>0</v>
      </c>
      <c r="R62" s="87">
        <f t="shared" si="10"/>
        <v>0</v>
      </c>
      <c r="S62" s="87">
        <f t="shared" si="10"/>
        <v>0</v>
      </c>
      <c r="T62" s="87">
        <f t="shared" si="10"/>
        <v>0</v>
      </c>
      <c r="U62" s="87">
        <f t="shared" ref="U62" si="11">SUM(U53:U61)</f>
        <v>0</v>
      </c>
    </row>
    <row r="64" spans="3:61" ht="15">
      <c r="C64" s="212" t="s">
        <v>9</v>
      </c>
      <c r="D64" s="213"/>
      <c r="E64" s="213"/>
      <c r="F64" s="213"/>
      <c r="G64" s="213"/>
      <c r="H64" s="213"/>
      <c r="I64" s="213"/>
      <c r="J64" s="213"/>
      <c r="K64" s="213"/>
      <c r="L64" s="213"/>
      <c r="M64" s="213"/>
      <c r="N64" s="213"/>
      <c r="O64" s="213"/>
      <c r="P64" s="213"/>
      <c r="Q64" s="213"/>
      <c r="R64" s="213"/>
      <c r="S64" s="213"/>
      <c r="T64" s="213"/>
      <c r="U64" s="62"/>
    </row>
    <row r="65" spans="3:61" ht="15">
      <c r="C65" s="30" t="s">
        <v>31</v>
      </c>
      <c r="D65" s="30" t="s">
        <v>48</v>
      </c>
      <c r="E65" s="30" t="s">
        <v>33</v>
      </c>
      <c r="F65" s="62" t="s">
        <v>36</v>
      </c>
      <c r="G65" s="62" t="s">
        <v>37</v>
      </c>
      <c r="H65" s="62" t="s">
        <v>38</v>
      </c>
      <c r="I65" s="62" t="s">
        <v>39</v>
      </c>
      <c r="J65" s="62" t="s">
        <v>40</v>
      </c>
      <c r="K65" s="62" t="s">
        <v>41</v>
      </c>
      <c r="L65" s="62" t="s">
        <v>80</v>
      </c>
      <c r="M65" s="62" t="s">
        <v>81</v>
      </c>
      <c r="N65" s="62" t="s">
        <v>87</v>
      </c>
      <c r="O65" s="62" t="s">
        <v>105</v>
      </c>
      <c r="P65" s="62" t="s">
        <v>106</v>
      </c>
      <c r="Q65" s="62" t="s">
        <v>107</v>
      </c>
      <c r="R65" s="62" t="s">
        <v>108</v>
      </c>
      <c r="S65" s="62" t="s">
        <v>109</v>
      </c>
      <c r="T65" s="62" t="s">
        <v>110</v>
      </c>
      <c r="U65" s="62" t="s">
        <v>8</v>
      </c>
    </row>
    <row r="66" spans="3:61" s="138" customFormat="1">
      <c r="C66" s="134">
        <v>1</v>
      </c>
      <c r="D66" s="135" t="s">
        <v>47</v>
      </c>
      <c r="E66" s="136" t="s">
        <v>32</v>
      </c>
      <c r="F66" s="86"/>
      <c r="G66" s="86"/>
      <c r="H66" s="86"/>
      <c r="I66" s="86"/>
      <c r="J66" s="86"/>
      <c r="K66" s="86"/>
      <c r="L66" s="86"/>
      <c r="M66" s="86"/>
      <c r="N66" s="86"/>
      <c r="O66" s="86"/>
      <c r="P66" s="86"/>
      <c r="Q66" s="86"/>
      <c r="R66" s="86"/>
      <c r="S66" s="86"/>
      <c r="T66" s="86"/>
      <c r="U66" s="137">
        <f>SUM(F66:T66)</f>
        <v>0</v>
      </c>
      <c r="BC66" s="139"/>
      <c r="BG66" s="140"/>
      <c r="BH66" s="140"/>
      <c r="BI66" s="140"/>
    </row>
    <row r="67" spans="3:61" s="138" customFormat="1">
      <c r="C67" s="134">
        <v>2</v>
      </c>
      <c r="D67" s="135" t="s">
        <v>47</v>
      </c>
      <c r="E67" s="136" t="s">
        <v>95</v>
      </c>
      <c r="F67" s="86"/>
      <c r="G67" s="86"/>
      <c r="H67" s="86"/>
      <c r="I67" s="86"/>
      <c r="J67" s="86"/>
      <c r="K67" s="86"/>
      <c r="L67" s="86"/>
      <c r="M67" s="86"/>
      <c r="N67" s="86"/>
      <c r="O67" s="86"/>
      <c r="P67" s="86"/>
      <c r="Q67" s="86"/>
      <c r="R67" s="86"/>
      <c r="S67" s="86"/>
      <c r="T67" s="86"/>
      <c r="U67" s="137">
        <f>SUM(F67:T67)</f>
        <v>0</v>
      </c>
      <c r="BC67" s="139"/>
      <c r="BG67" s="140"/>
      <c r="BH67" s="140"/>
      <c r="BI67" s="140"/>
    </row>
    <row r="68" spans="3:61" s="138" customFormat="1">
      <c r="C68" s="134">
        <v>3</v>
      </c>
      <c r="D68" s="135" t="s">
        <v>47</v>
      </c>
      <c r="E68" s="136" t="s">
        <v>34</v>
      </c>
      <c r="F68" s="86"/>
      <c r="G68" s="86"/>
      <c r="H68" s="86"/>
      <c r="I68" s="86"/>
      <c r="J68" s="86"/>
      <c r="K68" s="86"/>
      <c r="L68" s="86"/>
      <c r="M68" s="86"/>
      <c r="N68" s="86"/>
      <c r="O68" s="86"/>
      <c r="P68" s="86"/>
      <c r="Q68" s="86"/>
      <c r="R68" s="86"/>
      <c r="S68" s="86"/>
      <c r="T68" s="86"/>
      <c r="U68" s="137">
        <f t="shared" ref="U68:U74" si="12">SUM(F68:T68)</f>
        <v>0</v>
      </c>
      <c r="BC68" s="139"/>
      <c r="BG68" s="140"/>
      <c r="BH68" s="140"/>
      <c r="BI68" s="140"/>
    </row>
    <row r="69" spans="3:61" s="138" customFormat="1">
      <c r="C69" s="134">
        <v>4</v>
      </c>
      <c r="D69" s="135" t="s">
        <v>47</v>
      </c>
      <c r="E69" s="136" t="s">
        <v>96</v>
      </c>
      <c r="F69" s="86"/>
      <c r="G69" s="86"/>
      <c r="H69" s="86"/>
      <c r="I69" s="86"/>
      <c r="J69" s="86"/>
      <c r="K69" s="86"/>
      <c r="L69" s="86"/>
      <c r="M69" s="86"/>
      <c r="N69" s="86"/>
      <c r="O69" s="86"/>
      <c r="P69" s="86"/>
      <c r="Q69" s="86"/>
      <c r="R69" s="86"/>
      <c r="S69" s="86"/>
      <c r="T69" s="86"/>
      <c r="U69" s="137">
        <f t="shared" si="12"/>
        <v>0</v>
      </c>
      <c r="BC69" s="139"/>
      <c r="BG69" s="140"/>
      <c r="BH69" s="140"/>
      <c r="BI69" s="140"/>
    </row>
    <row r="70" spans="3:61" s="138" customFormat="1">
      <c r="C70" s="134">
        <v>5</v>
      </c>
      <c r="D70" s="135" t="s">
        <v>47</v>
      </c>
      <c r="E70" s="136" t="s">
        <v>97</v>
      </c>
      <c r="F70" s="86"/>
      <c r="G70" s="86"/>
      <c r="H70" s="86"/>
      <c r="I70" s="86"/>
      <c r="J70" s="86"/>
      <c r="K70" s="86"/>
      <c r="L70" s="86"/>
      <c r="M70" s="86"/>
      <c r="N70" s="86"/>
      <c r="O70" s="86"/>
      <c r="P70" s="86"/>
      <c r="Q70" s="86"/>
      <c r="R70" s="86"/>
      <c r="S70" s="86"/>
      <c r="T70" s="86"/>
      <c r="U70" s="137">
        <f t="shared" si="12"/>
        <v>0</v>
      </c>
      <c r="BC70" s="139"/>
      <c r="BG70" s="140"/>
      <c r="BH70" s="140"/>
      <c r="BI70" s="140"/>
    </row>
    <row r="71" spans="3:61" s="138" customFormat="1">
      <c r="C71" s="134">
        <v>6</v>
      </c>
      <c r="D71" s="135" t="s">
        <v>47</v>
      </c>
      <c r="E71" s="136" t="s">
        <v>121</v>
      </c>
      <c r="F71" s="86"/>
      <c r="G71" s="86"/>
      <c r="H71" s="86"/>
      <c r="I71" s="86"/>
      <c r="J71" s="86"/>
      <c r="K71" s="86"/>
      <c r="L71" s="86"/>
      <c r="M71" s="86"/>
      <c r="N71" s="86"/>
      <c r="O71" s="86"/>
      <c r="P71" s="86"/>
      <c r="Q71" s="86"/>
      <c r="R71" s="86"/>
      <c r="S71" s="86"/>
      <c r="T71" s="86"/>
      <c r="U71" s="137">
        <f>SUM(F71:T71)</f>
        <v>0</v>
      </c>
      <c r="BC71" s="139"/>
      <c r="BG71" s="140"/>
      <c r="BH71" s="140"/>
      <c r="BI71" s="140"/>
    </row>
    <row r="72" spans="3:61" s="138" customFormat="1">
      <c r="C72" s="134">
        <v>7</v>
      </c>
      <c r="D72" s="135" t="s">
        <v>47</v>
      </c>
      <c r="E72" s="136" t="s">
        <v>122</v>
      </c>
      <c r="F72" s="86"/>
      <c r="G72" s="86"/>
      <c r="H72" s="86"/>
      <c r="I72" s="86"/>
      <c r="J72" s="86"/>
      <c r="K72" s="86"/>
      <c r="L72" s="86"/>
      <c r="M72" s="86"/>
      <c r="N72" s="86"/>
      <c r="O72" s="86"/>
      <c r="P72" s="86"/>
      <c r="Q72" s="86"/>
      <c r="R72" s="86"/>
      <c r="S72" s="86"/>
      <c r="T72" s="86"/>
      <c r="U72" s="137">
        <f t="shared" ref="U72" si="13">SUM(F72:T72)</f>
        <v>0</v>
      </c>
      <c r="BC72" s="139"/>
      <c r="BG72" s="140"/>
      <c r="BH72" s="140"/>
      <c r="BI72" s="140"/>
    </row>
    <row r="73" spans="3:61" s="138" customFormat="1">
      <c r="C73" s="134">
        <v>8</v>
      </c>
      <c r="D73" s="135" t="s">
        <v>47</v>
      </c>
      <c r="E73" s="141" t="s">
        <v>79</v>
      </c>
      <c r="F73" s="86"/>
      <c r="G73" s="86"/>
      <c r="H73" s="86"/>
      <c r="I73" s="86"/>
      <c r="J73" s="86"/>
      <c r="K73" s="86"/>
      <c r="L73" s="86"/>
      <c r="M73" s="86"/>
      <c r="N73" s="86"/>
      <c r="O73" s="86"/>
      <c r="P73" s="86"/>
      <c r="Q73" s="86"/>
      <c r="R73" s="86"/>
      <c r="S73" s="86"/>
      <c r="T73" s="86"/>
      <c r="U73" s="137">
        <f>SUM(F73:T73)</f>
        <v>0</v>
      </c>
      <c r="BC73" s="139"/>
      <c r="BG73" s="140"/>
      <c r="BH73" s="140"/>
      <c r="BI73" s="140"/>
    </row>
    <row r="74" spans="3:61" s="138" customFormat="1">
      <c r="C74" s="134"/>
      <c r="D74" s="135" t="s">
        <v>47</v>
      </c>
      <c r="E74" s="142" t="s">
        <v>123</v>
      </c>
      <c r="F74" s="86"/>
      <c r="G74" s="86"/>
      <c r="H74" s="86"/>
      <c r="I74" s="86"/>
      <c r="J74" s="86"/>
      <c r="K74" s="86"/>
      <c r="L74" s="86"/>
      <c r="M74" s="86"/>
      <c r="N74" s="86"/>
      <c r="O74" s="86"/>
      <c r="P74" s="86"/>
      <c r="Q74" s="86"/>
      <c r="R74" s="86"/>
      <c r="S74" s="86"/>
      <c r="T74" s="86"/>
      <c r="U74" s="137">
        <f t="shared" si="12"/>
        <v>0</v>
      </c>
      <c r="BC74" s="139"/>
      <c r="BG74" s="140"/>
      <c r="BH74" s="140"/>
      <c r="BI74" s="140"/>
    </row>
    <row r="75" spans="3:61" ht="15">
      <c r="C75" s="209" t="s">
        <v>53</v>
      </c>
      <c r="D75" s="210"/>
      <c r="E75" s="211"/>
      <c r="F75" s="87">
        <f t="shared" ref="F75:U75" si="14">SUM(F66:F74)</f>
        <v>0</v>
      </c>
      <c r="G75" s="87">
        <f t="shared" si="14"/>
        <v>0</v>
      </c>
      <c r="H75" s="87">
        <f t="shared" si="14"/>
        <v>0</v>
      </c>
      <c r="I75" s="87">
        <f t="shared" si="14"/>
        <v>0</v>
      </c>
      <c r="J75" s="87">
        <f t="shared" si="14"/>
        <v>0</v>
      </c>
      <c r="K75" s="87">
        <f t="shared" si="14"/>
        <v>0</v>
      </c>
      <c r="L75" s="87">
        <f t="shared" si="14"/>
        <v>0</v>
      </c>
      <c r="M75" s="87">
        <f t="shared" si="14"/>
        <v>0</v>
      </c>
      <c r="N75" s="87">
        <f t="shared" si="14"/>
        <v>0</v>
      </c>
      <c r="O75" s="87">
        <f t="shared" si="14"/>
        <v>0</v>
      </c>
      <c r="P75" s="87">
        <f t="shared" si="14"/>
        <v>0</v>
      </c>
      <c r="Q75" s="87">
        <f t="shared" si="14"/>
        <v>0</v>
      </c>
      <c r="R75" s="87">
        <f t="shared" si="14"/>
        <v>0</v>
      </c>
      <c r="S75" s="87">
        <f t="shared" si="14"/>
        <v>0</v>
      </c>
      <c r="T75" s="87">
        <f t="shared" si="14"/>
        <v>0</v>
      </c>
      <c r="U75" s="87">
        <f t="shared" si="14"/>
        <v>0</v>
      </c>
    </row>
    <row r="76" spans="3:61" ht="15">
      <c r="C76" s="224" t="s">
        <v>54</v>
      </c>
      <c r="D76" s="225"/>
      <c r="E76" s="226"/>
      <c r="F76" s="31">
        <f t="shared" ref="F76:U76" si="15">SUM(F75+F62+F48+F33+F19)</f>
        <v>0</v>
      </c>
      <c r="G76" s="31">
        <f t="shared" si="15"/>
        <v>0</v>
      </c>
      <c r="H76" s="31">
        <f t="shared" si="15"/>
        <v>0</v>
      </c>
      <c r="I76" s="31">
        <f t="shared" si="15"/>
        <v>0</v>
      </c>
      <c r="J76" s="31">
        <f t="shared" si="15"/>
        <v>0</v>
      </c>
      <c r="K76" s="31">
        <f t="shared" si="15"/>
        <v>0</v>
      </c>
      <c r="L76" s="31">
        <f t="shared" si="15"/>
        <v>0</v>
      </c>
      <c r="M76" s="31">
        <f t="shared" si="15"/>
        <v>0</v>
      </c>
      <c r="N76" s="31">
        <f t="shared" si="15"/>
        <v>0</v>
      </c>
      <c r="O76" s="31">
        <f t="shared" si="15"/>
        <v>0</v>
      </c>
      <c r="P76" s="31">
        <f t="shared" si="15"/>
        <v>0</v>
      </c>
      <c r="Q76" s="31">
        <f t="shared" si="15"/>
        <v>0</v>
      </c>
      <c r="R76" s="31">
        <f t="shared" si="15"/>
        <v>0</v>
      </c>
      <c r="S76" s="31">
        <f t="shared" si="15"/>
        <v>0</v>
      </c>
      <c r="T76" s="31">
        <f t="shared" si="15"/>
        <v>0</v>
      </c>
      <c r="U76" s="31">
        <f t="shared" si="15"/>
        <v>0</v>
      </c>
    </row>
  </sheetData>
  <sheetProtection algorithmName="SHA-512" hashValue="at8vvzHx3K4E+j9ZBA+GpWIqhJ00lo7nJ/SpbHdPpvGWAYeBtq/P42w3165iZuv5C20jpcnkmPvFXUuM56jKzA==" saltValue="5/kOGEuIfpq/nwcqxMQsLA==" spinCount="100000" sheet="1" formatRows="0" insertRows="0" selectLockedCells="1"/>
  <mergeCells count="15">
    <mergeCell ref="C75:E75"/>
    <mergeCell ref="C76:E76"/>
    <mergeCell ref="C33:E33"/>
    <mergeCell ref="C48:E48"/>
    <mergeCell ref="C22:T22"/>
    <mergeCell ref="C37:T37"/>
    <mergeCell ref="C51:T51"/>
    <mergeCell ref="C64:T64"/>
    <mergeCell ref="C19:E19"/>
    <mergeCell ref="C62:E62"/>
    <mergeCell ref="C8:T8"/>
    <mergeCell ref="C3:U3"/>
    <mergeCell ref="C4:U4"/>
    <mergeCell ref="C6:U6"/>
    <mergeCell ref="C5:U5"/>
  </mergeCells>
  <pageMargins left="0.25" right="0.25" top="0.75" bottom="0.75" header="0.3" footer="0.3"/>
  <pageSetup paperSize="5" scale="87" fitToHeight="0" orientation="landscape" horizontalDpi="1200" verticalDpi="1200" r:id="rId1"/>
  <headerFooter>
    <oddHeader>&amp;L&amp;"-,Italic"RFP Number: 20001   Title of RFP: Integrated Tax System&amp;R&amp;A</oddHeader>
    <oddFooter>&amp;L&amp;"Calibri,Regular"Attachment 4 - Cost Proposal&amp;R&amp;"Calibri,Regular"&amp;P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autoPageBreaks="0" fitToPage="1"/>
  </sheetPr>
  <dimension ref="A1:AX26"/>
  <sheetViews>
    <sheetView showGridLines="0" zoomScaleNormal="100" zoomScaleSheetLayoutView="70" zoomScalePageLayoutView="80" workbookViewId="0">
      <selection activeCell="C20" sqref="C20"/>
    </sheetView>
  </sheetViews>
  <sheetFormatPr defaultColWidth="8.85546875" defaultRowHeight="14.25"/>
  <cols>
    <col min="1" max="1" width="5.7109375" style="4" customWidth="1"/>
    <col min="2" max="2" width="65.140625" style="4" bestFit="1" customWidth="1"/>
    <col min="3" max="17" width="12.140625" style="4" customWidth="1"/>
    <col min="18" max="18" width="12.7109375" style="4" customWidth="1"/>
    <col min="19" max="21" width="3" style="4" customWidth="1"/>
    <col min="22" max="22" width="12.7109375" style="4" customWidth="1"/>
    <col min="23" max="30" width="2.42578125" style="4" customWidth="1"/>
    <col min="31" max="35" width="12.7109375" style="4" customWidth="1"/>
    <col min="36" max="36" width="5.7109375" style="4" customWidth="1"/>
    <col min="37" max="38" width="17.7109375" style="4" customWidth="1"/>
    <col min="39" max="39" width="10.85546875" style="4" customWidth="1"/>
    <col min="40" max="40" width="10.42578125" style="4" customWidth="1"/>
    <col min="41" max="41" width="10.42578125" style="28" customWidth="1"/>
    <col min="42" max="42" width="10.7109375" style="4" customWidth="1"/>
    <col min="43" max="43" width="10.28515625" style="4" customWidth="1"/>
    <col min="44" max="44" width="10.42578125" style="4" customWidth="1"/>
    <col min="45" max="45" width="15.42578125" style="5" bestFit="1" customWidth="1"/>
    <col min="46" max="46" width="21.85546875" style="5" customWidth="1"/>
    <col min="47" max="47" width="8.85546875" style="5"/>
    <col min="48" max="16384" width="8.85546875" style="4"/>
  </cols>
  <sheetData>
    <row r="1" spans="1:50" ht="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2"/>
      <c r="AP1" s="3"/>
      <c r="AQ1" s="3"/>
    </row>
    <row r="2" spans="1:50" ht="24.95" customHeight="1">
      <c r="B2" s="233" t="s">
        <v>90</v>
      </c>
      <c r="C2" s="234"/>
      <c r="D2" s="234"/>
      <c r="E2" s="234"/>
      <c r="F2" s="234"/>
      <c r="G2" s="234"/>
      <c r="H2" s="234"/>
      <c r="I2" s="234"/>
      <c r="J2" s="234"/>
      <c r="K2" s="234"/>
      <c r="L2" s="234"/>
      <c r="M2" s="234"/>
      <c r="N2" s="234"/>
      <c r="O2" s="234"/>
      <c r="P2" s="234"/>
      <c r="Q2" s="234"/>
      <c r="R2" s="235"/>
      <c r="S2" s="56"/>
      <c r="T2" s="56"/>
      <c r="U2" s="56"/>
      <c r="V2" s="1"/>
      <c r="W2" s="1"/>
      <c r="X2" s="1"/>
      <c r="Y2" s="1"/>
      <c r="Z2" s="1"/>
      <c r="AA2" s="1"/>
      <c r="AB2" s="1"/>
      <c r="AC2" s="1"/>
      <c r="AD2" s="1"/>
      <c r="AE2" s="1"/>
      <c r="AF2" s="1"/>
      <c r="AG2" s="1"/>
      <c r="AH2" s="1"/>
      <c r="AI2" s="1"/>
      <c r="AJ2" s="1"/>
      <c r="AK2" s="1"/>
      <c r="AL2" s="1"/>
      <c r="AM2" s="1"/>
      <c r="AN2" s="1"/>
      <c r="AO2" s="2"/>
    </row>
    <row r="3" spans="1:50" ht="15">
      <c r="B3" s="230" t="s">
        <v>159</v>
      </c>
      <c r="C3" s="231"/>
      <c r="D3" s="231"/>
      <c r="E3" s="231"/>
      <c r="F3" s="231"/>
      <c r="G3" s="231"/>
      <c r="H3" s="231"/>
      <c r="I3" s="231"/>
      <c r="J3" s="231"/>
      <c r="K3" s="231"/>
      <c r="L3" s="231"/>
      <c r="M3" s="231"/>
      <c r="N3" s="231"/>
      <c r="O3" s="231"/>
      <c r="P3" s="231"/>
      <c r="Q3" s="231"/>
      <c r="R3" s="232"/>
      <c r="S3" s="27"/>
      <c r="T3" s="27"/>
      <c r="U3" s="27"/>
      <c r="V3" s="56"/>
      <c r="W3" s="38"/>
      <c r="X3" s="38"/>
      <c r="Y3" s="38"/>
      <c r="Z3" s="56"/>
      <c r="AA3" s="38"/>
      <c r="AB3" s="38"/>
      <c r="AC3" s="38"/>
      <c r="AD3" s="56"/>
      <c r="AE3" s="38"/>
      <c r="AF3" s="38"/>
      <c r="AG3" s="38"/>
      <c r="AH3" s="56"/>
      <c r="AI3" s="38"/>
      <c r="AJ3" s="38"/>
      <c r="AK3" s="38"/>
      <c r="AL3" s="38"/>
      <c r="AM3" s="38"/>
      <c r="AN3" s="38"/>
      <c r="AO3" s="38"/>
    </row>
    <row r="4" spans="1:50" ht="15">
      <c r="B4" s="230" t="s">
        <v>156</v>
      </c>
      <c r="C4" s="231"/>
      <c r="D4" s="231"/>
      <c r="E4" s="231"/>
      <c r="F4" s="231"/>
      <c r="G4" s="231"/>
      <c r="H4" s="231"/>
      <c r="I4" s="231"/>
      <c r="J4" s="231"/>
      <c r="K4" s="231"/>
      <c r="L4" s="231"/>
      <c r="M4" s="231"/>
      <c r="N4" s="231"/>
      <c r="O4" s="231"/>
      <c r="P4" s="231"/>
      <c r="Q4" s="231"/>
      <c r="R4" s="232"/>
      <c r="S4" s="27"/>
      <c r="T4" s="27"/>
      <c r="U4" s="27"/>
      <c r="V4" s="56"/>
      <c r="W4" s="38"/>
      <c r="X4" s="38"/>
      <c r="Y4" s="38"/>
      <c r="Z4" s="56"/>
      <c r="AA4" s="38"/>
      <c r="AB4" s="38"/>
      <c r="AC4" s="38"/>
      <c r="AD4" s="56"/>
      <c r="AE4" s="38"/>
      <c r="AF4" s="38"/>
      <c r="AG4" s="38"/>
      <c r="AH4" s="56"/>
      <c r="AI4" s="38"/>
      <c r="AJ4" s="38"/>
      <c r="AK4" s="38"/>
      <c r="AL4" s="38"/>
      <c r="AM4" s="38"/>
      <c r="AN4" s="38"/>
      <c r="AO4" s="38"/>
    </row>
    <row r="5" spans="1:50" ht="30" customHeight="1">
      <c r="B5" s="227" t="s">
        <v>160</v>
      </c>
      <c r="C5" s="228"/>
      <c r="D5" s="228"/>
      <c r="E5" s="228"/>
      <c r="F5" s="228"/>
      <c r="G5" s="228"/>
      <c r="H5" s="228"/>
      <c r="I5" s="228"/>
      <c r="J5" s="228"/>
      <c r="K5" s="228"/>
      <c r="L5" s="228"/>
      <c r="M5" s="228"/>
      <c r="N5" s="228"/>
      <c r="O5" s="228"/>
      <c r="P5" s="228"/>
      <c r="Q5" s="228"/>
      <c r="R5" s="229"/>
      <c r="S5" s="27"/>
      <c r="T5" s="27"/>
      <c r="U5" s="27"/>
      <c r="V5" s="56"/>
      <c r="W5" s="38"/>
      <c r="X5" s="38"/>
      <c r="Y5" s="38"/>
      <c r="Z5" s="56"/>
      <c r="AA5" s="38"/>
      <c r="AB5" s="38"/>
      <c r="AC5" s="38"/>
      <c r="AD5" s="56"/>
      <c r="AE5" s="38"/>
      <c r="AF5" s="38"/>
      <c r="AG5" s="38"/>
      <c r="AH5" s="56"/>
      <c r="AI5" s="38"/>
      <c r="AJ5" s="38"/>
      <c r="AK5" s="38"/>
      <c r="AL5" s="38"/>
      <c r="AM5" s="38"/>
      <c r="AN5" s="38"/>
      <c r="AO5" s="38"/>
    </row>
    <row r="6" spans="1:50">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56"/>
      <c r="AO6" s="56"/>
      <c r="AP6" s="125"/>
      <c r="AQ6" s="125"/>
      <c r="AR6" s="125"/>
      <c r="AU6" s="131"/>
      <c r="AV6" s="125"/>
      <c r="AW6" s="125"/>
      <c r="AX6" s="125"/>
    </row>
    <row r="7" spans="1:50" ht="19.899999999999999" customHeight="1">
      <c r="B7" s="59" t="s">
        <v>60</v>
      </c>
      <c r="C7" s="60"/>
      <c r="D7" s="61"/>
      <c r="E7" s="61"/>
      <c r="F7" s="61"/>
      <c r="G7" s="61"/>
      <c r="H7" s="61"/>
      <c r="I7" s="61"/>
      <c r="J7" s="61"/>
      <c r="K7" s="61"/>
      <c r="L7" s="61"/>
      <c r="M7" s="61"/>
      <c r="N7" s="61"/>
      <c r="O7" s="61"/>
      <c r="P7" s="61"/>
      <c r="Q7" s="61"/>
      <c r="R7" s="61"/>
      <c r="S7" s="26"/>
      <c r="T7" s="23"/>
      <c r="U7" s="26"/>
      <c r="AO7" s="125"/>
    </row>
    <row r="8" spans="1:50" ht="36.6" customHeight="1">
      <c r="B8" s="71" t="s">
        <v>35</v>
      </c>
      <c r="C8" s="62" t="s">
        <v>36</v>
      </c>
      <c r="D8" s="62" t="s">
        <v>37</v>
      </c>
      <c r="E8" s="62" t="s">
        <v>38</v>
      </c>
      <c r="F8" s="62" t="s">
        <v>39</v>
      </c>
      <c r="G8" s="62" t="s">
        <v>40</v>
      </c>
      <c r="H8" s="62" t="s">
        <v>41</v>
      </c>
      <c r="I8" s="62" t="s">
        <v>80</v>
      </c>
      <c r="J8" s="62" t="s">
        <v>81</v>
      </c>
      <c r="K8" s="62" t="s">
        <v>87</v>
      </c>
      <c r="L8" s="62" t="s">
        <v>105</v>
      </c>
      <c r="M8" s="62" t="s">
        <v>106</v>
      </c>
      <c r="N8" s="62" t="s">
        <v>107</v>
      </c>
      <c r="O8" s="62" t="s">
        <v>108</v>
      </c>
      <c r="P8" s="62" t="s">
        <v>109</v>
      </c>
      <c r="Q8" s="62" t="s">
        <v>110</v>
      </c>
      <c r="R8" s="62" t="s">
        <v>8</v>
      </c>
      <c r="S8" s="26"/>
      <c r="T8" s="26"/>
      <c r="U8" s="26"/>
      <c r="AO8" s="125"/>
    </row>
    <row r="9" spans="1:50" s="138" customFormat="1" ht="20.45" customHeight="1">
      <c r="B9" s="156" t="s">
        <v>56</v>
      </c>
      <c r="C9" s="88"/>
      <c r="D9" s="88"/>
      <c r="E9" s="88"/>
      <c r="F9" s="88"/>
      <c r="G9" s="88"/>
      <c r="H9" s="88"/>
      <c r="I9" s="88"/>
      <c r="J9" s="88"/>
      <c r="K9" s="88"/>
      <c r="L9" s="88"/>
      <c r="M9" s="88"/>
      <c r="N9" s="88"/>
      <c r="O9" s="88"/>
      <c r="P9" s="88"/>
      <c r="Q9" s="88"/>
      <c r="R9" s="157">
        <f>SUM(C9:Q9)</f>
        <v>0</v>
      </c>
      <c r="S9" s="158"/>
      <c r="T9" s="158"/>
      <c r="U9" s="158"/>
      <c r="AO9" s="139"/>
      <c r="AS9" s="140"/>
      <c r="AT9" s="140"/>
      <c r="AU9" s="140"/>
    </row>
    <row r="10" spans="1:50" s="138" customFormat="1" ht="20.45" customHeight="1">
      <c r="B10" s="156" t="s">
        <v>57</v>
      </c>
      <c r="C10" s="88"/>
      <c r="D10" s="88"/>
      <c r="E10" s="88"/>
      <c r="F10" s="88"/>
      <c r="G10" s="88"/>
      <c r="H10" s="88"/>
      <c r="I10" s="88"/>
      <c r="J10" s="88"/>
      <c r="K10" s="88"/>
      <c r="L10" s="88"/>
      <c r="M10" s="88"/>
      <c r="N10" s="88"/>
      <c r="O10" s="88"/>
      <c r="P10" s="88"/>
      <c r="Q10" s="88"/>
      <c r="R10" s="157">
        <f t="shared" ref="R10:R13" si="0">SUM(C10:Q10)</f>
        <v>0</v>
      </c>
      <c r="S10" s="158"/>
      <c r="T10" s="158"/>
      <c r="U10" s="158"/>
      <c r="AO10" s="139"/>
      <c r="AS10" s="140"/>
      <c r="AT10" s="140"/>
      <c r="AU10" s="140"/>
    </row>
    <row r="11" spans="1:50" s="138" customFormat="1" ht="20.45" customHeight="1">
      <c r="B11" s="156" t="s">
        <v>58</v>
      </c>
      <c r="C11" s="88"/>
      <c r="D11" s="88"/>
      <c r="E11" s="88"/>
      <c r="F11" s="88"/>
      <c r="G11" s="88"/>
      <c r="H11" s="88"/>
      <c r="I11" s="88"/>
      <c r="J11" s="88"/>
      <c r="K11" s="88"/>
      <c r="L11" s="88"/>
      <c r="M11" s="88"/>
      <c r="N11" s="88"/>
      <c r="O11" s="88"/>
      <c r="P11" s="88"/>
      <c r="Q11" s="88"/>
      <c r="R11" s="157">
        <f t="shared" si="0"/>
        <v>0</v>
      </c>
      <c r="S11" s="158"/>
      <c r="T11" s="158"/>
      <c r="U11" s="158"/>
      <c r="AO11" s="139"/>
      <c r="AS11" s="140"/>
      <c r="AT11" s="140"/>
      <c r="AU11" s="140"/>
    </row>
    <row r="12" spans="1:50" s="138" customFormat="1" ht="20.45" customHeight="1">
      <c r="B12" s="156" t="s">
        <v>61</v>
      </c>
      <c r="C12" s="88"/>
      <c r="D12" s="88"/>
      <c r="E12" s="88"/>
      <c r="F12" s="88"/>
      <c r="G12" s="88"/>
      <c r="H12" s="88"/>
      <c r="I12" s="88"/>
      <c r="J12" s="88"/>
      <c r="K12" s="88"/>
      <c r="L12" s="88"/>
      <c r="M12" s="88"/>
      <c r="N12" s="88"/>
      <c r="O12" s="88"/>
      <c r="P12" s="88"/>
      <c r="Q12" s="88"/>
      <c r="R12" s="157">
        <f t="shared" si="0"/>
        <v>0</v>
      </c>
      <c r="S12" s="158"/>
      <c r="T12" s="158"/>
      <c r="U12" s="158"/>
      <c r="AO12" s="139"/>
      <c r="AS12" s="140"/>
      <c r="AT12" s="140"/>
      <c r="AU12" s="140"/>
    </row>
    <row r="13" spans="1:50" s="138" customFormat="1" ht="20.45" customHeight="1">
      <c r="B13" s="156" t="s">
        <v>62</v>
      </c>
      <c r="C13" s="88"/>
      <c r="D13" s="88"/>
      <c r="E13" s="88"/>
      <c r="F13" s="88"/>
      <c r="G13" s="88"/>
      <c r="H13" s="88"/>
      <c r="I13" s="88"/>
      <c r="J13" s="88"/>
      <c r="K13" s="88"/>
      <c r="L13" s="88"/>
      <c r="M13" s="88"/>
      <c r="N13" s="88"/>
      <c r="O13" s="88"/>
      <c r="P13" s="88"/>
      <c r="Q13" s="88"/>
      <c r="R13" s="157">
        <f t="shared" si="0"/>
        <v>0</v>
      </c>
      <c r="S13" s="158"/>
      <c r="T13" s="158"/>
      <c r="U13" s="158"/>
      <c r="AO13" s="139"/>
      <c r="AS13" s="140"/>
      <c r="AT13" s="140"/>
      <c r="AU13" s="140"/>
    </row>
    <row r="14" spans="1:50" s="138" customFormat="1" ht="20.45" customHeight="1">
      <c r="B14" s="180" t="s">
        <v>123</v>
      </c>
      <c r="C14" s="88"/>
      <c r="D14" s="88"/>
      <c r="E14" s="88"/>
      <c r="F14" s="88"/>
      <c r="G14" s="88"/>
      <c r="H14" s="88"/>
      <c r="I14" s="88"/>
      <c r="J14" s="88"/>
      <c r="K14" s="88"/>
      <c r="L14" s="88"/>
      <c r="M14" s="88"/>
      <c r="N14" s="88"/>
      <c r="O14" s="88"/>
      <c r="P14" s="88"/>
      <c r="Q14" s="88"/>
      <c r="R14" s="157">
        <f>SUM(C14:Q14)</f>
        <v>0</v>
      </c>
      <c r="S14" s="158"/>
      <c r="T14" s="158"/>
      <c r="U14" s="158"/>
      <c r="AO14" s="139"/>
      <c r="AS14" s="140"/>
      <c r="AT14" s="140"/>
      <c r="AU14" s="140"/>
    </row>
    <row r="15" spans="1:50" s="52" customFormat="1" ht="20.45" customHeight="1">
      <c r="B15" s="58" t="s">
        <v>63</v>
      </c>
      <c r="C15" s="31">
        <f t="shared" ref="C15:R15" si="1">SUM(C9:C14)</f>
        <v>0</v>
      </c>
      <c r="D15" s="31">
        <f t="shared" si="1"/>
        <v>0</v>
      </c>
      <c r="E15" s="31">
        <f t="shared" si="1"/>
        <v>0</v>
      </c>
      <c r="F15" s="31">
        <f t="shared" si="1"/>
        <v>0</v>
      </c>
      <c r="G15" s="31">
        <f t="shared" si="1"/>
        <v>0</v>
      </c>
      <c r="H15" s="31">
        <f t="shared" si="1"/>
        <v>0</v>
      </c>
      <c r="I15" s="31">
        <f t="shared" si="1"/>
        <v>0</v>
      </c>
      <c r="J15" s="31">
        <f t="shared" si="1"/>
        <v>0</v>
      </c>
      <c r="K15" s="31">
        <f t="shared" si="1"/>
        <v>0</v>
      </c>
      <c r="L15" s="31">
        <f t="shared" si="1"/>
        <v>0</v>
      </c>
      <c r="M15" s="31">
        <f t="shared" si="1"/>
        <v>0</v>
      </c>
      <c r="N15" s="31">
        <f t="shared" si="1"/>
        <v>0</v>
      </c>
      <c r="O15" s="31">
        <f t="shared" si="1"/>
        <v>0</v>
      </c>
      <c r="P15" s="31">
        <f t="shared" si="1"/>
        <v>0</v>
      </c>
      <c r="Q15" s="31">
        <f t="shared" si="1"/>
        <v>0</v>
      </c>
      <c r="R15" s="31">
        <f t="shared" si="1"/>
        <v>0</v>
      </c>
      <c r="S15" s="53"/>
      <c r="T15" s="53"/>
      <c r="U15" s="53"/>
      <c r="AO15" s="54"/>
      <c r="AS15" s="55"/>
      <c r="AT15" s="55"/>
      <c r="AU15" s="55"/>
    </row>
    <row r="16" spans="1:50">
      <c r="A16" s="28"/>
      <c r="B16" s="17"/>
      <c r="C16" s="17"/>
      <c r="D16" s="17"/>
      <c r="E16" s="17"/>
      <c r="F16" s="17"/>
      <c r="G16" s="17"/>
      <c r="H16" s="17"/>
      <c r="I16" s="17"/>
      <c r="J16" s="17"/>
      <c r="K16" s="17"/>
      <c r="L16" s="17"/>
      <c r="M16" s="17"/>
      <c r="N16" s="17"/>
      <c r="O16" s="17"/>
      <c r="P16" s="17"/>
      <c r="Q16" s="17"/>
      <c r="R16" s="17"/>
      <c r="S16" s="17"/>
      <c r="T16" s="17"/>
      <c r="U16" s="17"/>
    </row>
    <row r="17" spans="2:47" ht="15">
      <c r="B17" s="84" t="s">
        <v>86</v>
      </c>
      <c r="C17" s="80"/>
      <c r="D17" s="75"/>
      <c r="E17" s="75"/>
      <c r="F17" s="75"/>
      <c r="G17" s="75"/>
      <c r="H17" s="75"/>
      <c r="I17" s="75"/>
      <c r="J17" s="75"/>
      <c r="K17" s="75"/>
    </row>
    <row r="18" spans="2:47">
      <c r="B18" s="81" t="s">
        <v>82</v>
      </c>
      <c r="C18" s="92" t="s">
        <v>76</v>
      </c>
      <c r="D18" s="77"/>
      <c r="E18" s="77"/>
      <c r="F18" s="77"/>
      <c r="G18" s="77"/>
      <c r="H18" s="77"/>
      <c r="I18" s="77"/>
      <c r="J18" s="77"/>
      <c r="K18" s="77"/>
    </row>
    <row r="19" spans="2:47" s="138" customFormat="1">
      <c r="B19" s="161"/>
      <c r="C19" s="93"/>
      <c r="D19" s="74"/>
      <c r="E19" s="143"/>
      <c r="F19" s="143"/>
      <c r="G19" s="143"/>
      <c r="H19" s="143"/>
      <c r="I19" s="143"/>
      <c r="J19" s="143"/>
      <c r="K19" s="143"/>
      <c r="AO19" s="139"/>
      <c r="AS19" s="140"/>
      <c r="AT19" s="140"/>
      <c r="AU19" s="140"/>
    </row>
    <row r="20" spans="2:47" s="138" customFormat="1">
      <c r="B20" s="161"/>
      <c r="C20" s="93"/>
      <c r="D20" s="76"/>
      <c r="E20" s="144"/>
      <c r="F20" s="144"/>
      <c r="G20" s="144"/>
      <c r="H20" s="144"/>
      <c r="I20" s="144"/>
      <c r="J20" s="144"/>
      <c r="K20" s="144"/>
      <c r="AO20" s="139"/>
      <c r="AS20" s="140"/>
      <c r="AT20" s="140"/>
      <c r="AU20" s="140"/>
    </row>
    <row r="21" spans="2:47" s="138" customFormat="1">
      <c r="B21" s="161"/>
      <c r="C21" s="93"/>
      <c r="D21" s="76"/>
      <c r="E21" s="144"/>
      <c r="F21" s="144"/>
      <c r="G21" s="144"/>
      <c r="H21" s="144"/>
      <c r="I21" s="144"/>
      <c r="J21" s="144"/>
      <c r="K21" s="144"/>
      <c r="AO21" s="139"/>
      <c r="AS21" s="140"/>
      <c r="AT21" s="140"/>
      <c r="AU21" s="140"/>
    </row>
    <row r="22" spans="2:47" s="138" customFormat="1">
      <c r="B22" s="161"/>
      <c r="C22" s="93"/>
      <c r="D22" s="74"/>
      <c r="E22" s="143"/>
      <c r="F22" s="143"/>
      <c r="G22" s="143"/>
      <c r="H22" s="143"/>
      <c r="I22" s="143"/>
      <c r="J22" s="143"/>
      <c r="K22" s="143"/>
      <c r="AO22" s="139"/>
      <c r="AS22" s="140"/>
      <c r="AT22" s="140"/>
      <c r="AU22" s="140"/>
    </row>
    <row r="23" spans="2:47" s="138" customFormat="1">
      <c r="B23" s="161"/>
      <c r="C23" s="93"/>
      <c r="D23" s="74"/>
      <c r="E23" s="143"/>
      <c r="F23" s="143"/>
      <c r="G23" s="143"/>
      <c r="H23" s="143"/>
      <c r="I23" s="143"/>
      <c r="J23" s="143"/>
      <c r="K23" s="143"/>
      <c r="AO23" s="139"/>
      <c r="AS23" s="140"/>
      <c r="AT23" s="140"/>
      <c r="AU23" s="140"/>
    </row>
    <row r="24" spans="2:47" s="138" customFormat="1">
      <c r="B24" s="161"/>
      <c r="C24" s="93"/>
      <c r="D24" s="74"/>
      <c r="E24" s="143"/>
      <c r="F24" s="143"/>
      <c r="G24" s="143"/>
      <c r="H24" s="143"/>
      <c r="I24" s="143"/>
      <c r="J24" s="143"/>
      <c r="K24" s="143"/>
      <c r="AO24" s="139"/>
      <c r="AS24" s="140"/>
      <c r="AT24" s="140"/>
      <c r="AU24" s="140"/>
    </row>
    <row r="25" spans="2:47" s="138" customFormat="1">
      <c r="B25" s="78" t="s">
        <v>75</v>
      </c>
      <c r="C25" s="93"/>
      <c r="D25" s="74"/>
      <c r="E25" s="143"/>
      <c r="F25" s="143"/>
      <c r="G25" s="143"/>
      <c r="H25" s="143"/>
      <c r="I25" s="143"/>
      <c r="J25" s="143"/>
      <c r="K25" s="143"/>
      <c r="AO25" s="139"/>
      <c r="AS25" s="140"/>
      <c r="AT25" s="140"/>
      <c r="AU25" s="140"/>
    </row>
    <row r="26" spans="2:47" ht="15">
      <c r="B26" s="79" t="s">
        <v>77</v>
      </c>
      <c r="C26" s="94" t="e">
        <f>AVERAGE(C19:C25)</f>
        <v>#DIV/0!</v>
      </c>
      <c r="D26" s="73"/>
      <c r="E26" s="73"/>
      <c r="F26" s="73"/>
      <c r="G26" s="73"/>
      <c r="H26" s="73"/>
      <c r="I26" s="73"/>
      <c r="J26" s="73"/>
      <c r="K26" s="73"/>
    </row>
  </sheetData>
  <sheetProtection algorithmName="SHA-512" hashValue="3+hZhzTIVC3UKA7f1Ls5vMXygHfLAn3WWe0Ani2mma43fPwIWAPS8Hz65+EcOu0Es6+Cf/cjqdBS90L8brVmkw==" saltValue="Z7dYLeRq48V7SKDjZHXR+g==" spinCount="100000" sheet="1" formatCells="0" formatRows="0" insertRows="0" selectLockedCells="1"/>
  <mergeCells count="4">
    <mergeCell ref="B5:R5"/>
    <mergeCell ref="B4:R4"/>
    <mergeCell ref="B3:R3"/>
    <mergeCell ref="B2:R2"/>
  </mergeCells>
  <pageMargins left="0.25" right="0.25" top="0.75" bottom="0.75" header="0.3" footer="0.3"/>
  <pageSetup paperSize="5" scale="66" fitToHeight="0" orientation="landscape" horizontalDpi="4294967293" verticalDpi="4294967293" r:id="rId1"/>
  <headerFooter alignWithMargins="0">
    <oddHeader>&amp;L&amp;"-,Italic"RFP Number: 20001   Title of RFP: Integrated Tax System&amp;R&amp;A</oddHeader>
    <oddFooter>&amp;L&amp;"Calibri,Regular"Attachment 4 - Cost Proposal&amp;R&amp;"Calibri,Regular"&amp;P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AB28"/>
  <sheetViews>
    <sheetView showGridLines="0" zoomScale="90" zoomScaleNormal="90" workbookViewId="0">
      <selection activeCell="C13" sqref="C13"/>
    </sheetView>
  </sheetViews>
  <sheetFormatPr defaultColWidth="8.85546875" defaultRowHeight="14.25"/>
  <cols>
    <col min="1" max="1" width="5.7109375" style="4" customWidth="1"/>
    <col min="2" max="2" width="65.7109375" style="4" customWidth="1"/>
    <col min="3" max="3" width="15.28515625" style="4" customWidth="1"/>
    <col min="4" max="5" width="14.5703125" style="4" customWidth="1"/>
    <col min="6" max="17" width="12.7109375" style="4" customWidth="1"/>
    <col min="18" max="19" width="17.7109375" style="4" customWidth="1"/>
    <col min="20" max="20" width="10.85546875" style="4" customWidth="1"/>
    <col min="21" max="21" width="10.42578125" style="4" customWidth="1"/>
    <col min="22" max="22" width="10.42578125" style="133" customWidth="1"/>
    <col min="23" max="23" width="10.7109375" style="4" customWidth="1"/>
    <col min="24" max="24" width="10.28515625" style="4" customWidth="1"/>
    <col min="25" max="25" width="10.42578125" style="4" customWidth="1"/>
    <col min="26" max="26" width="15.42578125" style="5" bestFit="1" customWidth="1"/>
    <col min="27" max="27" width="21.85546875" style="5" customWidth="1"/>
    <col min="28" max="28" width="8.85546875" style="5"/>
    <col min="29" max="16384" width="8.85546875" style="4"/>
  </cols>
  <sheetData>
    <row r="1" spans="2:24" ht="15">
      <c r="B1" s="57"/>
      <c r="C1" s="57"/>
      <c r="D1" s="57"/>
      <c r="E1" s="57"/>
      <c r="F1" s="57"/>
      <c r="G1" s="57"/>
      <c r="H1" s="57"/>
      <c r="I1" s="57"/>
      <c r="J1" s="57"/>
      <c r="K1" s="57"/>
      <c r="L1" s="57"/>
      <c r="M1" s="57"/>
      <c r="N1" s="57"/>
      <c r="O1" s="57"/>
      <c r="P1" s="57"/>
      <c r="Q1" s="57"/>
      <c r="R1" s="1"/>
      <c r="S1" s="1"/>
      <c r="T1" s="1"/>
      <c r="U1" s="1"/>
      <c r="V1" s="2"/>
      <c r="W1" s="3"/>
      <c r="X1" s="3"/>
    </row>
    <row r="2" spans="2:24" s="145" customFormat="1" ht="25.9" customHeight="1">
      <c r="B2" s="236" t="s">
        <v>124</v>
      </c>
      <c r="C2" s="237"/>
      <c r="D2" s="237"/>
      <c r="E2" s="237"/>
      <c r="F2" s="237"/>
      <c r="G2" s="237"/>
      <c r="H2" s="237"/>
      <c r="I2" s="237"/>
      <c r="J2" s="237"/>
      <c r="K2" s="237"/>
      <c r="L2" s="237"/>
      <c r="M2" s="237"/>
      <c r="N2" s="237"/>
      <c r="O2" s="237"/>
      <c r="P2" s="237"/>
      <c r="Q2" s="237"/>
      <c r="R2" s="238"/>
    </row>
    <row r="3" spans="2:24" s="145" customFormat="1" ht="18" customHeight="1">
      <c r="B3" s="230" t="s">
        <v>142</v>
      </c>
      <c r="C3" s="231"/>
      <c r="D3" s="231"/>
      <c r="E3" s="231"/>
      <c r="F3" s="231"/>
      <c r="G3" s="231"/>
      <c r="H3" s="231"/>
      <c r="I3" s="231"/>
      <c r="J3" s="231"/>
      <c r="K3" s="231"/>
      <c r="L3" s="231"/>
      <c r="M3" s="231"/>
      <c r="N3" s="231"/>
      <c r="O3" s="231"/>
      <c r="P3" s="231"/>
      <c r="Q3" s="231"/>
      <c r="R3" s="232"/>
    </row>
    <row r="4" spans="2:24" s="145" customFormat="1" ht="30" customHeight="1">
      <c r="B4" s="230" t="s">
        <v>151</v>
      </c>
      <c r="C4" s="231"/>
      <c r="D4" s="231"/>
      <c r="E4" s="231"/>
      <c r="F4" s="231"/>
      <c r="G4" s="231"/>
      <c r="H4" s="231"/>
      <c r="I4" s="231"/>
      <c r="J4" s="231"/>
      <c r="K4" s="231"/>
      <c r="L4" s="231"/>
      <c r="M4" s="231"/>
      <c r="N4" s="231"/>
      <c r="O4" s="231"/>
      <c r="P4" s="231"/>
      <c r="Q4" s="231"/>
      <c r="R4" s="232"/>
    </row>
    <row r="5" spans="2:24" s="145" customFormat="1" ht="15">
      <c r="B5" s="230" t="s">
        <v>161</v>
      </c>
      <c r="C5" s="231"/>
      <c r="D5" s="231"/>
      <c r="E5" s="231"/>
      <c r="F5" s="231"/>
      <c r="G5" s="231"/>
      <c r="H5" s="231"/>
      <c r="I5" s="231"/>
      <c r="J5" s="231"/>
      <c r="K5" s="231"/>
      <c r="L5" s="231"/>
      <c r="M5" s="231"/>
      <c r="N5" s="231"/>
      <c r="O5" s="231"/>
      <c r="P5" s="231"/>
      <c r="Q5" s="231"/>
      <c r="R5" s="232"/>
    </row>
    <row r="6" spans="2:24" s="145" customFormat="1" ht="15">
      <c r="B6" s="230" t="s">
        <v>141</v>
      </c>
      <c r="C6" s="231"/>
      <c r="D6" s="231"/>
      <c r="E6" s="231"/>
      <c r="F6" s="231"/>
      <c r="G6" s="231"/>
      <c r="H6" s="231"/>
      <c r="I6" s="231"/>
      <c r="J6" s="231"/>
      <c r="K6" s="231"/>
      <c r="L6" s="231"/>
      <c r="M6" s="231"/>
      <c r="N6" s="231"/>
      <c r="O6" s="231"/>
      <c r="P6" s="231"/>
      <c r="Q6" s="231"/>
      <c r="R6" s="232"/>
    </row>
    <row r="7" spans="2:24" s="145" customFormat="1" ht="15">
      <c r="B7" s="230" t="s">
        <v>140</v>
      </c>
      <c r="C7" s="231"/>
      <c r="D7" s="231"/>
      <c r="E7" s="231"/>
      <c r="F7" s="231"/>
      <c r="G7" s="231"/>
      <c r="H7" s="231"/>
      <c r="I7" s="231"/>
      <c r="J7" s="231"/>
      <c r="K7" s="231"/>
      <c r="L7" s="231"/>
      <c r="M7" s="231"/>
      <c r="N7" s="231"/>
      <c r="O7" s="231"/>
      <c r="P7" s="231"/>
      <c r="Q7" s="231"/>
      <c r="R7" s="232"/>
    </row>
    <row r="8" spans="2:24" s="145" customFormat="1" ht="15">
      <c r="B8" s="230" t="s">
        <v>139</v>
      </c>
      <c r="C8" s="231"/>
      <c r="D8" s="231"/>
      <c r="E8" s="231"/>
      <c r="F8" s="231"/>
      <c r="G8" s="231"/>
      <c r="H8" s="231"/>
      <c r="I8" s="231"/>
      <c r="J8" s="231"/>
      <c r="K8" s="231"/>
      <c r="L8" s="231"/>
      <c r="M8" s="231"/>
      <c r="N8" s="231"/>
      <c r="O8" s="231"/>
      <c r="P8" s="231"/>
      <c r="Q8" s="231"/>
      <c r="R8" s="232"/>
    </row>
    <row r="9" spans="2:24" s="145" customFormat="1" ht="15">
      <c r="B9" s="227" t="s">
        <v>138</v>
      </c>
      <c r="C9" s="228"/>
      <c r="D9" s="228"/>
      <c r="E9" s="228"/>
      <c r="F9" s="228"/>
      <c r="G9" s="228"/>
      <c r="H9" s="228"/>
      <c r="I9" s="228"/>
      <c r="J9" s="228"/>
      <c r="K9" s="228"/>
      <c r="L9" s="228"/>
      <c r="M9" s="228"/>
      <c r="N9" s="228"/>
      <c r="O9" s="228"/>
      <c r="P9" s="228"/>
      <c r="Q9" s="228"/>
      <c r="R9" s="229"/>
    </row>
    <row r="10" spans="2:24" s="147" customFormat="1" ht="15">
      <c r="B10" s="146"/>
      <c r="C10" s="146"/>
      <c r="D10" s="146"/>
      <c r="E10" s="146"/>
      <c r="F10" s="146"/>
      <c r="G10" s="146"/>
      <c r="H10" s="146"/>
      <c r="I10" s="146"/>
      <c r="J10" s="146"/>
      <c r="K10" s="146"/>
      <c r="L10" s="146"/>
      <c r="M10" s="146"/>
      <c r="N10" s="146"/>
      <c r="O10" s="146"/>
      <c r="P10" s="146"/>
      <c r="Q10" s="146"/>
    </row>
    <row r="11" spans="2:24" s="147" customFormat="1" ht="15">
      <c r="B11" s="62" t="s">
        <v>30</v>
      </c>
      <c r="C11" s="62" t="s">
        <v>36</v>
      </c>
      <c r="D11" s="62" t="s">
        <v>37</v>
      </c>
      <c r="E11" s="62" t="s">
        <v>38</v>
      </c>
      <c r="F11" s="62" t="s">
        <v>39</v>
      </c>
      <c r="G11" s="62" t="s">
        <v>40</v>
      </c>
      <c r="H11" s="62" t="s">
        <v>41</v>
      </c>
      <c r="I11" s="62" t="s">
        <v>80</v>
      </c>
      <c r="J11" s="62" t="s">
        <v>81</v>
      </c>
      <c r="K11" s="62" t="s">
        <v>87</v>
      </c>
      <c r="L11" s="62" t="s">
        <v>105</v>
      </c>
      <c r="M11" s="62" t="s">
        <v>106</v>
      </c>
      <c r="N11" s="62" t="s">
        <v>107</v>
      </c>
      <c r="O11" s="62" t="s">
        <v>108</v>
      </c>
      <c r="P11" s="62" t="s">
        <v>109</v>
      </c>
      <c r="Q11" s="62" t="s">
        <v>110</v>
      </c>
      <c r="R11" s="62" t="s">
        <v>8</v>
      </c>
    </row>
    <row r="12" spans="2:24" s="147" customFormat="1" ht="15">
      <c r="B12" s="62" t="s">
        <v>29</v>
      </c>
      <c r="C12" s="179"/>
      <c r="D12" s="179"/>
      <c r="E12" s="179"/>
      <c r="F12" s="179"/>
      <c r="G12" s="179"/>
      <c r="H12" s="179"/>
      <c r="I12" s="179"/>
      <c r="J12" s="179"/>
      <c r="K12" s="179"/>
      <c r="L12" s="179"/>
      <c r="M12" s="179"/>
      <c r="N12" s="179"/>
      <c r="O12" s="179"/>
      <c r="P12" s="179"/>
      <c r="Q12" s="179"/>
      <c r="R12" s="72"/>
    </row>
    <row r="13" spans="2:24" s="147" customFormat="1" ht="15">
      <c r="B13" s="148" t="s">
        <v>128</v>
      </c>
      <c r="C13" s="86"/>
      <c r="D13" s="86"/>
      <c r="E13" s="86"/>
      <c r="F13" s="86"/>
      <c r="G13" s="86"/>
      <c r="H13" s="86"/>
      <c r="I13" s="86"/>
      <c r="J13" s="86"/>
      <c r="K13" s="86"/>
      <c r="L13" s="86"/>
      <c r="M13" s="86"/>
      <c r="N13" s="86"/>
      <c r="O13" s="86"/>
      <c r="P13" s="86"/>
      <c r="Q13" s="86"/>
      <c r="R13" s="149">
        <f t="shared" ref="R13" si="0">SUM(C13:Q13)</f>
        <v>0</v>
      </c>
    </row>
    <row r="14" spans="2:24" s="147" customFormat="1" ht="15">
      <c r="B14" s="178" t="s">
        <v>68</v>
      </c>
      <c r="C14" s="149">
        <f t="shared" ref="C14:R14" si="1">SUM(C13:C13)</f>
        <v>0</v>
      </c>
      <c r="D14" s="149">
        <f t="shared" si="1"/>
        <v>0</v>
      </c>
      <c r="E14" s="149">
        <f t="shared" si="1"/>
        <v>0</v>
      </c>
      <c r="F14" s="149">
        <f t="shared" si="1"/>
        <v>0</v>
      </c>
      <c r="G14" s="149">
        <f t="shared" si="1"/>
        <v>0</v>
      </c>
      <c r="H14" s="149">
        <f t="shared" si="1"/>
        <v>0</v>
      </c>
      <c r="I14" s="149">
        <f t="shared" si="1"/>
        <v>0</v>
      </c>
      <c r="J14" s="149">
        <f t="shared" si="1"/>
        <v>0</v>
      </c>
      <c r="K14" s="149">
        <f t="shared" si="1"/>
        <v>0</v>
      </c>
      <c r="L14" s="149">
        <f t="shared" si="1"/>
        <v>0</v>
      </c>
      <c r="M14" s="149">
        <f t="shared" si="1"/>
        <v>0</v>
      </c>
      <c r="N14" s="149">
        <f t="shared" si="1"/>
        <v>0</v>
      </c>
      <c r="O14" s="149">
        <f t="shared" si="1"/>
        <v>0</v>
      </c>
      <c r="P14" s="149">
        <f t="shared" si="1"/>
        <v>0</v>
      </c>
      <c r="Q14" s="149">
        <f t="shared" si="1"/>
        <v>0</v>
      </c>
      <c r="R14" s="149">
        <f t="shared" si="1"/>
        <v>0</v>
      </c>
    </row>
    <row r="16" spans="2:24" ht="15">
      <c r="B16" s="13" t="s">
        <v>69</v>
      </c>
      <c r="C16" s="132"/>
      <c r="D16" s="132"/>
      <c r="E16" s="132"/>
      <c r="F16" s="37"/>
      <c r="G16" s="82"/>
      <c r="H16" s="82"/>
      <c r="I16" s="82"/>
      <c r="J16" s="82"/>
      <c r="K16" s="82"/>
      <c r="L16" s="82"/>
      <c r="M16" s="82"/>
      <c r="N16" s="82"/>
      <c r="O16" s="37"/>
      <c r="P16" s="37"/>
      <c r="Q16" s="37"/>
    </row>
    <row r="17" spans="2:17" ht="20.45" customHeight="1">
      <c r="B17" s="18" t="s">
        <v>73</v>
      </c>
      <c r="C17" s="242" t="s">
        <v>74</v>
      </c>
      <c r="D17" s="243"/>
      <c r="E17" s="243"/>
      <c r="F17" s="243"/>
      <c r="G17" s="243"/>
      <c r="H17" s="243"/>
      <c r="I17" s="243"/>
      <c r="J17" s="243"/>
      <c r="K17" s="243"/>
      <c r="L17" s="243"/>
      <c r="M17" s="243"/>
      <c r="N17" s="243"/>
      <c r="O17" s="243"/>
      <c r="P17" s="243"/>
      <c r="Q17" s="243"/>
    </row>
    <row r="18" spans="2:17">
      <c r="B18" s="150" t="s">
        <v>70</v>
      </c>
      <c r="C18" s="239"/>
      <c r="D18" s="240"/>
      <c r="E18" s="240"/>
      <c r="F18" s="240"/>
      <c r="G18" s="240"/>
      <c r="H18" s="240"/>
      <c r="I18" s="240"/>
      <c r="J18" s="240"/>
      <c r="K18" s="240"/>
      <c r="L18" s="240"/>
      <c r="M18" s="240"/>
      <c r="N18" s="240"/>
      <c r="O18" s="240"/>
      <c r="P18" s="240"/>
      <c r="Q18" s="241"/>
    </row>
    <row r="19" spans="2:17">
      <c r="B19" s="151" t="s">
        <v>71</v>
      </c>
      <c r="C19" s="239"/>
      <c r="D19" s="240"/>
      <c r="E19" s="240"/>
      <c r="F19" s="240"/>
      <c r="G19" s="240"/>
      <c r="H19" s="240"/>
      <c r="I19" s="240"/>
      <c r="J19" s="240"/>
      <c r="K19" s="240"/>
      <c r="L19" s="240"/>
      <c r="M19" s="240"/>
      <c r="N19" s="240"/>
      <c r="O19" s="240"/>
      <c r="P19" s="240"/>
      <c r="Q19" s="241"/>
    </row>
    <row r="20" spans="2:17">
      <c r="B20" s="151" t="s">
        <v>72</v>
      </c>
      <c r="C20" s="239"/>
      <c r="D20" s="240"/>
      <c r="E20" s="240"/>
      <c r="F20" s="240"/>
      <c r="G20" s="240"/>
      <c r="H20" s="240"/>
      <c r="I20" s="240"/>
      <c r="J20" s="240"/>
      <c r="K20" s="240"/>
      <c r="L20" s="240"/>
      <c r="M20" s="240"/>
      <c r="N20" s="240"/>
      <c r="O20" s="240"/>
      <c r="P20" s="240"/>
      <c r="Q20" s="241"/>
    </row>
    <row r="26" spans="2:17" hidden="1">
      <c r="B26" s="4" t="s">
        <v>70</v>
      </c>
    </row>
    <row r="27" spans="2:17" hidden="1">
      <c r="B27" s="4" t="s">
        <v>71</v>
      </c>
    </row>
    <row r="28" spans="2:17" hidden="1">
      <c r="B28" s="4" t="s">
        <v>72</v>
      </c>
    </row>
  </sheetData>
  <sheetProtection algorithmName="SHA-512" hashValue="Q9kIXHFXeGRabcN1aP4YGlpPuyzuhab1+OZLuD8p8raCvjthCj661CICTzbN8SJthyPER/Wt21cdhR3J95MZIQ==" saltValue="GMwPHTekocrUjeL1Dff7nA==" spinCount="100000" sheet="1" formatCells="0" formatRows="0" selectLockedCells="1"/>
  <mergeCells count="12">
    <mergeCell ref="B5:R5"/>
    <mergeCell ref="B4:R4"/>
    <mergeCell ref="B3:R3"/>
    <mergeCell ref="B2:R2"/>
    <mergeCell ref="C20:Q20"/>
    <mergeCell ref="B9:R9"/>
    <mergeCell ref="B8:R8"/>
    <mergeCell ref="B7:R7"/>
    <mergeCell ref="B6:R6"/>
    <mergeCell ref="C17:Q17"/>
    <mergeCell ref="C18:Q18"/>
    <mergeCell ref="C19:Q19"/>
  </mergeCells>
  <dataValidations count="1">
    <dataValidation type="list" allowBlank="1" showInputMessage="1" showErrorMessage="1" sqref="C12:Q12">
      <formula1>$B$26:$B$28</formula1>
    </dataValidation>
  </dataValidations>
  <pageMargins left="0.25" right="0.25" top="0.75" bottom="0.75" header="0.3" footer="0.3"/>
  <pageSetup paperSize="5" scale="61" fitToHeight="0" orientation="landscape" r:id="rId1"/>
  <headerFooter>
    <oddHeader>&amp;L&amp;"-,Italic"RFP Number: 20001   Title of RFP: Integrated Tax System&amp;R&amp;A</oddHeader>
    <oddFooter>&amp;LAttachment 4 - Cost Proposal&amp;RPage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Y23"/>
  <sheetViews>
    <sheetView showGridLines="0" zoomScale="90" zoomScaleNormal="90" zoomScaleSheetLayoutView="80" zoomScalePageLayoutView="80" workbookViewId="0">
      <selection activeCell="C13" sqref="C13"/>
    </sheetView>
  </sheetViews>
  <sheetFormatPr defaultColWidth="9.140625" defaultRowHeight="14.25"/>
  <cols>
    <col min="1" max="1" width="5.7109375" style="10" customWidth="1"/>
    <col min="2" max="2" width="6.140625" style="10" customWidth="1"/>
    <col min="3" max="3" width="21.42578125" style="10" customWidth="1"/>
    <col min="4" max="4" width="15" style="10" customWidth="1"/>
    <col min="5" max="5" width="10.42578125" style="10" customWidth="1"/>
    <col min="6" max="6" width="13.28515625" style="10" customWidth="1"/>
    <col min="7" max="21" width="12.28515625" style="10" customWidth="1"/>
    <col min="22" max="22" width="10.5703125" style="10" customWidth="1"/>
    <col min="23" max="23" width="11" style="10" customWidth="1"/>
    <col min="24" max="24" width="10.5703125" style="10" customWidth="1"/>
    <col min="25" max="29" width="12.7109375" style="10" customWidth="1"/>
    <col min="30" max="30" width="14.42578125" style="10" customWidth="1"/>
    <col min="31" max="50" width="12.7109375" style="10" customWidth="1"/>
    <col min="51" max="51" width="5.7109375" style="10" customWidth="1"/>
    <col min="52" max="53" width="17.7109375" style="10" customWidth="1"/>
    <col min="54" max="63" width="12.7109375" style="10" customWidth="1"/>
    <col min="64" max="16384" width="9.140625" style="10"/>
  </cols>
  <sheetData>
    <row r="1" spans="2:24" ht="15">
      <c r="B1" s="12"/>
      <c r="C1" s="12"/>
      <c r="D1" s="12"/>
      <c r="E1" s="12"/>
      <c r="F1" s="12"/>
      <c r="G1" s="12"/>
      <c r="H1" s="12"/>
      <c r="I1" s="12"/>
      <c r="J1" s="12"/>
      <c r="K1" s="12"/>
      <c r="L1" s="12"/>
      <c r="M1" s="12"/>
      <c r="N1" s="12"/>
      <c r="O1" s="12"/>
      <c r="P1" s="12"/>
      <c r="Q1" s="12"/>
      <c r="R1" s="12"/>
      <c r="S1" s="12"/>
    </row>
    <row r="2" spans="2:24" ht="24.6" customHeight="1">
      <c r="B2" s="249" t="s">
        <v>89</v>
      </c>
      <c r="C2" s="250"/>
      <c r="D2" s="250"/>
      <c r="E2" s="250"/>
      <c r="F2" s="250"/>
      <c r="G2" s="250"/>
      <c r="H2" s="250"/>
      <c r="I2" s="250"/>
      <c r="J2" s="250"/>
      <c r="K2" s="250"/>
      <c r="L2" s="250"/>
      <c r="M2" s="250"/>
      <c r="N2" s="250"/>
      <c r="O2" s="250"/>
      <c r="P2" s="250"/>
      <c r="Q2" s="250"/>
      <c r="R2" s="250"/>
      <c r="S2" s="250"/>
      <c r="T2" s="251"/>
      <c r="U2" s="103"/>
      <c r="V2" s="103"/>
      <c r="W2" s="103"/>
      <c r="X2" s="103"/>
    </row>
    <row r="3" spans="2:24">
      <c r="B3" s="230" t="s">
        <v>162</v>
      </c>
      <c r="C3" s="231"/>
      <c r="D3" s="231"/>
      <c r="E3" s="231"/>
      <c r="F3" s="231"/>
      <c r="G3" s="231"/>
      <c r="H3" s="231"/>
      <c r="I3" s="231"/>
      <c r="J3" s="231"/>
      <c r="K3" s="231"/>
      <c r="L3" s="231"/>
      <c r="M3" s="231"/>
      <c r="N3" s="231"/>
      <c r="O3" s="231"/>
      <c r="P3" s="231"/>
      <c r="Q3" s="231"/>
      <c r="R3" s="231"/>
      <c r="S3" s="231"/>
      <c r="T3" s="232"/>
      <c r="U3" s="104"/>
      <c r="V3" s="104"/>
      <c r="W3" s="104"/>
      <c r="X3" s="104"/>
    </row>
    <row r="4" spans="2:24" ht="31.5" customHeight="1">
      <c r="B4" s="230" t="s">
        <v>163</v>
      </c>
      <c r="C4" s="231"/>
      <c r="D4" s="231"/>
      <c r="E4" s="231"/>
      <c r="F4" s="231"/>
      <c r="G4" s="231"/>
      <c r="H4" s="231"/>
      <c r="I4" s="231"/>
      <c r="J4" s="231"/>
      <c r="K4" s="231"/>
      <c r="L4" s="231"/>
      <c r="M4" s="231"/>
      <c r="N4" s="231"/>
      <c r="O4" s="231"/>
      <c r="P4" s="231"/>
      <c r="Q4" s="231"/>
      <c r="R4" s="231"/>
      <c r="S4" s="231"/>
      <c r="T4" s="232"/>
      <c r="U4" s="104"/>
      <c r="V4" s="104"/>
      <c r="W4" s="104"/>
      <c r="X4" s="104"/>
    </row>
    <row r="5" spans="2:24">
      <c r="B5" s="230" t="s">
        <v>164</v>
      </c>
      <c r="C5" s="231"/>
      <c r="D5" s="231"/>
      <c r="E5" s="231"/>
      <c r="F5" s="231"/>
      <c r="G5" s="231"/>
      <c r="H5" s="231"/>
      <c r="I5" s="231"/>
      <c r="J5" s="231"/>
      <c r="K5" s="231"/>
      <c r="L5" s="231"/>
      <c r="M5" s="231"/>
      <c r="N5" s="231"/>
      <c r="O5" s="231"/>
      <c r="P5" s="231"/>
      <c r="Q5" s="231"/>
      <c r="R5" s="231"/>
      <c r="S5" s="231"/>
      <c r="T5" s="232"/>
      <c r="U5" s="104"/>
      <c r="V5" s="104"/>
      <c r="W5" s="104"/>
      <c r="X5" s="104"/>
    </row>
    <row r="6" spans="2:24" ht="31.5" customHeight="1">
      <c r="B6" s="227" t="s">
        <v>165</v>
      </c>
      <c r="C6" s="228"/>
      <c r="D6" s="228"/>
      <c r="E6" s="228"/>
      <c r="F6" s="228"/>
      <c r="G6" s="228"/>
      <c r="H6" s="228"/>
      <c r="I6" s="228"/>
      <c r="J6" s="228"/>
      <c r="K6" s="228"/>
      <c r="L6" s="228"/>
      <c r="M6" s="228"/>
      <c r="N6" s="228"/>
      <c r="O6" s="228"/>
      <c r="P6" s="228"/>
      <c r="Q6" s="228"/>
      <c r="R6" s="228"/>
      <c r="S6" s="228"/>
      <c r="T6" s="229"/>
      <c r="U6" s="104"/>
      <c r="V6" s="104"/>
      <c r="W6" s="104"/>
      <c r="X6" s="104"/>
    </row>
    <row r="7" spans="2:24" ht="10.15" customHeight="1"/>
    <row r="8" spans="2:24" ht="21.6" customHeight="1">
      <c r="B8" s="252" t="s">
        <v>64</v>
      </c>
      <c r="C8" s="253"/>
      <c r="D8" s="253"/>
      <c r="E8" s="253"/>
      <c r="F8" s="253"/>
      <c r="G8" s="253"/>
      <c r="H8" s="253"/>
      <c r="I8" s="253"/>
      <c r="J8" s="253"/>
      <c r="K8" s="253"/>
      <c r="L8" s="253"/>
      <c r="M8" s="253"/>
      <c r="N8" s="253"/>
      <c r="O8" s="253"/>
      <c r="P8" s="253"/>
      <c r="Q8" s="253"/>
      <c r="R8" s="253"/>
      <c r="S8" s="253"/>
      <c r="T8" s="254"/>
      <c r="U8" s="167"/>
      <c r="V8" s="167"/>
      <c r="W8" s="167"/>
      <c r="X8" s="14"/>
    </row>
    <row r="9" spans="2:24" s="164" customFormat="1" ht="57" customHeight="1">
      <c r="B9" s="168" t="s">
        <v>25</v>
      </c>
      <c r="C9" s="169" t="s">
        <v>10</v>
      </c>
      <c r="D9" s="170" t="s">
        <v>11</v>
      </c>
      <c r="E9" s="171" t="s">
        <v>36</v>
      </c>
      <c r="F9" s="171" t="s">
        <v>37</v>
      </c>
      <c r="G9" s="171" t="s">
        <v>38</v>
      </c>
      <c r="H9" s="171" t="s">
        <v>39</v>
      </c>
      <c r="I9" s="171" t="s">
        <v>40</v>
      </c>
      <c r="J9" s="171" t="s">
        <v>41</v>
      </c>
      <c r="K9" s="171" t="s">
        <v>80</v>
      </c>
      <c r="L9" s="171" t="s">
        <v>81</v>
      </c>
      <c r="M9" s="171" t="s">
        <v>87</v>
      </c>
      <c r="N9" s="171" t="s">
        <v>105</v>
      </c>
      <c r="O9" s="171" t="s">
        <v>106</v>
      </c>
      <c r="P9" s="171" t="s">
        <v>107</v>
      </c>
      <c r="Q9" s="171" t="s">
        <v>108</v>
      </c>
      <c r="R9" s="171" t="s">
        <v>109</v>
      </c>
      <c r="S9" s="171" t="s">
        <v>110</v>
      </c>
      <c r="T9" s="172" t="s">
        <v>26</v>
      </c>
      <c r="U9" s="165"/>
      <c r="V9" s="166"/>
    </row>
    <row r="10" spans="2:24" s="152" customFormat="1">
      <c r="B10" s="16">
        <v>1</v>
      </c>
      <c r="C10" s="15" t="s">
        <v>12</v>
      </c>
      <c r="D10" s="85"/>
      <c r="E10" s="85"/>
      <c r="F10" s="85"/>
      <c r="G10" s="85"/>
      <c r="H10" s="85"/>
      <c r="I10" s="85"/>
      <c r="J10" s="85"/>
      <c r="K10" s="85"/>
      <c r="L10" s="85"/>
      <c r="M10" s="85"/>
      <c r="N10" s="85"/>
      <c r="O10" s="85"/>
      <c r="P10" s="85"/>
      <c r="Q10" s="85"/>
      <c r="R10" s="85"/>
      <c r="S10" s="85"/>
      <c r="T10" s="153">
        <f>SUM(E10:S10)</f>
        <v>0</v>
      </c>
      <c r="U10" s="154"/>
    </row>
    <row r="11" spans="2:24" s="152" customFormat="1">
      <c r="B11" s="47">
        <v>2</v>
      </c>
      <c r="C11" s="48" t="s">
        <v>13</v>
      </c>
      <c r="D11" s="86"/>
      <c r="E11" s="85"/>
      <c r="F11" s="85"/>
      <c r="G11" s="85"/>
      <c r="H11" s="85"/>
      <c r="I11" s="85"/>
      <c r="J11" s="85"/>
      <c r="K11" s="85"/>
      <c r="L11" s="85"/>
      <c r="M11" s="85"/>
      <c r="N11" s="85"/>
      <c r="O11" s="85"/>
      <c r="P11" s="85"/>
      <c r="Q11" s="85"/>
      <c r="R11" s="85"/>
      <c r="S11" s="85"/>
      <c r="T11" s="153">
        <f>SUM(E11:S11)</f>
        <v>0</v>
      </c>
      <c r="U11" s="154"/>
    </row>
    <row r="12" spans="2:24" s="152" customFormat="1">
      <c r="B12" s="47">
        <v>3</v>
      </c>
      <c r="C12" s="48" t="s">
        <v>14</v>
      </c>
      <c r="D12" s="86"/>
      <c r="E12" s="85"/>
      <c r="F12" s="85"/>
      <c r="G12" s="85"/>
      <c r="H12" s="85"/>
      <c r="I12" s="85"/>
      <c r="J12" s="85"/>
      <c r="K12" s="85"/>
      <c r="L12" s="85"/>
      <c r="M12" s="85"/>
      <c r="N12" s="85"/>
      <c r="O12" s="85"/>
      <c r="P12" s="85"/>
      <c r="Q12" s="85"/>
      <c r="R12" s="85"/>
      <c r="S12" s="85"/>
      <c r="T12" s="153">
        <f>SUM(E12:S12)</f>
        <v>0</v>
      </c>
      <c r="U12" s="154"/>
    </row>
    <row r="13" spans="2:24" s="152" customFormat="1">
      <c r="B13" s="47">
        <v>4</v>
      </c>
      <c r="C13" s="48" t="s">
        <v>15</v>
      </c>
      <c r="D13" s="86"/>
      <c r="E13" s="85"/>
      <c r="F13" s="85"/>
      <c r="G13" s="85"/>
      <c r="H13" s="85"/>
      <c r="I13" s="85"/>
      <c r="J13" s="85"/>
      <c r="K13" s="85"/>
      <c r="L13" s="85"/>
      <c r="M13" s="85"/>
      <c r="N13" s="85"/>
      <c r="O13" s="85"/>
      <c r="P13" s="85"/>
      <c r="Q13" s="85"/>
      <c r="R13" s="85"/>
      <c r="S13" s="85"/>
      <c r="T13" s="153">
        <f>SUM(E13:S13)</f>
        <v>0</v>
      </c>
      <c r="U13" s="154"/>
    </row>
    <row r="14" spans="2:24" s="152" customFormat="1">
      <c r="B14" s="47"/>
      <c r="C14" s="181" t="s">
        <v>123</v>
      </c>
      <c r="D14" s="86"/>
      <c r="E14" s="85"/>
      <c r="F14" s="85"/>
      <c r="G14" s="85"/>
      <c r="H14" s="85"/>
      <c r="I14" s="85"/>
      <c r="J14" s="85"/>
      <c r="K14" s="85"/>
      <c r="L14" s="85"/>
      <c r="M14" s="85"/>
      <c r="N14" s="85"/>
      <c r="O14" s="85"/>
      <c r="P14" s="85"/>
      <c r="Q14" s="85"/>
      <c r="R14" s="85"/>
      <c r="S14" s="85"/>
      <c r="T14" s="153">
        <f>SUM(E14:S14)</f>
        <v>0</v>
      </c>
      <c r="U14" s="154"/>
    </row>
    <row r="15" spans="2:24" ht="15">
      <c r="B15" s="83" t="s">
        <v>66</v>
      </c>
      <c r="C15" s="45"/>
      <c r="D15" s="46"/>
      <c r="E15" s="31">
        <f>SUM(E10:E14)</f>
        <v>0</v>
      </c>
      <c r="F15" s="31">
        <f t="shared" ref="F15:T15" si="0">SUM(F10:F14)</f>
        <v>0</v>
      </c>
      <c r="G15" s="31">
        <f t="shared" si="0"/>
        <v>0</v>
      </c>
      <c r="H15" s="31">
        <f t="shared" si="0"/>
        <v>0</v>
      </c>
      <c r="I15" s="31">
        <f t="shared" si="0"/>
        <v>0</v>
      </c>
      <c r="J15" s="31">
        <f t="shared" si="0"/>
        <v>0</v>
      </c>
      <c r="K15" s="31">
        <f t="shared" si="0"/>
        <v>0</v>
      </c>
      <c r="L15" s="31">
        <f t="shared" si="0"/>
        <v>0</v>
      </c>
      <c r="M15" s="31">
        <f t="shared" si="0"/>
        <v>0</v>
      </c>
      <c r="N15" s="31">
        <f t="shared" si="0"/>
        <v>0</v>
      </c>
      <c r="O15" s="31">
        <f t="shared" si="0"/>
        <v>0</v>
      </c>
      <c r="P15" s="31">
        <f t="shared" si="0"/>
        <v>0</v>
      </c>
      <c r="Q15" s="31">
        <f t="shared" si="0"/>
        <v>0</v>
      </c>
      <c r="R15" s="31">
        <f t="shared" si="0"/>
        <v>0</v>
      </c>
      <c r="S15" s="31">
        <f t="shared" si="0"/>
        <v>0</v>
      </c>
      <c r="T15" s="31">
        <f t="shared" si="0"/>
        <v>0</v>
      </c>
      <c r="U15" s="14"/>
    </row>
    <row r="16" spans="2:24">
      <c r="B16" s="17"/>
      <c r="C16" s="17"/>
      <c r="D16" s="17"/>
      <c r="E16" s="17"/>
      <c r="F16" s="17"/>
      <c r="G16" s="17"/>
      <c r="H16" s="17"/>
      <c r="I16" s="17"/>
      <c r="J16" s="17"/>
      <c r="K16" s="17"/>
      <c r="L16" s="17"/>
      <c r="M16" s="17"/>
      <c r="N16" s="17"/>
      <c r="O16" s="17"/>
      <c r="P16" s="17"/>
      <c r="Q16" s="17"/>
      <c r="R16" s="17"/>
      <c r="S16" s="17"/>
      <c r="T16" s="17"/>
      <c r="U16" s="17"/>
      <c r="V16" s="17"/>
      <c r="W16" s="17"/>
      <c r="X16" s="17"/>
    </row>
    <row r="17" spans="2:25" ht="22.15" customHeight="1">
      <c r="B17" s="159" t="s">
        <v>65</v>
      </c>
      <c r="C17" s="43"/>
      <c r="D17" s="44"/>
      <c r="E17" s="80"/>
      <c r="F17" s="80"/>
      <c r="G17" s="80"/>
      <c r="H17" s="80"/>
      <c r="I17" s="80"/>
      <c r="J17" s="80"/>
      <c r="K17" s="80"/>
      <c r="L17" s="80"/>
      <c r="M17" s="80"/>
      <c r="N17" s="80"/>
      <c r="O17" s="80"/>
      <c r="P17" s="80"/>
      <c r="Q17" s="80"/>
      <c r="R17" s="80"/>
      <c r="S17" s="80"/>
      <c r="T17" s="80"/>
      <c r="U17" s="80"/>
      <c r="V17" s="101"/>
      <c r="W17" s="75"/>
      <c r="X17" s="75"/>
    </row>
    <row r="18" spans="2:25" ht="79.150000000000006" customHeight="1">
      <c r="B18" s="49" t="s">
        <v>25</v>
      </c>
      <c r="C18" s="50" t="s">
        <v>10</v>
      </c>
      <c r="D18" s="50" t="s">
        <v>125</v>
      </c>
      <c r="E18" s="50" t="s">
        <v>16</v>
      </c>
      <c r="F18" s="50" t="s">
        <v>17</v>
      </c>
      <c r="G18" s="50" t="s">
        <v>18</v>
      </c>
      <c r="H18" s="50" t="s">
        <v>19</v>
      </c>
      <c r="I18" s="50" t="s">
        <v>20</v>
      </c>
      <c r="J18" s="50" t="s">
        <v>21</v>
      </c>
      <c r="K18" s="247" t="s">
        <v>22</v>
      </c>
      <c r="L18" s="248"/>
      <c r="M18" s="248"/>
      <c r="N18" s="248"/>
      <c r="O18" s="248"/>
      <c r="P18" s="248"/>
      <c r="Q18" s="248"/>
      <c r="R18" s="248"/>
      <c r="S18" s="248"/>
      <c r="T18" s="50" t="s">
        <v>23</v>
      </c>
      <c r="U18" s="160" t="s">
        <v>24</v>
      </c>
      <c r="V18" s="99"/>
      <c r="W18" s="97"/>
      <c r="Y18" s="51"/>
    </row>
    <row r="19" spans="2:25" s="152" customFormat="1">
      <c r="B19" s="16">
        <v>1</v>
      </c>
      <c r="C19" s="15" t="s">
        <v>12</v>
      </c>
      <c r="D19" s="15"/>
      <c r="E19" s="15"/>
      <c r="F19" s="15"/>
      <c r="G19" s="15"/>
      <c r="H19" s="15"/>
      <c r="I19" s="15"/>
      <c r="J19" s="15"/>
      <c r="K19" s="244"/>
      <c r="L19" s="245"/>
      <c r="M19" s="245"/>
      <c r="N19" s="245"/>
      <c r="O19" s="245"/>
      <c r="P19" s="245"/>
      <c r="Q19" s="245"/>
      <c r="R19" s="245"/>
      <c r="S19" s="246"/>
      <c r="T19" s="102"/>
      <c r="U19" s="96"/>
      <c r="V19" s="100"/>
      <c r="W19" s="98"/>
    </row>
    <row r="20" spans="2:25" s="152" customFormat="1">
      <c r="B20" s="47">
        <v>2</v>
      </c>
      <c r="C20" s="48" t="s">
        <v>13</v>
      </c>
      <c r="D20" s="48"/>
      <c r="E20" s="48"/>
      <c r="F20" s="48"/>
      <c r="G20" s="48"/>
      <c r="H20" s="48"/>
      <c r="I20" s="48"/>
      <c r="J20" s="48"/>
      <c r="K20" s="244"/>
      <c r="L20" s="245"/>
      <c r="M20" s="245"/>
      <c r="N20" s="245"/>
      <c r="O20" s="245"/>
      <c r="P20" s="245"/>
      <c r="Q20" s="245"/>
      <c r="R20" s="245"/>
      <c r="S20" s="246"/>
      <c r="T20" s="102"/>
      <c r="U20" s="95"/>
      <c r="V20" s="100"/>
      <c r="W20" s="98"/>
    </row>
    <row r="21" spans="2:25" s="152" customFormat="1">
      <c r="B21" s="47">
        <v>3</v>
      </c>
      <c r="C21" s="48" t="s">
        <v>14</v>
      </c>
      <c r="D21" s="48"/>
      <c r="E21" s="48"/>
      <c r="F21" s="48"/>
      <c r="G21" s="48"/>
      <c r="H21" s="48"/>
      <c r="I21" s="48"/>
      <c r="J21" s="48"/>
      <c r="K21" s="244"/>
      <c r="L21" s="245"/>
      <c r="M21" s="245"/>
      <c r="N21" s="245"/>
      <c r="O21" s="245"/>
      <c r="P21" s="245"/>
      <c r="Q21" s="245"/>
      <c r="R21" s="245"/>
      <c r="S21" s="246"/>
      <c r="T21" s="102"/>
      <c r="U21" s="95"/>
      <c r="V21" s="100"/>
      <c r="W21" s="98"/>
    </row>
    <row r="22" spans="2:25" s="152" customFormat="1">
      <c r="B22" s="47">
        <v>4</v>
      </c>
      <c r="C22" s="48" t="s">
        <v>15</v>
      </c>
      <c r="D22" s="48"/>
      <c r="E22" s="48"/>
      <c r="F22" s="48"/>
      <c r="G22" s="48"/>
      <c r="H22" s="48"/>
      <c r="I22" s="48"/>
      <c r="J22" s="48"/>
      <c r="K22" s="244"/>
      <c r="L22" s="245"/>
      <c r="M22" s="245"/>
      <c r="N22" s="245"/>
      <c r="O22" s="245"/>
      <c r="P22" s="245"/>
      <c r="Q22" s="245"/>
      <c r="R22" s="245"/>
      <c r="S22" s="246"/>
      <c r="T22" s="102"/>
      <c r="U22" s="95"/>
      <c r="V22" s="100"/>
      <c r="W22" s="98"/>
    </row>
    <row r="23" spans="2:25">
      <c r="B23" s="47"/>
      <c r="C23" s="181" t="s">
        <v>123</v>
      </c>
      <c r="D23" s="48"/>
      <c r="E23" s="48"/>
      <c r="F23" s="48"/>
      <c r="G23" s="48"/>
      <c r="H23" s="48"/>
      <c r="I23" s="48"/>
      <c r="J23" s="48"/>
      <c r="K23" s="244"/>
      <c r="L23" s="245"/>
      <c r="M23" s="245"/>
      <c r="N23" s="245"/>
      <c r="O23" s="245"/>
      <c r="P23" s="245"/>
      <c r="Q23" s="245"/>
      <c r="R23" s="245"/>
      <c r="S23" s="246"/>
      <c r="T23" s="102"/>
      <c r="U23" s="95"/>
    </row>
  </sheetData>
  <sheetProtection algorithmName="SHA-512" hashValue="vvxLb1KVJuIzQoTzcdihZAI9uCCSIDHA+mc/Cyr6BiLvtjGcI7X4pkOYjqoOV4lkRqSDnGBt5cpFkgVwkJajag==" saltValue="PE4NCfm9XszckWOpmNNjpg==" spinCount="100000" sheet="1" formatCells="0" formatRows="0" insertRows="0" selectLockedCells="1"/>
  <mergeCells count="12">
    <mergeCell ref="B2:T2"/>
    <mergeCell ref="B8:T8"/>
    <mergeCell ref="B6:T6"/>
    <mergeCell ref="B5:T5"/>
    <mergeCell ref="B4:T4"/>
    <mergeCell ref="B3:T3"/>
    <mergeCell ref="K23:S23"/>
    <mergeCell ref="K18:S18"/>
    <mergeCell ref="K19:S19"/>
    <mergeCell ref="K20:S20"/>
    <mergeCell ref="K21:S21"/>
    <mergeCell ref="K22:S22"/>
  </mergeCells>
  <pageMargins left="0.25" right="0.25" top="0.75" bottom="0.75" header="0.3" footer="0.3"/>
  <pageSetup paperSize="5" scale="52" fitToHeight="0" orientation="landscape" verticalDpi="1200" r:id="rId1"/>
  <headerFooter>
    <oddHeader>&amp;L&amp;"-,Italic"RFP Number: 20001   Title of RFP: Integrated Tax System&amp;R&amp;A</oddHeader>
    <oddFooter>&amp;L&amp;"Calibri,Regular"Attachment 4 - Cost Proposal&amp;R&amp;"Calibri,Regular"&amp;P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autoPageBreaks="0" fitToPage="1"/>
  </sheetPr>
  <dimension ref="B1:P28"/>
  <sheetViews>
    <sheetView showGridLines="0" zoomScale="110" zoomScaleNormal="110" zoomScaleSheetLayoutView="70" zoomScalePageLayoutView="60" workbookViewId="0">
      <selection activeCell="C9" sqref="C9"/>
    </sheetView>
  </sheetViews>
  <sheetFormatPr defaultColWidth="8.85546875" defaultRowHeight="14.25"/>
  <cols>
    <col min="1" max="1" width="5.7109375" style="7" customWidth="1"/>
    <col min="2" max="2" width="7.85546875" style="7" customWidth="1"/>
    <col min="3" max="3" width="14.42578125" style="7" customWidth="1"/>
    <col min="4" max="4" width="47" style="7" customWidth="1"/>
    <col min="5" max="5" width="42.28515625" style="7" customWidth="1"/>
    <col min="6" max="6" width="19.140625" style="7" customWidth="1"/>
    <col min="7" max="16384" width="8.85546875" style="7"/>
  </cols>
  <sheetData>
    <row r="1" spans="2:16" ht="15">
      <c r="B1" s="11"/>
      <c r="C1" s="1"/>
      <c r="D1" s="1"/>
      <c r="E1" s="1"/>
      <c r="F1" s="1"/>
      <c r="G1" s="1"/>
      <c r="H1" s="1"/>
      <c r="I1" s="1"/>
      <c r="J1" s="2"/>
      <c r="K1" s="3"/>
      <c r="L1" s="3"/>
      <c r="M1" s="4"/>
      <c r="N1" s="5"/>
      <c r="O1" s="5"/>
      <c r="P1" s="6"/>
    </row>
    <row r="2" spans="2:16" ht="7.9" customHeight="1">
      <c r="B2" s="1"/>
      <c r="C2" s="1"/>
      <c r="D2" s="3"/>
      <c r="E2" s="3"/>
      <c r="F2" s="3"/>
      <c r="G2" s="21"/>
      <c r="H2" s="21"/>
      <c r="I2" s="21"/>
      <c r="J2" s="21"/>
      <c r="K2" s="21"/>
      <c r="L2" s="21"/>
    </row>
    <row r="3" spans="2:16" ht="24.95" customHeight="1">
      <c r="B3" s="259" t="s">
        <v>6</v>
      </c>
      <c r="C3" s="260"/>
      <c r="D3" s="260"/>
      <c r="E3" s="260"/>
      <c r="F3" s="261"/>
    </row>
    <row r="4" spans="2:16" ht="111.75" customHeight="1">
      <c r="B4" s="255" t="s">
        <v>143</v>
      </c>
      <c r="C4" s="256"/>
      <c r="D4" s="256"/>
      <c r="E4" s="256"/>
      <c r="F4" s="257"/>
    </row>
    <row r="5" spans="2:16" ht="47.25" customHeight="1">
      <c r="B5" s="262" t="s">
        <v>152</v>
      </c>
      <c r="C5" s="263"/>
      <c r="D5" s="263"/>
      <c r="E5" s="263"/>
      <c r="F5" s="264"/>
    </row>
    <row r="6" spans="2:16">
      <c r="B6" s="258"/>
      <c r="C6" s="258"/>
      <c r="D6" s="258"/>
      <c r="E6" s="258"/>
      <c r="F6" s="258"/>
    </row>
    <row r="7" spans="2:16" ht="25.15" customHeight="1">
      <c r="B7" s="32" t="s">
        <v>6</v>
      </c>
      <c r="C7" s="20"/>
      <c r="D7" s="33"/>
      <c r="E7" s="33"/>
      <c r="F7" s="34"/>
    </row>
    <row r="8" spans="2:16" ht="60">
      <c r="B8" s="8" t="s">
        <v>2</v>
      </c>
      <c r="C8" s="9" t="s">
        <v>83</v>
      </c>
      <c r="D8" s="9" t="s">
        <v>1</v>
      </c>
      <c r="E8" s="9" t="s">
        <v>3</v>
      </c>
      <c r="F8" s="9" t="s">
        <v>4</v>
      </c>
    </row>
    <row r="9" spans="2:16" s="138" customFormat="1">
      <c r="B9" s="155">
        <v>1</v>
      </c>
      <c r="C9" s="36"/>
      <c r="D9" s="162"/>
      <c r="E9" s="162"/>
      <c r="F9" s="36"/>
    </row>
    <row r="10" spans="2:16" s="138" customFormat="1">
      <c r="B10" s="155">
        <f>B9+1</f>
        <v>2</v>
      </c>
      <c r="C10" s="36"/>
      <c r="D10" s="162"/>
      <c r="E10" s="162"/>
      <c r="F10" s="36"/>
    </row>
    <row r="11" spans="2:16" s="138" customFormat="1">
      <c r="B11" s="155">
        <f t="shared" ref="B11:B28" si="0">B10+1</f>
        <v>3</v>
      </c>
      <c r="C11" s="36"/>
      <c r="D11" s="162"/>
      <c r="E11" s="162"/>
      <c r="F11" s="36"/>
    </row>
    <row r="12" spans="2:16" s="138" customFormat="1">
      <c r="B12" s="155">
        <f t="shared" si="0"/>
        <v>4</v>
      </c>
      <c r="C12" s="36"/>
      <c r="D12" s="162"/>
      <c r="E12" s="162"/>
      <c r="F12" s="36"/>
    </row>
    <row r="13" spans="2:16" s="138" customFormat="1">
      <c r="B13" s="155">
        <f t="shared" si="0"/>
        <v>5</v>
      </c>
      <c r="C13" s="36"/>
      <c r="D13" s="162"/>
      <c r="E13" s="162"/>
      <c r="F13" s="36"/>
    </row>
    <row r="14" spans="2:16" s="138" customFormat="1">
      <c r="B14" s="155">
        <f t="shared" si="0"/>
        <v>6</v>
      </c>
      <c r="C14" s="36"/>
      <c r="D14" s="162"/>
      <c r="E14" s="162"/>
      <c r="F14" s="36"/>
    </row>
    <row r="15" spans="2:16" s="138" customFormat="1">
      <c r="B15" s="155">
        <f t="shared" si="0"/>
        <v>7</v>
      </c>
      <c r="C15" s="36"/>
      <c r="D15" s="162"/>
      <c r="E15" s="162"/>
      <c r="F15" s="36"/>
    </row>
    <row r="16" spans="2:16" s="138" customFormat="1">
      <c r="B16" s="155">
        <f t="shared" si="0"/>
        <v>8</v>
      </c>
      <c r="C16" s="36"/>
      <c r="D16" s="162"/>
      <c r="E16" s="162"/>
      <c r="F16" s="36"/>
    </row>
    <row r="17" spans="2:6" s="138" customFormat="1">
      <c r="B17" s="155">
        <f t="shared" si="0"/>
        <v>9</v>
      </c>
      <c r="C17" s="36"/>
      <c r="D17" s="162"/>
      <c r="E17" s="162"/>
      <c r="F17" s="36"/>
    </row>
    <row r="18" spans="2:6" s="138" customFormat="1">
      <c r="B18" s="155">
        <f t="shared" si="0"/>
        <v>10</v>
      </c>
      <c r="C18" s="36"/>
      <c r="D18" s="162"/>
      <c r="E18" s="162"/>
      <c r="F18" s="36"/>
    </row>
    <row r="19" spans="2:6" s="138" customFormat="1">
      <c r="B19" s="155">
        <f t="shared" si="0"/>
        <v>11</v>
      </c>
      <c r="C19" s="36"/>
      <c r="D19" s="162"/>
      <c r="E19" s="162"/>
      <c r="F19" s="36"/>
    </row>
    <row r="20" spans="2:6" s="138" customFormat="1">
      <c r="B20" s="155">
        <f t="shared" si="0"/>
        <v>12</v>
      </c>
      <c r="C20" s="36"/>
      <c r="D20" s="162"/>
      <c r="E20" s="162"/>
      <c r="F20" s="36"/>
    </row>
    <row r="21" spans="2:6" s="138" customFormat="1">
      <c r="B21" s="155">
        <f t="shared" si="0"/>
        <v>13</v>
      </c>
      <c r="C21" s="36"/>
      <c r="D21" s="162"/>
      <c r="E21" s="162"/>
      <c r="F21" s="36"/>
    </row>
    <row r="22" spans="2:6" s="138" customFormat="1">
      <c r="B22" s="155">
        <f t="shared" si="0"/>
        <v>14</v>
      </c>
      <c r="C22" s="36"/>
      <c r="D22" s="162"/>
      <c r="E22" s="162"/>
      <c r="F22" s="36"/>
    </row>
    <row r="23" spans="2:6" s="138" customFormat="1">
      <c r="B23" s="155">
        <f t="shared" si="0"/>
        <v>15</v>
      </c>
      <c r="C23" s="36"/>
      <c r="D23" s="162"/>
      <c r="E23" s="162"/>
      <c r="F23" s="36"/>
    </row>
    <row r="24" spans="2:6" hidden="1">
      <c r="B24" s="35">
        <f t="shared" si="0"/>
        <v>16</v>
      </c>
      <c r="C24" s="36"/>
      <c r="D24" s="36"/>
      <c r="E24" s="36"/>
      <c r="F24" s="36"/>
    </row>
    <row r="25" spans="2:6" hidden="1">
      <c r="B25" s="35">
        <f t="shared" si="0"/>
        <v>17</v>
      </c>
      <c r="C25" s="36"/>
      <c r="D25" s="36"/>
      <c r="E25" s="36"/>
      <c r="F25" s="36"/>
    </row>
    <row r="26" spans="2:6" hidden="1">
      <c r="B26" s="35">
        <f t="shared" si="0"/>
        <v>18</v>
      </c>
      <c r="C26" s="36"/>
      <c r="D26" s="36"/>
      <c r="E26" s="36"/>
      <c r="F26" s="36"/>
    </row>
    <row r="27" spans="2:6" hidden="1">
      <c r="B27" s="35">
        <f t="shared" si="0"/>
        <v>19</v>
      </c>
      <c r="C27" s="36"/>
      <c r="D27" s="36"/>
      <c r="E27" s="36"/>
      <c r="F27" s="36"/>
    </row>
    <row r="28" spans="2:6" hidden="1">
      <c r="B28" s="35">
        <f t="shared" si="0"/>
        <v>20</v>
      </c>
      <c r="C28" s="36"/>
      <c r="D28" s="36"/>
      <c r="E28" s="36"/>
      <c r="F28" s="36"/>
    </row>
  </sheetData>
  <sheetProtection algorithmName="SHA-512" hashValue="tHQt9JKBHosyhd97PUED6SAlVxCQiUVef9FKo6yWycNuiU1fwxJhw+N2r5YM7yhJgQfcZVj0k2zLOpK5+QV6KA==" saltValue="zUGl1p6O483HBlwS8XQz1w==" spinCount="100000" sheet="1" scenarios="1" formatCells="0" formatColumns="0" formatRows="0" insertRows="0" selectLockedCells="1"/>
  <mergeCells count="4">
    <mergeCell ref="B4:F4"/>
    <mergeCell ref="B6:F6"/>
    <mergeCell ref="B3:F3"/>
    <mergeCell ref="B5:F5"/>
  </mergeCells>
  <pageMargins left="0.25" right="0.25" top="0.75" bottom="0.75" header="0.3" footer="0.3"/>
  <pageSetup fitToHeight="0" orientation="landscape" horizontalDpi="4294967293" r:id="rId1"/>
  <headerFooter alignWithMargins="0">
    <oddHeader>&amp;L&amp;"-,Italic"RFP Number: 20001   Title of RFP: Integrated Tax System&amp;R&amp;A</oddHeader>
    <oddFooter>&amp;L&amp;"Calibri,Regular"Attachment 4 - Cost Proposal&amp;R&amp;"Calibri,Regular"&amp;P of &amp;N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autoPageBreaks="0" fitToPage="1"/>
  </sheetPr>
  <dimension ref="A1:AX16"/>
  <sheetViews>
    <sheetView showGridLines="0" zoomScaleNormal="100" zoomScaleSheetLayoutView="70" zoomScalePageLayoutView="80" workbookViewId="0">
      <selection activeCell="B9" sqref="B9"/>
    </sheetView>
  </sheetViews>
  <sheetFormatPr defaultColWidth="8.85546875" defaultRowHeight="14.25"/>
  <cols>
    <col min="1" max="1" width="5.7109375" style="4" customWidth="1"/>
    <col min="2" max="2" width="65.7109375" style="4" customWidth="1"/>
    <col min="3" max="17" width="12.140625" style="4" customWidth="1"/>
    <col min="18" max="18" width="12.7109375" style="4" customWidth="1"/>
    <col min="19" max="21" width="3" style="4" customWidth="1"/>
    <col min="22" max="22" width="12.7109375" style="4" customWidth="1"/>
    <col min="23" max="30" width="2.42578125" style="4" customWidth="1"/>
    <col min="31" max="35" width="12.7109375" style="4" customWidth="1"/>
    <col min="36" max="36" width="5.7109375" style="4" customWidth="1"/>
    <col min="37" max="38" width="17.7109375" style="4" customWidth="1"/>
    <col min="39" max="39" width="10.85546875" style="4" customWidth="1"/>
    <col min="40" max="40" width="10.42578125" style="4" customWidth="1"/>
    <col min="41" max="41" width="10.42578125" style="90" customWidth="1"/>
    <col min="42" max="42" width="10.7109375" style="4" customWidth="1"/>
    <col min="43" max="43" width="10.28515625" style="4" customWidth="1"/>
    <col min="44" max="44" width="10.42578125" style="4" customWidth="1"/>
    <col min="45" max="45" width="15.42578125" style="5" bestFit="1" customWidth="1"/>
    <col min="46" max="46" width="21.85546875" style="5" customWidth="1"/>
    <col min="47" max="47" width="8.85546875" style="5"/>
    <col min="48" max="16384" width="8.85546875" style="4"/>
  </cols>
  <sheetData>
    <row r="1" spans="1:50" s="7" customFormat="1" ht="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2"/>
      <c r="AP1" s="3"/>
      <c r="AQ1" s="3"/>
      <c r="AR1" s="4"/>
      <c r="AS1" s="5"/>
      <c r="AT1" s="5"/>
      <c r="AU1" s="6"/>
    </row>
    <row r="2" spans="1:50" s="7" customFormat="1" ht="24.95" customHeight="1">
      <c r="B2" s="233" t="s">
        <v>98</v>
      </c>
      <c r="C2" s="234"/>
      <c r="D2" s="234"/>
      <c r="E2" s="234"/>
      <c r="F2" s="234"/>
      <c r="G2" s="234"/>
      <c r="H2" s="234"/>
      <c r="I2" s="234"/>
      <c r="J2" s="234"/>
      <c r="K2" s="234"/>
      <c r="L2" s="234"/>
      <c r="M2" s="234"/>
      <c r="N2" s="234"/>
      <c r="O2" s="234"/>
      <c r="P2" s="234"/>
      <c r="Q2" s="234"/>
      <c r="R2" s="235"/>
      <c r="S2" s="56"/>
      <c r="T2" s="56"/>
      <c r="U2" s="56"/>
      <c r="V2" s="1"/>
      <c r="W2" s="1"/>
      <c r="X2" s="1"/>
      <c r="Y2" s="1"/>
      <c r="Z2" s="1"/>
      <c r="AA2" s="1"/>
      <c r="AB2" s="1"/>
      <c r="AC2" s="1"/>
      <c r="AD2" s="1"/>
      <c r="AE2" s="1"/>
      <c r="AF2" s="1"/>
      <c r="AG2" s="1"/>
      <c r="AH2" s="1"/>
      <c r="AI2" s="1"/>
      <c r="AJ2" s="1"/>
      <c r="AK2" s="1"/>
      <c r="AL2" s="1"/>
      <c r="AM2" s="1"/>
      <c r="AN2" s="1"/>
      <c r="AO2" s="2"/>
      <c r="AP2" s="4"/>
      <c r="AQ2" s="4"/>
      <c r="AR2" s="4"/>
      <c r="AS2" s="5"/>
      <c r="AT2" s="5"/>
      <c r="AU2" s="6"/>
    </row>
    <row r="3" spans="1:50" s="7" customFormat="1" ht="33.75" customHeight="1">
      <c r="B3" s="230" t="s">
        <v>144</v>
      </c>
      <c r="C3" s="231"/>
      <c r="D3" s="231"/>
      <c r="E3" s="231"/>
      <c r="F3" s="231"/>
      <c r="G3" s="231"/>
      <c r="H3" s="231"/>
      <c r="I3" s="231"/>
      <c r="J3" s="231"/>
      <c r="K3" s="231"/>
      <c r="L3" s="231"/>
      <c r="M3" s="231"/>
      <c r="N3" s="231"/>
      <c r="O3" s="231"/>
      <c r="P3" s="231"/>
      <c r="Q3" s="231"/>
      <c r="R3" s="232"/>
      <c r="S3" s="27"/>
      <c r="T3" s="27"/>
      <c r="U3" s="27"/>
      <c r="V3" s="56"/>
      <c r="W3" s="38"/>
      <c r="X3" s="38"/>
      <c r="Y3" s="38"/>
      <c r="Z3" s="56"/>
      <c r="AA3" s="38"/>
      <c r="AB3" s="38"/>
      <c r="AC3" s="38"/>
      <c r="AD3" s="56"/>
      <c r="AE3" s="38"/>
      <c r="AF3" s="38"/>
      <c r="AG3" s="38"/>
      <c r="AH3" s="56"/>
      <c r="AI3" s="38"/>
      <c r="AJ3" s="38"/>
      <c r="AK3" s="38"/>
      <c r="AL3" s="38"/>
      <c r="AM3" s="38"/>
      <c r="AN3" s="38"/>
      <c r="AO3" s="38"/>
      <c r="AP3" s="4"/>
      <c r="AQ3" s="4"/>
      <c r="AR3" s="4"/>
      <c r="AS3" s="5"/>
      <c r="AT3" s="5"/>
      <c r="AU3" s="6"/>
    </row>
    <row r="4" spans="1:50" s="7" customFormat="1" ht="18.75" customHeight="1">
      <c r="B4" s="230" t="s">
        <v>137</v>
      </c>
      <c r="C4" s="231"/>
      <c r="D4" s="231"/>
      <c r="E4" s="231"/>
      <c r="F4" s="231"/>
      <c r="G4" s="231"/>
      <c r="H4" s="231"/>
      <c r="I4" s="231"/>
      <c r="J4" s="231"/>
      <c r="K4" s="231"/>
      <c r="L4" s="231"/>
      <c r="M4" s="231"/>
      <c r="N4" s="231"/>
      <c r="O4" s="231"/>
      <c r="P4" s="231"/>
      <c r="Q4" s="231"/>
      <c r="R4" s="232"/>
      <c r="S4" s="27"/>
      <c r="T4" s="27"/>
      <c r="U4" s="27"/>
      <c r="V4" s="56"/>
      <c r="W4" s="38"/>
      <c r="X4" s="38"/>
      <c r="Y4" s="38"/>
      <c r="Z4" s="56"/>
      <c r="AA4" s="38"/>
      <c r="AB4" s="38"/>
      <c r="AC4" s="38"/>
      <c r="AD4" s="56"/>
      <c r="AE4" s="38"/>
      <c r="AF4" s="38"/>
      <c r="AG4" s="38"/>
      <c r="AH4" s="56"/>
      <c r="AI4" s="38"/>
      <c r="AJ4" s="38"/>
      <c r="AK4" s="38"/>
      <c r="AL4" s="38"/>
      <c r="AM4" s="38"/>
      <c r="AN4" s="38"/>
      <c r="AO4" s="38"/>
      <c r="AP4" s="4"/>
      <c r="AQ4" s="4"/>
      <c r="AR4" s="4"/>
      <c r="AS4" s="5"/>
      <c r="AT4" s="5"/>
      <c r="AU4" s="6"/>
    </row>
    <row r="5" spans="1:50" s="7" customFormat="1" ht="34.5" customHeight="1">
      <c r="B5" s="227" t="s">
        <v>166</v>
      </c>
      <c r="C5" s="228"/>
      <c r="D5" s="228"/>
      <c r="E5" s="228"/>
      <c r="F5" s="228"/>
      <c r="G5" s="228"/>
      <c r="H5" s="228"/>
      <c r="I5" s="228"/>
      <c r="J5" s="228"/>
      <c r="K5" s="228"/>
      <c r="L5" s="228"/>
      <c r="M5" s="228"/>
      <c r="N5" s="228"/>
      <c r="O5" s="228"/>
      <c r="P5" s="228"/>
      <c r="Q5" s="228"/>
      <c r="R5" s="229"/>
      <c r="S5" s="27"/>
      <c r="T5" s="27"/>
      <c r="U5" s="27"/>
      <c r="V5" s="56"/>
      <c r="W5" s="38"/>
      <c r="X5" s="38"/>
      <c r="Y5" s="38"/>
      <c r="Z5" s="56"/>
      <c r="AA5" s="38"/>
      <c r="AB5" s="38"/>
      <c r="AC5" s="38"/>
      <c r="AD5" s="56"/>
      <c r="AE5" s="38"/>
      <c r="AF5" s="38"/>
      <c r="AG5" s="38"/>
      <c r="AH5" s="56"/>
      <c r="AI5" s="38"/>
      <c r="AJ5" s="38"/>
      <c r="AK5" s="38"/>
      <c r="AL5" s="38"/>
      <c r="AM5" s="38"/>
      <c r="AN5" s="38"/>
      <c r="AO5" s="38"/>
      <c r="AP5" s="4"/>
      <c r="AQ5" s="4"/>
      <c r="AR5" s="4"/>
      <c r="AS5" s="5"/>
      <c r="AT5" s="5"/>
      <c r="AU5" s="6"/>
    </row>
    <row r="6" spans="1:50" s="7" customFormat="1">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56"/>
      <c r="AO6" s="56"/>
      <c r="AP6" s="90"/>
      <c r="AQ6" s="90"/>
      <c r="AR6" s="90"/>
      <c r="AS6" s="5"/>
      <c r="AT6" s="5"/>
      <c r="AU6" s="29"/>
      <c r="AV6" s="22"/>
      <c r="AW6" s="22"/>
      <c r="AX6" s="22"/>
    </row>
    <row r="7" spans="1:50" ht="19.899999999999999" customHeight="1">
      <c r="B7" s="59" t="s">
        <v>98</v>
      </c>
      <c r="C7" s="60"/>
      <c r="D7" s="61"/>
      <c r="E7" s="61"/>
      <c r="F7" s="61"/>
      <c r="G7" s="61"/>
      <c r="H7" s="61"/>
      <c r="I7" s="61"/>
      <c r="J7" s="61"/>
      <c r="K7" s="61"/>
      <c r="L7" s="61"/>
      <c r="M7" s="61"/>
      <c r="N7" s="61"/>
      <c r="O7" s="61"/>
      <c r="P7" s="61"/>
      <c r="Q7" s="61"/>
      <c r="R7" s="61"/>
      <c r="S7" s="26"/>
      <c r="T7" s="23"/>
      <c r="U7" s="26"/>
    </row>
    <row r="8" spans="1:50" ht="36.6" customHeight="1">
      <c r="B8" s="71" t="s">
        <v>35</v>
      </c>
      <c r="C8" s="62" t="s">
        <v>36</v>
      </c>
      <c r="D8" s="62" t="s">
        <v>37</v>
      </c>
      <c r="E8" s="62" t="s">
        <v>38</v>
      </c>
      <c r="F8" s="62" t="s">
        <v>39</v>
      </c>
      <c r="G8" s="62" t="s">
        <v>40</v>
      </c>
      <c r="H8" s="62" t="s">
        <v>41</v>
      </c>
      <c r="I8" s="62" t="s">
        <v>80</v>
      </c>
      <c r="J8" s="62" t="s">
        <v>81</v>
      </c>
      <c r="K8" s="62" t="s">
        <v>87</v>
      </c>
      <c r="L8" s="62" t="s">
        <v>105</v>
      </c>
      <c r="M8" s="62" t="s">
        <v>106</v>
      </c>
      <c r="N8" s="62" t="s">
        <v>107</v>
      </c>
      <c r="O8" s="62" t="s">
        <v>108</v>
      </c>
      <c r="P8" s="62" t="s">
        <v>109</v>
      </c>
      <c r="Q8" s="62" t="s">
        <v>110</v>
      </c>
      <c r="R8" s="62" t="s">
        <v>8</v>
      </c>
      <c r="S8" s="26"/>
      <c r="T8" s="26"/>
      <c r="U8" s="26"/>
    </row>
    <row r="9" spans="1:50" s="138" customFormat="1" ht="20.45" customHeight="1">
      <c r="B9" s="156" t="s">
        <v>99</v>
      </c>
      <c r="C9" s="88"/>
      <c r="D9" s="88"/>
      <c r="E9" s="88"/>
      <c r="F9" s="88"/>
      <c r="G9" s="88"/>
      <c r="H9" s="88"/>
      <c r="I9" s="88"/>
      <c r="J9" s="88"/>
      <c r="K9" s="88"/>
      <c r="L9" s="88"/>
      <c r="M9" s="88"/>
      <c r="N9" s="88"/>
      <c r="O9" s="88"/>
      <c r="P9" s="88"/>
      <c r="Q9" s="88"/>
      <c r="R9" s="157">
        <f>SUM(C9:Q9)</f>
        <v>0</v>
      </c>
      <c r="S9" s="158"/>
      <c r="T9" s="158"/>
      <c r="U9" s="158"/>
      <c r="AO9" s="139"/>
      <c r="AS9" s="140"/>
      <c r="AT9" s="140"/>
      <c r="AU9" s="140"/>
    </row>
    <row r="10" spans="1:50" s="138" customFormat="1" ht="20.45" customHeight="1">
      <c r="B10" s="156" t="s">
        <v>100</v>
      </c>
      <c r="C10" s="88"/>
      <c r="D10" s="88"/>
      <c r="E10" s="88"/>
      <c r="F10" s="88"/>
      <c r="G10" s="88"/>
      <c r="H10" s="88"/>
      <c r="I10" s="88"/>
      <c r="J10" s="88"/>
      <c r="K10" s="88"/>
      <c r="L10" s="88"/>
      <c r="M10" s="88"/>
      <c r="N10" s="88"/>
      <c r="O10" s="88"/>
      <c r="P10" s="88"/>
      <c r="Q10" s="88"/>
      <c r="R10" s="157">
        <f t="shared" ref="R10:R14" si="0">SUM(C10:Q10)</f>
        <v>0</v>
      </c>
      <c r="S10" s="158"/>
      <c r="T10" s="158"/>
      <c r="U10" s="158"/>
      <c r="AO10" s="139"/>
      <c r="AS10" s="140"/>
      <c r="AT10" s="140"/>
      <c r="AU10" s="140"/>
    </row>
    <row r="11" spans="1:50" s="138" customFormat="1" ht="20.45" customHeight="1">
      <c r="B11" s="156" t="s">
        <v>101</v>
      </c>
      <c r="C11" s="88"/>
      <c r="D11" s="88"/>
      <c r="E11" s="88"/>
      <c r="F11" s="88"/>
      <c r="G11" s="88"/>
      <c r="H11" s="88"/>
      <c r="I11" s="88"/>
      <c r="J11" s="88"/>
      <c r="K11" s="88"/>
      <c r="L11" s="88"/>
      <c r="M11" s="88"/>
      <c r="N11" s="88"/>
      <c r="O11" s="88"/>
      <c r="P11" s="88"/>
      <c r="Q11" s="88"/>
      <c r="R11" s="157">
        <f t="shared" si="0"/>
        <v>0</v>
      </c>
      <c r="S11" s="158"/>
      <c r="T11" s="158"/>
      <c r="U11" s="158"/>
      <c r="AO11" s="139"/>
      <c r="AS11" s="140"/>
      <c r="AT11" s="140"/>
      <c r="AU11" s="140"/>
    </row>
    <row r="12" spans="1:50" s="138" customFormat="1" ht="20.45" customHeight="1">
      <c r="B12" s="156" t="s">
        <v>102</v>
      </c>
      <c r="C12" s="88"/>
      <c r="D12" s="88"/>
      <c r="E12" s="88"/>
      <c r="F12" s="88"/>
      <c r="G12" s="88"/>
      <c r="H12" s="88"/>
      <c r="I12" s="88"/>
      <c r="J12" s="88"/>
      <c r="K12" s="88"/>
      <c r="L12" s="88"/>
      <c r="M12" s="88"/>
      <c r="N12" s="88"/>
      <c r="O12" s="88"/>
      <c r="P12" s="88"/>
      <c r="Q12" s="88"/>
      <c r="R12" s="157">
        <f t="shared" si="0"/>
        <v>0</v>
      </c>
      <c r="S12" s="158"/>
      <c r="T12" s="158"/>
      <c r="U12" s="158"/>
      <c r="AO12" s="139"/>
      <c r="AS12" s="140"/>
      <c r="AT12" s="140"/>
      <c r="AU12" s="140"/>
    </row>
    <row r="13" spans="1:50" s="138" customFormat="1" ht="20.45" customHeight="1">
      <c r="B13" s="156" t="s">
        <v>103</v>
      </c>
      <c r="C13" s="88"/>
      <c r="D13" s="88"/>
      <c r="E13" s="88"/>
      <c r="F13" s="88"/>
      <c r="G13" s="88"/>
      <c r="H13" s="88"/>
      <c r="I13" s="88"/>
      <c r="J13" s="88"/>
      <c r="K13" s="88"/>
      <c r="L13" s="88"/>
      <c r="M13" s="88"/>
      <c r="N13" s="88"/>
      <c r="O13" s="88"/>
      <c r="P13" s="88"/>
      <c r="Q13" s="88"/>
      <c r="R13" s="157">
        <f t="shared" si="0"/>
        <v>0</v>
      </c>
      <c r="S13" s="158"/>
      <c r="T13" s="158"/>
      <c r="U13" s="158"/>
      <c r="AO13" s="139"/>
      <c r="AS13" s="140"/>
      <c r="AT13" s="140"/>
      <c r="AU13" s="140"/>
    </row>
    <row r="14" spans="1:50" s="138" customFormat="1" ht="20.45" customHeight="1">
      <c r="B14" s="180" t="s">
        <v>123</v>
      </c>
      <c r="C14" s="88"/>
      <c r="D14" s="88"/>
      <c r="E14" s="88"/>
      <c r="F14" s="88"/>
      <c r="G14" s="88"/>
      <c r="H14" s="88"/>
      <c r="I14" s="88"/>
      <c r="J14" s="88"/>
      <c r="K14" s="88"/>
      <c r="L14" s="88"/>
      <c r="M14" s="88"/>
      <c r="N14" s="88"/>
      <c r="O14" s="88"/>
      <c r="P14" s="88"/>
      <c r="Q14" s="88"/>
      <c r="R14" s="157">
        <f t="shared" si="0"/>
        <v>0</v>
      </c>
      <c r="S14" s="158"/>
      <c r="T14" s="158"/>
      <c r="U14" s="158"/>
      <c r="AO14" s="139"/>
      <c r="AS14" s="140"/>
      <c r="AT14" s="140"/>
      <c r="AU14" s="140"/>
    </row>
    <row r="15" spans="1:50" s="52" customFormat="1" ht="20.45" customHeight="1">
      <c r="B15" s="58" t="s">
        <v>104</v>
      </c>
      <c r="C15" s="89">
        <f>SUM(C9:C14)</f>
        <v>0</v>
      </c>
      <c r="D15" s="89">
        <f t="shared" ref="D15:R15" si="1">SUM(D9:D14)</f>
        <v>0</v>
      </c>
      <c r="E15" s="89">
        <f t="shared" si="1"/>
        <v>0</v>
      </c>
      <c r="F15" s="89">
        <f t="shared" si="1"/>
        <v>0</v>
      </c>
      <c r="G15" s="89">
        <f t="shared" si="1"/>
        <v>0</v>
      </c>
      <c r="H15" s="89">
        <f t="shared" si="1"/>
        <v>0</v>
      </c>
      <c r="I15" s="89">
        <f t="shared" si="1"/>
        <v>0</v>
      </c>
      <c r="J15" s="89">
        <f t="shared" si="1"/>
        <v>0</v>
      </c>
      <c r="K15" s="89">
        <f t="shared" si="1"/>
        <v>0</v>
      </c>
      <c r="L15" s="89">
        <f t="shared" si="1"/>
        <v>0</v>
      </c>
      <c r="M15" s="89">
        <f t="shared" si="1"/>
        <v>0</v>
      </c>
      <c r="N15" s="89">
        <f t="shared" si="1"/>
        <v>0</v>
      </c>
      <c r="O15" s="89">
        <f t="shared" si="1"/>
        <v>0</v>
      </c>
      <c r="P15" s="89">
        <f t="shared" si="1"/>
        <v>0</v>
      </c>
      <c r="Q15" s="89">
        <f t="shared" si="1"/>
        <v>0</v>
      </c>
      <c r="R15" s="89">
        <f t="shared" si="1"/>
        <v>0</v>
      </c>
      <c r="S15" s="53"/>
      <c r="T15" s="53"/>
      <c r="U15" s="53"/>
      <c r="AO15" s="54"/>
      <c r="AS15" s="55"/>
      <c r="AT15" s="55"/>
      <c r="AU15" s="55"/>
    </row>
    <row r="16" spans="1:50">
      <c r="A16" s="90"/>
      <c r="B16" s="17"/>
      <c r="C16" s="17"/>
      <c r="D16" s="17"/>
      <c r="E16" s="17"/>
      <c r="F16" s="17"/>
      <c r="G16" s="17"/>
      <c r="H16" s="17"/>
      <c r="I16" s="17"/>
      <c r="J16" s="17"/>
      <c r="K16" s="17"/>
      <c r="L16" s="17"/>
      <c r="M16" s="17"/>
      <c r="N16" s="17"/>
      <c r="O16" s="17"/>
      <c r="P16" s="17"/>
      <c r="Q16" s="17"/>
      <c r="R16" s="17"/>
      <c r="S16" s="17"/>
      <c r="T16" s="17"/>
      <c r="U16" s="17"/>
    </row>
  </sheetData>
  <sheetProtection algorithmName="SHA-512" hashValue="dVQnYEhQUQ1ZH4knGfs/VDbcbQ6xmoGgxQ+fCflMHvfenSff5B/BMVATIlJ3VJetbnnRvedDhr/q87Jklaf8gQ==" saltValue="e6iSGkj1yXdfAfYswFwNig==" spinCount="100000" sheet="1" scenarios="1" formatCells="0" formatColumns="0" formatRows="0" insertRows="0" selectLockedCells="1"/>
  <mergeCells count="4">
    <mergeCell ref="B5:R5"/>
    <mergeCell ref="B4:R4"/>
    <mergeCell ref="B3:R3"/>
    <mergeCell ref="B2:R2"/>
  </mergeCells>
  <pageMargins left="0.25" right="0.25" top="0.75" bottom="0.75" header="0.3" footer="0.3"/>
  <pageSetup paperSize="5" scale="66" fitToHeight="0" orientation="landscape" horizontalDpi="4294967293" verticalDpi="4294967293" r:id="rId1"/>
  <headerFooter alignWithMargins="0">
    <oddHeader>&amp;L&amp;"-,Italic"RFP Number: 20001   Title of RFP: Integrated Tax System&amp;R&amp;A</oddHeader>
    <oddFooter>&amp;L&amp;"Calibri,Regular"Attachment 4 - Cost Proposal&amp;R&amp;"Calibri,Regular"&amp;P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16"/>
  <sheetViews>
    <sheetView showGridLines="0" zoomScale="150" zoomScaleNormal="150" workbookViewId="0">
      <selection activeCell="B15" sqref="B15"/>
    </sheetView>
  </sheetViews>
  <sheetFormatPr defaultColWidth="8.85546875" defaultRowHeight="14.25"/>
  <cols>
    <col min="1" max="1" width="5.7109375" style="4" customWidth="1"/>
    <col min="2" max="2" width="65.7109375" style="4" customWidth="1"/>
    <col min="3" max="3" width="12.140625" style="4" customWidth="1"/>
    <col min="4" max="5" width="12.7109375" style="4" customWidth="1"/>
    <col min="6" max="6" width="5.7109375" style="4" customWidth="1"/>
    <col min="7" max="16384" width="8.85546875" style="4"/>
  </cols>
  <sheetData>
    <row r="1" spans="1:5" ht="15">
      <c r="B1" s="1"/>
      <c r="C1" s="1"/>
      <c r="D1" s="1"/>
      <c r="E1" s="1"/>
    </row>
    <row r="2" spans="1:5" ht="24.95" customHeight="1">
      <c r="B2" s="233" t="s">
        <v>92</v>
      </c>
      <c r="C2" s="234"/>
      <c r="D2" s="234"/>
      <c r="E2" s="235"/>
    </row>
    <row r="3" spans="1:5" ht="43.5" customHeight="1">
      <c r="B3" s="265" t="s">
        <v>145</v>
      </c>
      <c r="C3" s="266"/>
      <c r="D3" s="266"/>
      <c r="E3" s="267"/>
    </row>
    <row r="4" spans="1:5" ht="17.25" customHeight="1">
      <c r="B4" s="265" t="s">
        <v>137</v>
      </c>
      <c r="C4" s="266"/>
      <c r="D4" s="266"/>
      <c r="E4" s="267"/>
    </row>
    <row r="5" spans="1:5" ht="44.25" customHeight="1">
      <c r="B5" s="262" t="s">
        <v>167</v>
      </c>
      <c r="C5" s="263"/>
      <c r="D5" s="263"/>
      <c r="E5" s="264"/>
    </row>
    <row r="6" spans="1:5">
      <c r="A6" s="163"/>
      <c r="B6" s="17"/>
      <c r="C6" s="17"/>
      <c r="D6" s="17"/>
      <c r="E6" s="17"/>
    </row>
    <row r="7" spans="1:5" ht="15">
      <c r="B7" s="84" t="s">
        <v>93</v>
      </c>
      <c r="C7" s="91" t="s">
        <v>94</v>
      </c>
    </row>
    <row r="8" spans="1:5">
      <c r="B8" s="81" t="s">
        <v>82</v>
      </c>
      <c r="C8" s="92" t="s">
        <v>76</v>
      </c>
    </row>
    <row r="9" spans="1:5" s="138" customFormat="1">
      <c r="B9" s="78"/>
      <c r="C9" s="93"/>
    </row>
    <row r="10" spans="1:5" s="138" customFormat="1">
      <c r="B10" s="78"/>
      <c r="C10" s="93"/>
    </row>
    <row r="11" spans="1:5" s="138" customFormat="1">
      <c r="B11" s="78"/>
      <c r="C11" s="93"/>
    </row>
    <row r="12" spans="1:5" s="138" customFormat="1">
      <c r="B12" s="78"/>
      <c r="C12" s="93"/>
    </row>
    <row r="13" spans="1:5" s="138" customFormat="1">
      <c r="B13" s="78"/>
      <c r="C13" s="93"/>
    </row>
    <row r="14" spans="1:5" s="138" customFormat="1">
      <c r="B14" s="78"/>
      <c r="C14" s="93"/>
    </row>
    <row r="15" spans="1:5" s="138" customFormat="1">
      <c r="B15" s="182" t="s">
        <v>123</v>
      </c>
      <c r="C15" s="93"/>
    </row>
    <row r="16" spans="1:5" ht="15">
      <c r="B16" s="79" t="s">
        <v>77</v>
      </c>
      <c r="C16" s="94" t="str">
        <f>IFERROR(AVERAGE(C9:C15), "")</f>
        <v/>
      </c>
    </row>
  </sheetData>
  <sheetProtection algorithmName="SHA-512" hashValue="fKbM7c9rVaRU+CDdEVlHo09k8nPfPcXaBx1y1PGDvGhmtVGMqp9BmZFt24iEBsaT8kmzTPlg3jnUv2/tjirrng==" saltValue="YXaNjScv6p4TQZY9rquhFg==" spinCount="100000" sheet="1" scenarios="1" formatCells="0" formatColumns="0" formatRows="0" insertRows="0" selectLockedCells="1"/>
  <mergeCells count="4">
    <mergeCell ref="B2:E2"/>
    <mergeCell ref="B3:E3"/>
    <mergeCell ref="B5:E5"/>
    <mergeCell ref="B4:E4"/>
  </mergeCells>
  <pageMargins left="0.7" right="0.7" top="0.75" bottom="0.75" header="0.3" footer="0.3"/>
  <pageSetup orientation="landscape" r:id="rId1"/>
  <headerFooter>
    <oddHeader>&amp;L&amp;"-,Italic"RFP Number: 20001   Title of RFP: Integrated Tax System&amp;R&amp;A</oddHeader>
    <oddFooter>&amp;LAttachment 4 - Cost Proposal&amp;RPage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1. Introduction</vt:lpstr>
      <vt:lpstr>2. Total Cost Summary</vt:lpstr>
      <vt:lpstr>3.  Implementation</vt:lpstr>
      <vt:lpstr>4. Support</vt:lpstr>
      <vt:lpstr>5. Hosting</vt:lpstr>
      <vt:lpstr>6. Software</vt:lpstr>
      <vt:lpstr>7. Cost Assumptions</vt:lpstr>
      <vt:lpstr>8. Value-Added Services</vt:lpstr>
      <vt:lpstr>9. Rate Card</vt:lpstr>
      <vt:lpstr>'1. Introduction'!Print_Area</vt:lpstr>
      <vt:lpstr>'2. Total Cost Summary'!Print_Area</vt:lpstr>
      <vt:lpstr>'3.  Implementation'!Print_Area</vt:lpstr>
      <vt:lpstr>'4. Support'!Print_Area</vt:lpstr>
      <vt:lpstr>'5. Hosting'!Print_Area</vt:lpstr>
      <vt:lpstr>'6. Software'!Print_Area</vt:lpstr>
      <vt:lpstr>'7. Cost Assumptions'!Print_Area</vt:lpstr>
      <vt:lpstr>'8. Value-Added Services'!Print_Area</vt:lpstr>
      <vt:lpstr>'4. Support'!Print_Titles</vt:lpstr>
      <vt:lpstr>'7. Cost Assumptions'!Print_Titles</vt:lpstr>
      <vt:lpstr>'8. Value-Added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2015-01-23T04:10:15Z</dcterms:created>
  <dcterms:modified xsi:type="dcterms:W3CDTF">2020-02-27T19:35:59Z</dcterms:modified>
  <cp:category/>
</cp:coreProperties>
</file>