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iowadhs.sharepoint.com/sites/RFP.ParentPartnersProcurementTeam-DSPORComplianceLegalReview/Shared Documents/DSPOR, Compliance, Legal Review/"/>
    </mc:Choice>
  </mc:AlternateContent>
  <xr:revisionPtr revIDLastSave="202" documentId="8_{FA9E0B54-5640-4D3E-9A52-618A6E205163}" xr6:coauthVersionLast="47" xr6:coauthVersionMax="47" xr10:uidLastSave="{CDA8D21F-83A5-4721-9643-C93685B404A7}"/>
  <bookViews>
    <workbookView xWindow="28680" yWindow="-15" windowWidth="29040" windowHeight="15840" xr2:uid="{F01D97F3-4EA2-436E-98F4-FFB94EE9F2DB}"/>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E39" i="1"/>
  <c r="E52" i="1"/>
  <c r="E42" i="1"/>
  <c r="E43" i="1"/>
  <c r="E44" i="1"/>
  <c r="E45" i="1"/>
  <c r="E46" i="1"/>
  <c r="E47" i="1"/>
  <c r="E31" i="1"/>
  <c r="E32" i="1"/>
  <c r="E33" i="1"/>
  <c r="E34" i="1"/>
  <c r="G21" i="1"/>
  <c r="I21" i="1" s="1"/>
  <c r="G22" i="1"/>
  <c r="I22" i="1" s="1"/>
  <c r="G23" i="1"/>
  <c r="I23" i="1" s="1"/>
  <c r="G24" i="1"/>
  <c r="E53" i="1"/>
  <c r="E41" i="1"/>
  <c r="E40" i="1"/>
  <c r="E48" i="1" l="1"/>
  <c r="C72" i="1" s="1"/>
  <c r="D72" i="1" s="1"/>
  <c r="E30" i="1" l="1"/>
  <c r="E29" i="1"/>
  <c r="E28" i="1"/>
  <c r="E54" i="1"/>
  <c r="E55" i="1"/>
  <c r="E56" i="1"/>
  <c r="E57" i="1"/>
  <c r="E58" i="1"/>
  <c r="E59" i="1"/>
  <c r="E60" i="1"/>
  <c r="E61" i="1"/>
  <c r="E62" i="1"/>
  <c r="E35" i="1" l="1"/>
  <c r="C71" i="1" s="1"/>
  <c r="D71" i="1" s="1"/>
  <c r="C77" i="1" l="1"/>
  <c r="E63" i="1"/>
  <c r="E64" i="1"/>
  <c r="G14" i="1"/>
  <c r="I14" i="1" s="1"/>
  <c r="G15" i="1"/>
  <c r="I15" i="1" s="1"/>
  <c r="G16" i="1"/>
  <c r="I16" i="1" s="1"/>
  <c r="G17" i="1"/>
  <c r="I17" i="1" s="1"/>
  <c r="G18" i="1"/>
  <c r="I18" i="1" s="1"/>
  <c r="G19" i="1"/>
  <c r="I19" i="1" s="1"/>
  <c r="G20" i="1"/>
  <c r="I20" i="1" s="1"/>
  <c r="I24" i="1"/>
  <c r="I13" i="1"/>
  <c r="E65" i="1" l="1"/>
  <c r="C73" i="1" s="1"/>
  <c r="D73" i="1" s="1"/>
  <c r="I25" i="1"/>
  <c r="C70" i="1" s="1"/>
  <c r="D70" i="1" l="1"/>
  <c r="C74" i="1"/>
  <c r="D74" i="1" s="1"/>
  <c r="C79" i="1" l="1"/>
  <c r="C7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Roovaart, Ryan [HHS]</author>
  </authors>
  <commentList>
    <comment ref="C74" authorId="0" shapeId="0" xr:uid="{57595180-DFA0-4D0F-BA8C-EE9D71F3CE16}">
      <text>
        <r>
          <rPr>
            <sz val="11"/>
            <color theme="1"/>
            <rFont val="Aptos Narrow"/>
            <family val="2"/>
            <scheme val="minor"/>
          </rPr>
          <t>Roovaart, Ryan [HHS]:
Number used for Scoring the cost proposal.</t>
        </r>
      </text>
    </comment>
  </commentList>
</comments>
</file>

<file path=xl/sharedStrings.xml><?xml version="1.0" encoding="utf-8"?>
<sst xmlns="http://schemas.openxmlformats.org/spreadsheetml/2006/main" count="59" uniqueCount="49">
  <si>
    <t xml:space="preserve">State of Iowa, RFP FWBP-CPS-26-001 </t>
  </si>
  <si>
    <t>Attachment T: Cost Proposal</t>
  </si>
  <si>
    <t>Bidder Name:</t>
  </si>
  <si>
    <r>
      <rPr>
        <b/>
        <sz val="12"/>
        <color rgb="FF000000"/>
        <rFont val="Arial"/>
      </rPr>
      <t>Instructions:</t>
    </r>
    <r>
      <rPr>
        <sz val="12"/>
        <color rgb="FF000000"/>
        <rFont val="Arial"/>
      </rPr>
      <t xml:space="preserve"> Please fill in only the cells shaded yellow.  Note that the blue cells will populate from other cells on this sheet. </t>
    </r>
    <r>
      <rPr>
        <sz val="12"/>
        <color rgb="FFFF0000"/>
        <rFont val="Arial"/>
      </rPr>
      <t xml:space="preserve">    </t>
    </r>
    <r>
      <rPr>
        <sz val="12"/>
        <color rgb="FF000000"/>
        <rFont val="Arial"/>
      </rPr>
      <t xml:space="preserve">                                                                                                                                                                                                                                                                                                                                        </t>
    </r>
    <r>
      <rPr>
        <b/>
        <sz val="12"/>
        <color rgb="FF000000"/>
        <rFont val="Arial"/>
      </rPr>
      <t xml:space="preserve">A. Staffing Costs: </t>
    </r>
    <r>
      <rPr>
        <sz val="12"/>
        <color rgb="FF000000"/>
        <rFont val="Arial"/>
      </rPr>
      <t>Under the section labeled, "Position" please provide the Position by title of all staff included in the Bidder's staffing plan.  In the "Brief Description" section please provide a brief description of the position.  Provide the number of full time equivalent (FTEs) employees dedicated to each role, hourly wage rate for each FTE, and % for Fringe Benefits Staff Costs for each FTE</t>
    </r>
    <r>
      <rPr>
        <sz val="12"/>
        <color rgb="FFFF0000"/>
        <rFont val="Arial"/>
      </rPr>
      <t>.</t>
    </r>
    <r>
      <rPr>
        <sz val="12"/>
        <color rgb="FF000000"/>
        <rFont val="Arial"/>
      </rPr>
      <t xml:space="preserve">  Note if there are multiple employees under one position, they should be listed within one row including any part-time staff.  A staff that is half-time should be listed as a .5.  Adust FTEs accordingly.  Note that one FTE translates to 2,080 hours per year.                                                                                                                                                                                                                                                                                                                                                                                          </t>
    </r>
  </si>
  <si>
    <r>
      <t xml:space="preserve">B. Professional Services Fees:   </t>
    </r>
    <r>
      <rPr>
        <sz val="12"/>
        <color theme="1"/>
        <rFont val="Arial"/>
      </rPr>
      <t xml:space="preserve">Please list and describe professional services, including contracted services, in order to provide the services required in the Scope of Work. </t>
    </r>
  </si>
  <si>
    <r>
      <t xml:space="preserve">C. Training and Materials:  </t>
    </r>
    <r>
      <rPr>
        <sz val="12"/>
        <color theme="1"/>
        <rFont val="Arial"/>
      </rPr>
      <t>Please list and describe the items associated with training and staff development in order to provide the services required in the Scope of Work.</t>
    </r>
  </si>
  <si>
    <r>
      <rPr>
        <b/>
        <sz val="12"/>
        <color rgb="FF000000"/>
        <rFont val="Arial"/>
      </rPr>
      <t xml:space="preserve">D. Administrative Costs  </t>
    </r>
    <r>
      <rPr>
        <sz val="12"/>
        <color rgb="FF000000"/>
        <rFont val="Arial"/>
      </rPr>
      <t>Please list and describe additional adminstrative costs incurred by the Bidder in order to provide the services required in the Scope of Work.  Administrative costs in this RFP are defined as costs that include but are not limited to such categories as: salary and benefits for administrators and support staff, rent and lease payments, utilities, data collection and data processing costs (excluding administering surveys and processing of data specifically related to Scope of Work 1.3.1.1 through 1.3.1.4), printing, communications equipment and services, and other costs necessary to support the delivery of services.</t>
    </r>
    <r>
      <rPr>
        <b/>
        <sz val="12"/>
        <color rgb="FF000000"/>
        <rFont val="Arial"/>
      </rPr>
      <t xml:space="preserve"> Note on Administrative Cap: </t>
    </r>
    <r>
      <rPr>
        <sz val="12"/>
        <color rgb="FF000000"/>
        <rFont val="Arial"/>
      </rPr>
      <t xml:space="preserve">The Agency is placing a cap on the amount of funds that may be spent for Administrative Costs in the contract resulting from this solicitation. Spending on </t>
    </r>
    <r>
      <rPr>
        <b/>
        <u/>
        <sz val="12"/>
        <color rgb="FF000000"/>
        <rFont val="Arial"/>
      </rPr>
      <t>Administrative Cost under the contract cannot exceed 15%</t>
    </r>
    <r>
      <rPr>
        <sz val="12"/>
        <color rgb="FF000000"/>
        <rFont val="Arial"/>
      </rPr>
      <t xml:space="preserve"> of the total contract amount.                                                                                                                                                                                                                  </t>
    </r>
  </si>
  <si>
    <r>
      <rPr>
        <b/>
        <sz val="12"/>
        <color theme="1"/>
        <rFont val="Arial"/>
      </rPr>
      <t>E. Total Annual Cost Summary</t>
    </r>
    <r>
      <rPr>
        <sz val="12"/>
        <color theme="1"/>
        <rFont val="Arial"/>
      </rPr>
      <t>: All cells will populate automatically from other cells on this sheet.  Note that Total Annual Costs must be less than or equal to the State Budget.</t>
    </r>
  </si>
  <si>
    <t>A. Staffing Cost</t>
  </si>
  <si>
    <t xml:space="preserve">Position </t>
  </si>
  <si>
    <t xml:space="preserve">Brief Description </t>
  </si>
  <si>
    <t># of FTEs
Per Year</t>
  </si>
  <si>
    <t>Hourly Wage Rate</t>
  </si>
  <si>
    <t>% Fringe Benefits</t>
  </si>
  <si>
    <t>Total Hourly Charge</t>
  </si>
  <si>
    <t>Total Annual Hours</t>
  </si>
  <si>
    <t>Annual Contract Total</t>
  </si>
  <si>
    <t>State Program Director</t>
  </si>
  <si>
    <t>Operations Coordinator</t>
  </si>
  <si>
    <t>Quality Assurance Specialist</t>
  </si>
  <si>
    <t>Service Area Coordiantor</t>
  </si>
  <si>
    <t>Parent Partner Coordinator</t>
  </si>
  <si>
    <t>Peer Specialists</t>
  </si>
  <si>
    <t xml:space="preserve">Total  </t>
  </si>
  <si>
    <t>B. Professional Services Fees</t>
  </si>
  <si>
    <t>Services</t>
  </si>
  <si>
    <t>Monthly Cost</t>
  </si>
  <si>
    <t>Annual Cost Total</t>
  </si>
  <si>
    <t xml:space="preserve">Peer Mentoring Contractors </t>
  </si>
  <si>
    <t>Mental Health Clinician</t>
  </si>
  <si>
    <t>Total</t>
  </si>
  <si>
    <t>C. Training and Materials</t>
  </si>
  <si>
    <t>Item</t>
  </si>
  <si>
    <t>Staff Development and Training</t>
  </si>
  <si>
    <t>Parent Partner Training</t>
  </si>
  <si>
    <t>Annual Meetings and Conferences</t>
  </si>
  <si>
    <t>D.  Administrative Costs</t>
  </si>
  <si>
    <t xml:space="preserve">E. Total Annual Cost Summaries </t>
  </si>
  <si>
    <t>Ammount</t>
  </si>
  <si>
    <t>% of Total</t>
  </si>
  <si>
    <t xml:space="preserve">Annual Budget </t>
  </si>
  <si>
    <t>Annual Staffing Costs</t>
  </si>
  <si>
    <t>Annual Professional Services</t>
  </si>
  <si>
    <t>Annual Training and Supplies</t>
  </si>
  <si>
    <t>Annual Adminstrative Costs</t>
  </si>
  <si>
    <t xml:space="preserve">Total Base Cost </t>
  </si>
  <si>
    <t xml:space="preserve">Annual state Budget (Fixed) </t>
  </si>
  <si>
    <t>Amount Below State Budget</t>
  </si>
  <si>
    <t>% Below State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</si>
</sst>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12" x14ac:knownFonts="1">
    <font>
      <sz val="11"/>
      <color theme="1"/>
      <name val="Aptos Narrow"/>
      <family val="2"/>
      <scheme val="minor"/>
    </font>
    <font>
      <sz val="11"/>
      <color theme="1"/>
      <name val="Aptos Narrow"/>
      <family val="2"/>
      <scheme val="minor"/>
    </font>
    <font>
      <sz val="10"/>
      <name val="Arial"/>
      <family val="2"/>
    </font>
    <font>
      <b/>
      <sz val="12"/>
      <name val="Arial"/>
    </font>
    <font>
      <sz val="12"/>
      <color theme="1"/>
      <name val="Arial"/>
    </font>
    <font>
      <strike/>
      <sz val="12"/>
      <color rgb="FFFF0000"/>
      <name val="Arial"/>
    </font>
    <font>
      <sz val="12"/>
      <color rgb="FF000000"/>
      <name val="Arial"/>
    </font>
    <font>
      <sz val="12"/>
      <color rgb="FFFF0000"/>
      <name val="Arial"/>
    </font>
    <font>
      <b/>
      <sz val="12"/>
      <color rgb="FF000000"/>
      <name val="Arial"/>
    </font>
    <font>
      <b/>
      <sz val="12"/>
      <color theme="1"/>
      <name val="Arial"/>
    </font>
    <font>
      <b/>
      <u/>
      <sz val="12"/>
      <color rgb="FF000000"/>
      <name val="Arial"/>
    </font>
    <font>
      <b/>
      <sz val="12"/>
      <color rgb="FFFF0000"/>
      <name val="Arial"/>
    </font>
  </fonts>
  <fills count="5">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cellStyleXfs>
  <cellXfs count="39">
    <xf numFmtId="0" fontId="0" fillId="0" borderId="0" xfId="0"/>
    <xf numFmtId="0" fontId="3" fillId="0" borderId="0" xfId="0" applyFont="1" applyAlignment="1">
      <alignment horizontal="center"/>
    </xf>
    <xf numFmtId="0" fontId="4" fillId="0" borderId="0" xfId="0" applyFont="1"/>
    <xf numFmtId="0" fontId="5" fillId="0" borderId="0" xfId="0" applyFont="1"/>
    <xf numFmtId="0" fontId="9" fillId="0" borderId="0" xfId="0" applyFont="1"/>
    <xf numFmtId="0" fontId="9" fillId="0" borderId="1" xfId="0" applyFont="1" applyBorder="1" applyAlignment="1">
      <alignment horizontal="center" vertical="center" wrapText="1"/>
    </xf>
    <xf numFmtId="0" fontId="11" fillId="0" borderId="0" xfId="0" applyFont="1" applyAlignment="1">
      <alignment wrapText="1"/>
    </xf>
    <xf numFmtId="0" fontId="4" fillId="3" borderId="1" xfId="0" applyFont="1" applyFill="1" applyBorder="1"/>
    <xf numFmtId="44" fontId="4" fillId="3" borderId="1" xfId="1" applyFont="1" applyFill="1" applyBorder="1"/>
    <xf numFmtId="9" fontId="4" fillId="3" borderId="1" xfId="2" applyFont="1" applyFill="1" applyBorder="1"/>
    <xf numFmtId="44" fontId="4" fillId="4" borderId="1" xfId="1" applyFont="1" applyFill="1" applyBorder="1"/>
    <xf numFmtId="0" fontId="4" fillId="4" borderId="1" xfId="0" applyFont="1" applyFill="1" applyBorder="1"/>
    <xf numFmtId="44" fontId="4" fillId="4" borderId="1" xfId="0" applyNumberFormat="1" applyFont="1" applyFill="1" applyBorder="1"/>
    <xf numFmtId="0" fontId="9" fillId="0" borderId="1" xfId="0" applyFont="1" applyBorder="1"/>
    <xf numFmtId="44" fontId="9" fillId="0" borderId="1" xfId="0" applyNumberFormat="1" applyFont="1" applyBorder="1"/>
    <xf numFmtId="44" fontId="9" fillId="0" borderId="0" xfId="0" applyNumberFormat="1" applyFont="1"/>
    <xf numFmtId="0" fontId="9" fillId="0" borderId="1" xfId="0" applyFont="1" applyBorder="1" applyAlignment="1">
      <alignment horizontal="center" vertical="center"/>
    </xf>
    <xf numFmtId="0" fontId="9" fillId="2" borderId="0" xfId="0" applyFont="1" applyFill="1"/>
    <xf numFmtId="0" fontId="9" fillId="2" borderId="1" xfId="0" applyFont="1" applyFill="1" applyBorder="1"/>
    <xf numFmtId="44" fontId="4" fillId="2" borderId="1" xfId="1" applyFont="1" applyFill="1" applyBorder="1"/>
    <xf numFmtId="0" fontId="4" fillId="2" borderId="1" xfId="0" applyFont="1" applyFill="1" applyBorder="1"/>
    <xf numFmtId="44" fontId="4" fillId="0" borderId="1" xfId="1" applyFont="1" applyBorder="1"/>
    <xf numFmtId="9" fontId="4" fillId="0" borderId="1" xfId="2" applyFont="1" applyBorder="1"/>
    <xf numFmtId="0" fontId="7" fillId="0" borderId="0" xfId="0" applyFont="1"/>
    <xf numFmtId="44" fontId="4" fillId="0" borderId="1" xfId="0" applyNumberFormat="1" applyFont="1" applyBorder="1"/>
    <xf numFmtId="9" fontId="4" fillId="0" borderId="1" xfId="2" applyFont="1" applyFill="1" applyBorder="1"/>
    <xf numFmtId="164" fontId="4" fillId="0" borderId="1" xfId="2" applyNumberFormat="1" applyFont="1" applyBorder="1"/>
    <xf numFmtId="0" fontId="4" fillId="0" borderId="1" xfId="0" applyFont="1" applyBorder="1" applyAlignment="1">
      <alignment horizontal="left" vertical="top" wrapText="1"/>
    </xf>
    <xf numFmtId="0" fontId="6"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9" fillId="0" borderId="6" xfId="4" applyNumberFormat="1" applyFont="1" applyBorder="1" applyAlignment="1">
      <alignment horizontal="left" vertical="top"/>
    </xf>
    <xf numFmtId="0" fontId="9" fillId="0" borderId="3" xfId="4" applyNumberFormat="1" applyFont="1" applyBorder="1" applyAlignment="1">
      <alignment horizontal="left" vertical="top"/>
    </xf>
    <xf numFmtId="0" fontId="9" fillId="0" borderId="7" xfId="4" applyNumberFormat="1" applyFont="1" applyBorder="1" applyAlignment="1">
      <alignment horizontal="left" vertical="top"/>
    </xf>
    <xf numFmtId="0" fontId="9" fillId="0" borderId="2" xfId="4" applyNumberFormat="1" applyFont="1" applyBorder="1" applyAlignment="1">
      <alignment horizontal="left" vertical="top"/>
    </xf>
    <xf numFmtId="0" fontId="9" fillId="0" borderId="4" xfId="4" applyNumberFormat="1" applyFont="1" applyBorder="1" applyAlignment="1">
      <alignment horizontal="left" vertical="top"/>
    </xf>
    <xf numFmtId="0" fontId="9" fillId="0" borderId="5" xfId="4" applyNumberFormat="1" applyFont="1" applyBorder="1" applyAlignment="1">
      <alignment horizontal="left" vertical="top"/>
    </xf>
    <xf numFmtId="0" fontId="4" fillId="3" borderId="1" xfId="0" applyFont="1" applyFill="1" applyBorder="1" applyAlignment="1">
      <alignment horizontal="center"/>
    </xf>
  </cellXfs>
  <cellStyles count="5">
    <cellStyle name="Comma" xfId="4" builtinId="3"/>
    <cellStyle name="Currency" xfId="1" builtinId="4"/>
    <cellStyle name="Normal" xfId="0" builtinId="0"/>
    <cellStyle name="Normal 10 2" xfId="3" xr:uid="{00E63F9D-09D8-4308-BC00-60528A88BE81}"/>
    <cellStyle name="Percent" xfId="2" builtinId="5"/>
  </cellStyles>
  <dxfs count="1">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67326-4144-44B5-9D0B-2FC9F90168ED}">
  <dimension ref="B1:K79"/>
  <sheetViews>
    <sheetView tabSelected="1" workbookViewId="0">
      <selection activeCell="D45" sqref="D45"/>
    </sheetView>
  </sheetViews>
  <sheetFormatPr defaultRowHeight="15" x14ac:dyDescent="0.2"/>
  <cols>
    <col min="1" max="1" width="9.140625" style="2"/>
    <col min="2" max="2" width="52.42578125" style="2" customWidth="1"/>
    <col min="3" max="3" width="62.42578125" style="2" customWidth="1"/>
    <col min="4" max="4" width="14.5703125" style="2" customWidth="1"/>
    <col min="5" max="5" width="13.7109375" style="2" customWidth="1"/>
    <col min="6" max="6" width="9.140625" style="2"/>
    <col min="7" max="7" width="12.5703125" style="2" customWidth="1"/>
    <col min="8" max="8" width="12.7109375" style="2" customWidth="1"/>
    <col min="9" max="9" width="17.42578125" style="2" customWidth="1"/>
    <col min="10" max="10" width="13.7109375" style="2" customWidth="1"/>
    <col min="11" max="11" width="70.42578125" style="2" customWidth="1"/>
    <col min="12" max="16384" width="9.140625" style="2"/>
  </cols>
  <sheetData>
    <row r="1" spans="2:11" ht="15.75" x14ac:dyDescent="0.25">
      <c r="B1" s="2" t="s">
        <v>0</v>
      </c>
      <c r="C1" s="1" t="s">
        <v>1</v>
      </c>
    </row>
    <row r="2" spans="2:11" x14ac:dyDescent="0.2">
      <c r="B2" s="3"/>
      <c r="D2" s="2" t="s">
        <v>2</v>
      </c>
      <c r="E2" s="38"/>
      <c r="F2" s="38"/>
      <c r="G2" s="38"/>
      <c r="H2" s="38"/>
    </row>
    <row r="4" spans="2:11" ht="81.75" customHeight="1" x14ac:dyDescent="0.25">
      <c r="B4" s="27" t="s">
        <v>3</v>
      </c>
      <c r="C4" s="27"/>
      <c r="D4" s="27"/>
      <c r="E4" s="27"/>
      <c r="F4" s="27"/>
      <c r="G4" s="27"/>
      <c r="H4" s="27"/>
      <c r="I4" s="27"/>
      <c r="K4" s="6"/>
    </row>
    <row r="5" spans="2:11" ht="22.9" customHeight="1" x14ac:dyDescent="0.2">
      <c r="B5" s="32" t="s">
        <v>4</v>
      </c>
      <c r="C5" s="33"/>
      <c r="D5" s="33"/>
      <c r="E5" s="33"/>
      <c r="F5" s="33"/>
      <c r="G5" s="33"/>
      <c r="H5" s="33"/>
      <c r="I5" s="34"/>
    </row>
    <row r="6" spans="2:11" ht="33" customHeight="1" x14ac:dyDescent="0.2">
      <c r="B6" s="35" t="s">
        <v>5</v>
      </c>
      <c r="C6" s="36"/>
      <c r="D6" s="36"/>
      <c r="E6" s="36"/>
      <c r="F6" s="36"/>
      <c r="G6" s="36"/>
      <c r="H6" s="36"/>
      <c r="I6" s="37"/>
    </row>
    <row r="7" spans="2:11" ht="83.25" customHeight="1" x14ac:dyDescent="0.2">
      <c r="B7" s="28" t="s">
        <v>6</v>
      </c>
      <c r="C7" s="27"/>
      <c r="D7" s="27"/>
      <c r="E7" s="27"/>
      <c r="F7" s="27"/>
      <c r="G7" s="27"/>
      <c r="H7" s="27"/>
      <c r="I7" s="27"/>
    </row>
    <row r="8" spans="2:11" ht="26.45" customHeight="1" x14ac:dyDescent="0.2">
      <c r="B8" s="29" t="s">
        <v>7</v>
      </c>
      <c r="C8" s="30"/>
      <c r="D8" s="30"/>
      <c r="E8" s="30"/>
      <c r="F8" s="30"/>
      <c r="G8" s="30"/>
      <c r="H8" s="30"/>
      <c r="I8" s="31"/>
    </row>
    <row r="11" spans="2:11" ht="15.75" x14ac:dyDescent="0.25">
      <c r="B11" s="4" t="s">
        <v>8</v>
      </c>
    </row>
    <row r="12" spans="2:11" ht="63" x14ac:dyDescent="0.2">
      <c r="B12" s="5" t="s">
        <v>9</v>
      </c>
      <c r="C12" s="5" t="s">
        <v>10</v>
      </c>
      <c r="D12" s="5" t="s">
        <v>11</v>
      </c>
      <c r="E12" s="5" t="s">
        <v>12</v>
      </c>
      <c r="F12" s="5" t="s">
        <v>13</v>
      </c>
      <c r="G12" s="5" t="s">
        <v>14</v>
      </c>
      <c r="H12" s="5" t="s">
        <v>15</v>
      </c>
      <c r="I12" s="5" t="s">
        <v>16</v>
      </c>
    </row>
    <row r="13" spans="2:11" x14ac:dyDescent="0.2">
      <c r="B13" s="7" t="s">
        <v>17</v>
      </c>
      <c r="C13" s="7"/>
      <c r="D13" s="7"/>
      <c r="E13" s="8"/>
      <c r="F13" s="9"/>
      <c r="G13" s="10">
        <f t="shared" ref="G13:G24" si="0">SUM(D13*E13*(1+F13))</f>
        <v>0</v>
      </c>
      <c r="H13" s="11">
        <v>2080</v>
      </c>
      <c r="I13" s="12">
        <f>G13*H13</f>
        <v>0</v>
      </c>
    </row>
    <row r="14" spans="2:11" x14ac:dyDescent="0.2">
      <c r="B14" s="7" t="s">
        <v>18</v>
      </c>
      <c r="C14" s="7"/>
      <c r="D14" s="7"/>
      <c r="E14" s="8"/>
      <c r="F14" s="7"/>
      <c r="G14" s="10">
        <f t="shared" si="0"/>
        <v>0</v>
      </c>
      <c r="H14" s="11">
        <v>2080</v>
      </c>
      <c r="I14" s="12">
        <f t="shared" ref="I14:I24" si="1">G14*H14</f>
        <v>0</v>
      </c>
    </row>
    <row r="15" spans="2:11" x14ac:dyDescent="0.2">
      <c r="B15" s="7" t="s">
        <v>19</v>
      </c>
      <c r="C15" s="7"/>
      <c r="D15" s="7"/>
      <c r="E15" s="8"/>
      <c r="F15" s="7"/>
      <c r="G15" s="10">
        <f t="shared" si="0"/>
        <v>0</v>
      </c>
      <c r="H15" s="11">
        <v>2080</v>
      </c>
      <c r="I15" s="12">
        <f t="shared" si="1"/>
        <v>0</v>
      </c>
    </row>
    <row r="16" spans="2:11" x14ac:dyDescent="0.2">
      <c r="B16" s="7" t="s">
        <v>20</v>
      </c>
      <c r="C16" s="7"/>
      <c r="D16" s="7"/>
      <c r="E16" s="8"/>
      <c r="F16" s="7"/>
      <c r="G16" s="10">
        <f t="shared" si="0"/>
        <v>0</v>
      </c>
      <c r="H16" s="11">
        <v>2080</v>
      </c>
      <c r="I16" s="12">
        <f t="shared" si="1"/>
        <v>0</v>
      </c>
    </row>
    <row r="17" spans="2:9" x14ac:dyDescent="0.2">
      <c r="B17" s="7" t="s">
        <v>21</v>
      </c>
      <c r="C17" s="7"/>
      <c r="D17" s="7"/>
      <c r="E17" s="8"/>
      <c r="F17" s="7"/>
      <c r="G17" s="10">
        <f t="shared" si="0"/>
        <v>0</v>
      </c>
      <c r="H17" s="11">
        <v>2080</v>
      </c>
      <c r="I17" s="12">
        <f t="shared" si="1"/>
        <v>0</v>
      </c>
    </row>
    <row r="18" spans="2:9" x14ac:dyDescent="0.2">
      <c r="B18" s="7" t="s">
        <v>22</v>
      </c>
      <c r="C18" s="7"/>
      <c r="D18" s="7"/>
      <c r="E18" s="8"/>
      <c r="F18" s="7"/>
      <c r="G18" s="10">
        <f t="shared" si="0"/>
        <v>0</v>
      </c>
      <c r="H18" s="11">
        <v>2080</v>
      </c>
      <c r="I18" s="12">
        <f t="shared" si="1"/>
        <v>0</v>
      </c>
    </row>
    <row r="19" spans="2:9" x14ac:dyDescent="0.2">
      <c r="B19" s="7"/>
      <c r="C19" s="7"/>
      <c r="D19" s="7"/>
      <c r="E19" s="8"/>
      <c r="F19" s="7"/>
      <c r="G19" s="10">
        <f t="shared" si="0"/>
        <v>0</v>
      </c>
      <c r="H19" s="11">
        <v>2080</v>
      </c>
      <c r="I19" s="12">
        <f t="shared" si="1"/>
        <v>0</v>
      </c>
    </row>
    <row r="20" spans="2:9" x14ac:dyDescent="0.2">
      <c r="B20" s="7"/>
      <c r="C20" s="7"/>
      <c r="D20" s="7"/>
      <c r="E20" s="7"/>
      <c r="F20" s="7"/>
      <c r="G20" s="10">
        <f t="shared" si="0"/>
        <v>0</v>
      </c>
      <c r="H20" s="11">
        <v>2080</v>
      </c>
      <c r="I20" s="12">
        <f t="shared" si="1"/>
        <v>0</v>
      </c>
    </row>
    <row r="21" spans="2:9" x14ac:dyDescent="0.2">
      <c r="B21" s="7"/>
      <c r="C21" s="7"/>
      <c r="D21" s="7"/>
      <c r="E21" s="7"/>
      <c r="F21" s="7"/>
      <c r="G21" s="10">
        <f t="shared" si="0"/>
        <v>0</v>
      </c>
      <c r="H21" s="11">
        <v>2080</v>
      </c>
      <c r="I21" s="12">
        <f t="shared" si="1"/>
        <v>0</v>
      </c>
    </row>
    <row r="22" spans="2:9" x14ac:dyDescent="0.2">
      <c r="B22" s="7"/>
      <c r="C22" s="7"/>
      <c r="D22" s="7"/>
      <c r="E22" s="7"/>
      <c r="F22" s="7"/>
      <c r="G22" s="10">
        <f t="shared" si="0"/>
        <v>0</v>
      </c>
      <c r="H22" s="11">
        <v>2080</v>
      </c>
      <c r="I22" s="12">
        <f t="shared" si="1"/>
        <v>0</v>
      </c>
    </row>
    <row r="23" spans="2:9" x14ac:dyDescent="0.2">
      <c r="B23" s="7"/>
      <c r="C23" s="7"/>
      <c r="D23" s="7"/>
      <c r="E23" s="7"/>
      <c r="F23" s="7"/>
      <c r="G23" s="10">
        <f t="shared" si="0"/>
        <v>0</v>
      </c>
      <c r="H23" s="11">
        <v>2080</v>
      </c>
      <c r="I23" s="12">
        <f t="shared" si="1"/>
        <v>0</v>
      </c>
    </row>
    <row r="24" spans="2:9" x14ac:dyDescent="0.2">
      <c r="B24" s="7"/>
      <c r="C24" s="7"/>
      <c r="D24" s="7"/>
      <c r="E24" s="7"/>
      <c r="F24" s="7"/>
      <c r="G24" s="10">
        <f t="shared" si="0"/>
        <v>0</v>
      </c>
      <c r="H24" s="11">
        <v>2080</v>
      </c>
      <c r="I24" s="12">
        <f t="shared" si="1"/>
        <v>0</v>
      </c>
    </row>
    <row r="25" spans="2:9" ht="15.75" x14ac:dyDescent="0.25">
      <c r="H25" s="13" t="s">
        <v>23</v>
      </c>
      <c r="I25" s="14">
        <f>SUM(I13:I24)</f>
        <v>0</v>
      </c>
    </row>
    <row r="26" spans="2:9" ht="15.75" x14ac:dyDescent="0.25">
      <c r="B26" s="4" t="s">
        <v>24</v>
      </c>
      <c r="H26" s="4"/>
      <c r="I26" s="15"/>
    </row>
    <row r="27" spans="2:9" ht="31.5" x14ac:dyDescent="0.25">
      <c r="B27" s="16" t="s">
        <v>25</v>
      </c>
      <c r="C27" s="16" t="s">
        <v>10</v>
      </c>
      <c r="D27" s="16" t="s">
        <v>26</v>
      </c>
      <c r="E27" s="5" t="s">
        <v>27</v>
      </c>
      <c r="H27" s="4"/>
      <c r="I27" s="15"/>
    </row>
    <row r="28" spans="2:9" ht="15.75" x14ac:dyDescent="0.25">
      <c r="B28" s="7" t="s">
        <v>28</v>
      </c>
      <c r="C28" s="7"/>
      <c r="D28" s="7"/>
      <c r="E28" s="10">
        <f>D28*12</f>
        <v>0</v>
      </c>
      <c r="H28" s="4"/>
      <c r="I28" s="15"/>
    </row>
    <row r="29" spans="2:9" ht="15.75" x14ac:dyDescent="0.25">
      <c r="B29" s="7" t="s">
        <v>29</v>
      </c>
      <c r="C29" s="7"/>
      <c r="D29" s="7"/>
      <c r="E29" s="10">
        <f t="shared" ref="E29:E34" si="2">D29*12</f>
        <v>0</v>
      </c>
      <c r="H29" s="4"/>
      <c r="I29" s="15"/>
    </row>
    <row r="30" spans="2:9" ht="15.75" x14ac:dyDescent="0.25">
      <c r="B30" s="7"/>
      <c r="C30" s="7"/>
      <c r="D30" s="7"/>
      <c r="E30" s="10">
        <f t="shared" si="2"/>
        <v>0</v>
      </c>
      <c r="H30" s="4"/>
      <c r="I30" s="15"/>
    </row>
    <row r="31" spans="2:9" ht="15.75" x14ac:dyDescent="0.25">
      <c r="B31" s="7"/>
      <c r="C31" s="7"/>
      <c r="D31" s="7"/>
      <c r="E31" s="10">
        <f t="shared" si="2"/>
        <v>0</v>
      </c>
      <c r="H31" s="4"/>
      <c r="I31" s="15"/>
    </row>
    <row r="32" spans="2:9" ht="15.75" x14ac:dyDescent="0.25">
      <c r="B32" s="7"/>
      <c r="C32" s="7"/>
      <c r="D32" s="7"/>
      <c r="E32" s="10">
        <f t="shared" si="2"/>
        <v>0</v>
      </c>
      <c r="H32" s="4"/>
      <c r="I32" s="15"/>
    </row>
    <row r="33" spans="2:9" ht="15.75" x14ac:dyDescent="0.25">
      <c r="B33" s="7"/>
      <c r="C33" s="7"/>
      <c r="D33" s="7"/>
      <c r="E33" s="10">
        <f t="shared" si="2"/>
        <v>0</v>
      </c>
      <c r="H33" s="4"/>
      <c r="I33" s="15"/>
    </row>
    <row r="34" spans="2:9" ht="15.75" x14ac:dyDescent="0.25">
      <c r="B34" s="7"/>
      <c r="C34" s="7"/>
      <c r="D34" s="7"/>
      <c r="E34" s="10">
        <f t="shared" si="2"/>
        <v>0</v>
      </c>
      <c r="H34" s="4"/>
      <c r="I34" s="15"/>
    </row>
    <row r="35" spans="2:9" ht="15.75" x14ac:dyDescent="0.25">
      <c r="D35" s="13" t="s">
        <v>30</v>
      </c>
      <c r="E35" s="14">
        <f>SUM(E28:E34)</f>
        <v>0</v>
      </c>
    </row>
    <row r="36" spans="2:9" ht="15.75" x14ac:dyDescent="0.25">
      <c r="D36" s="4"/>
      <c r="E36" s="15"/>
    </row>
    <row r="37" spans="2:9" ht="15.75" x14ac:dyDescent="0.25">
      <c r="B37" s="4" t="s">
        <v>31</v>
      </c>
      <c r="D37" s="4"/>
      <c r="E37" s="15"/>
    </row>
    <row r="38" spans="2:9" ht="31.5" x14ac:dyDescent="0.2">
      <c r="B38" s="16" t="s">
        <v>32</v>
      </c>
      <c r="C38" s="16" t="s">
        <v>10</v>
      </c>
      <c r="D38" s="16" t="s">
        <v>26</v>
      </c>
      <c r="E38" s="5" t="s">
        <v>27</v>
      </c>
    </row>
    <row r="39" spans="2:9" x14ac:dyDescent="0.2">
      <c r="B39" s="7" t="s">
        <v>33</v>
      </c>
      <c r="C39" s="7"/>
      <c r="D39" s="7"/>
      <c r="E39" s="10">
        <f>D39*12</f>
        <v>0</v>
      </c>
    </row>
    <row r="40" spans="2:9" x14ac:dyDescent="0.2">
      <c r="B40" s="7" t="s">
        <v>34</v>
      </c>
      <c r="C40" s="7"/>
      <c r="D40" s="7"/>
      <c r="E40" s="10">
        <f t="shared" ref="E40:E47" si="3">D40*12</f>
        <v>0</v>
      </c>
    </row>
    <row r="41" spans="2:9" x14ac:dyDescent="0.2">
      <c r="B41" s="7" t="s">
        <v>35</v>
      </c>
      <c r="C41" s="7"/>
      <c r="D41" s="7"/>
      <c r="E41" s="10">
        <f t="shared" si="3"/>
        <v>0</v>
      </c>
    </row>
    <row r="42" spans="2:9" x14ac:dyDescent="0.2">
      <c r="B42" s="7"/>
      <c r="C42" s="7"/>
      <c r="D42" s="7"/>
      <c r="E42" s="10">
        <f t="shared" si="3"/>
        <v>0</v>
      </c>
    </row>
    <row r="43" spans="2:9" x14ac:dyDescent="0.2">
      <c r="B43" s="7"/>
      <c r="C43" s="7"/>
      <c r="D43" s="7"/>
      <c r="E43" s="10">
        <f t="shared" si="3"/>
        <v>0</v>
      </c>
    </row>
    <row r="44" spans="2:9" x14ac:dyDescent="0.2">
      <c r="B44" s="7"/>
      <c r="C44" s="7"/>
      <c r="D44" s="7"/>
      <c r="E44" s="10">
        <f t="shared" si="3"/>
        <v>0</v>
      </c>
    </row>
    <row r="45" spans="2:9" x14ac:dyDescent="0.2">
      <c r="B45" s="7"/>
      <c r="C45" s="7"/>
      <c r="D45" s="7"/>
      <c r="E45" s="10">
        <f t="shared" si="3"/>
        <v>0</v>
      </c>
    </row>
    <row r="46" spans="2:9" x14ac:dyDescent="0.2">
      <c r="B46" s="7"/>
      <c r="C46" s="7"/>
      <c r="D46" s="7"/>
      <c r="E46" s="10">
        <f t="shared" si="3"/>
        <v>0</v>
      </c>
    </row>
    <row r="47" spans="2:9" x14ac:dyDescent="0.2">
      <c r="B47" s="7"/>
      <c r="C47" s="7"/>
      <c r="D47" s="7"/>
      <c r="E47" s="10">
        <f t="shared" si="3"/>
        <v>0</v>
      </c>
    </row>
    <row r="48" spans="2:9" ht="15.75" x14ac:dyDescent="0.25">
      <c r="D48" s="13" t="s">
        <v>30</v>
      </c>
      <c r="E48" s="14">
        <f>SUM(E39:E47)</f>
        <v>0</v>
      </c>
    </row>
    <row r="49" spans="2:5" ht="15.75" x14ac:dyDescent="0.25">
      <c r="D49" s="4"/>
      <c r="E49" s="15"/>
    </row>
    <row r="50" spans="2:5" ht="15.75" x14ac:dyDescent="0.25">
      <c r="B50" s="4" t="s">
        <v>36</v>
      </c>
    </row>
    <row r="51" spans="2:5" ht="31.5" x14ac:dyDescent="0.2">
      <c r="B51" s="16" t="s">
        <v>32</v>
      </c>
      <c r="C51" s="16" t="s">
        <v>10</v>
      </c>
      <c r="D51" s="16" t="s">
        <v>26</v>
      </c>
      <c r="E51" s="5" t="s">
        <v>27</v>
      </c>
    </row>
    <row r="52" spans="2:5" x14ac:dyDescent="0.2">
      <c r="B52" s="7"/>
      <c r="C52" s="7"/>
      <c r="D52" s="7"/>
      <c r="E52" s="10">
        <f>D52*12</f>
        <v>0</v>
      </c>
    </row>
    <row r="53" spans="2:5" x14ac:dyDescent="0.2">
      <c r="B53" s="7"/>
      <c r="C53" s="7"/>
      <c r="D53" s="7"/>
      <c r="E53" s="10">
        <f t="shared" ref="E53:E64" si="4">D53*12</f>
        <v>0</v>
      </c>
    </row>
    <row r="54" spans="2:5" x14ac:dyDescent="0.2">
      <c r="B54" s="7"/>
      <c r="C54" s="7"/>
      <c r="D54" s="7"/>
      <c r="E54" s="10">
        <f t="shared" si="4"/>
        <v>0</v>
      </c>
    </row>
    <row r="55" spans="2:5" x14ac:dyDescent="0.2">
      <c r="B55" s="7"/>
      <c r="C55" s="7"/>
      <c r="D55" s="7"/>
      <c r="E55" s="10">
        <f t="shared" si="4"/>
        <v>0</v>
      </c>
    </row>
    <row r="56" spans="2:5" x14ac:dyDescent="0.2">
      <c r="B56" s="7"/>
      <c r="C56" s="7"/>
      <c r="D56" s="7"/>
      <c r="E56" s="10">
        <f>D56*12</f>
        <v>0</v>
      </c>
    </row>
    <row r="57" spans="2:5" x14ac:dyDescent="0.2">
      <c r="B57" s="7"/>
      <c r="C57" s="7"/>
      <c r="D57" s="7"/>
      <c r="E57" s="10">
        <f t="shared" si="4"/>
        <v>0</v>
      </c>
    </row>
    <row r="58" spans="2:5" x14ac:dyDescent="0.2">
      <c r="B58" s="7"/>
      <c r="C58" s="7"/>
      <c r="D58" s="7"/>
      <c r="E58" s="10">
        <f t="shared" si="4"/>
        <v>0</v>
      </c>
    </row>
    <row r="59" spans="2:5" x14ac:dyDescent="0.2">
      <c r="B59" s="7"/>
      <c r="C59" s="7"/>
      <c r="D59" s="7"/>
      <c r="E59" s="10">
        <f t="shared" si="4"/>
        <v>0</v>
      </c>
    </row>
    <row r="60" spans="2:5" x14ac:dyDescent="0.2">
      <c r="B60" s="7"/>
      <c r="C60" s="7"/>
      <c r="D60" s="7"/>
      <c r="E60" s="10">
        <f t="shared" si="4"/>
        <v>0</v>
      </c>
    </row>
    <row r="61" spans="2:5" x14ac:dyDescent="0.2">
      <c r="B61" s="7"/>
      <c r="C61" s="7"/>
      <c r="D61" s="7"/>
      <c r="E61" s="10">
        <f t="shared" si="4"/>
        <v>0</v>
      </c>
    </row>
    <row r="62" spans="2:5" x14ac:dyDescent="0.2">
      <c r="B62" s="7"/>
      <c r="C62" s="7"/>
      <c r="D62" s="7"/>
      <c r="E62" s="10">
        <f t="shared" si="4"/>
        <v>0</v>
      </c>
    </row>
    <row r="63" spans="2:5" x14ac:dyDescent="0.2">
      <c r="B63" s="7"/>
      <c r="C63" s="7"/>
      <c r="D63" s="7"/>
      <c r="E63" s="10">
        <f t="shared" si="4"/>
        <v>0</v>
      </c>
    </row>
    <row r="64" spans="2:5" x14ac:dyDescent="0.2">
      <c r="B64" s="7"/>
      <c r="C64" s="7"/>
      <c r="D64" s="7"/>
      <c r="E64" s="10">
        <f t="shared" si="4"/>
        <v>0</v>
      </c>
    </row>
    <row r="65" spans="2:5" ht="15.75" x14ac:dyDescent="0.25">
      <c r="D65" s="13" t="s">
        <v>30</v>
      </c>
      <c r="E65" s="14">
        <f>SUM(E52:E64)</f>
        <v>0</v>
      </c>
    </row>
    <row r="68" spans="2:5" ht="15.75" x14ac:dyDescent="0.25">
      <c r="B68" s="17" t="s">
        <v>37</v>
      </c>
      <c r="C68" s="17" t="s">
        <v>38</v>
      </c>
      <c r="D68" s="17" t="s">
        <v>39</v>
      </c>
    </row>
    <row r="69" spans="2:5" ht="15.75" x14ac:dyDescent="0.25">
      <c r="B69" s="18" t="s">
        <v>40</v>
      </c>
      <c r="C69" s="19">
        <v>3175000</v>
      </c>
      <c r="D69" s="20"/>
    </row>
    <row r="70" spans="2:5" ht="15.75" x14ac:dyDescent="0.25">
      <c r="B70" s="18" t="s">
        <v>41</v>
      </c>
      <c r="C70" s="21">
        <f>I25</f>
        <v>0</v>
      </c>
      <c r="D70" s="22">
        <f>C70/$C$69</f>
        <v>0</v>
      </c>
    </row>
    <row r="71" spans="2:5" ht="15.75" x14ac:dyDescent="0.25">
      <c r="B71" s="18" t="s">
        <v>42</v>
      </c>
      <c r="C71" s="21">
        <f>E35</f>
        <v>0</v>
      </c>
      <c r="D71" s="22">
        <f t="shared" ref="D71:D74" si="5">C71/$C$69</f>
        <v>0</v>
      </c>
      <c r="E71" s="23"/>
    </row>
    <row r="72" spans="2:5" ht="15.75" x14ac:dyDescent="0.25">
      <c r="B72" s="18" t="s">
        <v>43</v>
      </c>
      <c r="C72" s="21">
        <f>E48</f>
        <v>0</v>
      </c>
      <c r="D72" s="22">
        <f t="shared" si="5"/>
        <v>0</v>
      </c>
    </row>
    <row r="73" spans="2:5" ht="15.75" x14ac:dyDescent="0.25">
      <c r="B73" s="18" t="s">
        <v>44</v>
      </c>
      <c r="C73" s="21">
        <f>E65</f>
        <v>0</v>
      </c>
      <c r="D73" s="26">
        <f>C73/$C$69</f>
        <v>0</v>
      </c>
    </row>
    <row r="74" spans="2:5" ht="15.75" x14ac:dyDescent="0.25">
      <c r="B74" s="18" t="s">
        <v>45</v>
      </c>
      <c r="C74" s="24">
        <f>SUM(C70:C73)</f>
        <v>0</v>
      </c>
      <c r="D74" s="22">
        <f t="shared" si="5"/>
        <v>0</v>
      </c>
    </row>
    <row r="77" spans="2:5" ht="15.75" x14ac:dyDescent="0.25">
      <c r="B77" s="18" t="s">
        <v>46</v>
      </c>
      <c r="C77" s="24">
        <f>C69</f>
        <v>3175000</v>
      </c>
    </row>
    <row r="78" spans="2:5" ht="15.75" x14ac:dyDescent="0.25">
      <c r="B78" s="18" t="s">
        <v>47</v>
      </c>
      <c r="C78" s="24">
        <f>C77-C74</f>
        <v>3175000</v>
      </c>
    </row>
    <row r="79" spans="2:5" ht="15.75" x14ac:dyDescent="0.25">
      <c r="B79" s="18" t="s">
        <v>48</v>
      </c>
      <c r="C79" s="25">
        <f>1-(C74/C69)</f>
        <v>1</v>
      </c>
    </row>
  </sheetData>
  <sheetProtection algorithmName="SHA-512" hashValue="4UQpOiLlSUE1r+io3IYyCyS9dPVrOb3YilYZwqJFM5loUazhban7EYkBz7P+KnwzL3tlT/vOCKWZG60sM6z4VA==" saltValue="cHw9zjxtBY2zKDRdUFt2bg==" spinCount="100000" sheet="1" objects="1" scenarios="1"/>
  <protectedRanges>
    <protectedRange sqref="E2:H2" name="Range1"/>
    <protectedRange sqref="B13:F24" name="Range2"/>
    <protectedRange sqref="B28:D34" name="Range3"/>
    <protectedRange sqref="B39:D47" name="Range4"/>
    <protectedRange sqref="B52:D64" name="Range5"/>
  </protectedRanges>
  <mergeCells count="6">
    <mergeCell ref="B4:I4"/>
    <mergeCell ref="B7:I7"/>
    <mergeCell ref="E2:H2"/>
    <mergeCell ref="B8:I8"/>
    <mergeCell ref="B5:I5"/>
    <mergeCell ref="B6:I6"/>
  </mergeCells>
  <conditionalFormatting sqref="D73">
    <cfRule type="cellIs" dxfId="0" priority="1" operator="greaterThanOrEqual">
      <formula>0.15</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267C3B2CFF924E96C1E97859140265" ma:contentTypeVersion="4" ma:contentTypeDescription="Create a new document." ma:contentTypeScope="" ma:versionID="c2e314416702d9e2c5c56242df515eec">
  <xsd:schema xmlns:xsd="http://www.w3.org/2001/XMLSchema" xmlns:xs="http://www.w3.org/2001/XMLSchema" xmlns:p="http://schemas.microsoft.com/office/2006/metadata/properties" xmlns:ns2="20509fc3-0b0c-4a6e-9759-45d4635d6a67" targetNamespace="http://schemas.microsoft.com/office/2006/metadata/properties" ma:root="true" ma:fieldsID="e9cfd6e7a18d863c64942e199e227c10" ns2:_="">
    <xsd:import namespace="20509fc3-0b0c-4a6e-9759-45d4635d6a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509fc3-0b0c-4a6e-9759-45d4635d6a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628BCA-F607-4DCD-A701-283268C8421B}">
  <ds:schemaRefs>
    <ds:schemaRef ds:uri="http://schemas.microsoft.com/sharepoint/v3/contenttype/forms"/>
  </ds:schemaRefs>
</ds:datastoreItem>
</file>

<file path=customXml/itemProps2.xml><?xml version="1.0" encoding="utf-8"?>
<ds:datastoreItem xmlns:ds="http://schemas.openxmlformats.org/officeDocument/2006/customXml" ds:itemID="{248A239A-B976-4715-A694-39FF77C8F151}">
  <ds:schemaRefs>
    <ds:schemaRef ds:uri="http://purl.org/dc/elements/1.1/"/>
    <ds:schemaRef ds:uri="http://schemas.microsoft.com/office/2006/metadata/properties"/>
    <ds:schemaRef ds:uri="http://purl.org/dc/dcmitype/"/>
    <ds:schemaRef ds:uri="http://schemas.openxmlformats.org/package/2006/metadata/core-properties"/>
    <ds:schemaRef ds:uri="20509fc3-0b0c-4a6e-9759-45d4635d6a67"/>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3AF9E18-86BF-46CF-8F43-C46BF8ADD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509fc3-0b0c-4a6e-9759-45d4635d6a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Roovaart, Ryan [HHS]</dc:creator>
  <cp:keywords/>
  <dc:description/>
  <cp:lastModifiedBy>Roovaart, Ryan [HHS]</cp:lastModifiedBy>
  <cp:revision/>
  <dcterms:created xsi:type="dcterms:W3CDTF">2024-09-13T13:10:27Z</dcterms:created>
  <dcterms:modified xsi:type="dcterms:W3CDTF">2024-10-28T14:00:29Z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0x01010077267C3B2CFF924E96C1E97859140265</vt:lpwstr>
  </property>
</Properties>
</file>