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7795" windowHeight="15075"/>
  </bookViews>
  <sheets>
    <sheet name="Question 5 Response" sheetId="1" r:id="rId1"/>
    <sheet name="Question 7 Horace Mann" sheetId="4" r:id="rId2"/>
    <sheet name="Question 7 Mass Mutual" sheetId="2" r:id="rId3"/>
    <sheet name="Question 7 Valic" sheetId="5" r:id="rId4"/>
    <sheet name="Question 7 Voya" sheetId="3" r:id="rId5"/>
  </sheets>
  <calcPr calcId="145621"/>
</workbook>
</file>

<file path=xl/calcChain.xml><?xml version="1.0" encoding="utf-8"?>
<calcChain xmlns="http://schemas.openxmlformats.org/spreadsheetml/2006/main">
  <c r="E41" i="4" l="1"/>
  <c r="B42" i="4"/>
  <c r="K41" i="2"/>
  <c r="K96" i="5"/>
  <c r="E41" i="5"/>
  <c r="B41" i="5"/>
  <c r="E7" i="3"/>
  <c r="A2" i="3"/>
  <c r="A2" i="5"/>
  <c r="H38" i="2"/>
  <c r="E38" i="2"/>
  <c r="B39" i="2"/>
  <c r="A2" i="2"/>
  <c r="D4" i="2"/>
  <c r="H41" i="5" l="1"/>
  <c r="G4" i="5"/>
  <c r="D4" i="5"/>
  <c r="H40" i="4"/>
  <c r="G4" i="3"/>
  <c r="D4" i="3"/>
  <c r="G4" i="2"/>
  <c r="J5" i="2"/>
  <c r="G5" i="3"/>
  <c r="A1" i="3"/>
  <c r="A1" i="4" s="1"/>
  <c r="A1" i="5" s="1"/>
  <c r="B8" i="1"/>
</calcChain>
</file>

<file path=xl/sharedStrings.xml><?xml version="1.0" encoding="utf-8"?>
<sst xmlns="http://schemas.openxmlformats.org/spreadsheetml/2006/main" count="605" uniqueCount="312">
  <si>
    <t>Q5.</t>
  </si>
  <si>
    <t>Please provide a history of participant counts, deferrals and distributions for the years 2016, 2015 and 2014.</t>
  </si>
  <si>
    <t>Deferrals</t>
  </si>
  <si>
    <t>Distributions</t>
  </si>
  <si>
    <t>The following information is for core and optional (403b) providers only.  Deselected provider information is unavailable.</t>
  </si>
  <si>
    <t>Participant Counts*</t>
  </si>
  <si>
    <t>* number of contributing participants as of 12-31</t>
  </si>
  <si>
    <t>unavailable</t>
  </si>
  <si>
    <t>American Funds Balanced Fund</t>
  </si>
  <si>
    <t>BlackRock Lifepath Inx 2020 Fd</t>
  </si>
  <si>
    <t>BlackRock Lifepath Inx 2025 Fd</t>
  </si>
  <si>
    <t>BlackRock Lifepath Inx 2030 Fd</t>
  </si>
  <si>
    <t>BlackRock Lifepath Inx 2035 Fd</t>
  </si>
  <si>
    <t>BlackRock Lifepath Inx 2040 Fd</t>
  </si>
  <si>
    <t>BlackRock Lifepath Inx 2045 Fd</t>
  </si>
  <si>
    <t>BlackRock Lifepath Inx 2050 Fd</t>
  </si>
  <si>
    <t>BlackRock Lifepath Inx 2055 Fd</t>
  </si>
  <si>
    <t>BlackRock Lifepath Inx Rmnt Fd</t>
  </si>
  <si>
    <t>Hartford Capital Appreciation</t>
  </si>
  <si>
    <t>JP Morgan Core Bond Fund</t>
  </si>
  <si>
    <t>JPMorgan Mid Cap Growth Fund</t>
  </si>
  <si>
    <t>MFS Mid Cap Value Fund</t>
  </si>
  <si>
    <t>MFS Value Fund</t>
  </si>
  <si>
    <t>PIMCO Real Return Fund</t>
  </si>
  <si>
    <t>Sel TRP/LS Blue Chip Growth Fd</t>
  </si>
  <si>
    <t>Sel Wellington/OFI Sm Cp Gr Fd</t>
  </si>
  <si>
    <t>Vanguard 500 Index Fund</t>
  </si>
  <si>
    <t>Vanguard FTSE Social Index Fd</t>
  </si>
  <si>
    <t>Vanguard Mid Cap Index Fund</t>
  </si>
  <si>
    <t>Vanguard REIT Index Fund</t>
  </si>
  <si>
    <t>Vanguard Small Cap Index Fund</t>
  </si>
  <si>
    <t>Vanguard Totl Bnd Mrkt Indx d</t>
  </si>
  <si>
    <t>Vanguard Tot Intl Stck Indx Fd</t>
  </si>
  <si>
    <t>Oppnhmr Developing Markets Fnd</t>
  </si>
  <si>
    <t>MFS International Value Fund</t>
  </si>
  <si>
    <t>American Century Sm Cap Val Fd</t>
  </si>
  <si>
    <t>Schwab PCRA</t>
  </si>
  <si>
    <t>Eaton Vance Incm Fund of Bosto</t>
  </si>
  <si>
    <t>Invesco Real Est</t>
  </si>
  <si>
    <t>AmCent Growth</t>
  </si>
  <si>
    <t>AmCent SC Value</t>
  </si>
  <si>
    <t>AF Capital World G&amp;I</t>
  </si>
  <si>
    <t>AF EuroPacific Grth</t>
  </si>
  <si>
    <t>Artisan MidCap Value</t>
  </si>
  <si>
    <t>Baron Small Cap</t>
  </si>
  <si>
    <t>Drey Intl Stk Indx</t>
  </si>
  <si>
    <t>Eaton Vance LC Value</t>
  </si>
  <si>
    <t>General</t>
  </si>
  <si>
    <t>Goldman Sachs GvInc</t>
  </si>
  <si>
    <t>Goldman Sachs HY</t>
  </si>
  <si>
    <t>Htfd Cap App HLS</t>
  </si>
  <si>
    <t>Htfd Div &amp; Grwth HLS</t>
  </si>
  <si>
    <t>Htfd TotRet Bond HLS</t>
  </si>
  <si>
    <t>BR Life Dynamic 2020</t>
  </si>
  <si>
    <t>BR Life Dynamic 2030</t>
  </si>
  <si>
    <t>BR Life Dynamic 2040</t>
  </si>
  <si>
    <t>BR Life Dynamic 2050</t>
  </si>
  <si>
    <t>BR Life Dynamic Reti</t>
  </si>
  <si>
    <t>MFS Intl Value</t>
  </si>
  <si>
    <t>Vict Mun MC Cor Gr</t>
  </si>
  <si>
    <t>NB Socially Resp</t>
  </si>
  <si>
    <t>Oakmark Eq &amp; Inc</t>
  </si>
  <si>
    <t>Oppenheimer Dev Mkts</t>
  </si>
  <si>
    <t>Oppenheimer Intl Gr</t>
  </si>
  <si>
    <t>PIMCO Real Return</t>
  </si>
  <si>
    <t>PIMCO Total Return</t>
  </si>
  <si>
    <t>Victory RS Value</t>
  </si>
  <si>
    <t>Vanguard MC Index</t>
  </si>
  <si>
    <t>Vanguard 500 Index</t>
  </si>
  <si>
    <t>Vanguard SC Index</t>
  </si>
  <si>
    <t>Vanguard Tot Bnd Mkt</t>
  </si>
  <si>
    <t>Vanguard Tot Stk Mkt</t>
  </si>
  <si>
    <t>Fund Name</t>
  </si>
  <si>
    <t>AMERICAN FUNDS 2010 TDATE R4</t>
  </si>
  <si>
    <t>AMERICAN FUNDS 2015 TDATE R4</t>
  </si>
  <si>
    <t>AMERICAN FUNDS 2020 TDATE R4</t>
  </si>
  <si>
    <t>AMERICAN FUNDS 2025 TDATE R4</t>
  </si>
  <si>
    <t>AMERICAN FUNDS 2030 TDATE R4</t>
  </si>
  <si>
    <t>AMERICAN FUNDS 2035 TDATE R4</t>
  </si>
  <si>
    <t>AMERICAN FUNDS 2040 TDATE R4</t>
  </si>
  <si>
    <t>AMERICAN FUNDS 2045 TDATE R4</t>
  </si>
  <si>
    <t>AMERICAN FUNDS 2050 TDATE R4</t>
  </si>
  <si>
    <t>AMERICAN FUNDS 2055 TDATE R4</t>
  </si>
  <si>
    <t>AMERICAN FUNDS 2060 TDATE R4</t>
  </si>
  <si>
    <t>AMERICAN FUNDS AM BALANCD R4</t>
  </si>
  <si>
    <t>AMERICAN FUNDS NW PRSPCTV R4</t>
  </si>
  <si>
    <t>BLACKROCK INFL PROT BND PORT INST</t>
  </si>
  <si>
    <t>DODGE &amp; COX INTERNATIONAL STOCK FUND</t>
  </si>
  <si>
    <t>INVESCO AMERICAN VAL FD R5</t>
  </si>
  <si>
    <t>IVY HIGH INCOME FUND I</t>
  </si>
  <si>
    <t>PARNASSUS CORE EQUITY FUND INV</t>
  </si>
  <si>
    <t>TEMPLETON GLOBAL BOND FUND ADV</t>
  </si>
  <si>
    <t>VANGUARD TOTL STCK MKT INDEX FD INST</t>
  </si>
  <si>
    <t>VICTORY INTEGRITY SM-CP VALUE FND Y</t>
  </si>
  <si>
    <t>VIRTUS CRDX LG-CP VAL EQTY FD I</t>
  </si>
  <si>
    <t>VOYA FIXED PLUS III - 457/401</t>
  </si>
  <si>
    <t>VOYA GOVT MONEY MARKET PORTFOLIO I</t>
  </si>
  <si>
    <t>VOYA INTERMEDIATE BOND PORT S</t>
  </si>
  <si>
    <t>VOYA INTERNATIONAL INDEX PORT I</t>
  </si>
  <si>
    <t>VOYA LARGE CAP GROWTH PORT SRV</t>
  </si>
  <si>
    <t>VOYA RUSSELL LRG CAP INDEX PORT S</t>
  </si>
  <si>
    <t>VOYA RUSSELL MID CAP INDEX PORT S</t>
  </si>
  <si>
    <t>VOYA RUSSELL SM CP INDEX PORT I</t>
  </si>
  <si>
    <t>VOYA SMALLCAP OPPORTUNITIES PRT I</t>
  </si>
  <si>
    <t>VOYA U.S. BOND INDEX PORTFOLIO I</t>
  </si>
  <si>
    <t>VY CLARION REAL ESTATE PORT INST</t>
  </si>
  <si>
    <t>VY TROWEPRICE DIVR MDCP GR PT ADV</t>
  </si>
  <si>
    <t>Q. 7 Please provide a breakdown of the current assets listed by fund.</t>
  </si>
  <si>
    <t>Iowa RIC 403b Plan</t>
  </si>
  <si>
    <t>Iowa RIC 401a Plan</t>
  </si>
  <si>
    <t>Iowa RIC 457 Plan</t>
  </si>
  <si>
    <t/>
  </si>
  <si>
    <t>AMER CENT GROWTH FUND INV</t>
  </si>
  <si>
    <t>AMER CENT INFL-ADJUST BOND FND INV</t>
  </si>
  <si>
    <t>AMERICAN FUNDS CAPWLD G&amp;I R4</t>
  </si>
  <si>
    <t>AMERICAN FUNDS EUROPACIFIC R4</t>
  </si>
  <si>
    <t>AMERICAN FUNDS FDMNTL INV R4</t>
  </si>
  <si>
    <t>AMERICAN FUNDS HI-INC TR R4</t>
  </si>
  <si>
    <t>AMG MANAGERS FAIRPOINTE MID CAP FD N</t>
  </si>
  <si>
    <t>CALVERT BALANCED PORTFOLIO A</t>
  </si>
  <si>
    <t>COLUMBIA SMALL/MID CAP VALUE FUND K</t>
  </si>
  <si>
    <t>INVESCO SMALL CAP GROWTH FUND A</t>
  </si>
  <si>
    <t>JANUS HNDRSN BALANCED FUND T</t>
  </si>
  <si>
    <t>LAZARD EMERGING MKTS EQTY PORT OPN</t>
  </si>
  <si>
    <t>NEUBERGER BERMAN SOCIALLY RESP TRST</t>
  </si>
  <si>
    <t>PIONEER EQUITY INCOME FUND A</t>
  </si>
  <si>
    <t>TEMPLETON GLOBAL BOND FUND A</t>
  </si>
  <si>
    <t>VICTORY INTEGRITY SM-CP VALUE FND A</t>
  </si>
  <si>
    <t>VOYA FIXED PLUS ACCOUNT III</t>
  </si>
  <si>
    <t>VOYA GNMA INCOME FUND I</t>
  </si>
  <si>
    <t>VOYA GOVT MONEY MARKET FUND I</t>
  </si>
  <si>
    <t>VOYA INDEX SOLUTION 2025 PORT SRV</t>
  </si>
  <si>
    <t>VOYA INDEX SOLUTION 2035 PORT SRV</t>
  </si>
  <si>
    <t>VOYA INDEX SOLUTION 2045 PORT SRV</t>
  </si>
  <si>
    <t>VOYA INDEX SOLUTION 2055 PORT SRV</t>
  </si>
  <si>
    <t>VOYA INDEX SOLUTION INC PORT SRV</t>
  </si>
  <si>
    <t>VOYA INTERNATIONAL INDEX PORT S</t>
  </si>
  <si>
    <t>VOYA LIMITED MATURITY BOND PORT SRV</t>
  </si>
  <si>
    <t>VOYA MIDCAP OPPORTUNITIES PORT A</t>
  </si>
  <si>
    <t>VOYA RUSSELL SM CP INDEX PORT S</t>
  </si>
  <si>
    <t>VOYA U.S. BOND INDEX PORTFOLIO S</t>
  </si>
  <si>
    <t>VY AMCEN SM-MD CP VAL PORT SRV</t>
  </si>
  <si>
    <t>VY CLARION REAL ESTATE PORT SRV</t>
  </si>
  <si>
    <t>VY TROWEPRICE CAPTL APPREC PT ADV</t>
  </si>
  <si>
    <t>Description</t>
  </si>
  <si>
    <t>Balance</t>
  </si>
  <si>
    <t>American Funds Cap Wld Bd R6</t>
  </si>
  <si>
    <t>American Funds EuroPacific R6</t>
  </si>
  <si>
    <t>American Funds New World R6</t>
  </si>
  <si>
    <t>JPMorgan Equity Income R6</t>
  </si>
  <si>
    <t>JPMorgan Small Cap Growth R6</t>
  </si>
  <si>
    <t>JPMorgan Small Cap Value R6</t>
  </si>
  <si>
    <t>MFS Growth R6</t>
  </si>
  <si>
    <t>Loomis Sayles Core Plus Bond N</t>
  </si>
  <si>
    <t>Prudential High-Yield Q</t>
  </si>
  <si>
    <t>Vanguard 500 Index Admiral</t>
  </si>
  <si>
    <t>Vanguard Inflation-Protected Secs Adm</t>
  </si>
  <si>
    <t>Vanguard Mid-Cap Index Admiral</t>
  </si>
  <si>
    <t>Vanguard REIT Index Admiral</t>
  </si>
  <si>
    <t>Vanguard Small-Cap Index Admiral</t>
  </si>
  <si>
    <t>Vanguard STAR</t>
  </si>
  <si>
    <t>Vanguard Target Retirement 2015 Investor</t>
  </si>
  <si>
    <t>Vanguard Target Retirement 2020 Investor</t>
  </si>
  <si>
    <t>Vanguard Target Retirement 2025 Investor</t>
  </si>
  <si>
    <t>Vanguard Target Retirement 2030 Investor</t>
  </si>
  <si>
    <t>Vanguard Target Retirement 2035 Investor</t>
  </si>
  <si>
    <t>Vanguard Target Retirement 2040 Investor</t>
  </si>
  <si>
    <t>Vanguard Target Retirement 2045 Investor</t>
  </si>
  <si>
    <t>Vanguard Target Retirement 2050 Investor</t>
  </si>
  <si>
    <t>Vanguard Target Retirement 2055 Investor</t>
  </si>
  <si>
    <t>Vanguard Target Retirement 2060 Investor</t>
  </si>
  <si>
    <t>Vanguard Target Retirement Income</t>
  </si>
  <si>
    <t>Vanguard Total Bond Market Index Admiral</t>
  </si>
  <si>
    <t>Vanguard Total Intl Stock Index Admiral</t>
  </si>
  <si>
    <t>Vanguard Total Stock Market Index Admira</t>
  </si>
  <si>
    <t>Voya MidCap Opportunities R6</t>
  </si>
  <si>
    <t>Horace Mann Grp Unalloc Fixed Annuity Ac</t>
  </si>
  <si>
    <t>LOAN</t>
  </si>
  <si>
    <t>Vanguard Federal Money Market</t>
  </si>
  <si>
    <t>Victory Sycamore Established Value R6</t>
  </si>
  <si>
    <t xml:space="preserve">Horace Mann Current Plan </t>
  </si>
  <si>
    <t>MassMutual Current Product</t>
  </si>
  <si>
    <t>MassMutual Old Product</t>
  </si>
  <si>
    <t>Voya Current Product</t>
  </si>
  <si>
    <t>Voya Old Product</t>
  </si>
  <si>
    <t>Investment</t>
  </si>
  <si>
    <t>American Funds Cap Wld Bd R6details</t>
  </si>
  <si>
    <t>American Funds EuroPacific R6details</t>
  </si>
  <si>
    <t>American Funds New World R6details</t>
  </si>
  <si>
    <t>JPMorgan Equity Income R6details</t>
  </si>
  <si>
    <t>JPMorgan Small Cap Growth R6details</t>
  </si>
  <si>
    <t>JPMorgan Small Cap Value R6details</t>
  </si>
  <si>
    <t>MFS Growth R6details</t>
  </si>
  <si>
    <t>Loomis Sayles Core Plus Bond Ndetails</t>
  </si>
  <si>
    <t>Prudential High-Yield Qdetails</t>
  </si>
  <si>
    <t>Vanguard 500 Index Admiraldetails</t>
  </si>
  <si>
    <t>Vanguard Inflation-Protected Secs Admdetails</t>
  </si>
  <si>
    <t>Vanguard Mid-Cap Index Admiraldetails</t>
  </si>
  <si>
    <t>Vanguard REIT Index Admiraldetails</t>
  </si>
  <si>
    <t>Vanguard Small-Cap Index Admiraldetails</t>
  </si>
  <si>
    <t>Vanguard STARdetails</t>
  </si>
  <si>
    <t>Vanguard Target Retirement 2015 Investordetails</t>
  </si>
  <si>
    <t>Vanguard Target Retirement 2020 Investordetails</t>
  </si>
  <si>
    <t>Vanguard Target Retirement 2025 Investordetails</t>
  </si>
  <si>
    <t>Vanguard Target Retirement 2030 Investordetails</t>
  </si>
  <si>
    <t>Vanguard Target Retirement 2035 Investordetails</t>
  </si>
  <si>
    <t>Vanguard Target Retirement 2040 Investordetails</t>
  </si>
  <si>
    <t>Vanguard Target Retirement 2045 Investordetails</t>
  </si>
  <si>
    <t>Vanguard Target Retirement 2050 Investordetails</t>
  </si>
  <si>
    <t>Vanguard Target Retirement 2055 Investordetails</t>
  </si>
  <si>
    <t>Vanguard Target Retirement 2060 Investordetails</t>
  </si>
  <si>
    <t>Vanguard Target Retirement Incomedetails</t>
  </si>
  <si>
    <t>Vanguard Total Bond Market Index Admiraldetails</t>
  </si>
  <si>
    <t>Vanguard Total Intl Stock Index Admiraldetails</t>
  </si>
  <si>
    <t>Vanguard Total Stock Market Index Admiradetails</t>
  </si>
  <si>
    <t>Voya MidCap Opportunities R6details</t>
  </si>
  <si>
    <t>Horace Mann Grp Unalloc Fixed Annuity Acdetails</t>
  </si>
  <si>
    <t>Vanguard Federal Money Marketdetails</t>
  </si>
  <si>
    <t>Victory Sycamore Established Value R6details</t>
  </si>
  <si>
    <t>VALIC Current Product</t>
  </si>
  <si>
    <t>FIXED ACCOUNT PLUS</t>
  </si>
  <si>
    <t>SHORT TERM FIXED ACCOUNT</t>
  </si>
  <si>
    <t xml:space="preserve">MID CAP INDEX FUND </t>
  </si>
  <si>
    <t xml:space="preserve">CAPITAL CONSERVATION </t>
  </si>
  <si>
    <t xml:space="preserve">GOVERNMENT SECURITIES FUND </t>
  </si>
  <si>
    <t xml:space="preserve">STOCK INDEX FUND </t>
  </si>
  <si>
    <t xml:space="preserve">INTERNATL EQUITIES INDEX FUND </t>
  </si>
  <si>
    <t xml:space="preserve">GLOBAL SOCIAL AWARENESS FUND </t>
  </si>
  <si>
    <t xml:space="preserve">INTERNATIONAL GOVERNMENT BOND </t>
  </si>
  <si>
    <t xml:space="preserve">SMALL CAP INDEX FUND </t>
  </si>
  <si>
    <t xml:space="preserve">CORE EQUITY FUND </t>
  </si>
  <si>
    <t xml:space="preserve">GROWTH &amp; INCOME FUND </t>
  </si>
  <si>
    <t xml:space="preserve">SCIENCE &amp; TECHNOLOGY FUND </t>
  </si>
  <si>
    <t xml:space="preserve">SMALL CAP FUND </t>
  </si>
  <si>
    <t xml:space="preserve">INTERNATIONAL GROWTH FUND </t>
  </si>
  <si>
    <t xml:space="preserve">DIVIDEND VALUE </t>
  </si>
  <si>
    <t xml:space="preserve">VANGUARD LONG-TERM TREASURY </t>
  </si>
  <si>
    <t xml:space="preserve">VANGUARD WINDSOR II </t>
  </si>
  <si>
    <t xml:space="preserve">VANGUARD WELLINGTON FUND INC </t>
  </si>
  <si>
    <t xml:space="preserve">INTL OPPORTUNITIES </t>
  </si>
  <si>
    <t xml:space="preserve">SMALL CAP VALUE FUND </t>
  </si>
  <si>
    <t xml:space="preserve">MID CAP VALUE FUND </t>
  </si>
  <si>
    <t xml:space="preserve">SOCIALLY RESPONSIBLE FUND </t>
  </si>
  <si>
    <t xml:space="preserve">MODERATE GROWTH LIFESTYLE </t>
  </si>
  <si>
    <t xml:space="preserve">CORE BOND FUND </t>
  </si>
  <si>
    <t xml:space="preserve">STRATEGIC BOND FUND </t>
  </si>
  <si>
    <t xml:space="preserve">HIGH YIELD BOND FUND </t>
  </si>
  <si>
    <t xml:space="preserve">AM BEAC HOLLAND LG CAP GROWTH </t>
  </si>
  <si>
    <t xml:space="preserve">BLUE CHIP GROWTH FUND </t>
  </si>
  <si>
    <t xml:space="preserve">LARGE CAP CORE </t>
  </si>
  <si>
    <t xml:space="preserve">INFLATION PROTECTED FUND </t>
  </si>
  <si>
    <t xml:space="preserve">GROWTH FUND </t>
  </si>
  <si>
    <t xml:space="preserve">LARGE CAPITAL GROWTH </t>
  </si>
  <si>
    <t xml:space="preserve">SMALL CAP SPECIAL VALUE FUND </t>
  </si>
  <si>
    <t xml:space="preserve">EMERGING ECONOMIES </t>
  </si>
  <si>
    <t xml:space="preserve">GLOBAL STRATEGY </t>
  </si>
  <si>
    <t xml:space="preserve">FOREIGN VALUE </t>
  </si>
  <si>
    <t xml:space="preserve">GLOBAL REAL ESTATE FUND </t>
  </si>
  <si>
    <t>INVESCO BAL RISK COMMOD STR R5</t>
  </si>
  <si>
    <t xml:space="preserve">GOVERNMENT MONEY MARKET I </t>
  </si>
  <si>
    <t xml:space="preserve">VANGUARD LT INV-GRADE FUND </t>
  </si>
  <si>
    <t xml:space="preserve">MID CAP GROWTH FUND </t>
  </si>
  <si>
    <t xml:space="preserve">LARGE CAP VALUE FUND </t>
  </si>
  <si>
    <t xml:space="preserve">GOVERNMENT MONEY MARKET II </t>
  </si>
  <si>
    <t xml:space="preserve">NASDAQ-100(R) INDEX FUND </t>
  </si>
  <si>
    <t xml:space="preserve">AGGRESSIVE GROWTH LIFESTYLE </t>
  </si>
  <si>
    <t xml:space="preserve">VANGUARD LIFESTRATEGY MODERA </t>
  </si>
  <si>
    <t xml:space="preserve">HEALTH SCIENCES FUND </t>
  </si>
  <si>
    <t xml:space="preserve">VALUE FUND </t>
  </si>
  <si>
    <t xml:space="preserve">BROAD CAP VALUE INC </t>
  </si>
  <si>
    <t xml:space="preserve">MID CAP STRATEGIC GWTH </t>
  </si>
  <si>
    <t xml:space="preserve">SMALL MID GROWTH FUND </t>
  </si>
  <si>
    <t xml:space="preserve">SM CAP AGGRESSIVE GWTH </t>
  </si>
  <si>
    <t>FIXED INTEREST OPTION</t>
  </si>
  <si>
    <t>SCHWAB PCRA</t>
  </si>
  <si>
    <t>PIMCO TOTAL RET INSTL</t>
  </si>
  <si>
    <t>VANGUARD TL BD MK IDX ADM</t>
  </si>
  <si>
    <t>VANGUARD INST IDX</t>
  </si>
  <si>
    <t>VANGUARD FEDERAL M MKT</t>
  </si>
  <si>
    <t>VANGUARD SM CP IDX ADM</t>
  </si>
  <si>
    <t>VANGUARD TGT RTMT INC</t>
  </si>
  <si>
    <t>VANGUARD TGT RTMT 2045</t>
  </si>
  <si>
    <t>VANGUARD TGT RTMT 2035</t>
  </si>
  <si>
    <t>VANGUARD TGT RTMT 2025</t>
  </si>
  <si>
    <t>VANGUARD TGT RTMT 2015</t>
  </si>
  <si>
    <t>VANGUARD EQUITY INC ADM</t>
  </si>
  <si>
    <t>VANGUARD MIDCAP INDEX INS</t>
  </si>
  <si>
    <t>VANGUARD TGT RTMT 2050</t>
  </si>
  <si>
    <t>VANGUARD TGT RTMT 2040</t>
  </si>
  <si>
    <t>VANGUARD TGT RTMT 2030</t>
  </si>
  <si>
    <t>VANGUARD TGT RTMT 2020</t>
  </si>
  <si>
    <t>AMERICAN FUNDS AMR BALANCED R6</t>
  </si>
  <si>
    <t>AMERICAN EUROPACIFIC GROWTH R6</t>
  </si>
  <si>
    <t>AMER CAP WORLD GROWTH &amp; INC R6</t>
  </si>
  <si>
    <t>VANGUARD TGT RTMT 2055</t>
  </si>
  <si>
    <t>AMERICAN AMCAP R6</t>
  </si>
  <si>
    <t>VANGUARD TGT RTMT 2060</t>
  </si>
  <si>
    <t>DFA US TARGETED VALUE I</t>
  </si>
  <si>
    <t>DFA INFLATION PROTECTED SEC I</t>
  </si>
  <si>
    <t>INVESCO HIGH YIELD FUND R6</t>
  </si>
  <si>
    <t>JP MORGAN DISCIPL EQUITY R6</t>
  </si>
  <si>
    <t>LEGG MASON CLRBRG SM CP GRW IS</t>
  </si>
  <si>
    <t>VANGUARD REIT INDEX ADMIRAL</t>
  </si>
  <si>
    <t>DFA US SUSTAINABILITY CORE 1</t>
  </si>
  <si>
    <t>VANGUARD TOT INTL STOCK INST</t>
  </si>
  <si>
    <t>WELLSFARGO SP MD CP VAL R6</t>
  </si>
  <si>
    <t>ALLNCE BRNSTEIN DISC GRWTH Z</t>
  </si>
  <si>
    <t>VALIC Old Products</t>
  </si>
  <si>
    <t>Guaranteed Int. Acct (62069)</t>
  </si>
  <si>
    <t>Select Eq Opps Fd(Wllngtn/TRP)</t>
  </si>
  <si>
    <t>A. See the following.  Information is as of 10-19-17.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</si>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</sst>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&quot;$&quot;#,##0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0" applyFont="1" applyAlignment="1">
      <alignment horizontal="justify" vertical="center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8" fontId="0" fillId="0" borderId="0" xfId="0" applyNumberFormat="1"/>
    <xf numFmtId="0" fontId="9" fillId="0" borderId="0" xfId="0" applyFont="1"/>
    <xf numFmtId="0" fontId="0" fillId="0" borderId="0" xfId="0" applyFont="1"/>
    <xf numFmtId="8" fontId="0" fillId="0" borderId="0" xfId="0" applyNumberFormat="1" applyFont="1"/>
    <xf numFmtId="8" fontId="6" fillId="0" borderId="0" xfId="0" applyNumberFormat="1" applyFont="1" applyAlignment="1">
      <alignment horizontal="right" vertical="center" wrapText="1" indent="1"/>
    </xf>
    <xf numFmtId="0" fontId="0" fillId="0" borderId="0" xfId="0" applyFont="1" applyAlignment="1">
      <alignment horizontal="center"/>
    </xf>
    <xf numFmtId="0" fontId="10" fillId="0" borderId="0" xfId="0" applyFont="1" applyFill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0" fillId="0" borderId="0" xfId="0" applyNumberFormat="1"/>
    <xf numFmtId="164" fontId="0" fillId="0" borderId="0" xfId="0" applyNumberFormat="1" applyAlignment="1">
      <alignment horizontal="center"/>
    </xf>
    <xf numFmtId="2" fontId="8" fillId="0" borderId="0" xfId="0" applyNumberFormat="1" applyFont="1"/>
    <xf numFmtId="2" fontId="0" fillId="0" borderId="0" xfId="0" applyNumberFormat="1"/>
    <xf numFmtId="164" fontId="8" fillId="0" borderId="0" xfId="0" applyNumberFormat="1" applyFont="1"/>
    <xf numFmtId="166" fontId="0" fillId="0" borderId="0" xfId="0" applyNumberFormat="1" applyAlignment="1">
      <alignment horizontal="center"/>
    </xf>
    <xf numFmtId="8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0" fillId="0" borderId="0" xfId="0" applyNumberFormat="1" applyFont="1"/>
    <xf numFmtId="164" fontId="2" fillId="0" borderId="0" xfId="0" applyNumberFormat="1" applyFont="1"/>
    <xf numFmtId="164" fontId="11" fillId="0" borderId="0" xfId="0" applyNumberFormat="1" applyFont="1" applyFill="1" applyAlignment="1" applyProtection="1">
      <alignment horizontal="right"/>
      <protection locked="0"/>
    </xf>
    <xf numFmtId="0" fontId="12" fillId="0" borderId="0" xfId="0" applyFont="1"/>
    <xf numFmtId="0" fontId="12" fillId="0" borderId="0" xfId="0" applyFont="1" applyAlignment="1">
      <alignment horizontal="left"/>
    </xf>
    <xf numFmtId="8" fontId="11" fillId="0" borderId="0" xfId="0" applyNumberFormat="1" applyFont="1" applyFill="1" applyAlignment="1" applyProtection="1">
      <alignment horizontal="left"/>
      <protection locked="0"/>
    </xf>
    <xf numFmtId="164" fontId="9" fillId="0" borderId="0" xfId="0" applyNumberFormat="1" applyFont="1"/>
    <xf numFmtId="164" fontId="10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1" fillId="0" borderId="0" xfId="0" applyNumberFormat="1" applyFont="1" applyFill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Fill="1" applyAlignment="1" applyProtection="1">
      <alignment horizontal="center" wrapText="1"/>
      <protection locked="0"/>
    </xf>
    <xf numFmtId="8" fontId="2" fillId="0" borderId="0" xfId="0" applyNumberFormat="1" applyFont="1" applyAlignment="1">
      <alignment horizontal="center"/>
    </xf>
    <xf numFmtId="164" fontId="10" fillId="0" borderId="0" xfId="0" applyNumberFormat="1" applyFont="1" applyFill="1" applyAlignment="1" applyProtection="1">
      <alignment horizontal="center"/>
      <protection locked="0"/>
    </xf>
    <xf numFmtId="8" fontId="2" fillId="0" borderId="0" xfId="0" applyNumberFormat="1" applyFont="1"/>
    <xf numFmtId="8" fontId="8" fillId="0" borderId="0" xfId="0" applyNumberFormat="1" applyFont="1"/>
    <xf numFmtId="0" fontId="7" fillId="0" borderId="0" xfId="0" applyFont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30" sqref="L30"/>
    </sheetView>
  </sheetViews>
  <sheetFormatPr defaultRowHeight="15" x14ac:dyDescent="0.25"/>
  <cols>
    <col min="1" max="1" width="5.85546875" customWidth="1"/>
    <col min="2" max="2" width="20.7109375" customWidth="1"/>
    <col min="3" max="3" width="13.28515625" customWidth="1"/>
    <col min="4" max="4" width="13.85546875" customWidth="1"/>
  </cols>
  <sheetData>
    <row r="1" spans="1:17" s="12" customFormat="1" x14ac:dyDescent="0.25">
      <c r="A1" s="8" t="s">
        <v>0</v>
      </c>
      <c r="B1" s="52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3" spans="1:17" x14ac:dyDescent="0.25">
      <c r="A3" t="s">
        <v>4</v>
      </c>
    </row>
    <row r="5" spans="1:17" x14ac:dyDescent="0.25">
      <c r="A5" s="1"/>
      <c r="B5" s="2" t="s">
        <v>5</v>
      </c>
      <c r="C5" s="2" t="s">
        <v>2</v>
      </c>
      <c r="D5" s="2" t="s">
        <v>3</v>
      </c>
      <c r="E5" s="2"/>
    </row>
    <row r="6" spans="1:17" x14ac:dyDescent="0.25">
      <c r="A6" s="1">
        <v>2014</v>
      </c>
      <c r="B6" s="4">
        <v>28556</v>
      </c>
      <c r="C6" s="6">
        <v>162396693.41999999</v>
      </c>
      <c r="D6" s="6">
        <v>87360946.939999998</v>
      </c>
      <c r="E6" s="1"/>
    </row>
    <row r="7" spans="1:17" x14ac:dyDescent="0.25">
      <c r="A7" s="1">
        <v>2015</v>
      </c>
      <c r="B7" s="7">
        <v>29318</v>
      </c>
      <c r="C7" s="9">
        <v>147390606</v>
      </c>
      <c r="D7" s="6" t="s">
        <v>7</v>
      </c>
      <c r="E7" s="1"/>
    </row>
    <row r="8" spans="1:17" x14ac:dyDescent="0.25">
      <c r="A8" s="1">
        <v>2016</v>
      </c>
      <c r="B8" s="14">
        <f>323+27432</f>
        <v>27755</v>
      </c>
      <c r="C8" s="15">
        <v>132961477.14</v>
      </c>
      <c r="D8" s="15">
        <v>104373057.68000001</v>
      </c>
      <c r="E8" s="1"/>
    </row>
    <row r="9" spans="1:17" x14ac:dyDescent="0.25">
      <c r="A9" s="1"/>
      <c r="B9" s="1"/>
      <c r="C9" s="1"/>
      <c r="D9" s="1"/>
      <c r="E9" s="1"/>
    </row>
    <row r="10" spans="1:17" x14ac:dyDescent="0.25">
      <c r="A10" t="s">
        <v>6</v>
      </c>
    </row>
  </sheetData>
  <mergeCells count="1">
    <mergeCell ref="B1: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K16" sqref="K16"/>
    </sheetView>
  </sheetViews>
  <sheetFormatPr defaultRowHeight="15" x14ac:dyDescent="0.25"/>
  <cols>
    <col min="1" max="1" width="43.85546875" customWidth="1"/>
    <col min="2" max="2" width="14.5703125" bestFit="1" customWidth="1"/>
    <col min="4" max="4" width="38.85546875" customWidth="1"/>
    <col min="5" max="5" width="21" style="16" customWidth="1"/>
    <col min="7" max="7" width="46" bestFit="1" customWidth="1"/>
    <col min="8" max="8" width="12.85546875" bestFit="1" customWidth="1"/>
  </cols>
  <sheetData>
    <row r="1" spans="1:9" x14ac:dyDescent="0.25">
      <c r="A1" s="12" t="str">
        <f>'Question 7 Voya'!$A$1</f>
        <v>Q. 7 Please provide a breakdown of the current assets listed by fund.</v>
      </c>
    </row>
    <row r="2" spans="1:9" x14ac:dyDescent="0.25">
      <c r="A2" s="38" t="s">
        <v>310</v>
      </c>
    </row>
    <row r="3" spans="1:9" s="10" customFormat="1" x14ac:dyDescent="0.25">
      <c r="E3" s="16"/>
    </row>
    <row r="4" spans="1:9" x14ac:dyDescent="0.25">
      <c r="A4" s="20" t="s">
        <v>180</v>
      </c>
      <c r="D4" s="20" t="s">
        <v>180</v>
      </c>
      <c r="G4" s="20" t="s">
        <v>180</v>
      </c>
    </row>
    <row r="5" spans="1:9" x14ac:dyDescent="0.25">
      <c r="A5" t="s">
        <v>108</v>
      </c>
      <c r="D5" s="10" t="s">
        <v>110</v>
      </c>
      <c r="G5" s="10" t="s">
        <v>109</v>
      </c>
    </row>
    <row r="6" spans="1:9" s="10" customFormat="1" x14ac:dyDescent="0.25">
      <c r="E6" s="16"/>
    </row>
    <row r="7" spans="1:9" x14ac:dyDescent="0.25">
      <c r="A7" s="12" t="s">
        <v>144</v>
      </c>
      <c r="B7" s="12" t="s">
        <v>145</v>
      </c>
      <c r="D7" s="12" t="s">
        <v>144</v>
      </c>
      <c r="E7" s="12" t="s">
        <v>145</v>
      </c>
      <c r="F7" s="12"/>
      <c r="G7" s="12" t="s">
        <v>185</v>
      </c>
      <c r="H7" s="12" t="s">
        <v>145</v>
      </c>
      <c r="I7" s="12"/>
    </row>
    <row r="8" spans="1:9" x14ac:dyDescent="0.25">
      <c r="A8" s="10" t="s">
        <v>146</v>
      </c>
      <c r="B8" s="19">
        <v>145969.72</v>
      </c>
      <c r="D8" s="21" t="s">
        <v>186</v>
      </c>
      <c r="E8" s="23">
        <v>466.97</v>
      </c>
      <c r="F8" s="21"/>
      <c r="G8" s="21" t="s">
        <v>186</v>
      </c>
      <c r="H8" s="23">
        <v>76.84</v>
      </c>
      <c r="I8" s="23"/>
    </row>
    <row r="9" spans="1:9" x14ac:dyDescent="0.25">
      <c r="A9" s="10" t="s">
        <v>147</v>
      </c>
      <c r="B9" s="19">
        <v>422070.71</v>
      </c>
      <c r="D9" s="21" t="s">
        <v>187</v>
      </c>
      <c r="E9" s="23">
        <v>27020.880000000001</v>
      </c>
      <c r="F9" s="21"/>
      <c r="G9" s="21" t="s">
        <v>187</v>
      </c>
      <c r="H9" s="23">
        <v>6545.4</v>
      </c>
      <c r="I9" s="23"/>
    </row>
    <row r="10" spans="1:9" x14ac:dyDescent="0.25">
      <c r="A10" s="10" t="s">
        <v>148</v>
      </c>
      <c r="B10" s="19">
        <v>528144.25</v>
      </c>
      <c r="D10" s="21" t="s">
        <v>188</v>
      </c>
      <c r="E10" s="23">
        <v>22953.75</v>
      </c>
      <c r="F10" s="21"/>
      <c r="G10" s="21" t="s">
        <v>188</v>
      </c>
      <c r="H10" s="23">
        <v>6632.31</v>
      </c>
      <c r="I10" s="23"/>
    </row>
    <row r="11" spans="1:9" x14ac:dyDescent="0.25">
      <c r="A11" s="10" t="s">
        <v>149</v>
      </c>
      <c r="B11" s="19">
        <v>1031468.33</v>
      </c>
      <c r="D11" s="21" t="s">
        <v>189</v>
      </c>
      <c r="E11" s="23">
        <v>33396</v>
      </c>
      <c r="F11" s="21"/>
      <c r="G11" s="21" t="s">
        <v>216</v>
      </c>
      <c r="H11" s="23">
        <v>44961.72</v>
      </c>
      <c r="I11" s="23"/>
    </row>
    <row r="12" spans="1:9" x14ac:dyDescent="0.25">
      <c r="A12" s="10" t="s">
        <v>150</v>
      </c>
      <c r="B12" s="19">
        <v>165220.04999999999</v>
      </c>
      <c r="D12" s="21" t="s">
        <v>190</v>
      </c>
      <c r="E12" s="23">
        <v>1302.9000000000001</v>
      </c>
      <c r="F12" s="21"/>
      <c r="G12" s="21" t="s">
        <v>189</v>
      </c>
      <c r="H12" s="23">
        <v>10673.8</v>
      </c>
      <c r="I12" s="23"/>
    </row>
    <row r="13" spans="1:9" x14ac:dyDescent="0.25">
      <c r="A13" s="10" t="s">
        <v>151</v>
      </c>
      <c r="B13" s="19">
        <v>248425.64</v>
      </c>
      <c r="D13" s="21" t="s">
        <v>191</v>
      </c>
      <c r="E13" s="23">
        <v>14286.68</v>
      </c>
      <c r="F13" s="21"/>
      <c r="G13" s="21" t="s">
        <v>190</v>
      </c>
      <c r="H13" s="23">
        <v>1521.67</v>
      </c>
      <c r="I13" s="23"/>
    </row>
    <row r="14" spans="1:9" x14ac:dyDescent="0.25">
      <c r="A14" s="10" t="s">
        <v>152</v>
      </c>
      <c r="B14" s="19">
        <v>764832.36</v>
      </c>
      <c r="D14" s="21" t="s">
        <v>192</v>
      </c>
      <c r="E14" s="23">
        <v>14756.4</v>
      </c>
      <c r="F14" s="21"/>
      <c r="G14" s="21" t="s">
        <v>191</v>
      </c>
      <c r="H14" s="23">
        <v>3199.38</v>
      </c>
      <c r="I14" s="23"/>
    </row>
    <row r="15" spans="1:9" x14ac:dyDescent="0.25">
      <c r="A15" s="10" t="s">
        <v>153</v>
      </c>
      <c r="B15" s="19">
        <v>769703.28</v>
      </c>
      <c r="D15" s="21" t="s">
        <v>193</v>
      </c>
      <c r="E15" s="23">
        <v>52062.65</v>
      </c>
      <c r="F15" s="21"/>
      <c r="G15" s="21" t="s">
        <v>193</v>
      </c>
      <c r="H15" s="23">
        <v>7504.54</v>
      </c>
      <c r="I15" s="23"/>
    </row>
    <row r="16" spans="1:9" x14ac:dyDescent="0.25">
      <c r="A16" s="10" t="s">
        <v>154</v>
      </c>
      <c r="B16" s="19">
        <v>363537.34</v>
      </c>
      <c r="D16" s="21" t="s">
        <v>194</v>
      </c>
      <c r="E16" s="23">
        <v>22601.35</v>
      </c>
      <c r="F16" s="21"/>
      <c r="G16" s="21" t="s">
        <v>192</v>
      </c>
      <c r="H16" s="23">
        <v>2927.24</v>
      </c>
      <c r="I16" s="23"/>
    </row>
    <row r="17" spans="1:9" x14ac:dyDescent="0.25">
      <c r="A17" s="10" t="s">
        <v>155</v>
      </c>
      <c r="B17" s="19">
        <v>1266346.67</v>
      </c>
      <c r="D17" s="21" t="s">
        <v>195</v>
      </c>
      <c r="E17" s="23">
        <v>238793.34</v>
      </c>
      <c r="F17" s="21"/>
      <c r="G17" s="21" t="s">
        <v>194</v>
      </c>
      <c r="H17" s="23">
        <v>11571.34</v>
      </c>
      <c r="I17" s="23"/>
    </row>
    <row r="18" spans="1:9" x14ac:dyDescent="0.25">
      <c r="A18" s="10" t="s">
        <v>156</v>
      </c>
      <c r="B18" s="19">
        <v>162470.85</v>
      </c>
      <c r="D18" s="21" t="s">
        <v>196</v>
      </c>
      <c r="E18" s="23">
        <v>56209.04</v>
      </c>
      <c r="F18" s="21"/>
      <c r="G18" s="21" t="s">
        <v>195</v>
      </c>
      <c r="H18" s="23">
        <v>20091.43</v>
      </c>
      <c r="I18" s="23"/>
    </row>
    <row r="19" spans="1:9" x14ac:dyDescent="0.25">
      <c r="A19" s="10" t="s">
        <v>157</v>
      </c>
      <c r="B19" s="19">
        <v>518936.33</v>
      </c>
      <c r="D19" s="21" t="s">
        <v>197</v>
      </c>
      <c r="E19" s="23">
        <v>41864.730000000003</v>
      </c>
      <c r="F19" s="21"/>
      <c r="G19" s="21" t="s">
        <v>196</v>
      </c>
      <c r="H19" s="23">
        <v>4101.8900000000003</v>
      </c>
      <c r="I19" s="23"/>
    </row>
    <row r="20" spans="1:9" x14ac:dyDescent="0.25">
      <c r="A20" s="10" t="s">
        <v>158</v>
      </c>
      <c r="B20" s="19">
        <v>294862.3</v>
      </c>
      <c r="D20" s="21" t="s">
        <v>198</v>
      </c>
      <c r="E20" s="23">
        <v>45314.05</v>
      </c>
      <c r="F20" s="21"/>
      <c r="G20" s="21" t="s">
        <v>197</v>
      </c>
      <c r="H20" s="23">
        <v>7636.08</v>
      </c>
      <c r="I20" s="23"/>
    </row>
    <row r="21" spans="1:9" x14ac:dyDescent="0.25">
      <c r="A21" s="10" t="s">
        <v>159</v>
      </c>
      <c r="B21" s="19">
        <v>450231.28</v>
      </c>
      <c r="D21" s="21" t="s">
        <v>199</v>
      </c>
      <c r="E21" s="23">
        <v>25764.240000000002</v>
      </c>
      <c r="F21" s="21"/>
      <c r="G21" s="21" t="s">
        <v>198</v>
      </c>
      <c r="H21" s="23">
        <v>5752.65</v>
      </c>
      <c r="I21" s="23"/>
    </row>
    <row r="22" spans="1:9" x14ac:dyDescent="0.25">
      <c r="A22" s="10" t="s">
        <v>160</v>
      </c>
      <c r="B22" s="19">
        <v>818922.07</v>
      </c>
      <c r="D22" s="21" t="s">
        <v>200</v>
      </c>
      <c r="E22" s="23">
        <v>12249.87</v>
      </c>
      <c r="F22" s="21"/>
      <c r="G22" s="21" t="s">
        <v>199</v>
      </c>
      <c r="H22" s="23">
        <v>4949.3500000000004</v>
      </c>
      <c r="I22" s="23"/>
    </row>
    <row r="23" spans="1:9" x14ac:dyDescent="0.25">
      <c r="A23" s="10" t="s">
        <v>161</v>
      </c>
      <c r="B23" s="19">
        <v>466065.72</v>
      </c>
      <c r="D23" s="21" t="s">
        <v>201</v>
      </c>
      <c r="E23" s="23">
        <v>659.97</v>
      </c>
      <c r="F23" s="21"/>
      <c r="G23" s="21" t="s">
        <v>200</v>
      </c>
      <c r="H23" s="23">
        <v>7486.97</v>
      </c>
      <c r="I23" s="23"/>
    </row>
    <row r="24" spans="1:9" x14ac:dyDescent="0.25">
      <c r="A24" s="10" t="s">
        <v>162</v>
      </c>
      <c r="B24" s="19">
        <v>2219366.31</v>
      </c>
      <c r="D24" s="21" t="s">
        <v>202</v>
      </c>
      <c r="E24" s="23">
        <v>26184.6</v>
      </c>
      <c r="F24" s="21"/>
      <c r="G24" s="21" t="s">
        <v>201</v>
      </c>
      <c r="H24" s="23">
        <v>622.46</v>
      </c>
      <c r="I24" s="23"/>
    </row>
    <row r="25" spans="1:9" x14ac:dyDescent="0.25">
      <c r="A25" s="10" t="s">
        <v>163</v>
      </c>
      <c r="B25" s="19">
        <v>1680319.25</v>
      </c>
      <c r="D25" s="21" t="s">
        <v>203</v>
      </c>
      <c r="E25" s="23">
        <v>93640.1</v>
      </c>
      <c r="F25" s="21"/>
      <c r="G25" s="21" t="s">
        <v>202</v>
      </c>
      <c r="H25" s="23">
        <v>7645.91</v>
      </c>
      <c r="I25" s="23"/>
    </row>
    <row r="26" spans="1:9" x14ac:dyDescent="0.25">
      <c r="A26" s="10" t="s">
        <v>164</v>
      </c>
      <c r="B26" s="19">
        <v>1583380.94</v>
      </c>
      <c r="D26" s="21" t="s">
        <v>204</v>
      </c>
      <c r="E26" s="23">
        <v>61187.77</v>
      </c>
      <c r="F26" s="21"/>
      <c r="G26" s="21" t="s">
        <v>203</v>
      </c>
      <c r="H26" s="23">
        <v>28604.42</v>
      </c>
      <c r="I26" s="23"/>
    </row>
    <row r="27" spans="1:9" x14ac:dyDescent="0.25">
      <c r="A27" s="10" t="s">
        <v>165</v>
      </c>
      <c r="B27" s="19">
        <v>1960780.93</v>
      </c>
      <c r="D27" s="21" t="s">
        <v>205</v>
      </c>
      <c r="E27" s="23">
        <v>179381.08</v>
      </c>
      <c r="F27" s="21"/>
      <c r="G27" s="21" t="s">
        <v>204</v>
      </c>
      <c r="H27" s="23">
        <v>33329.31</v>
      </c>
      <c r="I27" s="23"/>
    </row>
    <row r="28" spans="1:9" x14ac:dyDescent="0.25">
      <c r="A28" s="10" t="s">
        <v>166</v>
      </c>
      <c r="B28" s="19">
        <v>1113448.81</v>
      </c>
      <c r="D28" s="21" t="s">
        <v>206</v>
      </c>
      <c r="E28" s="23">
        <v>117351.12</v>
      </c>
      <c r="F28" s="21"/>
      <c r="G28" s="21" t="s">
        <v>205</v>
      </c>
      <c r="H28" s="23">
        <v>49192.4</v>
      </c>
      <c r="I28" s="23"/>
    </row>
    <row r="29" spans="1:9" x14ac:dyDescent="0.25">
      <c r="A29" s="10" t="s">
        <v>167</v>
      </c>
      <c r="B29" s="19">
        <v>1013249.22</v>
      </c>
      <c r="D29" s="21" t="s">
        <v>207</v>
      </c>
      <c r="E29" s="23">
        <v>82268.61</v>
      </c>
      <c r="F29" s="21"/>
      <c r="G29" s="21" t="s">
        <v>206</v>
      </c>
      <c r="H29" s="23">
        <v>38291.1</v>
      </c>
      <c r="I29" s="23"/>
    </row>
    <row r="30" spans="1:9" x14ac:dyDescent="0.25">
      <c r="A30" s="10" t="s">
        <v>168</v>
      </c>
      <c r="B30" s="19">
        <v>587277.12</v>
      </c>
      <c r="D30" s="21" t="s">
        <v>208</v>
      </c>
      <c r="E30" s="23">
        <v>39352.33</v>
      </c>
      <c r="F30" s="21"/>
      <c r="G30" s="21" t="s">
        <v>207</v>
      </c>
      <c r="H30" s="23">
        <v>82129.289999999994</v>
      </c>
      <c r="I30" s="23"/>
    </row>
    <row r="31" spans="1:9" x14ac:dyDescent="0.25">
      <c r="A31" s="10" t="s">
        <v>169</v>
      </c>
      <c r="B31" s="19">
        <v>371562.83</v>
      </c>
      <c r="D31" s="21" t="s">
        <v>209</v>
      </c>
      <c r="E31" s="23">
        <v>51118.35</v>
      </c>
      <c r="F31" s="21"/>
      <c r="G31" s="21" t="s">
        <v>208</v>
      </c>
      <c r="H31" s="23">
        <v>23454.89</v>
      </c>
      <c r="I31" s="23"/>
    </row>
    <row r="32" spans="1:9" x14ac:dyDescent="0.25">
      <c r="A32" s="10" t="s">
        <v>170</v>
      </c>
      <c r="B32" s="19">
        <v>66998.759999999995</v>
      </c>
      <c r="D32" s="21" t="s">
        <v>210</v>
      </c>
      <c r="E32" s="23">
        <v>646.20000000000005</v>
      </c>
      <c r="F32" s="21"/>
      <c r="G32" s="21" t="s">
        <v>209</v>
      </c>
      <c r="H32" s="23">
        <v>100703.21</v>
      </c>
      <c r="I32" s="23"/>
    </row>
    <row r="33" spans="1:9" x14ac:dyDescent="0.25">
      <c r="A33" s="10" t="s">
        <v>171</v>
      </c>
      <c r="B33" s="19">
        <v>168096.83</v>
      </c>
      <c r="D33" s="21" t="s">
        <v>211</v>
      </c>
      <c r="E33" s="23">
        <v>3896.98</v>
      </c>
      <c r="F33" s="21"/>
      <c r="G33" s="21" t="s">
        <v>210</v>
      </c>
      <c r="H33" s="23">
        <v>1301.46</v>
      </c>
      <c r="I33" s="23"/>
    </row>
    <row r="34" spans="1:9" x14ac:dyDescent="0.25">
      <c r="A34" s="10" t="s">
        <v>172</v>
      </c>
      <c r="B34" s="19">
        <v>651745.61</v>
      </c>
      <c r="D34" s="21" t="s">
        <v>212</v>
      </c>
      <c r="E34" s="23">
        <v>31752.53</v>
      </c>
      <c r="F34" s="21"/>
      <c r="G34" s="21" t="s">
        <v>211</v>
      </c>
      <c r="H34" s="23">
        <v>1366.46</v>
      </c>
      <c r="I34" s="23"/>
    </row>
    <row r="35" spans="1:9" x14ac:dyDescent="0.25">
      <c r="A35" s="10" t="s">
        <v>173</v>
      </c>
      <c r="B35" s="19">
        <v>359084.11</v>
      </c>
      <c r="D35" s="21" t="s">
        <v>213</v>
      </c>
      <c r="E35" s="23">
        <v>35093.72</v>
      </c>
      <c r="F35" s="21"/>
      <c r="G35" s="21" t="s">
        <v>212</v>
      </c>
      <c r="H35" s="23">
        <v>3815.14</v>
      </c>
      <c r="I35" s="23"/>
    </row>
    <row r="36" spans="1:9" x14ac:dyDescent="0.25">
      <c r="A36" s="10" t="s">
        <v>174</v>
      </c>
      <c r="B36" s="19">
        <v>1358539.58</v>
      </c>
      <c r="D36" s="21" t="s">
        <v>214</v>
      </c>
      <c r="E36" s="23">
        <v>110561.92</v>
      </c>
      <c r="F36" s="21"/>
      <c r="G36" s="21" t="s">
        <v>213</v>
      </c>
      <c r="H36" s="23">
        <v>7279.24</v>
      </c>
      <c r="I36" s="23"/>
    </row>
    <row r="37" spans="1:9" x14ac:dyDescent="0.25">
      <c r="A37" s="10" t="s">
        <v>175</v>
      </c>
      <c r="B37" s="19">
        <v>133785.1</v>
      </c>
      <c r="D37" s="21" t="s">
        <v>215</v>
      </c>
      <c r="E37" s="23">
        <v>4004.49</v>
      </c>
      <c r="F37" s="21"/>
      <c r="G37" s="21" t="s">
        <v>214</v>
      </c>
      <c r="H37" s="23">
        <v>25109.69</v>
      </c>
      <c r="I37" s="23"/>
    </row>
    <row r="38" spans="1:9" x14ac:dyDescent="0.25">
      <c r="A38" s="10" t="s">
        <v>176</v>
      </c>
      <c r="B38" s="19">
        <v>2312995.9300000002</v>
      </c>
      <c r="D38" s="21" t="s">
        <v>216</v>
      </c>
      <c r="E38" s="23">
        <v>131225.60999999999</v>
      </c>
      <c r="F38" s="21"/>
      <c r="G38" s="21" t="s">
        <v>218</v>
      </c>
      <c r="H38" s="23">
        <v>4600.6899999999996</v>
      </c>
      <c r="I38" s="23"/>
    </row>
    <row r="39" spans="1:9" x14ac:dyDescent="0.25">
      <c r="A39" s="10" t="s">
        <v>177</v>
      </c>
      <c r="B39" s="19">
        <v>110443.62</v>
      </c>
      <c r="D39" s="21" t="s">
        <v>217</v>
      </c>
      <c r="E39" s="23">
        <v>150.79</v>
      </c>
      <c r="F39" s="21"/>
      <c r="G39" s="21" t="s">
        <v>215</v>
      </c>
      <c r="H39" s="23">
        <v>1826.81</v>
      </c>
      <c r="I39" s="23"/>
    </row>
    <row r="40" spans="1:9" x14ac:dyDescent="0.25">
      <c r="A40" s="10" t="s">
        <v>178</v>
      </c>
      <c r="B40" s="19">
        <v>138752.89000000001</v>
      </c>
      <c r="D40" s="21" t="s">
        <v>218</v>
      </c>
      <c r="E40" s="23">
        <v>56575.74</v>
      </c>
      <c r="F40" s="21"/>
      <c r="G40" s="21"/>
      <c r="H40" s="50">
        <f>SUM(H8:H39)</f>
        <v>554905.09000000008</v>
      </c>
    </row>
    <row r="41" spans="1:9" x14ac:dyDescent="0.25">
      <c r="A41" s="10" t="s">
        <v>179</v>
      </c>
      <c r="B41" s="19">
        <v>503825.18</v>
      </c>
      <c r="D41" s="21"/>
      <c r="E41" s="51">
        <f>SUM(E8:E40)</f>
        <v>1634094.76</v>
      </c>
      <c r="F41" s="21"/>
      <c r="G41" s="21"/>
    </row>
    <row r="42" spans="1:9" x14ac:dyDescent="0.25">
      <c r="B42" s="50">
        <f>SUM(B8:B41)</f>
        <v>24750859.919999998</v>
      </c>
      <c r="D42" s="21"/>
      <c r="F42" s="21"/>
      <c r="G42" s="21"/>
    </row>
    <row r="43" spans="1:9" x14ac:dyDescent="0.25">
      <c r="D43" s="21"/>
      <c r="F43" s="21"/>
      <c r="G43" s="21"/>
    </row>
    <row r="44" spans="1:9" x14ac:dyDescent="0.25">
      <c r="D44" s="21"/>
      <c r="F44" s="21"/>
      <c r="G44" s="21"/>
    </row>
    <row r="45" spans="1:9" x14ac:dyDescent="0.25">
      <c r="D45" s="21"/>
      <c r="F45" s="21"/>
      <c r="G45" s="21"/>
    </row>
    <row r="46" spans="1:9" x14ac:dyDescent="0.25">
      <c r="D46" s="21"/>
      <c r="F46" s="21"/>
      <c r="G46" s="21"/>
    </row>
    <row r="47" spans="1:9" x14ac:dyDescent="0.25">
      <c r="D47" s="21"/>
      <c r="F47" s="21"/>
      <c r="G47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K10" sqref="K10"/>
    </sheetView>
  </sheetViews>
  <sheetFormatPr defaultRowHeight="15" x14ac:dyDescent="0.25"/>
  <cols>
    <col min="1" max="1" width="38.28515625" bestFit="1" customWidth="1"/>
    <col min="2" max="2" width="17.7109375" style="28" customWidth="1"/>
    <col min="3" max="3" width="11.85546875" style="10" customWidth="1"/>
    <col min="4" max="4" width="32" bestFit="1" customWidth="1"/>
    <col min="5" max="5" width="13.85546875" style="28" bestFit="1" customWidth="1"/>
    <col min="6" max="6" width="9.85546875" style="10" customWidth="1"/>
    <col min="7" max="7" width="34.28515625" bestFit="1" customWidth="1"/>
    <col min="8" max="8" width="14.85546875" style="28" bestFit="1" customWidth="1"/>
    <col min="10" max="10" width="34.28515625" bestFit="1" customWidth="1"/>
    <col min="11" max="11" width="14.85546875" style="5" bestFit="1" customWidth="1"/>
    <col min="12" max="12" width="12.5703125" style="30" bestFit="1" customWidth="1"/>
    <col min="13" max="13" width="9.140625" style="30"/>
    <col min="14" max="14" width="14.85546875" style="5" bestFit="1" customWidth="1"/>
  </cols>
  <sheetData>
    <row r="1" spans="1:14" s="17" customFormat="1" x14ac:dyDescent="0.25">
      <c r="A1" s="52" t="s">
        <v>107</v>
      </c>
      <c r="B1" s="52"/>
      <c r="C1" s="52"/>
      <c r="D1" s="52"/>
      <c r="E1" s="52"/>
      <c r="F1" s="52"/>
      <c r="G1" s="18"/>
      <c r="H1" s="31"/>
      <c r="K1" s="28"/>
      <c r="L1" s="29"/>
      <c r="M1" s="29"/>
      <c r="N1" s="31"/>
    </row>
    <row r="2" spans="1:14" s="10" customFormat="1" x14ac:dyDescent="0.25">
      <c r="A2" s="38" t="str">
        <f>'Question 7 Horace Mann'!$A$2</f>
        <v>A. See the following.  Information is as of 10-19-17.</v>
      </c>
      <c r="B2" s="28"/>
      <c r="E2" s="28"/>
      <c r="H2" s="28"/>
      <c r="K2" s="28"/>
      <c r="L2" s="30"/>
      <c r="M2" s="30"/>
      <c r="N2" s="5"/>
    </row>
    <row r="3" spans="1:14" s="10" customFormat="1" x14ac:dyDescent="0.25">
      <c r="A3" s="38"/>
      <c r="B3" s="28"/>
      <c r="E3" s="28"/>
      <c r="H3" s="28"/>
      <c r="K3" s="28"/>
      <c r="L3" s="30"/>
      <c r="M3" s="30"/>
      <c r="N3" s="5"/>
    </row>
    <row r="4" spans="1:14" x14ac:dyDescent="0.25">
      <c r="A4" s="20" t="s">
        <v>181</v>
      </c>
      <c r="D4" s="20" t="str">
        <f>A4</f>
        <v>MassMutual Current Product</v>
      </c>
      <c r="G4" s="20" t="str">
        <f>A4</f>
        <v>MassMutual Current Product</v>
      </c>
      <c r="I4" s="10"/>
      <c r="J4" s="20" t="s">
        <v>182</v>
      </c>
      <c r="K4" s="28"/>
    </row>
    <row r="5" spans="1:14" x14ac:dyDescent="0.25">
      <c r="A5" s="10" t="s">
        <v>110</v>
      </c>
      <c r="D5" s="10" t="s">
        <v>109</v>
      </c>
      <c r="G5" s="10" t="s">
        <v>108</v>
      </c>
      <c r="I5" s="10"/>
      <c r="J5" s="10" t="str">
        <f>G5</f>
        <v>Iowa RIC 403b Plan</v>
      </c>
      <c r="K5" s="28"/>
    </row>
    <row r="6" spans="1:14" x14ac:dyDescent="0.25">
      <c r="A6" s="10"/>
      <c r="G6" s="10"/>
      <c r="I6" s="10"/>
      <c r="J6" s="10"/>
      <c r="K6" s="28"/>
      <c r="L6" s="3"/>
      <c r="M6" s="3"/>
    </row>
    <row r="7" spans="1:14" x14ac:dyDescent="0.25">
      <c r="A7" s="10" t="s">
        <v>308</v>
      </c>
      <c r="B7" s="28">
        <v>107971477.67</v>
      </c>
      <c r="C7" s="27"/>
      <c r="D7" s="10" t="s">
        <v>308</v>
      </c>
      <c r="E7" s="28">
        <v>22056897.41</v>
      </c>
      <c r="G7" s="10" t="s">
        <v>308</v>
      </c>
      <c r="H7" s="28">
        <v>14597845.550000001</v>
      </c>
      <c r="I7" s="10"/>
      <c r="J7" s="10" t="s">
        <v>38</v>
      </c>
      <c r="K7" s="28">
        <v>1401664.11</v>
      </c>
      <c r="L7" s="3"/>
      <c r="M7" s="3"/>
    </row>
    <row r="8" spans="1:14" x14ac:dyDescent="0.25">
      <c r="A8" s="10" t="s">
        <v>19</v>
      </c>
      <c r="B8" s="28">
        <v>9642989.6400000006</v>
      </c>
      <c r="D8" s="10" t="s">
        <v>19</v>
      </c>
      <c r="E8" s="28">
        <v>2268455.64</v>
      </c>
      <c r="G8" s="10" t="s">
        <v>19</v>
      </c>
      <c r="H8" s="28">
        <v>5028951.87</v>
      </c>
      <c r="I8" s="10"/>
      <c r="J8" s="10" t="s">
        <v>39</v>
      </c>
      <c r="K8" s="28">
        <v>20236991.300000001</v>
      </c>
      <c r="L8" s="3"/>
      <c r="M8" s="3"/>
    </row>
    <row r="9" spans="1:14" x14ac:dyDescent="0.25">
      <c r="A9" s="10" t="s">
        <v>23</v>
      </c>
      <c r="B9" s="28">
        <v>4313854.91</v>
      </c>
      <c r="D9" s="10" t="s">
        <v>23</v>
      </c>
      <c r="E9" s="28">
        <v>884092.96</v>
      </c>
      <c r="G9" s="10" t="s">
        <v>23</v>
      </c>
      <c r="H9" s="28">
        <v>3292983.2</v>
      </c>
      <c r="I9" s="10"/>
      <c r="J9" s="10" t="s">
        <v>40</v>
      </c>
      <c r="K9" s="28">
        <v>3458193.92</v>
      </c>
      <c r="L9" s="3"/>
      <c r="M9" s="3"/>
    </row>
    <row r="10" spans="1:14" x14ac:dyDescent="0.25">
      <c r="A10" s="10" t="s">
        <v>31</v>
      </c>
      <c r="B10" s="28">
        <v>2692804.71</v>
      </c>
      <c r="D10" s="10" t="s">
        <v>31</v>
      </c>
      <c r="E10" s="28">
        <v>586299.73</v>
      </c>
      <c r="G10" s="10" t="s">
        <v>31</v>
      </c>
      <c r="H10" s="28">
        <v>1630949.86</v>
      </c>
      <c r="I10" s="10"/>
      <c r="J10" s="10" t="s">
        <v>41</v>
      </c>
      <c r="K10" s="28">
        <v>5304777.3</v>
      </c>
      <c r="L10" s="32"/>
      <c r="M10" s="3"/>
    </row>
    <row r="11" spans="1:14" x14ac:dyDescent="0.25">
      <c r="A11" s="10" t="s">
        <v>37</v>
      </c>
      <c r="B11" s="28">
        <v>5647394.9500000002</v>
      </c>
      <c r="D11" s="10" t="s">
        <v>37</v>
      </c>
      <c r="E11" s="28">
        <v>1525459.93</v>
      </c>
      <c r="G11" s="10" t="s">
        <v>37</v>
      </c>
      <c r="H11" s="28">
        <v>1977581.97</v>
      </c>
      <c r="I11" s="10"/>
      <c r="J11" s="10" t="s">
        <v>42</v>
      </c>
      <c r="K11" s="28">
        <v>8636388.5099999998</v>
      </c>
      <c r="L11" s="3"/>
      <c r="M11" s="3"/>
    </row>
    <row r="12" spans="1:14" x14ac:dyDescent="0.25">
      <c r="A12" s="10" t="s">
        <v>8</v>
      </c>
      <c r="B12" s="28">
        <v>36094490.25</v>
      </c>
      <c r="D12" s="10" t="s">
        <v>8</v>
      </c>
      <c r="E12" s="28">
        <v>9461542.0800000001</v>
      </c>
      <c r="G12" s="10" t="s">
        <v>8</v>
      </c>
      <c r="H12" s="28">
        <v>10426408.15</v>
      </c>
      <c r="I12" s="10"/>
      <c r="J12" s="10" t="s">
        <v>43</v>
      </c>
      <c r="K12" s="28">
        <v>4033608.41</v>
      </c>
      <c r="L12" s="3"/>
      <c r="M12" s="3"/>
    </row>
    <row r="13" spans="1:14" x14ac:dyDescent="0.25">
      <c r="A13" s="10" t="s">
        <v>17</v>
      </c>
      <c r="B13" s="28">
        <v>929002.01</v>
      </c>
      <c r="D13" s="10" t="s">
        <v>17</v>
      </c>
      <c r="E13" s="28">
        <v>266446.46000000002</v>
      </c>
      <c r="G13" s="10" t="s">
        <v>17</v>
      </c>
      <c r="H13" s="28">
        <v>1065541.5</v>
      </c>
      <c r="I13" s="10"/>
      <c r="J13" s="10" t="s">
        <v>44</v>
      </c>
      <c r="K13" s="28">
        <v>2581189.8199999998</v>
      </c>
      <c r="L13" s="3"/>
      <c r="M13" s="3"/>
    </row>
    <row r="14" spans="1:14" x14ac:dyDescent="0.25">
      <c r="A14" s="10" t="s">
        <v>9</v>
      </c>
      <c r="B14" s="28">
        <v>3517505.87</v>
      </c>
      <c r="D14" s="10" t="s">
        <v>9</v>
      </c>
      <c r="E14" s="28">
        <v>785187.37</v>
      </c>
      <c r="G14" s="10" t="s">
        <v>9</v>
      </c>
      <c r="H14" s="28">
        <v>6340641.9299999997</v>
      </c>
      <c r="I14" s="10"/>
      <c r="J14" s="10" t="s">
        <v>45</v>
      </c>
      <c r="K14" s="28">
        <v>507386.21</v>
      </c>
      <c r="L14" s="3"/>
      <c r="M14" s="3"/>
    </row>
    <row r="15" spans="1:14" x14ac:dyDescent="0.25">
      <c r="A15" s="10" t="s">
        <v>10</v>
      </c>
      <c r="B15" s="28">
        <v>600517.16</v>
      </c>
      <c r="D15" s="10" t="s">
        <v>10</v>
      </c>
      <c r="E15" s="28">
        <v>155401.9</v>
      </c>
      <c r="G15" s="10" t="s">
        <v>10</v>
      </c>
      <c r="H15" s="28">
        <v>905496.27</v>
      </c>
      <c r="I15" s="10"/>
      <c r="J15" s="10" t="s">
        <v>46</v>
      </c>
      <c r="K15" s="28">
        <v>5846318.1699999999</v>
      </c>
      <c r="L15" s="3"/>
      <c r="M15" s="3"/>
    </row>
    <row r="16" spans="1:14" x14ac:dyDescent="0.25">
      <c r="A16" s="10" t="s">
        <v>11</v>
      </c>
      <c r="B16" s="28">
        <v>4787228.95</v>
      </c>
      <c r="D16" s="10" t="s">
        <v>11</v>
      </c>
      <c r="E16" s="28">
        <v>2038672.56</v>
      </c>
      <c r="G16" s="10" t="s">
        <v>11</v>
      </c>
      <c r="H16" s="28">
        <v>8588950.7400000002</v>
      </c>
      <c r="I16" s="10"/>
      <c r="J16" s="10" t="s">
        <v>47</v>
      </c>
      <c r="K16" s="28">
        <v>37309692.090000004</v>
      </c>
      <c r="L16" s="3"/>
      <c r="M16" s="3"/>
    </row>
    <row r="17" spans="1:13" x14ac:dyDescent="0.25">
      <c r="A17" s="10" t="s">
        <v>12</v>
      </c>
      <c r="B17" s="28">
        <v>183618.59</v>
      </c>
      <c r="D17" s="10" t="s">
        <v>12</v>
      </c>
      <c r="E17" s="28">
        <v>114456.86</v>
      </c>
      <c r="G17" s="10" t="s">
        <v>12</v>
      </c>
      <c r="H17" s="28">
        <v>560403.78</v>
      </c>
      <c r="I17" s="10"/>
      <c r="J17" s="10" t="s">
        <v>48</v>
      </c>
      <c r="K17" s="28">
        <v>1200807.24</v>
      </c>
      <c r="L17" s="3"/>
      <c r="M17" s="3"/>
    </row>
    <row r="18" spans="1:13" x14ac:dyDescent="0.25">
      <c r="A18" s="10" t="s">
        <v>13</v>
      </c>
      <c r="B18" s="28">
        <v>4009572.56</v>
      </c>
      <c r="D18" s="10" t="s">
        <v>13</v>
      </c>
      <c r="E18" s="28">
        <v>1266728.54</v>
      </c>
      <c r="G18" s="10" t="s">
        <v>13</v>
      </c>
      <c r="H18" s="28">
        <v>5701590.4199999999</v>
      </c>
      <c r="I18" s="10"/>
      <c r="J18" s="10" t="s">
        <v>49</v>
      </c>
      <c r="K18" s="28">
        <v>2808379.59</v>
      </c>
      <c r="L18" s="3"/>
      <c r="M18" s="3"/>
    </row>
    <row r="19" spans="1:13" x14ac:dyDescent="0.25">
      <c r="A19" s="10" t="s">
        <v>14</v>
      </c>
      <c r="B19" s="28">
        <v>162903.65</v>
      </c>
      <c r="D19" s="10" t="s">
        <v>14</v>
      </c>
      <c r="E19" s="28">
        <v>53896.65</v>
      </c>
      <c r="G19" s="10" t="s">
        <v>14</v>
      </c>
      <c r="H19" s="28">
        <v>207693.37</v>
      </c>
      <c r="I19" s="10"/>
      <c r="J19" s="10" t="s">
        <v>50</v>
      </c>
      <c r="K19" s="28">
        <v>5011267.66</v>
      </c>
      <c r="L19" s="3"/>
      <c r="M19" s="3"/>
    </row>
    <row r="20" spans="1:13" x14ac:dyDescent="0.25">
      <c r="A20" s="10" t="s">
        <v>15</v>
      </c>
      <c r="B20" s="28">
        <v>1737563.01</v>
      </c>
      <c r="D20" s="10" t="s">
        <v>15</v>
      </c>
      <c r="E20" s="28">
        <v>676129.1</v>
      </c>
      <c r="G20" s="10" t="s">
        <v>15</v>
      </c>
      <c r="H20" s="28">
        <v>1877852.34</v>
      </c>
      <c r="I20" s="10"/>
      <c r="J20" s="10" t="s">
        <v>51</v>
      </c>
      <c r="K20" s="28">
        <v>8690330.0399999991</v>
      </c>
      <c r="L20" s="3"/>
      <c r="M20" s="3"/>
    </row>
    <row r="21" spans="1:13" x14ac:dyDescent="0.25">
      <c r="A21" s="10" t="s">
        <v>16</v>
      </c>
      <c r="B21" s="28">
        <v>323732.99</v>
      </c>
      <c r="D21" s="10" t="s">
        <v>16</v>
      </c>
      <c r="E21" s="28">
        <v>111228.14</v>
      </c>
      <c r="G21" s="10" t="s">
        <v>16</v>
      </c>
      <c r="H21" s="28">
        <v>243669.51</v>
      </c>
      <c r="I21" s="10"/>
      <c r="J21" s="10" t="s">
        <v>52</v>
      </c>
      <c r="K21" s="28">
        <v>2937707.88</v>
      </c>
      <c r="L21" s="3"/>
      <c r="M21" s="3"/>
    </row>
    <row r="22" spans="1:13" x14ac:dyDescent="0.25">
      <c r="A22" s="10" t="s">
        <v>22</v>
      </c>
      <c r="B22" s="28">
        <v>21163284.140000001</v>
      </c>
      <c r="D22" s="10" t="s">
        <v>22</v>
      </c>
      <c r="E22" s="28">
        <v>5481393.3300000001</v>
      </c>
      <c r="G22" s="10" t="s">
        <v>22</v>
      </c>
      <c r="H22" s="28">
        <v>11252912.98</v>
      </c>
      <c r="I22" s="10"/>
      <c r="J22" s="10" t="s">
        <v>53</v>
      </c>
      <c r="K22" s="28">
        <v>9751775.4299999997</v>
      </c>
      <c r="L22" s="3"/>
      <c r="M22" s="3"/>
    </row>
    <row r="23" spans="1:13" x14ac:dyDescent="0.25">
      <c r="A23" s="10" t="s">
        <v>309</v>
      </c>
      <c r="B23" s="28">
        <v>259908.32</v>
      </c>
      <c r="D23" s="10" t="s">
        <v>309</v>
      </c>
      <c r="E23" s="28">
        <v>63635.24</v>
      </c>
      <c r="G23" s="10" t="s">
        <v>309</v>
      </c>
      <c r="H23" s="28">
        <v>149185.99</v>
      </c>
      <c r="I23" s="10"/>
      <c r="J23" s="10" t="s">
        <v>54</v>
      </c>
      <c r="K23" s="28">
        <v>8701762.9100000001</v>
      </c>
      <c r="L23" s="3"/>
      <c r="M23" s="3"/>
    </row>
    <row r="24" spans="1:13" x14ac:dyDescent="0.25">
      <c r="A24" s="10" t="s">
        <v>26</v>
      </c>
      <c r="B24" s="28">
        <v>27313776.059999999</v>
      </c>
      <c r="D24" s="10" t="s">
        <v>26</v>
      </c>
      <c r="E24" s="28">
        <v>6555806.9400000004</v>
      </c>
      <c r="G24" s="10" t="s">
        <v>26</v>
      </c>
      <c r="H24" s="28">
        <v>13265046.49</v>
      </c>
      <c r="I24" s="10"/>
      <c r="J24" s="10" t="s">
        <v>55</v>
      </c>
      <c r="K24" s="28">
        <v>5536364.1399999997</v>
      </c>
      <c r="L24" s="3"/>
      <c r="M24" s="3"/>
    </row>
    <row r="25" spans="1:13" x14ac:dyDescent="0.25">
      <c r="A25" s="10" t="s">
        <v>18</v>
      </c>
      <c r="B25" s="28">
        <v>47141277.979999997</v>
      </c>
      <c r="D25" s="10" t="s">
        <v>18</v>
      </c>
      <c r="E25" s="28">
        <v>13010613.699999999</v>
      </c>
      <c r="G25" s="10" t="s">
        <v>18</v>
      </c>
      <c r="H25" s="28">
        <v>3938807.42</v>
      </c>
      <c r="I25" s="10"/>
      <c r="J25" s="10" t="s">
        <v>56</v>
      </c>
      <c r="K25" s="28">
        <v>1941543.23</v>
      </c>
      <c r="L25" s="3"/>
      <c r="M25" s="3"/>
    </row>
    <row r="26" spans="1:13" x14ac:dyDescent="0.25">
      <c r="A26" s="10" t="s">
        <v>24</v>
      </c>
      <c r="B26" s="28">
        <v>31480631.66</v>
      </c>
      <c r="D26" s="10" t="s">
        <v>24</v>
      </c>
      <c r="E26" s="28">
        <v>8220133.0499999998</v>
      </c>
      <c r="G26" s="10" t="s">
        <v>24</v>
      </c>
      <c r="H26" s="28">
        <v>13747750.699999999</v>
      </c>
      <c r="I26" s="10"/>
      <c r="J26" s="10" t="s">
        <v>57</v>
      </c>
      <c r="K26" s="28">
        <v>1526587.24</v>
      </c>
      <c r="L26" s="3"/>
      <c r="M26" s="3"/>
    </row>
    <row r="27" spans="1:13" x14ac:dyDescent="0.25">
      <c r="A27" s="10" t="s">
        <v>27</v>
      </c>
      <c r="B27" s="28">
        <v>284544.76</v>
      </c>
      <c r="D27" s="10" t="s">
        <v>27</v>
      </c>
      <c r="E27" s="28">
        <v>37258.559999999998</v>
      </c>
      <c r="G27" s="10" t="s">
        <v>27</v>
      </c>
      <c r="H27" s="28">
        <v>80205.66</v>
      </c>
      <c r="I27" s="10"/>
      <c r="J27" s="10" t="s">
        <v>58</v>
      </c>
      <c r="K27" s="28">
        <v>2505141.8199999998</v>
      </c>
      <c r="L27" s="3"/>
      <c r="M27" s="3"/>
    </row>
    <row r="28" spans="1:13" x14ac:dyDescent="0.25">
      <c r="A28" s="10" t="s">
        <v>21</v>
      </c>
      <c r="B28" s="28">
        <v>5832494.0999999996</v>
      </c>
      <c r="D28" s="10" t="s">
        <v>21</v>
      </c>
      <c r="E28" s="28">
        <v>1584405.65</v>
      </c>
      <c r="G28" s="10" t="s">
        <v>21</v>
      </c>
      <c r="H28" s="28">
        <v>3183853.22</v>
      </c>
      <c r="I28" s="10"/>
      <c r="J28" s="10" t="s">
        <v>59</v>
      </c>
      <c r="K28" s="28">
        <v>2030360.74</v>
      </c>
      <c r="L28" s="3"/>
      <c r="M28" s="3"/>
    </row>
    <row r="29" spans="1:13" x14ac:dyDescent="0.25">
      <c r="A29" s="10" t="s">
        <v>28</v>
      </c>
      <c r="B29" s="28">
        <v>10773064.039999999</v>
      </c>
      <c r="D29" s="10" t="s">
        <v>28</v>
      </c>
      <c r="E29" s="28">
        <v>2714447.48</v>
      </c>
      <c r="G29" s="10" t="s">
        <v>28</v>
      </c>
      <c r="H29" s="28">
        <v>4589438.0999999996</v>
      </c>
      <c r="I29" s="10"/>
      <c r="J29" s="10" t="s">
        <v>60</v>
      </c>
      <c r="K29" s="28">
        <v>236033.08</v>
      </c>
      <c r="L29" s="3"/>
      <c r="M29" s="3"/>
    </row>
    <row r="30" spans="1:13" x14ac:dyDescent="0.25">
      <c r="A30" s="10" t="s">
        <v>20</v>
      </c>
      <c r="B30" s="28">
        <v>16030390.890000001</v>
      </c>
      <c r="D30" s="10" t="s">
        <v>20</v>
      </c>
      <c r="E30" s="28">
        <v>4850047.88</v>
      </c>
      <c r="G30" s="10" t="s">
        <v>20</v>
      </c>
      <c r="H30" s="28">
        <v>2179583.04</v>
      </c>
      <c r="I30" s="10"/>
      <c r="J30" s="10" t="s">
        <v>61</v>
      </c>
      <c r="K30" s="28">
        <v>11697059.49</v>
      </c>
      <c r="L30" s="3"/>
      <c r="M30" s="3"/>
    </row>
    <row r="31" spans="1:13" x14ac:dyDescent="0.25">
      <c r="A31" s="10" t="s">
        <v>35</v>
      </c>
      <c r="B31" s="28">
        <v>5598692.8700000001</v>
      </c>
      <c r="D31" s="10" t="s">
        <v>35</v>
      </c>
      <c r="E31" s="28">
        <v>1463038.74</v>
      </c>
      <c r="G31" s="10" t="s">
        <v>35</v>
      </c>
      <c r="H31" s="28">
        <v>2788190.79</v>
      </c>
      <c r="I31" s="10"/>
      <c r="J31" s="10" t="s">
        <v>62</v>
      </c>
      <c r="K31" s="28">
        <v>1977676.59</v>
      </c>
      <c r="L31" s="3"/>
      <c r="M31" s="3"/>
    </row>
    <row r="32" spans="1:13" x14ac:dyDescent="0.25">
      <c r="A32" s="10" t="s">
        <v>30</v>
      </c>
      <c r="B32" s="28">
        <v>6740844.4800000004</v>
      </c>
      <c r="D32" s="10" t="s">
        <v>30</v>
      </c>
      <c r="E32" s="28">
        <v>1896023.6</v>
      </c>
      <c r="G32" s="10" t="s">
        <v>30</v>
      </c>
      <c r="H32" s="28">
        <v>3463739.56</v>
      </c>
      <c r="I32" s="10"/>
      <c r="J32" s="10" t="s">
        <v>63</v>
      </c>
      <c r="K32" s="28">
        <v>2529331.64</v>
      </c>
      <c r="L32" s="3"/>
      <c r="M32" s="3"/>
    </row>
    <row r="33" spans="1:13" x14ac:dyDescent="0.25">
      <c r="A33" s="10" t="s">
        <v>25</v>
      </c>
      <c r="B33" s="28">
        <v>7882314.75</v>
      </c>
      <c r="D33" s="10" t="s">
        <v>25</v>
      </c>
      <c r="E33" s="28">
        <v>2241777.84</v>
      </c>
      <c r="G33" s="10" t="s">
        <v>25</v>
      </c>
      <c r="H33" s="28">
        <v>2070426.87</v>
      </c>
      <c r="I33" s="10"/>
      <c r="J33" s="10" t="s">
        <v>64</v>
      </c>
      <c r="K33" s="28">
        <v>4369293.33</v>
      </c>
      <c r="L33" s="3"/>
      <c r="M33" s="3"/>
    </row>
    <row r="34" spans="1:13" x14ac:dyDescent="0.25">
      <c r="A34" s="10" t="s">
        <v>34</v>
      </c>
      <c r="B34" s="28">
        <v>18961883.66</v>
      </c>
      <c r="D34" s="10" t="s">
        <v>34</v>
      </c>
      <c r="E34" s="28">
        <v>5408104.3799999999</v>
      </c>
      <c r="G34" s="10" t="s">
        <v>34</v>
      </c>
      <c r="H34" s="28">
        <v>12197654.310000001</v>
      </c>
      <c r="I34" s="10"/>
      <c r="J34" s="10" t="s">
        <v>65</v>
      </c>
      <c r="K34" s="28">
        <v>2821167.83</v>
      </c>
      <c r="L34" s="3"/>
      <c r="M34" s="3"/>
    </row>
    <row r="35" spans="1:13" x14ac:dyDescent="0.25">
      <c r="A35" s="10" t="s">
        <v>32</v>
      </c>
      <c r="B35" s="28">
        <v>9144229.3499999996</v>
      </c>
      <c r="D35" s="10" t="s">
        <v>32</v>
      </c>
      <c r="E35" s="28">
        <v>2574423.83</v>
      </c>
      <c r="G35" s="10" t="s">
        <v>32</v>
      </c>
      <c r="H35" s="28">
        <v>3248264.14</v>
      </c>
      <c r="I35" s="10"/>
      <c r="J35" s="10" t="s">
        <v>66</v>
      </c>
      <c r="K35" s="28">
        <v>2039267.69</v>
      </c>
      <c r="L35" s="3"/>
      <c r="M35" s="3"/>
    </row>
    <row r="36" spans="1:13" x14ac:dyDescent="0.25">
      <c r="A36" s="10" t="s">
        <v>33</v>
      </c>
      <c r="B36" s="28">
        <v>3534404.6</v>
      </c>
      <c r="D36" s="10" t="s">
        <v>33</v>
      </c>
      <c r="E36" s="28">
        <v>939279.12</v>
      </c>
      <c r="G36" s="10" t="s">
        <v>33</v>
      </c>
      <c r="H36" s="28">
        <v>2643062.42</v>
      </c>
      <c r="I36" s="10"/>
      <c r="J36" s="10" t="s">
        <v>67</v>
      </c>
      <c r="K36" s="28">
        <v>2722727.72</v>
      </c>
      <c r="L36" s="3"/>
      <c r="M36" s="3"/>
    </row>
    <row r="37" spans="1:13" x14ac:dyDescent="0.25">
      <c r="A37" s="10" t="s">
        <v>29</v>
      </c>
      <c r="B37" s="28">
        <v>2575674.2599999998</v>
      </c>
      <c r="D37" s="10" t="s">
        <v>29</v>
      </c>
      <c r="E37" s="28">
        <v>628377.09</v>
      </c>
      <c r="G37" s="10" t="s">
        <v>29</v>
      </c>
      <c r="H37" s="28">
        <v>1575734.11</v>
      </c>
      <c r="J37" s="10" t="s">
        <v>68</v>
      </c>
      <c r="K37" s="28">
        <v>5376368.3300000001</v>
      </c>
      <c r="L37" s="3"/>
      <c r="M37" s="3"/>
    </row>
    <row r="38" spans="1:13" x14ac:dyDescent="0.25">
      <c r="A38" s="10" t="s">
        <v>36</v>
      </c>
      <c r="B38" s="28">
        <v>960897.74</v>
      </c>
      <c r="E38" s="44">
        <f>SUM(E7:E37)</f>
        <v>99919661.75999999</v>
      </c>
      <c r="H38" s="44">
        <f>SUM(H7:H37)</f>
        <v>142820416.25999999</v>
      </c>
      <c r="J38" s="10" t="s">
        <v>69</v>
      </c>
      <c r="K38" s="28">
        <v>4213817.1100000003</v>
      </c>
      <c r="L38" s="3"/>
      <c r="M38" s="3"/>
    </row>
    <row r="39" spans="1:13" x14ac:dyDescent="0.25">
      <c r="B39" s="44">
        <f>SUM(B7:B38)</f>
        <v>398292970.58000016</v>
      </c>
      <c r="J39" s="10" t="s">
        <v>70</v>
      </c>
      <c r="K39" s="28">
        <v>1171481.68</v>
      </c>
      <c r="L39" s="3"/>
      <c r="M39" s="3"/>
    </row>
    <row r="40" spans="1:13" x14ac:dyDescent="0.25">
      <c r="A40" s="19"/>
      <c r="J40" s="10" t="s">
        <v>71</v>
      </c>
      <c r="K40" s="28">
        <v>2806196.7</v>
      </c>
      <c r="L40" s="3"/>
      <c r="M40" s="3"/>
    </row>
    <row r="41" spans="1:13" x14ac:dyDescent="0.25">
      <c r="J41" s="10"/>
      <c r="K41" s="44">
        <f>SUM(K7:K40)</f>
        <v>183918658.95000008</v>
      </c>
      <c r="L41" s="3"/>
      <c r="M41" s="3"/>
    </row>
    <row r="42" spans="1:13" x14ac:dyDescent="0.25">
      <c r="J42" s="10"/>
      <c r="K42" s="28"/>
    </row>
    <row r="43" spans="1:13" x14ac:dyDescent="0.25">
      <c r="J43" s="10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4.28515625" bestFit="1" customWidth="1"/>
    <col min="2" max="2" width="14.5703125" bestFit="1" customWidth="1"/>
    <col min="4" max="4" width="34.85546875" bestFit="1" customWidth="1"/>
    <col min="5" max="5" width="14.5703125" bestFit="1" customWidth="1"/>
    <col min="7" max="7" width="34.28515625" bestFit="1" customWidth="1"/>
    <col min="8" max="8" width="14.5703125" bestFit="1" customWidth="1"/>
    <col min="9" max="9" width="9.140625" style="10"/>
    <col min="10" max="10" width="35.5703125" bestFit="1" customWidth="1"/>
    <col min="11" max="11" width="13.5703125" bestFit="1" customWidth="1"/>
  </cols>
  <sheetData>
    <row r="1" spans="1:11" x14ac:dyDescent="0.25">
      <c r="A1" s="12" t="str">
        <f>'Question 7 Horace Mann'!$A$1</f>
        <v>Q. 7 Please provide a breakdown of the current assets listed by fund.</v>
      </c>
    </row>
    <row r="2" spans="1:11" x14ac:dyDescent="0.25">
      <c r="A2" t="str">
        <f>'Question 7 Horace Mann'!$A$2</f>
        <v>A. See the following.  Information is as of 10-19-17.</v>
      </c>
    </row>
    <row r="4" spans="1:11" x14ac:dyDescent="0.25">
      <c r="A4" s="20" t="s">
        <v>219</v>
      </c>
      <c r="B4" s="11"/>
      <c r="C4" s="10"/>
      <c r="D4" s="20" t="str">
        <f>A4</f>
        <v>VALIC Current Product</v>
      </c>
      <c r="E4" s="11"/>
      <c r="F4" s="10"/>
      <c r="G4" s="20" t="str">
        <f>A4</f>
        <v>VALIC Current Product</v>
      </c>
      <c r="J4" s="20" t="s">
        <v>307</v>
      </c>
    </row>
    <row r="5" spans="1:11" x14ac:dyDescent="0.25">
      <c r="A5" s="10" t="s">
        <v>110</v>
      </c>
      <c r="B5" s="11"/>
      <c r="C5" s="10"/>
      <c r="D5" s="10" t="s">
        <v>109</v>
      </c>
      <c r="E5" s="11"/>
      <c r="F5" s="10"/>
      <c r="G5" s="10" t="s">
        <v>108</v>
      </c>
      <c r="J5" s="10" t="s">
        <v>110</v>
      </c>
    </row>
    <row r="7" spans="1:11" x14ac:dyDescent="0.25">
      <c r="A7" s="10" t="s">
        <v>273</v>
      </c>
      <c r="B7" s="19">
        <v>10648472.65</v>
      </c>
      <c r="D7" s="10" t="s">
        <v>273</v>
      </c>
      <c r="E7" s="19">
        <v>2702199.47</v>
      </c>
      <c r="G7" t="s">
        <v>273</v>
      </c>
      <c r="H7" s="19">
        <v>3510382.3</v>
      </c>
      <c r="J7" s="10" t="s">
        <v>220</v>
      </c>
      <c r="K7" s="19">
        <v>1580622.46</v>
      </c>
    </row>
    <row r="8" spans="1:11" x14ac:dyDescent="0.25">
      <c r="A8" s="10" t="s">
        <v>274</v>
      </c>
      <c r="B8" s="19">
        <v>5681205.4900000002</v>
      </c>
      <c r="D8" s="10" t="s">
        <v>274</v>
      </c>
      <c r="E8" s="19">
        <v>122121.43</v>
      </c>
      <c r="G8" t="s">
        <v>274</v>
      </c>
      <c r="H8" s="19">
        <v>478393.24</v>
      </c>
      <c r="J8" s="10" t="s">
        <v>221</v>
      </c>
      <c r="K8" s="19">
        <v>58757.67</v>
      </c>
    </row>
    <row r="9" spans="1:11" x14ac:dyDescent="0.25">
      <c r="A9" s="10" t="s">
        <v>275</v>
      </c>
      <c r="B9" s="19">
        <v>2235762.6800000002</v>
      </c>
      <c r="D9" s="10" t="s">
        <v>275</v>
      </c>
      <c r="E9" s="19">
        <v>527299.63</v>
      </c>
      <c r="G9" t="s">
        <v>275</v>
      </c>
      <c r="H9" s="19">
        <v>572783.37</v>
      </c>
      <c r="J9" s="10" t="s">
        <v>222</v>
      </c>
      <c r="K9" s="19">
        <v>39454.99</v>
      </c>
    </row>
    <row r="10" spans="1:11" x14ac:dyDescent="0.25">
      <c r="A10" s="10" t="s">
        <v>276</v>
      </c>
      <c r="B10" s="19">
        <v>1788936.41</v>
      </c>
      <c r="D10" s="10" t="s">
        <v>276</v>
      </c>
      <c r="E10" s="19">
        <v>485889.09</v>
      </c>
      <c r="G10" t="s">
        <v>276</v>
      </c>
      <c r="H10" s="19">
        <v>399020.04</v>
      </c>
      <c r="J10" s="10" t="s">
        <v>223</v>
      </c>
      <c r="K10" s="19">
        <v>3212.07</v>
      </c>
    </row>
    <row r="11" spans="1:11" x14ac:dyDescent="0.25">
      <c r="A11" s="10" t="s">
        <v>277</v>
      </c>
      <c r="B11" s="19">
        <v>6145738.0800000001</v>
      </c>
      <c r="D11" s="10" t="s">
        <v>277</v>
      </c>
      <c r="E11" s="19">
        <v>2062627.7</v>
      </c>
      <c r="G11" t="s">
        <v>277</v>
      </c>
      <c r="H11" s="19">
        <v>2079263.21</v>
      </c>
      <c r="J11" s="10" t="s">
        <v>224</v>
      </c>
      <c r="K11" s="19">
        <v>241.1</v>
      </c>
    </row>
    <row r="12" spans="1:11" x14ac:dyDescent="0.25">
      <c r="A12" s="10" t="s">
        <v>278</v>
      </c>
      <c r="B12" s="19">
        <v>175898.7</v>
      </c>
      <c r="D12" s="10" t="s">
        <v>278</v>
      </c>
      <c r="E12" s="19">
        <v>86452.02</v>
      </c>
      <c r="G12" t="s">
        <v>278</v>
      </c>
      <c r="H12" s="19">
        <v>176729.22</v>
      </c>
      <c r="J12" s="10" t="s">
        <v>225</v>
      </c>
      <c r="K12" s="19">
        <v>53368.68</v>
      </c>
    </row>
    <row r="13" spans="1:11" x14ac:dyDescent="0.25">
      <c r="A13" s="10" t="s">
        <v>279</v>
      </c>
      <c r="B13" s="19">
        <v>4119372.81</v>
      </c>
      <c r="D13" s="10" t="s">
        <v>279</v>
      </c>
      <c r="E13" s="19">
        <v>1298772.6200000001</v>
      </c>
      <c r="G13" t="s">
        <v>279</v>
      </c>
      <c r="H13" s="19">
        <v>933204.72</v>
      </c>
      <c r="J13" s="10" t="s">
        <v>226</v>
      </c>
      <c r="K13" s="19">
        <v>16014.67</v>
      </c>
    </row>
    <row r="14" spans="1:11" x14ac:dyDescent="0.25">
      <c r="A14" s="10" t="s">
        <v>280</v>
      </c>
      <c r="B14" s="19">
        <v>187883.35</v>
      </c>
      <c r="D14" s="10" t="s">
        <v>280</v>
      </c>
      <c r="E14" s="19">
        <v>84817.59</v>
      </c>
      <c r="G14" t="s">
        <v>280</v>
      </c>
      <c r="H14" s="19">
        <v>386517.01</v>
      </c>
      <c r="J14" s="10" t="s">
        <v>227</v>
      </c>
      <c r="K14" s="19">
        <v>600.21</v>
      </c>
    </row>
    <row r="15" spans="1:11" x14ac:dyDescent="0.25">
      <c r="A15" s="10" t="s">
        <v>281</v>
      </c>
      <c r="B15" s="19">
        <v>969860</v>
      </c>
      <c r="D15" s="10" t="s">
        <v>281</v>
      </c>
      <c r="E15" s="19">
        <v>437277.23</v>
      </c>
      <c r="G15" t="s">
        <v>281</v>
      </c>
      <c r="H15" s="19">
        <v>1022988.85</v>
      </c>
      <c r="J15" s="10" t="s">
        <v>228</v>
      </c>
      <c r="K15" s="19">
        <v>2460.36</v>
      </c>
    </row>
    <row r="16" spans="1:11" x14ac:dyDescent="0.25">
      <c r="A16" s="10" t="s">
        <v>282</v>
      </c>
      <c r="B16" s="19">
        <v>2069949.12</v>
      </c>
      <c r="D16" s="10" t="s">
        <v>282</v>
      </c>
      <c r="E16" s="19">
        <v>634794.68999999994</v>
      </c>
      <c r="G16" t="s">
        <v>282</v>
      </c>
      <c r="H16" s="19">
        <v>1308731.9099999999</v>
      </c>
      <c r="J16" s="10" t="s">
        <v>229</v>
      </c>
      <c r="K16" s="19">
        <v>6917.26</v>
      </c>
    </row>
    <row r="17" spans="1:11" x14ac:dyDescent="0.25">
      <c r="A17" s="10" t="s">
        <v>283</v>
      </c>
      <c r="B17" s="19">
        <v>1139531.0900000001</v>
      </c>
      <c r="D17" s="10" t="s">
        <v>283</v>
      </c>
      <c r="E17" s="19">
        <v>662557.9</v>
      </c>
      <c r="G17" t="s">
        <v>283</v>
      </c>
      <c r="H17" s="19">
        <v>1216389.46</v>
      </c>
      <c r="J17" s="10" t="s">
        <v>230</v>
      </c>
      <c r="K17" s="19">
        <v>5021.46</v>
      </c>
    </row>
    <row r="18" spans="1:11" x14ac:dyDescent="0.25">
      <c r="A18" s="10" t="s">
        <v>284</v>
      </c>
      <c r="B18" s="19">
        <v>27904.15</v>
      </c>
      <c r="D18" s="10" t="s">
        <v>284</v>
      </c>
      <c r="E18" s="19">
        <v>99207.33</v>
      </c>
      <c r="G18" t="s">
        <v>284</v>
      </c>
      <c r="H18" s="19">
        <v>20633.38</v>
      </c>
      <c r="J18" s="10" t="s">
        <v>231</v>
      </c>
      <c r="K18" s="19">
        <v>148.68</v>
      </c>
    </row>
    <row r="19" spans="1:11" x14ac:dyDescent="0.25">
      <c r="A19" s="10" t="s">
        <v>285</v>
      </c>
      <c r="B19" s="19">
        <v>3422961.11</v>
      </c>
      <c r="D19" s="10" t="s">
        <v>285</v>
      </c>
      <c r="E19" s="19">
        <v>1062535.99</v>
      </c>
      <c r="G19" t="s">
        <v>285</v>
      </c>
      <c r="H19" s="19">
        <v>1139453.32</v>
      </c>
      <c r="J19" s="10" t="s">
        <v>232</v>
      </c>
      <c r="K19" s="19">
        <v>21128.73</v>
      </c>
    </row>
    <row r="20" spans="1:11" x14ac:dyDescent="0.25">
      <c r="A20" s="10" t="s">
        <v>286</v>
      </c>
      <c r="B20" s="19">
        <v>3675856.64</v>
      </c>
      <c r="D20" s="10" t="s">
        <v>286</v>
      </c>
      <c r="E20" s="19">
        <v>1058629.93</v>
      </c>
      <c r="G20" t="s">
        <v>286</v>
      </c>
      <c r="H20" s="19">
        <v>749086.45</v>
      </c>
      <c r="J20" s="10" t="s">
        <v>233</v>
      </c>
      <c r="K20" s="19">
        <v>5163.01</v>
      </c>
    </row>
    <row r="21" spans="1:11" x14ac:dyDescent="0.25">
      <c r="A21" s="10" t="s">
        <v>287</v>
      </c>
      <c r="B21" s="19">
        <v>39839.83</v>
      </c>
      <c r="D21" s="10" t="s">
        <v>287</v>
      </c>
      <c r="E21" s="19">
        <v>15361.76</v>
      </c>
      <c r="G21" t="s">
        <v>287</v>
      </c>
      <c r="H21" s="19">
        <v>67747.34</v>
      </c>
      <c r="J21" s="10" t="s">
        <v>234</v>
      </c>
      <c r="K21" s="19">
        <v>6627.83</v>
      </c>
    </row>
    <row r="22" spans="1:11" x14ac:dyDescent="0.25">
      <c r="A22" s="10" t="s">
        <v>288</v>
      </c>
      <c r="B22" s="19">
        <v>167540.9</v>
      </c>
      <c r="D22" s="10" t="s">
        <v>288</v>
      </c>
      <c r="E22" s="19">
        <v>131016.11</v>
      </c>
      <c r="G22" t="s">
        <v>288</v>
      </c>
      <c r="H22" s="19">
        <v>28759.48</v>
      </c>
      <c r="J22" s="10" t="s">
        <v>235</v>
      </c>
      <c r="K22" s="19">
        <v>5369.24</v>
      </c>
    </row>
    <row r="23" spans="1:11" x14ac:dyDescent="0.25">
      <c r="A23" s="10" t="s">
        <v>289</v>
      </c>
      <c r="B23" s="19">
        <v>255586.54</v>
      </c>
      <c r="D23" s="10" t="s">
        <v>289</v>
      </c>
      <c r="E23" s="19">
        <v>409903.56</v>
      </c>
      <c r="G23" t="s">
        <v>289</v>
      </c>
      <c r="H23" s="19">
        <v>121800.46</v>
      </c>
      <c r="J23" s="10" t="s">
        <v>236</v>
      </c>
      <c r="K23" s="19">
        <v>377.37</v>
      </c>
    </row>
    <row r="24" spans="1:11" x14ac:dyDescent="0.25">
      <c r="A24" s="10" t="s">
        <v>290</v>
      </c>
      <c r="B24" s="19">
        <v>408191.43</v>
      </c>
      <c r="D24" s="10" t="s">
        <v>290</v>
      </c>
      <c r="E24" s="19">
        <v>420551.51</v>
      </c>
      <c r="G24" t="s">
        <v>290</v>
      </c>
      <c r="H24" s="19">
        <v>206930.04</v>
      </c>
      <c r="J24" s="10" t="s">
        <v>237</v>
      </c>
      <c r="K24" s="19">
        <v>23656.16</v>
      </c>
    </row>
    <row r="25" spans="1:11" x14ac:dyDescent="0.25">
      <c r="A25" s="10" t="s">
        <v>291</v>
      </c>
      <c r="B25" s="19">
        <v>6301216.54</v>
      </c>
      <c r="D25" s="10" t="s">
        <v>291</v>
      </c>
      <c r="E25" s="19">
        <v>2211394.61</v>
      </c>
      <c r="G25" t="s">
        <v>291</v>
      </c>
      <c r="H25" s="19">
        <v>1726768.14</v>
      </c>
      <c r="J25" s="10" t="s">
        <v>238</v>
      </c>
      <c r="K25" s="19">
        <v>64968.72</v>
      </c>
    </row>
    <row r="26" spans="1:11" x14ac:dyDescent="0.25">
      <c r="A26" s="10" t="s">
        <v>292</v>
      </c>
      <c r="B26" s="19">
        <v>5458087.6799999997</v>
      </c>
      <c r="D26" s="10" t="s">
        <v>292</v>
      </c>
      <c r="E26" s="19">
        <v>1661978.2</v>
      </c>
      <c r="G26" t="s">
        <v>292</v>
      </c>
      <c r="H26" s="19">
        <v>1078609.1000000001</v>
      </c>
      <c r="J26" s="10" t="s">
        <v>239</v>
      </c>
      <c r="K26" s="19">
        <v>5564.63</v>
      </c>
    </row>
    <row r="27" spans="1:11" x14ac:dyDescent="0.25">
      <c r="A27" s="10" t="s">
        <v>293</v>
      </c>
      <c r="B27" s="19">
        <v>5110235.99</v>
      </c>
      <c r="D27" s="10" t="s">
        <v>293</v>
      </c>
      <c r="E27" s="19">
        <v>1675257.5</v>
      </c>
      <c r="G27" t="s">
        <v>293</v>
      </c>
      <c r="H27" s="19">
        <v>861613.36</v>
      </c>
      <c r="J27" s="10" t="s">
        <v>240</v>
      </c>
      <c r="K27" s="19">
        <v>5490.93</v>
      </c>
    </row>
    <row r="28" spans="1:11" x14ac:dyDescent="0.25">
      <c r="A28" s="10" t="s">
        <v>294</v>
      </c>
      <c r="B28" s="19">
        <v>3538.83</v>
      </c>
      <c r="D28" s="10" t="s">
        <v>294</v>
      </c>
      <c r="E28" s="19">
        <v>41177.64</v>
      </c>
      <c r="G28" t="s">
        <v>294</v>
      </c>
      <c r="H28" s="19">
        <v>32393.43</v>
      </c>
      <c r="J28" s="10" t="s">
        <v>241</v>
      </c>
      <c r="K28" s="19">
        <v>16411.75</v>
      </c>
    </row>
    <row r="29" spans="1:11" x14ac:dyDescent="0.25">
      <c r="A29" s="10" t="s">
        <v>295</v>
      </c>
      <c r="B29" s="19">
        <v>6075587.8600000003</v>
      </c>
      <c r="D29" s="10" t="s">
        <v>295</v>
      </c>
      <c r="E29" s="19">
        <v>1504542.93</v>
      </c>
      <c r="G29" t="s">
        <v>295</v>
      </c>
      <c r="H29" s="19">
        <v>681605.47</v>
      </c>
      <c r="J29" s="10" t="s">
        <v>242</v>
      </c>
      <c r="K29" s="19">
        <v>21036.799999999999</v>
      </c>
    </row>
    <row r="30" spans="1:11" x14ac:dyDescent="0.25">
      <c r="A30" s="10" t="s">
        <v>296</v>
      </c>
      <c r="B30" s="19">
        <v>17008.89</v>
      </c>
      <c r="D30" s="10" t="s">
        <v>296</v>
      </c>
      <c r="E30" s="19">
        <v>27138.43</v>
      </c>
      <c r="G30" t="s">
        <v>296</v>
      </c>
      <c r="H30" s="19">
        <v>12304.28</v>
      </c>
      <c r="J30" s="10" t="s">
        <v>243</v>
      </c>
      <c r="K30" s="19">
        <v>1207.42</v>
      </c>
    </row>
    <row r="31" spans="1:11" x14ac:dyDescent="0.25">
      <c r="A31" s="10" t="s">
        <v>297</v>
      </c>
      <c r="B31" s="19">
        <v>526012.62</v>
      </c>
      <c r="D31" s="10" t="s">
        <v>297</v>
      </c>
      <c r="E31" s="19">
        <v>190404.48000000001</v>
      </c>
      <c r="G31" t="s">
        <v>297</v>
      </c>
      <c r="H31" s="19">
        <v>252555.49</v>
      </c>
      <c r="J31" s="10" t="s">
        <v>244</v>
      </c>
      <c r="K31" s="19">
        <v>29778</v>
      </c>
    </row>
    <row r="32" spans="1:11" x14ac:dyDescent="0.25">
      <c r="A32" s="10" t="s">
        <v>298</v>
      </c>
      <c r="B32" s="19">
        <v>1590750.29</v>
      </c>
      <c r="D32" s="10" t="s">
        <v>298</v>
      </c>
      <c r="E32" s="19">
        <v>410447.02</v>
      </c>
      <c r="G32" t="s">
        <v>298</v>
      </c>
      <c r="H32" s="19">
        <v>348801.58</v>
      </c>
      <c r="J32" s="10" t="s">
        <v>245</v>
      </c>
      <c r="K32" s="19">
        <v>3596.85</v>
      </c>
    </row>
    <row r="33" spans="1:11" x14ac:dyDescent="0.25">
      <c r="A33" s="10" t="s">
        <v>299</v>
      </c>
      <c r="B33" s="19">
        <v>1150301.32</v>
      </c>
      <c r="D33" s="10" t="s">
        <v>299</v>
      </c>
      <c r="E33" s="19">
        <v>354433.42</v>
      </c>
      <c r="G33" t="s">
        <v>299</v>
      </c>
      <c r="H33" s="19">
        <v>475435.79</v>
      </c>
      <c r="J33" s="10" t="s">
        <v>246</v>
      </c>
      <c r="K33" s="19">
        <v>7613.01</v>
      </c>
    </row>
    <row r="34" spans="1:11" x14ac:dyDescent="0.25">
      <c r="A34" s="10" t="s">
        <v>300</v>
      </c>
      <c r="B34" s="19">
        <v>32733.32</v>
      </c>
      <c r="D34" s="10" t="s">
        <v>300</v>
      </c>
      <c r="E34" s="19">
        <v>3689.54</v>
      </c>
      <c r="G34" t="s">
        <v>300</v>
      </c>
      <c r="H34" s="19">
        <v>36293.26</v>
      </c>
      <c r="J34" s="10" t="s">
        <v>247</v>
      </c>
      <c r="K34" s="19">
        <v>1443.77</v>
      </c>
    </row>
    <row r="35" spans="1:11" x14ac:dyDescent="0.25">
      <c r="A35" s="10" t="s">
        <v>301</v>
      </c>
      <c r="B35" s="19">
        <v>864353.29</v>
      </c>
      <c r="D35" s="10" t="s">
        <v>301</v>
      </c>
      <c r="E35" s="19">
        <v>350315.02</v>
      </c>
      <c r="G35" t="s">
        <v>301</v>
      </c>
      <c r="H35" s="19">
        <v>96530.32</v>
      </c>
      <c r="J35" s="10" t="s">
        <v>248</v>
      </c>
      <c r="K35" s="19">
        <v>4455.26</v>
      </c>
    </row>
    <row r="36" spans="1:11" x14ac:dyDescent="0.25">
      <c r="A36" s="10" t="s">
        <v>302</v>
      </c>
      <c r="B36" s="19">
        <v>1245458.18</v>
      </c>
      <c r="D36" s="10" t="s">
        <v>302</v>
      </c>
      <c r="E36" s="19">
        <v>357693.65</v>
      </c>
      <c r="G36" t="s">
        <v>302</v>
      </c>
      <c r="H36" s="19">
        <v>422242.75</v>
      </c>
      <c r="J36" s="10" t="s">
        <v>249</v>
      </c>
      <c r="K36" s="19">
        <v>11.17</v>
      </c>
    </row>
    <row r="37" spans="1:11" x14ac:dyDescent="0.25">
      <c r="A37" s="10" t="s">
        <v>303</v>
      </c>
      <c r="B37" s="19">
        <v>4354578.49</v>
      </c>
      <c r="D37" s="10" t="s">
        <v>303</v>
      </c>
      <c r="E37" s="19">
        <v>1181237.5</v>
      </c>
      <c r="G37" t="s">
        <v>303</v>
      </c>
      <c r="H37" s="19">
        <v>533628.96</v>
      </c>
      <c r="J37" s="10" t="s">
        <v>250</v>
      </c>
      <c r="K37" s="19">
        <v>8079.06</v>
      </c>
    </row>
    <row r="38" spans="1:11" x14ac:dyDescent="0.25">
      <c r="A38" s="10" t="s">
        <v>304</v>
      </c>
      <c r="B38" s="19">
        <v>1129796.43</v>
      </c>
      <c r="D38" s="10" t="s">
        <v>304</v>
      </c>
      <c r="E38" s="19">
        <v>364718.47</v>
      </c>
      <c r="G38" t="s">
        <v>304</v>
      </c>
      <c r="H38" s="19">
        <v>528432.57999999996</v>
      </c>
      <c r="J38" s="10" t="s">
        <v>251</v>
      </c>
      <c r="K38" s="19">
        <v>12523.21</v>
      </c>
    </row>
    <row r="39" spans="1:11" x14ac:dyDescent="0.25">
      <c r="A39" s="10" t="s">
        <v>305</v>
      </c>
      <c r="B39" s="19">
        <v>1115007.29</v>
      </c>
      <c r="D39" s="10" t="s">
        <v>305</v>
      </c>
      <c r="E39" s="19">
        <v>356399.53</v>
      </c>
      <c r="G39" t="s">
        <v>305</v>
      </c>
      <c r="H39" s="19">
        <v>320198.44</v>
      </c>
      <c r="J39" s="10" t="s">
        <v>252</v>
      </c>
      <c r="K39" s="19">
        <v>2871.82</v>
      </c>
    </row>
    <row r="40" spans="1:11" x14ac:dyDescent="0.25">
      <c r="A40" s="10" t="s">
        <v>306</v>
      </c>
      <c r="B40" s="19">
        <v>2105892.29</v>
      </c>
      <c r="D40" s="10" t="s">
        <v>306</v>
      </c>
      <c r="E40" s="19">
        <v>668225.27</v>
      </c>
      <c r="G40" t="s">
        <v>306</v>
      </c>
      <c r="H40" s="19">
        <v>192061.43</v>
      </c>
      <c r="J40" s="10" t="s">
        <v>253</v>
      </c>
      <c r="K40" s="19">
        <v>376.91</v>
      </c>
    </row>
    <row r="41" spans="1:11" x14ac:dyDescent="0.25">
      <c r="B41" s="50">
        <f>SUM(B7:B40)</f>
        <v>80241050.290000007</v>
      </c>
      <c r="C41" s="12"/>
      <c r="D41" s="12"/>
      <c r="E41" s="50">
        <f>SUM(E7:E40)</f>
        <v>23661068.769999996</v>
      </c>
      <c r="F41" s="12"/>
      <c r="G41" s="12"/>
      <c r="H41" s="50">
        <f>SUM(H7:H40)</f>
        <v>22018288.179999996</v>
      </c>
      <c r="J41" s="10" t="s">
        <v>254</v>
      </c>
      <c r="K41" s="19">
        <v>15022.87</v>
      </c>
    </row>
    <row r="42" spans="1:11" x14ac:dyDescent="0.25">
      <c r="J42" s="10" t="s">
        <v>255</v>
      </c>
      <c r="K42" s="19">
        <v>5942.46</v>
      </c>
    </row>
    <row r="43" spans="1:11" x14ac:dyDescent="0.25">
      <c r="J43" s="10" t="s">
        <v>256</v>
      </c>
      <c r="K43" s="19">
        <v>11183.81</v>
      </c>
    </row>
    <row r="44" spans="1:11" x14ac:dyDescent="0.25">
      <c r="J44" s="10" t="s">
        <v>257</v>
      </c>
      <c r="K44" s="19">
        <v>6361.2</v>
      </c>
    </row>
    <row r="45" spans="1:11" x14ac:dyDescent="0.25">
      <c r="J45" s="10" t="s">
        <v>258</v>
      </c>
      <c r="K45" s="19">
        <v>6170.47</v>
      </c>
    </row>
    <row r="46" spans="1:11" x14ac:dyDescent="0.25">
      <c r="J46" s="10" t="s">
        <v>222</v>
      </c>
      <c r="K46" s="19">
        <v>295020.40999999997</v>
      </c>
    </row>
    <row r="47" spans="1:11" x14ac:dyDescent="0.25">
      <c r="J47" s="10" t="s">
        <v>259</v>
      </c>
      <c r="K47" s="19">
        <v>17525.650000000001</v>
      </c>
    </row>
    <row r="48" spans="1:11" x14ac:dyDescent="0.25">
      <c r="J48" s="10" t="s">
        <v>223</v>
      </c>
      <c r="K48" s="19">
        <v>32473.24</v>
      </c>
    </row>
    <row r="49" spans="10:11" x14ac:dyDescent="0.25">
      <c r="J49" s="10" t="s">
        <v>225</v>
      </c>
      <c r="K49" s="19">
        <v>675995.55</v>
      </c>
    </row>
    <row r="50" spans="10:11" x14ac:dyDescent="0.25">
      <c r="J50" s="10" t="s">
        <v>226</v>
      </c>
      <c r="K50" s="19">
        <v>107967.12</v>
      </c>
    </row>
    <row r="51" spans="10:11" x14ac:dyDescent="0.25">
      <c r="J51" s="10" t="s">
        <v>227</v>
      </c>
      <c r="K51" s="19">
        <v>132862.47</v>
      </c>
    </row>
    <row r="52" spans="10:11" x14ac:dyDescent="0.25">
      <c r="J52" s="10" t="s">
        <v>228</v>
      </c>
      <c r="K52" s="19">
        <v>13319.59</v>
      </c>
    </row>
    <row r="53" spans="10:11" x14ac:dyDescent="0.25">
      <c r="J53" s="10" t="s">
        <v>229</v>
      </c>
      <c r="K53" s="19">
        <v>53921.3</v>
      </c>
    </row>
    <row r="54" spans="10:11" x14ac:dyDescent="0.25">
      <c r="J54" s="10" t="s">
        <v>230</v>
      </c>
      <c r="K54" s="19">
        <v>3923.53</v>
      </c>
    </row>
    <row r="55" spans="10:11" x14ac:dyDescent="0.25">
      <c r="J55" s="10" t="s">
        <v>231</v>
      </c>
      <c r="K55" s="19">
        <v>3769.96</v>
      </c>
    </row>
    <row r="56" spans="10:11" x14ac:dyDescent="0.25">
      <c r="J56" s="10" t="s">
        <v>232</v>
      </c>
      <c r="K56" s="19">
        <v>315704.65000000002</v>
      </c>
    </row>
    <row r="57" spans="10:11" x14ac:dyDescent="0.25">
      <c r="J57" s="10" t="s">
        <v>233</v>
      </c>
      <c r="K57" s="19">
        <v>5947.7</v>
      </c>
    </row>
    <row r="58" spans="10:11" x14ac:dyDescent="0.25">
      <c r="J58" s="10" t="s">
        <v>234</v>
      </c>
      <c r="K58" s="19">
        <v>17544.79</v>
      </c>
    </row>
    <row r="59" spans="10:11" x14ac:dyDescent="0.25">
      <c r="J59" s="10" t="s">
        <v>235</v>
      </c>
      <c r="K59" s="19">
        <v>51726.400000000001</v>
      </c>
    </row>
    <row r="60" spans="10:11" x14ac:dyDescent="0.25">
      <c r="J60" s="10" t="s">
        <v>260</v>
      </c>
      <c r="K60" s="19">
        <v>97254.69</v>
      </c>
    </row>
    <row r="61" spans="10:11" x14ac:dyDescent="0.25">
      <c r="J61" s="10" t="s">
        <v>236</v>
      </c>
      <c r="K61" s="19">
        <v>112405.29</v>
      </c>
    </row>
    <row r="62" spans="10:11" x14ac:dyDescent="0.25">
      <c r="J62" s="10" t="s">
        <v>237</v>
      </c>
      <c r="K62" s="19">
        <v>470417.68</v>
      </c>
    </row>
    <row r="63" spans="10:11" x14ac:dyDescent="0.25">
      <c r="J63" s="10" t="s">
        <v>238</v>
      </c>
      <c r="K63" s="19">
        <v>354352.71</v>
      </c>
    </row>
    <row r="64" spans="10:11" x14ac:dyDescent="0.25">
      <c r="J64" s="10" t="s">
        <v>239</v>
      </c>
      <c r="K64" s="19">
        <v>14418.09</v>
      </c>
    </row>
    <row r="65" spans="10:11" x14ac:dyDescent="0.25">
      <c r="J65" s="10" t="s">
        <v>240</v>
      </c>
      <c r="K65" s="19">
        <v>59564.52</v>
      </c>
    </row>
    <row r="66" spans="10:11" x14ac:dyDescent="0.25">
      <c r="J66" s="10" t="s">
        <v>261</v>
      </c>
      <c r="K66" s="19">
        <v>1983.91</v>
      </c>
    </row>
    <row r="67" spans="10:11" x14ac:dyDescent="0.25">
      <c r="J67" s="10" t="s">
        <v>241</v>
      </c>
      <c r="K67" s="19">
        <v>129562.55</v>
      </c>
    </row>
    <row r="68" spans="10:11" x14ac:dyDescent="0.25">
      <c r="J68" s="10" t="s">
        <v>262</v>
      </c>
      <c r="K68" s="19">
        <v>11990.58</v>
      </c>
    </row>
    <row r="69" spans="10:11" x14ac:dyDescent="0.25">
      <c r="J69" s="10" t="s">
        <v>242</v>
      </c>
      <c r="K69" s="19">
        <v>104041.93</v>
      </c>
    </row>
    <row r="70" spans="10:11" x14ac:dyDescent="0.25">
      <c r="J70" s="10" t="s">
        <v>263</v>
      </c>
      <c r="K70" s="19">
        <v>46.83</v>
      </c>
    </row>
    <row r="71" spans="10:11" x14ac:dyDescent="0.25">
      <c r="J71" s="10" t="s">
        <v>264</v>
      </c>
      <c r="K71" s="19">
        <v>1807.87</v>
      </c>
    </row>
    <row r="72" spans="10:11" x14ac:dyDescent="0.25">
      <c r="J72" s="10" t="s">
        <v>265</v>
      </c>
      <c r="K72" s="19">
        <v>17020.240000000002</v>
      </c>
    </row>
    <row r="73" spans="10:11" x14ac:dyDescent="0.25">
      <c r="J73" s="10" t="s">
        <v>243</v>
      </c>
      <c r="K73" s="19">
        <v>40995.1</v>
      </c>
    </row>
    <row r="74" spans="10:11" x14ac:dyDescent="0.25">
      <c r="J74" s="10" t="s">
        <v>266</v>
      </c>
      <c r="K74" s="19">
        <v>880.42</v>
      </c>
    </row>
    <row r="75" spans="10:11" x14ac:dyDescent="0.25">
      <c r="J75" s="10" t="s">
        <v>244</v>
      </c>
      <c r="K75" s="19">
        <v>165421.26</v>
      </c>
    </row>
    <row r="76" spans="10:11" x14ac:dyDescent="0.25">
      <c r="J76" s="10" t="s">
        <v>245</v>
      </c>
      <c r="K76" s="19">
        <v>46414.46</v>
      </c>
    </row>
    <row r="77" spans="10:11" x14ac:dyDescent="0.25">
      <c r="J77" s="10" t="s">
        <v>246</v>
      </c>
      <c r="K77" s="19">
        <v>67032.210000000006</v>
      </c>
    </row>
    <row r="78" spans="10:11" x14ac:dyDescent="0.25">
      <c r="J78" s="10" t="s">
        <v>247</v>
      </c>
      <c r="K78" s="19">
        <v>2688.4</v>
      </c>
    </row>
    <row r="79" spans="10:11" x14ac:dyDescent="0.25">
      <c r="J79" s="10" t="s">
        <v>248</v>
      </c>
      <c r="K79" s="19">
        <v>552726.71</v>
      </c>
    </row>
    <row r="80" spans="10:11" x14ac:dyDescent="0.25">
      <c r="J80" s="10" t="s">
        <v>267</v>
      </c>
      <c r="K80" s="19">
        <v>97697.73</v>
      </c>
    </row>
    <row r="81" spans="10:11" x14ac:dyDescent="0.25">
      <c r="J81" s="10" t="s">
        <v>268</v>
      </c>
      <c r="K81" s="19">
        <v>1420.97</v>
      </c>
    </row>
    <row r="82" spans="10:11" x14ac:dyDescent="0.25">
      <c r="J82" s="10" t="s">
        <v>269</v>
      </c>
      <c r="K82" s="19">
        <v>802.32</v>
      </c>
    </row>
    <row r="83" spans="10:11" x14ac:dyDescent="0.25">
      <c r="J83" s="10" t="s">
        <v>249</v>
      </c>
      <c r="K83" s="19">
        <v>1803.13</v>
      </c>
    </row>
    <row r="84" spans="10:11" x14ac:dyDescent="0.25">
      <c r="J84" s="10" t="s">
        <v>250</v>
      </c>
      <c r="K84" s="19">
        <v>62340.09</v>
      </c>
    </row>
    <row r="85" spans="10:11" x14ac:dyDescent="0.25">
      <c r="J85" s="10" t="s">
        <v>251</v>
      </c>
      <c r="K85" s="19">
        <v>298933.08</v>
      </c>
    </row>
    <row r="86" spans="10:11" x14ac:dyDescent="0.25">
      <c r="J86" s="10" t="s">
        <v>252</v>
      </c>
      <c r="K86" s="19">
        <v>226070.7</v>
      </c>
    </row>
    <row r="87" spans="10:11" x14ac:dyDescent="0.25">
      <c r="J87" s="10" t="s">
        <v>270</v>
      </c>
      <c r="K87" s="19">
        <v>70830.429999999993</v>
      </c>
    </row>
    <row r="88" spans="10:11" x14ac:dyDescent="0.25">
      <c r="J88" s="10" t="s">
        <v>253</v>
      </c>
      <c r="K88" s="19">
        <v>72232.850000000006</v>
      </c>
    </row>
    <row r="89" spans="10:11" x14ac:dyDescent="0.25">
      <c r="J89" s="10" t="s">
        <v>271</v>
      </c>
      <c r="K89" s="19">
        <v>4157.57</v>
      </c>
    </row>
    <row r="90" spans="10:11" x14ac:dyDescent="0.25">
      <c r="J90" s="10" t="s">
        <v>272</v>
      </c>
      <c r="K90" s="19">
        <v>4798.82</v>
      </c>
    </row>
    <row r="91" spans="10:11" x14ac:dyDescent="0.25">
      <c r="J91" s="10" t="s">
        <v>254</v>
      </c>
      <c r="K91" s="19">
        <v>181347.46</v>
      </c>
    </row>
    <row r="92" spans="10:11" x14ac:dyDescent="0.25">
      <c r="J92" s="10" t="s">
        <v>255</v>
      </c>
      <c r="K92" s="19">
        <v>41321.67</v>
      </c>
    </row>
    <row r="93" spans="10:11" x14ac:dyDescent="0.25">
      <c r="J93" s="10" t="s">
        <v>256</v>
      </c>
      <c r="K93" s="19">
        <v>136283.43</v>
      </c>
    </row>
    <row r="94" spans="10:11" x14ac:dyDescent="0.25">
      <c r="J94" s="10" t="s">
        <v>257</v>
      </c>
      <c r="K94" s="19">
        <v>50764.93</v>
      </c>
    </row>
    <row r="95" spans="10:11" x14ac:dyDescent="0.25">
      <c r="J95" s="10" t="s">
        <v>258</v>
      </c>
      <c r="K95" s="19">
        <v>38878.019999999997</v>
      </c>
    </row>
    <row r="96" spans="10:11" x14ac:dyDescent="0.25">
      <c r="K96" s="50">
        <f>SUM(K7:K95)</f>
        <v>7327663.0799999982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D29" sqref="D29:D30"/>
    </sheetView>
  </sheetViews>
  <sheetFormatPr defaultRowHeight="15" x14ac:dyDescent="0.25"/>
  <cols>
    <col min="1" max="1" width="38.5703125" style="21" customWidth="1"/>
    <col min="2" max="2" width="15.5703125" style="21" bestFit="1" customWidth="1"/>
    <col min="3" max="3" width="6.85546875" style="21" customWidth="1"/>
    <col min="4" max="4" width="40.7109375" style="21" bestFit="1" customWidth="1"/>
    <col min="5" max="5" width="15.42578125" style="43" customWidth="1"/>
    <col min="6" max="6" width="10" style="35" customWidth="1"/>
    <col min="7" max="7" width="40.7109375" style="21" bestFit="1" customWidth="1"/>
    <col min="8" max="8" width="17.5703125" style="43" customWidth="1"/>
    <col min="9" max="9" width="14.28515625" style="35" customWidth="1"/>
    <col min="10" max="10" width="40.7109375" style="21" bestFit="1" customWidth="1"/>
    <col min="11" max="11" width="15.5703125" style="21" bestFit="1" customWidth="1"/>
    <col min="12" max="16384" width="9.140625" style="21"/>
  </cols>
  <sheetData>
    <row r="1" spans="1:11" x14ac:dyDescent="0.25">
      <c r="A1" s="12" t="str">
        <f>'Question 7 Mass Mutual'!A1</f>
        <v>Q. 7 Please provide a breakdown of the current assets listed by fund.</v>
      </c>
    </row>
    <row r="2" spans="1:11" x14ac:dyDescent="0.25">
      <c r="A2" s="39" t="str">
        <f>'Question 7 Horace Mann'!$A$2</f>
        <v>A. See the following.  Information is as of 10-19-17.</v>
      </c>
      <c r="B2" s="12"/>
      <c r="C2" s="12"/>
    </row>
    <row r="3" spans="1:11" x14ac:dyDescent="0.25">
      <c r="A3" s="39"/>
      <c r="B3" s="12"/>
      <c r="C3" s="12"/>
    </row>
    <row r="4" spans="1:11" x14ac:dyDescent="0.25">
      <c r="A4" s="20" t="s">
        <v>183</v>
      </c>
      <c r="B4" s="12"/>
      <c r="C4" s="12"/>
      <c r="D4" s="20" t="str">
        <f>A4</f>
        <v>Voya Current Product</v>
      </c>
      <c r="G4" s="20" t="str">
        <f>A4</f>
        <v>Voya Current Product</v>
      </c>
      <c r="H4" s="46"/>
      <c r="I4" s="41"/>
      <c r="J4" s="20" t="s">
        <v>184</v>
      </c>
    </row>
    <row r="5" spans="1:11" x14ac:dyDescent="0.25">
      <c r="A5" s="21" t="s">
        <v>110</v>
      </c>
      <c r="B5" s="12"/>
      <c r="C5" s="12"/>
      <c r="D5" s="21" t="s">
        <v>109</v>
      </c>
      <c r="G5" s="21" t="str">
        <f>J5</f>
        <v>Iowa RIC 403b Plan</v>
      </c>
      <c r="J5" s="21" t="s">
        <v>108</v>
      </c>
    </row>
    <row r="6" spans="1:11" x14ac:dyDescent="0.25">
      <c r="B6" s="24"/>
      <c r="C6" s="24"/>
    </row>
    <row r="7" spans="1:11" x14ac:dyDescent="0.25">
      <c r="A7" s="25" t="s">
        <v>72</v>
      </c>
      <c r="B7" s="13" t="s">
        <v>311</v>
      </c>
      <c r="C7" s="24"/>
      <c r="D7" s="12" t="s">
        <v>72</v>
      </c>
      <c r="E7" s="44" t="str">
        <f>B7</f>
        <v>Assets</v>
      </c>
      <c r="F7" s="36"/>
      <c r="G7" s="25" t="s">
        <v>72</v>
      </c>
      <c r="H7" s="47" t="s">
        <v>311</v>
      </c>
      <c r="I7" s="42"/>
      <c r="J7" s="25" t="s">
        <v>72</v>
      </c>
      <c r="K7" s="13" t="s">
        <v>311</v>
      </c>
    </row>
    <row r="8" spans="1:11" x14ac:dyDescent="0.25">
      <c r="A8" s="26" t="s">
        <v>73</v>
      </c>
      <c r="B8" s="33">
        <v>1301258.862648</v>
      </c>
      <c r="C8" s="33"/>
      <c r="D8" s="26" t="s">
        <v>73</v>
      </c>
      <c r="E8" s="45">
        <v>280641.81537999999</v>
      </c>
      <c r="F8" s="37"/>
      <c r="G8" s="26" t="s">
        <v>73</v>
      </c>
      <c r="H8" s="45">
        <v>1304024.7005099999</v>
      </c>
      <c r="I8" s="37"/>
      <c r="J8" s="26" t="s">
        <v>112</v>
      </c>
      <c r="K8" s="22">
        <v>18076007.955914997</v>
      </c>
    </row>
    <row r="9" spans="1:11" x14ac:dyDescent="0.25">
      <c r="A9" s="26" t="s">
        <v>74</v>
      </c>
      <c r="B9" s="33">
        <v>108438.23855399998</v>
      </c>
      <c r="C9" s="33"/>
      <c r="D9" s="26" t="s">
        <v>74</v>
      </c>
      <c r="E9" s="45">
        <v>24403.636119999999</v>
      </c>
      <c r="F9" s="37"/>
      <c r="G9" s="26" t="s">
        <v>74</v>
      </c>
      <c r="H9" s="45">
        <v>230643.82457999999</v>
      </c>
      <c r="I9" s="37"/>
      <c r="J9" s="26" t="s">
        <v>113</v>
      </c>
      <c r="K9" s="22">
        <v>512275.52911499992</v>
      </c>
    </row>
    <row r="10" spans="1:11" x14ac:dyDescent="0.25">
      <c r="A10" s="26" t="s">
        <v>75</v>
      </c>
      <c r="B10" s="33">
        <v>325314.715662</v>
      </c>
      <c r="C10" s="33"/>
      <c r="D10" s="26" t="s">
        <v>75</v>
      </c>
      <c r="E10" s="45">
        <v>85412.726420000006</v>
      </c>
      <c r="F10" s="37"/>
      <c r="G10" s="26" t="s">
        <v>75</v>
      </c>
      <c r="H10" s="45">
        <v>700802.39007000008</v>
      </c>
      <c r="I10" s="37"/>
      <c r="J10" s="26" t="s">
        <v>84</v>
      </c>
      <c r="K10" s="22">
        <v>2458922.5397519995</v>
      </c>
    </row>
    <row r="11" spans="1:11" x14ac:dyDescent="0.25">
      <c r="A11" s="26" t="s">
        <v>76</v>
      </c>
      <c r="B11" s="33">
        <v>2963978.5204759995</v>
      </c>
      <c r="C11" s="33"/>
      <c r="D11" s="26" t="s">
        <v>76</v>
      </c>
      <c r="E11" s="45">
        <v>927338.17255999998</v>
      </c>
      <c r="F11" s="37"/>
      <c r="G11" s="26" t="s">
        <v>76</v>
      </c>
      <c r="H11" s="45">
        <v>6759638.2434600005</v>
      </c>
      <c r="I11" s="37"/>
      <c r="J11" s="26" t="s">
        <v>114</v>
      </c>
      <c r="K11" s="22">
        <v>10567512.343457999</v>
      </c>
    </row>
    <row r="12" spans="1:11" x14ac:dyDescent="0.25">
      <c r="A12" s="26" t="s">
        <v>77</v>
      </c>
      <c r="B12" s="33">
        <v>542191.19276999997</v>
      </c>
      <c r="C12" s="33"/>
      <c r="D12" s="26" t="s">
        <v>77</v>
      </c>
      <c r="E12" s="45">
        <v>195229.08895999999</v>
      </c>
      <c r="F12" s="37"/>
      <c r="G12" s="26" t="s">
        <v>77</v>
      </c>
      <c r="H12" s="45">
        <v>629835.05942999991</v>
      </c>
      <c r="I12" s="37"/>
      <c r="J12" s="26" t="s">
        <v>115</v>
      </c>
      <c r="K12" s="22">
        <v>3629838.0348719996</v>
      </c>
    </row>
    <row r="13" spans="1:11" x14ac:dyDescent="0.25">
      <c r="A13" s="26" t="s">
        <v>78</v>
      </c>
      <c r="B13" s="33">
        <v>2349495.16867</v>
      </c>
      <c r="C13" s="33"/>
      <c r="D13" s="26" t="s">
        <v>78</v>
      </c>
      <c r="E13" s="45">
        <v>951741.8086799999</v>
      </c>
      <c r="F13" s="37"/>
      <c r="G13" s="26" t="s">
        <v>78</v>
      </c>
      <c r="H13" s="45">
        <v>5180615.1367199998</v>
      </c>
      <c r="I13" s="37"/>
      <c r="J13" s="26" t="s">
        <v>116</v>
      </c>
      <c r="K13" s="22">
        <v>15748813.409363998</v>
      </c>
    </row>
    <row r="14" spans="1:11" x14ac:dyDescent="0.25">
      <c r="A14" s="26" t="s">
        <v>79</v>
      </c>
      <c r="B14" s="33">
        <v>72292.159035999997</v>
      </c>
      <c r="C14" s="33"/>
      <c r="D14" s="26" t="s">
        <v>79</v>
      </c>
      <c r="E14" s="45">
        <v>48807.272239999998</v>
      </c>
      <c r="F14" s="37"/>
      <c r="G14" s="26" t="s">
        <v>79</v>
      </c>
      <c r="H14" s="45">
        <v>221772.90825000001</v>
      </c>
      <c r="I14" s="37"/>
      <c r="J14" s="26" t="s">
        <v>117</v>
      </c>
      <c r="K14" s="22">
        <v>2532104.7581969998</v>
      </c>
    </row>
    <row r="15" spans="1:11" x14ac:dyDescent="0.25">
      <c r="A15" s="26" t="s">
        <v>80</v>
      </c>
      <c r="B15" s="33">
        <v>1590427.4987920001</v>
      </c>
      <c r="C15" s="33"/>
      <c r="D15" s="26" t="s">
        <v>80</v>
      </c>
      <c r="E15" s="45">
        <v>890732.71837999998</v>
      </c>
      <c r="F15" s="37"/>
      <c r="G15" s="26" t="s">
        <v>80</v>
      </c>
      <c r="H15" s="45">
        <v>3273368.1257700003</v>
      </c>
      <c r="I15" s="37"/>
      <c r="J15" s="26" t="s">
        <v>118</v>
      </c>
      <c r="K15" s="22">
        <v>1800282.573747</v>
      </c>
    </row>
    <row r="16" spans="1:11" x14ac:dyDescent="0.25">
      <c r="A16" s="26" t="s">
        <v>81</v>
      </c>
      <c r="B16" s="33">
        <v>72292.159035999997</v>
      </c>
      <c r="C16" s="33"/>
      <c r="D16" s="26" t="s">
        <v>81</v>
      </c>
      <c r="E16" s="45">
        <v>48807.272239999998</v>
      </c>
      <c r="F16" s="37"/>
      <c r="G16" s="26" t="s">
        <v>81</v>
      </c>
      <c r="H16" s="45">
        <v>141934.66128</v>
      </c>
      <c r="I16" s="37"/>
      <c r="J16" s="26" t="s">
        <v>119</v>
      </c>
      <c r="K16" s="22">
        <v>2839470.0756659997</v>
      </c>
    </row>
    <row r="17" spans="1:11" x14ac:dyDescent="0.25">
      <c r="A17" s="26" t="s">
        <v>82</v>
      </c>
      <c r="B17" s="33">
        <v>289168.63614399999</v>
      </c>
      <c r="C17" s="33"/>
      <c r="D17" s="26" t="s">
        <v>82</v>
      </c>
      <c r="E17" s="45">
        <v>195229.08895999999</v>
      </c>
      <c r="F17" s="37"/>
      <c r="G17" s="26" t="s">
        <v>82</v>
      </c>
      <c r="H17" s="45">
        <v>869349.80033999996</v>
      </c>
      <c r="I17" s="37"/>
      <c r="J17" s="26" t="s">
        <v>120</v>
      </c>
      <c r="K17" s="22">
        <v>3205381.1678909995</v>
      </c>
    </row>
    <row r="18" spans="1:11" x14ac:dyDescent="0.25">
      <c r="A18" s="26" t="s">
        <v>83</v>
      </c>
      <c r="B18" s="33">
        <v>72292.159035999997</v>
      </c>
      <c r="C18" s="33"/>
      <c r="D18" s="26" t="s">
        <v>83</v>
      </c>
      <c r="E18" s="45">
        <v>24403.636119999999</v>
      </c>
      <c r="F18" s="37"/>
      <c r="G18" s="26" t="s">
        <v>83</v>
      </c>
      <c r="H18" s="45">
        <v>88709.1633</v>
      </c>
      <c r="I18" s="37"/>
      <c r="J18" s="26" t="s">
        <v>87</v>
      </c>
      <c r="K18" s="22">
        <v>2312558.102862</v>
      </c>
    </row>
    <row r="19" spans="1:11" x14ac:dyDescent="0.25">
      <c r="A19" s="26" t="s">
        <v>84</v>
      </c>
      <c r="B19" s="33">
        <v>40230586.503534004</v>
      </c>
      <c r="C19" s="33"/>
      <c r="D19" s="26" t="s">
        <v>84</v>
      </c>
      <c r="E19" s="45">
        <v>13483008.956300002</v>
      </c>
      <c r="F19" s="37"/>
      <c r="G19" s="26" t="s">
        <v>84</v>
      </c>
      <c r="H19" s="45">
        <v>6369317.9249400003</v>
      </c>
      <c r="I19" s="37"/>
      <c r="J19" s="26" t="s">
        <v>121</v>
      </c>
      <c r="K19" s="22">
        <v>3907930.4649629993</v>
      </c>
    </row>
    <row r="20" spans="1:11" x14ac:dyDescent="0.25">
      <c r="A20" s="26" t="s">
        <v>85</v>
      </c>
      <c r="B20" s="33">
        <v>12795712.149372</v>
      </c>
      <c r="C20" s="33"/>
      <c r="D20" s="26" t="s">
        <v>85</v>
      </c>
      <c r="E20" s="45">
        <v>4783112.6795199998</v>
      </c>
      <c r="F20" s="37"/>
      <c r="G20" s="26" t="s">
        <v>85</v>
      </c>
      <c r="H20" s="45">
        <v>4444329.0813299995</v>
      </c>
      <c r="I20" s="37"/>
      <c r="J20" s="26" t="s">
        <v>122</v>
      </c>
      <c r="K20" s="22">
        <v>292728.87377999997</v>
      </c>
    </row>
    <row r="21" spans="1:11" x14ac:dyDescent="0.25">
      <c r="A21" s="26" t="s">
        <v>86</v>
      </c>
      <c r="B21" s="33">
        <v>1156674.544576</v>
      </c>
      <c r="C21" s="33"/>
      <c r="D21" s="26" t="s">
        <v>86</v>
      </c>
      <c r="E21" s="45">
        <v>317247.26955999993</v>
      </c>
      <c r="F21" s="37"/>
      <c r="G21" s="26" t="s">
        <v>86</v>
      </c>
      <c r="H21" s="45">
        <v>487900.39815000002</v>
      </c>
      <c r="I21" s="37"/>
      <c r="J21" s="26" t="s">
        <v>123</v>
      </c>
      <c r="K21" s="22">
        <v>790367.95920599997</v>
      </c>
    </row>
    <row r="22" spans="1:11" x14ac:dyDescent="0.25">
      <c r="A22" s="26" t="s">
        <v>87</v>
      </c>
      <c r="B22" s="33">
        <v>24000996.799952</v>
      </c>
      <c r="C22" s="33"/>
      <c r="D22" s="26" t="s">
        <v>87</v>
      </c>
      <c r="E22" s="45">
        <v>8931730.8199199997</v>
      </c>
      <c r="F22" s="37"/>
      <c r="G22" s="26" t="s">
        <v>87</v>
      </c>
      <c r="H22" s="45">
        <v>4329007.1690399991</v>
      </c>
      <c r="I22" s="37"/>
      <c r="J22" s="26" t="s">
        <v>124</v>
      </c>
      <c r="K22" s="22">
        <v>395183.97960299999</v>
      </c>
    </row>
    <row r="23" spans="1:11" x14ac:dyDescent="0.25">
      <c r="A23" s="26" t="s">
        <v>88</v>
      </c>
      <c r="B23" s="33">
        <v>14603016.125272002</v>
      </c>
      <c r="C23" s="33"/>
      <c r="D23" s="26" t="s">
        <v>88</v>
      </c>
      <c r="E23" s="45">
        <v>5283387.2199799996</v>
      </c>
      <c r="F23" s="37"/>
      <c r="G23" s="26" t="s">
        <v>88</v>
      </c>
      <c r="H23" s="45">
        <v>1987085.2579200002</v>
      </c>
      <c r="I23" s="37"/>
      <c r="J23" s="26" t="s">
        <v>125</v>
      </c>
      <c r="K23" s="22">
        <v>2166193.665972</v>
      </c>
    </row>
    <row r="24" spans="1:11" x14ac:dyDescent="0.25">
      <c r="A24" s="26" t="s">
        <v>89</v>
      </c>
      <c r="B24" s="33">
        <v>4229091.3036059998</v>
      </c>
      <c r="C24" s="33"/>
      <c r="D24" s="26" t="s">
        <v>89</v>
      </c>
      <c r="E24" s="45">
        <v>1342199.9866000002</v>
      </c>
      <c r="F24" s="37"/>
      <c r="G24" s="26" t="s">
        <v>89</v>
      </c>
      <c r="H24" s="45">
        <v>1463701.1944500001</v>
      </c>
      <c r="I24" s="37"/>
      <c r="J24" s="26" t="s">
        <v>126</v>
      </c>
      <c r="K24" s="22">
        <v>980641.72716299992</v>
      </c>
    </row>
    <row r="25" spans="1:11" x14ac:dyDescent="0.25">
      <c r="A25" s="26" t="s">
        <v>90</v>
      </c>
      <c r="B25" s="33">
        <v>3723046.1903540003</v>
      </c>
      <c r="C25" s="33"/>
      <c r="D25" s="26" t="s">
        <v>90</v>
      </c>
      <c r="E25" s="45">
        <v>1378805.4407799998</v>
      </c>
      <c r="F25" s="37"/>
      <c r="G25" s="26" t="s">
        <v>90</v>
      </c>
      <c r="H25" s="45">
        <v>6271737.8453099998</v>
      </c>
      <c r="I25" s="37"/>
      <c r="J25" s="26" t="s">
        <v>92</v>
      </c>
      <c r="K25" s="22">
        <v>4098204.2329199994</v>
      </c>
    </row>
    <row r="26" spans="1:11" x14ac:dyDescent="0.25">
      <c r="A26" s="26" t="s">
        <v>91</v>
      </c>
      <c r="B26" s="33">
        <v>2710955.9638499999</v>
      </c>
      <c r="C26" s="33"/>
      <c r="D26" s="26" t="s">
        <v>91</v>
      </c>
      <c r="E26" s="45">
        <v>902934.53644000005</v>
      </c>
      <c r="F26" s="37"/>
      <c r="G26" s="26" t="s">
        <v>91</v>
      </c>
      <c r="H26" s="45">
        <v>878220.71666999988</v>
      </c>
      <c r="I26" s="37"/>
      <c r="J26" s="26" t="s">
        <v>127</v>
      </c>
      <c r="K26" s="22">
        <v>1946647.010637</v>
      </c>
    </row>
    <row r="27" spans="1:11" x14ac:dyDescent="0.25">
      <c r="A27" s="26" t="s">
        <v>92</v>
      </c>
      <c r="B27" s="33">
        <v>27940919.467414003</v>
      </c>
      <c r="C27" s="33"/>
      <c r="D27" s="26" t="s">
        <v>92</v>
      </c>
      <c r="E27" s="45">
        <v>9907876.2647199985</v>
      </c>
      <c r="F27" s="37"/>
      <c r="G27" s="26" t="s">
        <v>92</v>
      </c>
      <c r="H27" s="45">
        <v>8303177.6848799987</v>
      </c>
      <c r="I27" s="37"/>
      <c r="J27" s="26" t="s">
        <v>128</v>
      </c>
      <c r="K27" s="22">
        <v>24062313.424716</v>
      </c>
    </row>
    <row r="28" spans="1:11" x14ac:dyDescent="0.25">
      <c r="A28" s="26" t="s">
        <v>93</v>
      </c>
      <c r="B28" s="33">
        <v>16229589.703582</v>
      </c>
      <c r="C28" s="33"/>
      <c r="D28" s="26" t="s">
        <v>93</v>
      </c>
      <c r="E28" s="45">
        <v>5978890.8493999997</v>
      </c>
      <c r="F28" s="37"/>
      <c r="G28" s="26" t="s">
        <v>93</v>
      </c>
      <c r="H28" s="45">
        <v>1055639.0432699998</v>
      </c>
      <c r="I28" s="37"/>
      <c r="J28" s="26" t="s">
        <v>129</v>
      </c>
      <c r="K28" s="22">
        <v>2107647.8912159996</v>
      </c>
    </row>
    <row r="29" spans="1:11" x14ac:dyDescent="0.25">
      <c r="A29" s="26" t="s">
        <v>94</v>
      </c>
      <c r="B29" s="33">
        <v>9325688.515643999</v>
      </c>
      <c r="C29" s="33"/>
      <c r="D29" s="26" t="s">
        <v>94</v>
      </c>
      <c r="E29" s="45">
        <v>2672198.1551399995</v>
      </c>
      <c r="F29" s="37"/>
      <c r="G29" s="26" t="s">
        <v>94</v>
      </c>
      <c r="H29" s="45">
        <v>1170960.9555599999</v>
      </c>
      <c r="I29" s="37"/>
      <c r="J29" s="26" t="s">
        <v>130</v>
      </c>
      <c r="K29" s="22">
        <v>1317279.9320100001</v>
      </c>
    </row>
    <row r="30" spans="1:11" x14ac:dyDescent="0.25">
      <c r="A30" s="26" t="s">
        <v>95</v>
      </c>
      <c r="B30" s="33">
        <v>79340644.542009994</v>
      </c>
      <c r="C30" s="33"/>
      <c r="D30" s="26" t="s">
        <v>95</v>
      </c>
      <c r="E30" s="45">
        <v>25269965.202259999</v>
      </c>
      <c r="F30" s="37"/>
      <c r="G30" s="26" t="s">
        <v>128</v>
      </c>
      <c r="H30" s="45">
        <v>10787034.25728</v>
      </c>
      <c r="I30" s="37"/>
      <c r="J30" s="26" t="s">
        <v>131</v>
      </c>
      <c r="K30" s="22">
        <v>8518410.2269979995</v>
      </c>
    </row>
    <row r="31" spans="1:11" x14ac:dyDescent="0.25">
      <c r="A31" s="26" t="s">
        <v>96</v>
      </c>
      <c r="B31" s="33">
        <v>650629.431324</v>
      </c>
      <c r="C31" s="33"/>
      <c r="D31" s="26" t="s">
        <v>96</v>
      </c>
      <c r="E31" s="45">
        <v>207430.90701999998</v>
      </c>
      <c r="F31" s="37"/>
      <c r="G31" s="26" t="s">
        <v>96</v>
      </c>
      <c r="H31" s="45">
        <v>931446.21464999998</v>
      </c>
      <c r="I31" s="37"/>
      <c r="J31" s="26" t="s">
        <v>132</v>
      </c>
      <c r="K31" s="22">
        <v>6513217.4416049998</v>
      </c>
    </row>
    <row r="32" spans="1:11" x14ac:dyDescent="0.25">
      <c r="A32" s="26" t="s">
        <v>97</v>
      </c>
      <c r="B32" s="33">
        <v>5421911.9276999999</v>
      </c>
      <c r="C32" s="33"/>
      <c r="D32" s="26" t="s">
        <v>97</v>
      </c>
      <c r="E32" s="45">
        <v>1757061.80064</v>
      </c>
      <c r="F32" s="37"/>
      <c r="G32" s="26" t="s">
        <v>97</v>
      </c>
      <c r="H32" s="45">
        <v>2474985.65607</v>
      </c>
      <c r="I32" s="37"/>
      <c r="J32" s="26" t="s">
        <v>133</v>
      </c>
      <c r="K32" s="22">
        <v>3439564.2669149996</v>
      </c>
    </row>
    <row r="33" spans="1:11" x14ac:dyDescent="0.25">
      <c r="A33" s="26" t="s">
        <v>98</v>
      </c>
      <c r="B33" s="33">
        <v>578337.27228799998</v>
      </c>
      <c r="C33" s="33"/>
      <c r="D33" s="26" t="s">
        <v>98</v>
      </c>
      <c r="E33" s="45">
        <v>183027.27089999997</v>
      </c>
      <c r="F33" s="37"/>
      <c r="G33" s="26" t="s">
        <v>98</v>
      </c>
      <c r="H33" s="45">
        <v>239514.74090999999</v>
      </c>
      <c r="I33" s="37"/>
      <c r="J33" s="26" t="s">
        <v>134</v>
      </c>
      <c r="K33" s="22">
        <v>497639.08542600001</v>
      </c>
    </row>
    <row r="34" spans="1:11" x14ac:dyDescent="0.25">
      <c r="A34" s="26" t="s">
        <v>99</v>
      </c>
      <c r="B34" s="33">
        <v>47604386.725206003</v>
      </c>
      <c r="C34" s="33"/>
      <c r="D34" s="26" t="s">
        <v>99</v>
      </c>
      <c r="E34" s="45">
        <v>14581172.581699997</v>
      </c>
      <c r="F34" s="37"/>
      <c r="G34" s="26" t="s">
        <v>99</v>
      </c>
      <c r="H34" s="45">
        <v>8019308.3623199994</v>
      </c>
      <c r="I34" s="37"/>
      <c r="J34" s="26" t="s">
        <v>135</v>
      </c>
      <c r="K34" s="22">
        <v>3322472.7174029998</v>
      </c>
    </row>
    <row r="35" spans="1:11" x14ac:dyDescent="0.25">
      <c r="A35" s="26" t="s">
        <v>100</v>
      </c>
      <c r="B35" s="33">
        <v>24326311.515613999</v>
      </c>
      <c r="C35" s="33"/>
      <c r="D35" s="26" t="s">
        <v>100</v>
      </c>
      <c r="E35" s="45">
        <v>8480263.5516999997</v>
      </c>
      <c r="F35" s="37"/>
      <c r="G35" s="26" t="s">
        <v>100</v>
      </c>
      <c r="H35" s="45">
        <v>1552410.3577500002</v>
      </c>
      <c r="I35" s="37"/>
      <c r="J35" s="26" t="s">
        <v>97</v>
      </c>
      <c r="K35" s="22">
        <v>4771480.6426139995</v>
      </c>
    </row>
    <row r="36" spans="1:11" x14ac:dyDescent="0.25">
      <c r="A36" s="26" t="s">
        <v>101</v>
      </c>
      <c r="B36" s="33">
        <v>10735385.616846001</v>
      </c>
      <c r="C36" s="33"/>
      <c r="D36" s="26" t="s">
        <v>101</v>
      </c>
      <c r="E36" s="45">
        <v>3782563.5986000001</v>
      </c>
      <c r="F36" s="37"/>
      <c r="G36" s="26" t="s">
        <v>101</v>
      </c>
      <c r="H36" s="45">
        <v>2554823.9030399998</v>
      </c>
      <c r="I36" s="37"/>
      <c r="J36" s="26" t="s">
        <v>136</v>
      </c>
      <c r="K36" s="22">
        <v>87818.662133999984</v>
      </c>
    </row>
    <row r="37" spans="1:11" x14ac:dyDescent="0.25">
      <c r="A37" s="26" t="s">
        <v>102</v>
      </c>
      <c r="B37" s="33">
        <v>2638663.8048140001</v>
      </c>
      <c r="C37" s="33"/>
      <c r="D37" s="26" t="s">
        <v>102</v>
      </c>
      <c r="E37" s="45">
        <v>561283.63075999997</v>
      </c>
      <c r="F37" s="37"/>
      <c r="G37" s="26" t="s">
        <v>102</v>
      </c>
      <c r="H37" s="45">
        <v>1082251.7922599998</v>
      </c>
      <c r="I37" s="37"/>
      <c r="J37" s="26" t="s">
        <v>137</v>
      </c>
      <c r="K37" s="22">
        <v>131727.99320099998</v>
      </c>
    </row>
    <row r="38" spans="1:11" x14ac:dyDescent="0.25">
      <c r="A38" s="26" t="s">
        <v>103</v>
      </c>
      <c r="B38" s="33">
        <v>2277203.0096340002</v>
      </c>
      <c r="C38" s="33"/>
      <c r="D38" s="26" t="s">
        <v>103</v>
      </c>
      <c r="E38" s="45">
        <v>878530.90032000002</v>
      </c>
      <c r="F38" s="37"/>
      <c r="G38" s="26" t="s">
        <v>103</v>
      </c>
      <c r="H38" s="45">
        <v>2279825.4968099995</v>
      </c>
      <c r="I38" s="37"/>
      <c r="J38" s="26" t="s">
        <v>138</v>
      </c>
      <c r="K38" s="22">
        <v>1683191.0242349999</v>
      </c>
    </row>
    <row r="39" spans="1:11" x14ac:dyDescent="0.25">
      <c r="A39" s="26" t="s">
        <v>104</v>
      </c>
      <c r="B39" s="33">
        <v>578337.27228799998</v>
      </c>
      <c r="C39" s="33"/>
      <c r="D39" s="26" t="s">
        <v>104</v>
      </c>
      <c r="E39" s="45">
        <v>195229.08895999999</v>
      </c>
      <c r="F39" s="37"/>
      <c r="G39" s="26" t="s">
        <v>104</v>
      </c>
      <c r="H39" s="45">
        <v>257256.57356999998</v>
      </c>
      <c r="I39" s="37"/>
      <c r="J39" s="26" t="s">
        <v>100</v>
      </c>
      <c r="K39" s="22">
        <v>3205381.1678909995</v>
      </c>
    </row>
    <row r="40" spans="1:11" x14ac:dyDescent="0.25">
      <c r="A40" s="26" t="s">
        <v>105</v>
      </c>
      <c r="B40" s="33">
        <v>1192820.6240940001</v>
      </c>
      <c r="C40" s="33"/>
      <c r="D40" s="26" t="s">
        <v>105</v>
      </c>
      <c r="E40" s="45">
        <v>536879.99464000005</v>
      </c>
      <c r="F40" s="37"/>
      <c r="G40" s="26" t="s">
        <v>105</v>
      </c>
      <c r="H40" s="45">
        <v>1206444.6208800001</v>
      </c>
      <c r="I40" s="37"/>
      <c r="J40" s="26" t="s">
        <v>101</v>
      </c>
      <c r="K40" s="22">
        <v>1200188.3824979998</v>
      </c>
    </row>
    <row r="41" spans="1:11" x14ac:dyDescent="0.25">
      <c r="A41" s="26" t="s">
        <v>106</v>
      </c>
      <c r="B41" s="33">
        <v>19482736.860202</v>
      </c>
      <c r="C41" s="33"/>
      <c r="D41" s="26" t="s">
        <v>106</v>
      </c>
      <c r="E41" s="45">
        <v>6930632.6580799986</v>
      </c>
      <c r="F41" s="37"/>
      <c r="G41" s="26" t="s">
        <v>106</v>
      </c>
      <c r="H41" s="45">
        <v>1162090.03923</v>
      </c>
      <c r="I41" s="37"/>
      <c r="J41" s="26" t="s">
        <v>139</v>
      </c>
      <c r="K41" s="22">
        <v>731822.18444999994</v>
      </c>
    </row>
    <row r="42" spans="1:11" x14ac:dyDescent="0.25">
      <c r="B42" s="48">
        <v>361460795.18000007</v>
      </c>
      <c r="C42" s="33"/>
      <c r="D42" s="26" t="s">
        <v>111</v>
      </c>
      <c r="E42" s="44">
        <v>122018180.59999999</v>
      </c>
      <c r="F42" s="37"/>
      <c r="G42" s="26" t="s">
        <v>111</v>
      </c>
      <c r="H42" s="49">
        <v>88709163.299999997</v>
      </c>
      <c r="I42" s="37"/>
      <c r="J42" s="26" t="s">
        <v>140</v>
      </c>
      <c r="K42" s="22">
        <v>146364.43688999998</v>
      </c>
    </row>
    <row r="43" spans="1:11" x14ac:dyDescent="0.25">
      <c r="F43" s="37"/>
      <c r="G43" s="40"/>
      <c r="H43" s="45"/>
      <c r="I43" s="37"/>
      <c r="J43" s="26" t="s">
        <v>141</v>
      </c>
      <c r="K43" s="22">
        <v>1317279.9320100001</v>
      </c>
    </row>
    <row r="44" spans="1:11" x14ac:dyDescent="0.25">
      <c r="D44" s="34"/>
      <c r="F44" s="37"/>
      <c r="G44" s="40"/>
      <c r="H44" s="45"/>
      <c r="I44" s="37"/>
      <c r="J44" s="26" t="s">
        <v>142</v>
      </c>
      <c r="K44" s="22">
        <v>1814919.0174359998</v>
      </c>
    </row>
    <row r="45" spans="1:11" x14ac:dyDescent="0.25">
      <c r="F45" s="37"/>
      <c r="G45" s="26"/>
      <c r="H45" s="45"/>
      <c r="I45" s="37"/>
      <c r="J45" s="26" t="s">
        <v>143</v>
      </c>
      <c r="K45" s="22">
        <v>3234654.0552689992</v>
      </c>
    </row>
    <row r="46" spans="1:11" x14ac:dyDescent="0.25">
      <c r="K46" s="50">
        <v>146364436.89000002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Question 5 Response</vt:lpstr>
      <vt:lpstr>Question 7 Horace Mann</vt:lpstr>
      <vt:lpstr>Question 7 Mass Mutual</vt:lpstr>
      <vt:lpstr>Question 7 Valic</vt:lpstr>
      <vt:lpstr>Question 7 Voya</vt:lpstr>
    </vt:vector>
  </TitlesOfParts>
  <Company>State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Sandusky, Jennifer [DAS]</dc:creator>
  <cp:lastModifiedBy>Wheelock, Nancy [DAS]</cp:lastModifiedBy>
  <cp:lastPrinted>2017-10-20T20:35:57Z</cp:lastPrinted>
  <dcterms:created xsi:type="dcterms:W3CDTF">2017-10-20T14:20:01Z</dcterms:created>
  <dcterms:modified xsi:type="dcterms:W3CDTF">2017-10-24T17:50:11Z</dcterms:modified>
</cp:coreProperties>
</file>