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mc:AlternateContent xmlns:mc="http://schemas.openxmlformats.org/markup-compatibility/2006">
    <mc:Choice Requires="x15">
      <x15ac:absPath xmlns:x15ac="http://schemas.microsoft.com/office/spreadsheetml/2010/11/ac" url="\\hoovr3s1\MEDTEMP.771\RBYG\A - Contracts in Progress\MEDIOMC26016 CSA\RFP\Final Version for Leadership Approval\Final Version for Posting\"/>
    </mc:Choice>
  </mc:AlternateContent>
  <xr:revisionPtr revIDLastSave="0" documentId="13_ncr:1_{65433EFA-46B9-4DC4-A9DF-DAD6A5998F02}" xr6:coauthVersionLast="47" xr6:coauthVersionMax="47" xr10:uidLastSave="{00000000-0000-0000-0000-000000000000}"/>
  <bookViews>
    <workbookView xWindow="2340" yWindow="840" windowWidth="21690" windowHeight="15360" xr2:uid="{00000000-000D-0000-FFFF-FFFF00000000}"/>
  </bookViews>
  <sheets>
    <sheet name="Instructions and NTE Amounts" sheetId="2" r:id="rId1"/>
    <sheet name="Cost Proposal" sheetId="1" r:id="rId2"/>
  </sheets>
  <definedNames>
    <definedName name="_xlnm.Print_Area" localSheetId="1">'Cost Proposal'!$A$1:$H$37</definedName>
    <definedName name="_xlnm.Print_Area" localSheetId="0">'Instructions and NTE Amounts'!$A$1:$D$20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G8" i="2" s="1"/>
  <c r="H8" i="2" s="1"/>
  <c r="I8" i="2" s="1"/>
  <c r="E8" i="2"/>
  <c r="D24" i="1" s="1"/>
  <c r="E17" i="2"/>
  <c r="E20" i="2"/>
  <c r="F20" i="2" s="1"/>
  <c r="E19" i="2"/>
  <c r="D34" i="1" s="1"/>
  <c r="F17" i="2"/>
  <c r="E32" i="1" s="1"/>
  <c r="E9" i="2"/>
  <c r="E10" i="2"/>
  <c r="E11" i="2"/>
  <c r="E12" i="2"/>
  <c r="E13" i="2"/>
  <c r="D29" i="1" s="1"/>
  <c r="E14" i="2"/>
  <c r="E15" i="2"/>
  <c r="G13" i="2"/>
  <c r="G15" i="2"/>
  <c r="E24" i="1"/>
  <c r="D31" i="1"/>
  <c r="E31" i="1"/>
  <c r="D30" i="1"/>
  <c r="D28" i="1"/>
  <c r="D27" i="1"/>
  <c r="D26" i="1"/>
  <c r="C35" i="1"/>
  <c r="C34" i="1"/>
  <c r="C33" i="1"/>
  <c r="C32" i="1"/>
  <c r="C31" i="1"/>
  <c r="C30" i="1"/>
  <c r="C25" i="1"/>
  <c r="C29" i="1"/>
  <c r="C28" i="1"/>
  <c r="C27" i="1"/>
  <c r="C26" i="1"/>
  <c r="C24" i="1"/>
  <c r="D35" i="1" l="1"/>
  <c r="F19" i="2"/>
  <c r="E34" i="1" s="1"/>
  <c r="D32" i="1"/>
  <c r="E30" i="1"/>
  <c r="G14" i="2"/>
  <c r="E27" i="1"/>
  <c r="G11" i="2"/>
  <c r="E26" i="1"/>
  <c r="G10" i="2"/>
  <c r="G20" i="2"/>
  <c r="E35" i="1"/>
  <c r="F31" i="1"/>
  <c r="H15" i="2"/>
  <c r="G18" i="2"/>
  <c r="E33" i="1"/>
  <c r="H13" i="2"/>
  <c r="F29" i="1"/>
  <c r="G12" i="2"/>
  <c r="E28" i="1"/>
  <c r="D33" i="1"/>
  <c r="G17" i="2"/>
  <c r="E29" i="1"/>
  <c r="G9" i="2"/>
  <c r="E25" i="1"/>
  <c r="D25" i="1"/>
  <c r="H24" i="1"/>
  <c r="G24" i="1"/>
  <c r="F24" i="1"/>
  <c r="G19" i="2" l="1"/>
  <c r="D36" i="1"/>
  <c r="F28" i="1"/>
  <c r="H12" i="2"/>
  <c r="F26" i="1"/>
  <c r="H10" i="2"/>
  <c r="E36" i="1"/>
  <c r="G29" i="1"/>
  <c r="I13" i="2"/>
  <c r="H29" i="1" s="1"/>
  <c r="F30" i="1"/>
  <c r="H14" i="2"/>
  <c r="H18" i="2"/>
  <c r="F33" i="1"/>
  <c r="H20" i="2"/>
  <c r="F35" i="1"/>
  <c r="H11" i="2"/>
  <c r="F27" i="1"/>
  <c r="F32" i="1"/>
  <c r="H17" i="2"/>
  <c r="G31" i="1"/>
  <c r="I15" i="2"/>
  <c r="H31" i="1" s="1"/>
  <c r="F34" i="1"/>
  <c r="H19" i="2"/>
  <c r="H9" i="2"/>
  <c r="F25" i="1"/>
  <c r="G30" i="1" l="1"/>
  <c r="I14" i="2"/>
  <c r="H30" i="1" s="1"/>
  <c r="F36" i="1"/>
  <c r="G28" i="1"/>
  <c r="I12" i="2"/>
  <c r="H28" i="1" s="1"/>
  <c r="I11" i="2"/>
  <c r="H27" i="1" s="1"/>
  <c r="G27" i="1"/>
  <c r="G33" i="1"/>
  <c r="I18" i="2"/>
  <c r="I10" i="2"/>
  <c r="H26" i="1" s="1"/>
  <c r="G26" i="1"/>
  <c r="G32" i="1"/>
  <c r="I17" i="2"/>
  <c r="H32" i="1" s="1"/>
  <c r="I19" i="2"/>
  <c r="H34" i="1" s="1"/>
  <c r="G34" i="1"/>
  <c r="I20" i="2"/>
  <c r="H35" i="1" s="1"/>
  <c r="G35" i="1"/>
  <c r="I9" i="2"/>
  <c r="H25" i="1" s="1"/>
  <c r="G25" i="1"/>
  <c r="H33" i="1" l="1"/>
  <c r="H36" i="1" s="1"/>
  <c r="G36" i="1"/>
  <c r="C36" i="1" l="1"/>
  <c r="G37" i="1" l="1"/>
</calcChain>
</file>

<file path=xl/sharedStrings.xml><?xml version="1.0" encoding="utf-8"?>
<sst xmlns="http://schemas.openxmlformats.org/spreadsheetml/2006/main" count="69" uniqueCount="45">
  <si>
    <t xml:space="preserve">Sub Totals - Auto Filled; Do Not Enter Amounts below
</t>
  </si>
  <si>
    <t>Grand Total For The Entire Project</t>
  </si>
  <si>
    <t>Initial Contract Years - 
Per Assessment Fee</t>
  </si>
  <si>
    <t>Optional Contract Years - 
Per Assessment Fee</t>
  </si>
  <si>
    <t>Per Assessment Costs</t>
  </si>
  <si>
    <t>Volume-based Subtotals</t>
  </si>
  <si>
    <t>Assessment Type</t>
  </si>
  <si>
    <t>The Bidder Only Enters Information Into Cells With This Background Color -----------------&gt;</t>
  </si>
  <si>
    <t>Company Name -----------------------&gt;</t>
  </si>
  <si>
    <t>Year 1
7/1/2026 - 6/30/2027</t>
  </si>
  <si>
    <t>Year 2
 7/1/2027 - 6/30/2028</t>
  </si>
  <si>
    <t>Year 3
 7/1/2028 - 6/30/2029</t>
  </si>
  <si>
    <t>Option Year 1
 7/1/2029 - 6/30/2030</t>
  </si>
  <si>
    <t>Option Year 2 7/1/2030 - 6/30/2031</t>
  </si>
  <si>
    <t>Option Year 3 7/1/2031 - 6/30/2032</t>
  </si>
  <si>
    <t>LOCUS/CALOCUS Desk Review</t>
  </si>
  <si>
    <t>interRAI Pediatric Home Care (PEDS-HC)</t>
  </si>
  <si>
    <t>interRAI Home Care (HC)</t>
  </si>
  <si>
    <t>interRAI Child and Youth Mental Health (ChYMH)</t>
  </si>
  <si>
    <t>interRAI- Early Years (EY)</t>
  </si>
  <si>
    <t>interRAI- Intellectual Disabilities (ID)</t>
  </si>
  <si>
    <t>interRAI- Community Mental Health (CMH)</t>
  </si>
  <si>
    <t xml:space="preserve">interRAI - Child and Youth Mental Health (ChYMH) 
with interRAI - Adolescent Supplement </t>
  </si>
  <si>
    <t xml:space="preserve">interRAI Child and Youth Mental Health- 
Developmental Disabilities (ChYMH-DD)  </t>
  </si>
  <si>
    <t>PER ASSESSMENT 
NOT TO EXCEED PRICING
Year 1
7/1/2026 - 6/30/2027</t>
  </si>
  <si>
    <t>Other Assessment Tools</t>
  </si>
  <si>
    <t>interRAI Assessment Tools</t>
  </si>
  <si>
    <t>RFP MEDIOMC26016 Core Standardized Assessments</t>
  </si>
  <si>
    <t>Off-Year Assessment for ID Population, Form 470-5276</t>
  </si>
  <si>
    <t>Emergency Needs Assessment, Form 470-5486</t>
  </si>
  <si>
    <t>ATTACHMENT F - COST PROPOSAL FORM</t>
  </si>
  <si>
    <t>NOT CONFIDENTIAL – this form may not be designated as confidential in whole or in part.</t>
  </si>
  <si>
    <t>ATTACHMENT F - INSTRUCTIONS AND NTE AMOUNTS</t>
  </si>
  <si>
    <t>Mayo-Portland Adaptability Inventory (add on tool/cost for Brain Injury population)</t>
  </si>
  <si>
    <t xml:space="preserve">interRAI - Child and Youth Mental Health (ChYMH) with interRAI - Adolescent Supplement </t>
  </si>
  <si>
    <t>Hypothetical Volumes</t>
  </si>
  <si>
    <t>The Bidder Only Enters Information Into Cells With This Background Color -----------------------------&gt;</t>
  </si>
  <si>
    <t>Year 1</t>
  </si>
  <si>
    <t>Year 2</t>
  </si>
  <si>
    <t>Year 3</t>
  </si>
  <si>
    <t>Year 4</t>
  </si>
  <si>
    <t>Year 5</t>
  </si>
  <si>
    <t>Year 6</t>
  </si>
  <si>
    <t>Off-Year Assessment, Form 470-5276</t>
  </si>
  <si>
    <r>
      <t xml:space="preserve">NOT CONFIDENTIAL – the Cost Proposal form may not be designated as confidential in whole or in part.
</t>
    </r>
    <r>
      <rPr>
        <sz val="11"/>
        <color theme="1"/>
        <rFont val="Arial"/>
        <family val="2"/>
      </rPr>
      <t xml:space="preserve">INSTRUCTIONS TO BIDDERS: Bidders are instructed to enter a per assessment fee for each Assessment Type listed in Rows 10 through 13 of the Cost Proposal tab. Per-assessment fees are to be inclusive of all administrative costs. These include but are not limited to any necessary licensure of the interRAI, or other CSA tools and supplemental question customization, paper forms, user manuals, training costs, certification of personnel, staffing, and equipment such as laptops. 
</t>
    </r>
    <r>
      <rPr>
        <b/>
        <sz val="11"/>
        <color theme="1"/>
        <rFont val="Arial"/>
        <family val="2"/>
      </rPr>
      <t xml:space="preserve">
The Agency is placing a budget restriction on Cost Proposal pricing as follows: 
 •  Per-assessment fees within the first year may not exceed caps identified in Column B below.
 •  Per-assessment fees cannot increase in subsequent years above the Consumer Price Index-Urban (CPI-U) inflation rate, which was 3.01 percent at the conclusion of federal fiscal year 2025.
</t>
    </r>
    <r>
      <rPr>
        <sz val="11"/>
        <color theme="1"/>
        <rFont val="Arial"/>
        <family val="2"/>
      </rPr>
      <t>The Agency will apply the hypothetical annual volume estimates listed in Columns D-I below to calculate subtotals and a grand total within the Cost Proposal Form for the purposes of scoring cost proposals.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</si>
</sst>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1"/>
      <color theme="1"/>
      <name val="Arial"/>
      <family val="2"/>
    </font>
    <font>
      <sz val="8"/>
      <color theme="1"/>
      <name val="Arial"/>
      <family val="2"/>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darkUp">
        <bgColor theme="0" tint="-0.34998626667073579"/>
      </patternFill>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3" fillId="0" borderId="0" xfId="0" applyFont="1"/>
    <xf numFmtId="0" fontId="4" fillId="0" borderId="0" xfId="0" applyFont="1" applyAlignment="1">
      <alignment horizontal="left" vertical="center" wrapText="1"/>
    </xf>
    <xf numFmtId="0" fontId="4" fillId="0" borderId="0" xfId="0" applyFont="1" applyAlignment="1">
      <alignment vertical="center"/>
    </xf>
    <xf numFmtId="44" fontId="3" fillId="3" borderId="5" xfId="1" applyFont="1" applyFill="1" applyBorder="1" applyAlignment="1" applyProtection="1">
      <alignment vertical="center"/>
      <protection locked="0"/>
    </xf>
    <xf numFmtId="0" fontId="3" fillId="0" borderId="0" xfId="0" applyFont="1" applyAlignment="1">
      <alignment vertical="center"/>
    </xf>
    <xf numFmtId="0" fontId="3" fillId="0" borderId="0" xfId="0" applyFont="1" applyAlignment="1">
      <alignment horizontal="left" vertical="center"/>
    </xf>
    <xf numFmtId="44" fontId="3" fillId="6" borderId="7" xfId="1" applyFont="1" applyFill="1" applyBorder="1" applyAlignment="1" applyProtection="1">
      <alignment vertical="center"/>
      <protection locked="0"/>
    </xf>
    <xf numFmtId="0" fontId="4" fillId="2" borderId="11" xfId="0" quotePrefix="1" applyFont="1" applyFill="1" applyBorder="1" applyAlignment="1">
      <alignment horizontal="center" wrapText="1"/>
    </xf>
    <xf numFmtId="44" fontId="4" fillId="0" borderId="0" xfId="1" applyFont="1" applyAlignment="1">
      <alignment horizontal="center"/>
    </xf>
    <xf numFmtId="44" fontId="3" fillId="0" borderId="0" xfId="1" applyFont="1"/>
    <xf numFmtId="0" fontId="3" fillId="0" borderId="24" xfId="0" applyFont="1" applyBorder="1" applyAlignment="1">
      <alignment horizontal="right" vertical="center" wrapText="1"/>
    </xf>
    <xf numFmtId="0" fontId="3" fillId="0" borderId="22" xfId="0" applyFont="1" applyBorder="1" applyAlignment="1">
      <alignment vertical="center" wrapText="1"/>
    </xf>
    <xf numFmtId="0" fontId="3" fillId="0" borderId="0" xfId="0" applyFont="1" applyAlignment="1">
      <alignment horizontal="justify" vertical="center" wrapText="1"/>
    </xf>
    <xf numFmtId="0" fontId="4" fillId="0" borderId="24" xfId="0" applyFont="1" applyBorder="1" applyAlignment="1">
      <alignment horizontal="left" vertical="center" wrapText="1"/>
    </xf>
    <xf numFmtId="0" fontId="3" fillId="3" borderId="5" xfId="0" applyFont="1" applyFill="1" applyBorder="1" applyAlignment="1" applyProtection="1">
      <alignment vertical="center"/>
      <protection locked="0"/>
    </xf>
    <xf numFmtId="0" fontId="5" fillId="0" borderId="0" xfId="0" applyFont="1" applyAlignment="1">
      <alignment horizontal="justify" vertical="center"/>
    </xf>
    <xf numFmtId="44" fontId="3" fillId="3" borderId="2" xfId="1" applyFont="1" applyFill="1" applyBorder="1" applyAlignment="1" applyProtection="1">
      <alignment horizontal="justify" vertical="center" wrapText="1"/>
      <protection locked="0"/>
    </xf>
    <xf numFmtId="44" fontId="3" fillId="3" borderId="25" xfId="1" applyFont="1" applyFill="1" applyBorder="1" applyAlignment="1" applyProtection="1">
      <alignment horizontal="justify" vertical="center" wrapText="1"/>
      <protection locked="0"/>
    </xf>
    <xf numFmtId="44" fontId="3" fillId="3" borderId="3" xfId="1" applyFont="1" applyFill="1" applyBorder="1" applyAlignment="1" applyProtection="1">
      <alignment horizontal="justify" vertical="center" wrapText="1"/>
      <protection locked="0"/>
    </xf>
    <xf numFmtId="44" fontId="3" fillId="3" borderId="21" xfId="1" applyFont="1" applyFill="1" applyBorder="1" applyAlignment="1" applyProtection="1">
      <alignment horizontal="justify" vertical="center" wrapText="1"/>
      <protection locked="0"/>
    </xf>
    <xf numFmtId="44" fontId="3" fillId="3" borderId="6" xfId="1" applyFont="1" applyFill="1" applyBorder="1" applyAlignment="1" applyProtection="1">
      <alignment horizontal="justify" vertical="center" wrapText="1"/>
      <protection locked="0"/>
    </xf>
    <xf numFmtId="44" fontId="3" fillId="0" borderId="0" xfId="0" applyNumberFormat="1" applyFont="1"/>
    <xf numFmtId="44" fontId="3" fillId="5" borderId="16" xfId="1" applyFont="1" applyFill="1" applyBorder="1" applyAlignment="1">
      <alignment vertical="center" wrapText="1"/>
    </xf>
    <xf numFmtId="44" fontId="3" fillId="5" borderId="15" xfId="1" applyFont="1" applyFill="1" applyBorder="1" applyAlignment="1">
      <alignment vertical="center" wrapText="1"/>
    </xf>
    <xf numFmtId="44" fontId="3" fillId="5" borderId="23" xfId="1" applyFont="1" applyFill="1" applyBorder="1" applyAlignment="1">
      <alignment vertical="center" wrapText="1"/>
    </xf>
    <xf numFmtId="44" fontId="3" fillId="5" borderId="10" xfId="1" applyFont="1" applyFill="1" applyBorder="1" applyAlignment="1">
      <alignment vertical="center" wrapText="1"/>
    </xf>
    <xf numFmtId="44" fontId="4" fillId="0" borderId="7" xfId="1" applyFont="1" applyFill="1" applyBorder="1" applyAlignment="1" applyProtection="1">
      <alignment horizontal="center" vertical="center" wrapText="1"/>
      <protection locked="0"/>
    </xf>
    <xf numFmtId="44" fontId="3" fillId="0" borderId="2" xfId="1" applyFont="1" applyFill="1" applyBorder="1" applyAlignment="1" applyProtection="1">
      <alignment horizontal="left" vertical="center" wrapText="1"/>
      <protection locked="0"/>
    </xf>
    <xf numFmtId="0" fontId="3" fillId="0" borderId="24" xfId="0" applyFont="1" applyBorder="1" applyAlignment="1">
      <alignment horizontal="left" vertical="center" wrapText="1"/>
    </xf>
    <xf numFmtId="0" fontId="2" fillId="0" borderId="0" xfId="0" applyFont="1"/>
    <xf numFmtId="0" fontId="3" fillId="0" borderId="0" xfId="0" applyFont="1" applyAlignment="1">
      <alignment vertical="top" wrapText="1"/>
    </xf>
    <xf numFmtId="1" fontId="3" fillId="0" borderId="0" xfId="2" applyNumberFormat="1" applyFont="1"/>
    <xf numFmtId="0" fontId="4" fillId="2" borderId="5" xfId="0" applyFont="1" applyFill="1" applyBorder="1" applyAlignment="1">
      <alignment horizontal="center" vertical="center" wrapText="1"/>
    </xf>
    <xf numFmtId="0" fontId="3" fillId="6" borderId="0" xfId="0" applyFont="1" applyFill="1" applyAlignment="1" applyProtection="1">
      <alignment vertical="center"/>
      <protection locked="0"/>
    </xf>
    <xf numFmtId="0" fontId="3" fillId="0" borderId="0" xfId="0" applyFont="1" applyAlignment="1" applyProtection="1">
      <alignment vertical="center"/>
      <protection locked="0"/>
    </xf>
    <xf numFmtId="44" fontId="3" fillId="5" borderId="27" xfId="1" applyFont="1" applyFill="1" applyBorder="1" applyAlignment="1">
      <alignment vertical="center" wrapText="1"/>
    </xf>
    <xf numFmtId="44" fontId="3" fillId="5" borderId="28" xfId="1" applyFont="1" applyFill="1" applyBorder="1" applyAlignment="1">
      <alignment vertical="center" wrapText="1"/>
    </xf>
    <xf numFmtId="44" fontId="3" fillId="5" borderId="11" xfId="1" applyFont="1" applyFill="1" applyBorder="1" applyAlignment="1">
      <alignment vertical="center" wrapText="1"/>
    </xf>
    <xf numFmtId="44" fontId="3" fillId="5" borderId="14" xfId="1" applyFont="1" applyFill="1" applyBorder="1" applyAlignment="1">
      <alignment vertical="center" wrapText="1"/>
    </xf>
    <xf numFmtId="44" fontId="3" fillId="5" borderId="13" xfId="1" applyFont="1" applyFill="1" applyBorder="1" applyAlignment="1">
      <alignment vertical="center" wrapText="1"/>
    </xf>
    <xf numFmtId="44" fontId="3" fillId="5" borderId="12" xfId="1" applyFont="1" applyFill="1" applyBorder="1" applyAlignment="1">
      <alignment vertical="center" wrapText="1"/>
    </xf>
    <xf numFmtId="0" fontId="3" fillId="0" borderId="30" xfId="0" applyFont="1" applyBorder="1" applyAlignment="1">
      <alignment vertical="center" wrapText="1"/>
    </xf>
    <xf numFmtId="0" fontId="4" fillId="4" borderId="1" xfId="0" applyFont="1" applyFill="1" applyBorder="1" applyAlignment="1">
      <alignment horizontal="justify" vertical="center" wrapText="1"/>
    </xf>
    <xf numFmtId="0" fontId="3" fillId="4" borderId="26" xfId="0" applyFont="1" applyFill="1" applyBorder="1" applyAlignment="1">
      <alignment horizontal="justify" vertical="center" wrapText="1"/>
    </xf>
    <xf numFmtId="44" fontId="3" fillId="4" borderId="25" xfId="1" applyFont="1" applyFill="1" applyBorder="1" applyAlignment="1">
      <alignment horizontal="justify" vertical="center" wrapText="1"/>
    </xf>
    <xf numFmtId="44" fontId="3" fillId="4" borderId="21" xfId="1" applyFont="1" applyFill="1" applyBorder="1" applyAlignment="1">
      <alignment horizontal="justify" vertical="center" wrapText="1"/>
    </xf>
    <xf numFmtId="44" fontId="4" fillId="4" borderId="11" xfId="1" applyFont="1" applyFill="1" applyBorder="1" applyAlignment="1">
      <alignment horizontal="justify" vertical="center" wrapText="1"/>
    </xf>
    <xf numFmtId="0" fontId="4" fillId="4" borderId="5" xfId="0" applyFont="1" applyFill="1" applyBorder="1" applyAlignment="1">
      <alignment horizontal="left" vertical="center" wrapText="1"/>
    </xf>
    <xf numFmtId="44" fontId="4" fillId="5" borderId="5" xfId="1" applyFont="1" applyFill="1" applyBorder="1" applyAlignment="1" applyProtection="1">
      <alignment horizontal="center" vertical="center" wrapText="1"/>
      <protection locked="0"/>
    </xf>
    <xf numFmtId="0" fontId="4" fillId="4" borderId="18" xfId="0" quotePrefix="1" applyFont="1" applyFill="1" applyBorder="1" applyAlignment="1">
      <alignment horizontal="center" wrapText="1"/>
    </xf>
    <xf numFmtId="0" fontId="4" fillId="4" borderId="19" xfId="0" quotePrefix="1" applyFont="1" applyFill="1" applyBorder="1" applyAlignment="1">
      <alignment horizontal="center" wrapText="1"/>
    </xf>
    <xf numFmtId="0" fontId="4" fillId="4" borderId="20" xfId="0" quotePrefix="1" applyFont="1" applyFill="1" applyBorder="1" applyAlignment="1">
      <alignment horizontal="center" wrapText="1"/>
    </xf>
    <xf numFmtId="0" fontId="4" fillId="4" borderId="1" xfId="0" applyFont="1" applyFill="1" applyBorder="1" applyAlignment="1">
      <alignment vertical="center" wrapText="1"/>
    </xf>
    <xf numFmtId="0" fontId="4" fillId="4" borderId="4" xfId="0" applyFont="1" applyFill="1" applyBorder="1" applyAlignment="1">
      <alignment horizontal="center" vertical="center" wrapText="1"/>
    </xf>
    <xf numFmtId="44" fontId="4" fillId="5" borderId="14" xfId="1" applyFont="1" applyFill="1" applyBorder="1" applyAlignment="1" applyProtection="1">
      <alignment horizontal="center" vertical="center" wrapText="1"/>
      <protection locked="0"/>
    </xf>
    <xf numFmtId="44" fontId="4" fillId="5" borderId="12" xfId="1" applyFont="1" applyFill="1" applyBorder="1" applyAlignment="1" applyProtection="1">
      <alignment horizontal="center" vertical="center" wrapText="1"/>
      <protection locked="0"/>
    </xf>
    <xf numFmtId="44" fontId="4" fillId="5" borderId="13" xfId="1" applyFont="1" applyFill="1" applyBorder="1" applyAlignment="1" applyProtection="1">
      <alignment horizontal="center" vertical="center" wrapText="1"/>
      <protection locked="0"/>
    </xf>
    <xf numFmtId="0" fontId="3" fillId="0" borderId="0" xfId="0" applyFont="1" applyAlignment="1">
      <alignment horizontal="center" vertical="center"/>
    </xf>
    <xf numFmtId="9" fontId="3" fillId="0" borderId="0" xfId="2" applyFont="1"/>
    <xf numFmtId="1" fontId="3" fillId="0" borderId="0" xfId="0" applyNumberFormat="1" applyFont="1"/>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4" xfId="0" quotePrefix="1" applyFont="1" applyBorder="1" applyAlignment="1">
      <alignment horizontal="left" vertical="top" wrapText="1"/>
    </xf>
    <xf numFmtId="0" fontId="4" fillId="0" borderId="0" xfId="0" quotePrefix="1" applyFont="1" applyAlignment="1">
      <alignment horizontal="left" vertical="top" wrapText="1"/>
    </xf>
    <xf numFmtId="0" fontId="2" fillId="0" borderId="0" xfId="0" quotePrefix="1" applyFont="1" applyAlignment="1">
      <alignment horizontal="center" wrapText="1"/>
    </xf>
    <xf numFmtId="0" fontId="2" fillId="0" borderId="0" xfId="0" quotePrefix="1" applyFont="1" applyAlignment="1">
      <alignment horizontal="center"/>
    </xf>
    <xf numFmtId="44" fontId="4" fillId="4" borderId="1"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right" vertical="center" wrapText="1"/>
    </xf>
    <xf numFmtId="0" fontId="4" fillId="4" borderId="8" xfId="0" applyFont="1" applyFill="1" applyBorder="1" applyAlignment="1">
      <alignment horizontal="right" vertical="center" wrapText="1"/>
    </xf>
    <xf numFmtId="0" fontId="4" fillId="4" borderId="29"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2" fillId="0" borderId="0" xfId="0" applyFont="1" applyAlignment="1">
      <alignment horizontal="center"/>
    </xf>
    <xf numFmtId="0" fontId="4" fillId="3" borderId="2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0" borderId="4" xfId="0" quotePrefix="1" applyFont="1" applyBorder="1" applyAlignment="1">
      <alignment horizontal="left" vertical="center" wrapText="1"/>
    </xf>
    <xf numFmtId="0" fontId="4"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6EDC0-FE3E-43F6-BE33-968FEA1F7A00}">
  <sheetPr>
    <pageSetUpPr fitToPage="1"/>
  </sheetPr>
  <dimension ref="A1:I40"/>
  <sheetViews>
    <sheetView tabSelected="1" zoomScaleNormal="100" workbookViewId="0">
      <selection activeCell="F3" sqref="F3"/>
    </sheetView>
  </sheetViews>
  <sheetFormatPr defaultRowHeight="14.25" x14ac:dyDescent="0.2"/>
  <cols>
    <col min="1" max="1" width="72" style="1" customWidth="1"/>
    <col min="2" max="2" width="30.28515625" style="1" customWidth="1"/>
    <col min="3" max="3" width="17.28515625" style="10" customWidth="1"/>
    <col min="4" max="4" width="16.7109375" style="1" customWidth="1"/>
    <col min="5" max="5" width="10.85546875" style="1" customWidth="1"/>
    <col min="6" max="16384" width="9.140625" style="1"/>
  </cols>
  <sheetData>
    <row r="1" spans="1:9" ht="18" customHeight="1" x14ac:dyDescent="0.25">
      <c r="A1" s="66" t="s">
        <v>27</v>
      </c>
      <c r="B1" s="66"/>
      <c r="C1" s="66"/>
      <c r="D1" s="30"/>
    </row>
    <row r="2" spans="1:9" ht="15" customHeight="1" x14ac:dyDescent="0.25">
      <c r="A2" s="67" t="s">
        <v>32</v>
      </c>
      <c r="B2" s="67"/>
      <c r="C2" s="67"/>
      <c r="D2" s="30"/>
    </row>
    <row r="3" spans="1:9" ht="227.25" customHeight="1" thickBot="1" x14ac:dyDescent="0.25">
      <c r="A3" s="64" t="s">
        <v>44</v>
      </c>
      <c r="B3" s="65"/>
      <c r="C3" s="65"/>
      <c r="D3" s="31"/>
      <c r="E3" s="2"/>
    </row>
    <row r="4" spans="1:9" s="5" customFormat="1" ht="33" customHeight="1" thickBot="1" x14ac:dyDescent="0.3">
      <c r="A4" s="3" t="s">
        <v>7</v>
      </c>
      <c r="B4" s="3"/>
      <c r="C4" s="4"/>
      <c r="E4" s="6"/>
    </row>
    <row r="5" spans="1:9" s="5" customFormat="1" ht="26.25" customHeight="1" thickBot="1" x14ac:dyDescent="0.3">
      <c r="A5" s="3"/>
      <c r="B5" s="3"/>
      <c r="C5" s="7"/>
      <c r="E5" s="6"/>
    </row>
    <row r="6" spans="1:9" ht="63.75" customHeight="1" thickBot="1" x14ac:dyDescent="0.3">
      <c r="A6" s="33" t="s">
        <v>6</v>
      </c>
      <c r="B6" s="8" t="s">
        <v>24</v>
      </c>
      <c r="C6" s="9"/>
      <c r="D6" s="61" t="s">
        <v>35</v>
      </c>
      <c r="E6" s="62"/>
      <c r="F6" s="62"/>
      <c r="G6" s="62"/>
      <c r="H6" s="62"/>
      <c r="I6" s="63"/>
    </row>
    <row r="7" spans="1:9" ht="30" customHeight="1" x14ac:dyDescent="0.2">
      <c r="A7" s="14" t="s">
        <v>26</v>
      </c>
      <c r="B7" s="27"/>
      <c r="D7" s="58" t="s">
        <v>37</v>
      </c>
      <c r="E7" s="58" t="s">
        <v>38</v>
      </c>
      <c r="F7" s="58" t="s">
        <v>39</v>
      </c>
      <c r="G7" s="58" t="s">
        <v>40</v>
      </c>
      <c r="H7" s="58" t="s">
        <v>41</v>
      </c>
      <c r="I7" s="58" t="s">
        <v>42</v>
      </c>
    </row>
    <row r="8" spans="1:9" ht="30" customHeight="1" x14ac:dyDescent="0.2">
      <c r="A8" s="11" t="s">
        <v>19</v>
      </c>
      <c r="B8" s="28">
        <v>225</v>
      </c>
      <c r="D8" s="32">
        <v>750</v>
      </c>
      <c r="E8" s="1">
        <f>ROUNDUP(D8*1.03, 0)</f>
        <v>773</v>
      </c>
      <c r="F8" s="1">
        <f t="shared" ref="F8:I8" si="0">ROUNDUP(E8*1.03, 0)</f>
        <v>797</v>
      </c>
      <c r="G8" s="1">
        <f t="shared" si="0"/>
        <v>821</v>
      </c>
      <c r="H8" s="1">
        <f t="shared" si="0"/>
        <v>846</v>
      </c>
      <c r="I8" s="1">
        <f t="shared" si="0"/>
        <v>872</v>
      </c>
    </row>
    <row r="9" spans="1:9" ht="30" customHeight="1" x14ac:dyDescent="0.2">
      <c r="A9" s="11" t="s">
        <v>16</v>
      </c>
      <c r="B9" s="28">
        <v>225</v>
      </c>
      <c r="D9" s="32">
        <v>1000</v>
      </c>
      <c r="E9" s="1">
        <f t="shared" ref="E9:E15" si="1">ROUNDUP(D9*0.75, 0)</f>
        <v>750</v>
      </c>
      <c r="F9" s="1">
        <v>600</v>
      </c>
      <c r="G9" s="1">
        <f t="shared" ref="G9:I9" si="2">ROUNDUP(F9*1.03, 0)</f>
        <v>618</v>
      </c>
      <c r="H9" s="1">
        <f t="shared" si="2"/>
        <v>637</v>
      </c>
      <c r="I9" s="1">
        <f t="shared" si="2"/>
        <v>657</v>
      </c>
    </row>
    <row r="10" spans="1:9" ht="30" customHeight="1" x14ac:dyDescent="0.2">
      <c r="A10" s="11" t="s">
        <v>18</v>
      </c>
      <c r="B10" s="28">
        <v>250</v>
      </c>
      <c r="D10" s="32">
        <v>1000</v>
      </c>
      <c r="E10" s="1">
        <f t="shared" si="1"/>
        <v>750</v>
      </c>
      <c r="F10" s="1">
        <v>600</v>
      </c>
      <c r="G10" s="1">
        <f t="shared" ref="G10:I10" si="3">ROUNDUP(F10*1.03, 0)</f>
        <v>618</v>
      </c>
      <c r="H10" s="1">
        <f t="shared" si="3"/>
        <v>637</v>
      </c>
      <c r="I10" s="1">
        <f t="shared" si="3"/>
        <v>657</v>
      </c>
    </row>
    <row r="11" spans="1:9" ht="30" customHeight="1" x14ac:dyDescent="0.2">
      <c r="A11" s="11" t="s">
        <v>22</v>
      </c>
      <c r="B11" s="28">
        <v>275</v>
      </c>
      <c r="D11" s="32">
        <v>750</v>
      </c>
      <c r="E11" s="1">
        <f t="shared" si="1"/>
        <v>563</v>
      </c>
      <c r="F11" s="1">
        <v>400</v>
      </c>
      <c r="G11" s="1">
        <f t="shared" ref="G11:I11" si="4">ROUNDUP(F11*1.03, 0)</f>
        <v>412</v>
      </c>
      <c r="H11" s="1">
        <f t="shared" si="4"/>
        <v>425</v>
      </c>
      <c r="I11" s="1">
        <f t="shared" si="4"/>
        <v>438</v>
      </c>
    </row>
    <row r="12" spans="1:9" ht="30" customHeight="1" x14ac:dyDescent="0.2">
      <c r="A12" s="11" t="s">
        <v>23</v>
      </c>
      <c r="B12" s="28">
        <v>275</v>
      </c>
      <c r="D12" s="32">
        <v>1000</v>
      </c>
      <c r="E12" s="1">
        <f t="shared" si="1"/>
        <v>750</v>
      </c>
      <c r="F12" s="1">
        <v>600</v>
      </c>
      <c r="G12" s="1">
        <f t="shared" ref="G12:I12" si="5">ROUNDUP(F12*1.03, 0)</f>
        <v>618</v>
      </c>
      <c r="H12" s="1">
        <f t="shared" si="5"/>
        <v>637</v>
      </c>
      <c r="I12" s="1">
        <f t="shared" si="5"/>
        <v>657</v>
      </c>
    </row>
    <row r="13" spans="1:9" ht="30" customHeight="1" x14ac:dyDescent="0.2">
      <c r="A13" s="11" t="s">
        <v>17</v>
      </c>
      <c r="B13" s="28">
        <v>225</v>
      </c>
      <c r="D13" s="32">
        <v>11000</v>
      </c>
      <c r="E13" s="1">
        <f t="shared" si="1"/>
        <v>8250</v>
      </c>
      <c r="F13" s="1">
        <v>6000</v>
      </c>
      <c r="G13" s="1">
        <f t="shared" ref="G13:I13" si="6">ROUNDUP(F13*1.03, 0)</f>
        <v>6180</v>
      </c>
      <c r="H13" s="1">
        <f t="shared" si="6"/>
        <v>6366</v>
      </c>
      <c r="I13" s="1">
        <f t="shared" si="6"/>
        <v>6557</v>
      </c>
    </row>
    <row r="14" spans="1:9" ht="30" customHeight="1" x14ac:dyDescent="0.2">
      <c r="A14" s="11" t="s">
        <v>20</v>
      </c>
      <c r="B14" s="28">
        <v>300</v>
      </c>
      <c r="C14" s="59"/>
      <c r="D14" s="32">
        <v>12000</v>
      </c>
      <c r="E14" s="1">
        <f t="shared" si="1"/>
        <v>9000</v>
      </c>
      <c r="F14" s="1">
        <v>6500</v>
      </c>
      <c r="G14" s="1">
        <f t="shared" ref="G14:I14" si="7">ROUNDUP(F14*1.03, 0)</f>
        <v>6695</v>
      </c>
      <c r="H14" s="1">
        <f t="shared" si="7"/>
        <v>6896</v>
      </c>
      <c r="I14" s="1">
        <f t="shared" si="7"/>
        <v>7103</v>
      </c>
    </row>
    <row r="15" spans="1:9" ht="30" customHeight="1" x14ac:dyDescent="0.2">
      <c r="A15" s="11" t="s">
        <v>21</v>
      </c>
      <c r="B15" s="28">
        <v>275</v>
      </c>
      <c r="D15" s="32">
        <v>1000</v>
      </c>
      <c r="E15" s="1">
        <f t="shared" si="1"/>
        <v>750</v>
      </c>
      <c r="F15" s="1">
        <v>600</v>
      </c>
      <c r="G15" s="1">
        <f t="shared" ref="G15:I15" si="8">ROUNDUP(F15*1.03, 0)</f>
        <v>618</v>
      </c>
      <c r="H15" s="1">
        <f t="shared" si="8"/>
        <v>637</v>
      </c>
      <c r="I15" s="1">
        <f t="shared" si="8"/>
        <v>657</v>
      </c>
    </row>
    <row r="16" spans="1:9" ht="30" customHeight="1" x14ac:dyDescent="0.2">
      <c r="A16" s="14" t="s">
        <v>25</v>
      </c>
      <c r="B16" s="28"/>
      <c r="D16" s="32"/>
      <c r="E16" s="32"/>
      <c r="F16" s="32"/>
      <c r="G16" s="32"/>
      <c r="H16" s="32"/>
      <c r="I16" s="32"/>
    </row>
    <row r="17" spans="1:9" ht="30" customHeight="1" x14ac:dyDescent="0.2">
      <c r="A17" s="12" t="s">
        <v>33</v>
      </c>
      <c r="B17" s="28">
        <v>150</v>
      </c>
      <c r="D17" s="32">
        <v>1700</v>
      </c>
      <c r="E17" s="1">
        <f>ROUNDUP(D17*1.03, 0)</f>
        <v>1751</v>
      </c>
      <c r="F17" s="1">
        <f t="shared" ref="F17:I17" si="9">ROUNDUP(E17*1.03, 0)</f>
        <v>1804</v>
      </c>
      <c r="G17" s="1">
        <f t="shared" si="9"/>
        <v>1859</v>
      </c>
      <c r="H17" s="1">
        <f t="shared" si="9"/>
        <v>1915</v>
      </c>
      <c r="I17" s="1">
        <f t="shared" si="9"/>
        <v>1973</v>
      </c>
    </row>
    <row r="18" spans="1:9" ht="30" customHeight="1" x14ac:dyDescent="0.2">
      <c r="A18" s="12" t="s">
        <v>43</v>
      </c>
      <c r="B18" s="28">
        <v>125</v>
      </c>
      <c r="D18" s="32">
        <v>8000</v>
      </c>
      <c r="E18" s="1">
        <v>16219</v>
      </c>
      <c r="F18" s="1">
        <v>22600</v>
      </c>
      <c r="G18" s="1">
        <f t="shared" ref="G18:I18" si="10">ROUNDUP(F18*1.03, 0)</f>
        <v>23278</v>
      </c>
      <c r="H18" s="1">
        <f t="shared" si="10"/>
        <v>23977</v>
      </c>
      <c r="I18" s="1">
        <f t="shared" si="10"/>
        <v>24697</v>
      </c>
    </row>
    <row r="19" spans="1:9" ht="30" customHeight="1" x14ac:dyDescent="0.2">
      <c r="A19" s="12" t="s">
        <v>15</v>
      </c>
      <c r="B19" s="28">
        <v>225</v>
      </c>
      <c r="D19" s="32">
        <v>6600</v>
      </c>
      <c r="E19" s="1">
        <f>ROUNDUP(D19*1.03, 0)</f>
        <v>6798</v>
      </c>
      <c r="F19" s="1">
        <f t="shared" ref="F19:I19" si="11">ROUNDUP(E19*1.03, 0)</f>
        <v>7002</v>
      </c>
      <c r="G19" s="1">
        <f t="shared" si="11"/>
        <v>7213</v>
      </c>
      <c r="H19" s="1">
        <f t="shared" si="11"/>
        <v>7430</v>
      </c>
      <c r="I19" s="1">
        <f t="shared" si="11"/>
        <v>7653</v>
      </c>
    </row>
    <row r="20" spans="1:9" ht="30" customHeight="1" x14ac:dyDescent="0.2">
      <c r="A20" s="12" t="s">
        <v>29</v>
      </c>
      <c r="B20" s="28">
        <v>150</v>
      </c>
      <c r="D20" s="32">
        <v>200</v>
      </c>
      <c r="E20" s="1">
        <f>ROUNDUP(D20*1.03, 0)</f>
        <v>206</v>
      </c>
      <c r="F20" s="1">
        <f t="shared" ref="F20:I20" si="12">ROUNDUP(E20*1.03, 0)</f>
        <v>213</v>
      </c>
      <c r="G20" s="1">
        <f t="shared" si="12"/>
        <v>220</v>
      </c>
      <c r="H20" s="1">
        <f t="shared" si="12"/>
        <v>227</v>
      </c>
      <c r="I20" s="1">
        <f t="shared" si="12"/>
        <v>234</v>
      </c>
    </row>
    <row r="21" spans="1:9" ht="17.45" customHeight="1" x14ac:dyDescent="0.2"/>
    <row r="22" spans="1:9" x14ac:dyDescent="0.2">
      <c r="D22" s="60"/>
      <c r="E22" s="60"/>
      <c r="F22" s="60"/>
      <c r="G22" s="60"/>
      <c r="H22" s="60"/>
      <c r="I22" s="60"/>
    </row>
    <row r="35" spans="1:2" x14ac:dyDescent="0.2">
      <c r="B35" s="13"/>
    </row>
    <row r="36" spans="1:2" x14ac:dyDescent="0.2">
      <c r="B36" s="13"/>
    </row>
    <row r="37" spans="1:2" x14ac:dyDescent="0.2">
      <c r="A37" s="13"/>
      <c r="B37" s="13"/>
    </row>
    <row r="38" spans="1:2" x14ac:dyDescent="0.2">
      <c r="A38" s="13"/>
      <c r="B38" s="13"/>
    </row>
    <row r="39" spans="1:2" x14ac:dyDescent="0.2">
      <c r="A39" s="13"/>
    </row>
    <row r="40" spans="1:2" x14ac:dyDescent="0.2">
      <c r="A40" s="13"/>
    </row>
  </sheetData>
  <sheetProtection selectLockedCells="1"/>
  <mergeCells count="4">
    <mergeCell ref="D6:I6"/>
    <mergeCell ref="A3:C3"/>
    <mergeCell ref="A1:C1"/>
    <mergeCell ref="A2:C2"/>
  </mergeCells>
  <phoneticPr fontId="6" type="noConversion"/>
  <pageMargins left="0.7" right="0.7" top="0.75" bottom="0.75" header="0.3" footer="0.3"/>
  <pageSetup scale="59"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zoomScaleNormal="100" workbookViewId="0">
      <selection activeCell="F26" sqref="F26"/>
    </sheetView>
  </sheetViews>
  <sheetFormatPr defaultRowHeight="14.25" x14ac:dyDescent="0.2"/>
  <cols>
    <col min="1" max="1" width="46" style="1" customWidth="1"/>
    <col min="2" max="2" width="6.42578125" style="1" customWidth="1"/>
    <col min="3" max="3" width="16.140625" style="1" customWidth="1"/>
    <col min="4" max="4" width="16.85546875" style="1" customWidth="1"/>
    <col min="5" max="6" width="15.7109375" style="1" customWidth="1"/>
    <col min="7" max="7" width="16.28515625" style="1" customWidth="1"/>
    <col min="8" max="8" width="16.7109375" style="1" customWidth="1"/>
    <col min="9" max="9" width="9.42578125" style="1" customWidth="1"/>
    <col min="10" max="16384" width="9.140625" style="1"/>
  </cols>
  <sheetData>
    <row r="1" spans="1:9" ht="21.75" customHeight="1" x14ac:dyDescent="0.25">
      <c r="A1" s="66" t="s">
        <v>27</v>
      </c>
      <c r="B1" s="66"/>
      <c r="C1" s="66"/>
      <c r="D1" s="66"/>
      <c r="E1" s="66"/>
      <c r="F1" s="66"/>
      <c r="G1" s="66"/>
      <c r="H1" s="66"/>
    </row>
    <row r="2" spans="1:9" ht="21" customHeight="1" x14ac:dyDescent="0.25">
      <c r="A2" s="67" t="s">
        <v>30</v>
      </c>
      <c r="B2" s="75"/>
      <c r="C2" s="75"/>
      <c r="D2" s="75"/>
      <c r="E2" s="75"/>
      <c r="F2" s="75"/>
      <c r="G2" s="75"/>
      <c r="H2" s="75"/>
    </row>
    <row r="3" spans="1:9" ht="26.25" customHeight="1" thickBot="1" x14ac:dyDescent="0.25">
      <c r="A3" s="82" t="s">
        <v>31</v>
      </c>
      <c r="B3" s="83"/>
      <c r="C3" s="83"/>
      <c r="D3" s="83"/>
      <c r="E3" s="83"/>
      <c r="F3" s="83"/>
      <c r="G3" s="83"/>
      <c r="H3" s="83"/>
      <c r="I3" s="2"/>
    </row>
    <row r="4" spans="1:9" s="5" customFormat="1" ht="26.25" customHeight="1" thickBot="1" x14ac:dyDescent="0.3">
      <c r="A4" s="3" t="s">
        <v>36</v>
      </c>
      <c r="B4" s="3"/>
      <c r="E4" s="35"/>
      <c r="F4" s="15"/>
      <c r="I4" s="6"/>
    </row>
    <row r="5" spans="1:9" s="5" customFormat="1" ht="26.25" customHeight="1" thickBot="1" x14ac:dyDescent="0.3">
      <c r="A5" s="3"/>
      <c r="B5" s="3"/>
      <c r="E5" s="34"/>
      <c r="I5" s="6"/>
    </row>
    <row r="6" spans="1:9" ht="39" customHeight="1" thickBot="1" x14ac:dyDescent="0.25">
      <c r="A6" s="43" t="s">
        <v>8</v>
      </c>
      <c r="B6" s="76"/>
      <c r="C6" s="77"/>
      <c r="D6" s="77"/>
      <c r="E6" s="77"/>
      <c r="F6" s="77"/>
      <c r="G6" s="77"/>
      <c r="H6" s="78"/>
    </row>
    <row r="7" spans="1:9" ht="47.25" customHeight="1" thickBot="1" x14ac:dyDescent="0.25">
      <c r="A7" s="44"/>
      <c r="B7" s="24"/>
      <c r="C7" s="79" t="s">
        <v>2</v>
      </c>
      <c r="D7" s="79"/>
      <c r="E7" s="80"/>
      <c r="F7" s="81" t="s">
        <v>3</v>
      </c>
      <c r="G7" s="79"/>
      <c r="H7" s="69"/>
      <c r="I7" s="16"/>
    </row>
    <row r="8" spans="1:9" ht="48" customHeight="1" thickBot="1" x14ac:dyDescent="0.3">
      <c r="A8" s="54" t="s">
        <v>6</v>
      </c>
      <c r="B8" s="25"/>
      <c r="C8" s="50" t="s">
        <v>9</v>
      </c>
      <c r="D8" s="51" t="s">
        <v>10</v>
      </c>
      <c r="E8" s="51" t="s">
        <v>11</v>
      </c>
      <c r="F8" s="51" t="s">
        <v>12</v>
      </c>
      <c r="G8" s="51" t="s">
        <v>13</v>
      </c>
      <c r="H8" s="52" t="s">
        <v>14</v>
      </c>
      <c r="I8" s="16"/>
    </row>
    <row r="9" spans="1:9" ht="21.75" customHeight="1" thickBot="1" x14ac:dyDescent="0.25">
      <c r="A9" s="53" t="s">
        <v>4</v>
      </c>
      <c r="B9" s="49"/>
      <c r="C9" s="57"/>
      <c r="D9" s="55"/>
      <c r="E9" s="55"/>
      <c r="F9" s="55"/>
      <c r="G9" s="55"/>
      <c r="H9" s="56"/>
    </row>
    <row r="10" spans="1:9" ht="30" customHeight="1" x14ac:dyDescent="0.2">
      <c r="A10" s="29" t="s">
        <v>19</v>
      </c>
      <c r="B10" s="36"/>
      <c r="C10" s="18">
        <v>0</v>
      </c>
      <c r="D10" s="19">
        <v>0</v>
      </c>
      <c r="E10" s="19">
        <v>0</v>
      </c>
      <c r="F10" s="19">
        <v>0</v>
      </c>
      <c r="G10" s="19">
        <v>0</v>
      </c>
      <c r="H10" s="19">
        <v>0</v>
      </c>
    </row>
    <row r="11" spans="1:9" ht="30" customHeight="1" x14ac:dyDescent="0.2">
      <c r="A11" s="29" t="s">
        <v>16</v>
      </c>
      <c r="B11" s="36"/>
      <c r="C11" s="20">
        <v>0</v>
      </c>
      <c r="D11" s="17">
        <v>0</v>
      </c>
      <c r="E11" s="17">
        <v>0</v>
      </c>
      <c r="F11" s="17">
        <v>0</v>
      </c>
      <c r="G11" s="17">
        <v>0</v>
      </c>
      <c r="H11" s="17">
        <v>0</v>
      </c>
    </row>
    <row r="12" spans="1:9" ht="30" customHeight="1" x14ac:dyDescent="0.2">
      <c r="A12" s="29" t="s">
        <v>18</v>
      </c>
      <c r="B12" s="36"/>
      <c r="C12" s="20">
        <v>0</v>
      </c>
      <c r="D12" s="17">
        <v>0</v>
      </c>
      <c r="E12" s="17">
        <v>0</v>
      </c>
      <c r="F12" s="17">
        <v>0</v>
      </c>
      <c r="G12" s="17">
        <v>0</v>
      </c>
      <c r="H12" s="17">
        <v>0</v>
      </c>
    </row>
    <row r="13" spans="1:9" ht="46.5" customHeight="1" x14ac:dyDescent="0.2">
      <c r="A13" s="29" t="s">
        <v>34</v>
      </c>
      <c r="B13" s="36"/>
      <c r="C13" s="20">
        <v>0</v>
      </c>
      <c r="D13" s="17">
        <v>0</v>
      </c>
      <c r="E13" s="17">
        <v>0</v>
      </c>
      <c r="F13" s="17">
        <v>0</v>
      </c>
      <c r="G13" s="17">
        <v>0</v>
      </c>
      <c r="H13" s="17">
        <v>0</v>
      </c>
    </row>
    <row r="14" spans="1:9" ht="36.75" customHeight="1" x14ac:dyDescent="0.2">
      <c r="A14" s="29" t="s">
        <v>23</v>
      </c>
      <c r="B14" s="36"/>
      <c r="C14" s="20">
        <v>0</v>
      </c>
      <c r="D14" s="17">
        <v>0</v>
      </c>
      <c r="E14" s="17">
        <v>0</v>
      </c>
      <c r="F14" s="17">
        <v>0</v>
      </c>
      <c r="G14" s="17">
        <v>0</v>
      </c>
      <c r="H14" s="17">
        <v>0</v>
      </c>
    </row>
    <row r="15" spans="1:9" ht="30" customHeight="1" x14ac:dyDescent="0.2">
      <c r="A15" s="29" t="s">
        <v>17</v>
      </c>
      <c r="B15" s="36"/>
      <c r="C15" s="20">
        <v>0</v>
      </c>
      <c r="D15" s="17">
        <v>0</v>
      </c>
      <c r="E15" s="17">
        <v>0</v>
      </c>
      <c r="F15" s="17">
        <v>0</v>
      </c>
      <c r="G15" s="17">
        <v>0</v>
      </c>
      <c r="H15" s="17">
        <v>0</v>
      </c>
    </row>
    <row r="16" spans="1:9" ht="30" customHeight="1" x14ac:dyDescent="0.2">
      <c r="A16" s="29" t="s">
        <v>20</v>
      </c>
      <c r="B16" s="36"/>
      <c r="C16" s="20">
        <v>0</v>
      </c>
      <c r="D16" s="17">
        <v>0</v>
      </c>
      <c r="E16" s="17">
        <v>0</v>
      </c>
      <c r="F16" s="17">
        <v>0</v>
      </c>
      <c r="G16" s="17">
        <v>0</v>
      </c>
      <c r="H16" s="17">
        <v>0</v>
      </c>
    </row>
    <row r="17" spans="1:8" ht="30" customHeight="1" x14ac:dyDescent="0.2">
      <c r="A17" s="29" t="s">
        <v>21</v>
      </c>
      <c r="B17" s="23"/>
      <c r="C17" s="20">
        <v>0</v>
      </c>
      <c r="D17" s="20">
        <v>0</v>
      </c>
      <c r="E17" s="17">
        <v>0</v>
      </c>
      <c r="F17" s="17">
        <v>0</v>
      </c>
      <c r="G17" s="17">
        <v>0</v>
      </c>
      <c r="H17" s="21">
        <v>0</v>
      </c>
    </row>
    <row r="18" spans="1:8" ht="36.75" customHeight="1" x14ac:dyDescent="0.2">
      <c r="A18" s="12" t="s">
        <v>33</v>
      </c>
      <c r="B18" s="23"/>
      <c r="C18" s="20">
        <v>0</v>
      </c>
      <c r="D18" s="20">
        <v>0</v>
      </c>
      <c r="E18" s="17">
        <v>0</v>
      </c>
      <c r="F18" s="17">
        <v>0</v>
      </c>
      <c r="G18" s="17">
        <v>0</v>
      </c>
      <c r="H18" s="21">
        <v>0</v>
      </c>
    </row>
    <row r="19" spans="1:8" ht="34.5" customHeight="1" x14ac:dyDescent="0.2">
      <c r="A19" s="12" t="s">
        <v>28</v>
      </c>
      <c r="B19" s="23"/>
      <c r="C19" s="20">
        <v>0</v>
      </c>
      <c r="D19" s="20">
        <v>0</v>
      </c>
      <c r="E19" s="17">
        <v>0</v>
      </c>
      <c r="F19" s="17">
        <v>0</v>
      </c>
      <c r="G19" s="17">
        <v>0</v>
      </c>
      <c r="H19" s="21">
        <v>0</v>
      </c>
    </row>
    <row r="20" spans="1:8" ht="30" customHeight="1" x14ac:dyDescent="0.2">
      <c r="A20" s="12" t="s">
        <v>15</v>
      </c>
      <c r="B20" s="23"/>
      <c r="C20" s="20">
        <v>0</v>
      </c>
      <c r="D20" s="20">
        <v>0</v>
      </c>
      <c r="E20" s="17">
        <v>0</v>
      </c>
      <c r="F20" s="17">
        <v>0</v>
      </c>
      <c r="G20" s="17">
        <v>0</v>
      </c>
      <c r="H20" s="21">
        <v>0</v>
      </c>
    </row>
    <row r="21" spans="1:8" ht="33.75" customHeight="1" thickBot="1" x14ac:dyDescent="0.25">
      <c r="A21" s="12" t="s">
        <v>29</v>
      </c>
      <c r="B21" s="37"/>
      <c r="C21" s="20">
        <v>0</v>
      </c>
      <c r="D21" s="17">
        <v>0</v>
      </c>
      <c r="E21" s="17">
        <v>0</v>
      </c>
      <c r="F21" s="17">
        <v>0</v>
      </c>
      <c r="G21" s="17">
        <v>0</v>
      </c>
      <c r="H21" s="21">
        <v>0</v>
      </c>
    </row>
    <row r="22" spans="1:8" ht="22.5" customHeight="1" thickBot="1" x14ac:dyDescent="0.25">
      <c r="A22" s="72" t="s">
        <v>0</v>
      </c>
      <c r="B22" s="73"/>
      <c r="C22" s="73"/>
      <c r="D22" s="73"/>
      <c r="E22" s="73"/>
      <c r="F22" s="73"/>
      <c r="G22" s="73"/>
      <c r="H22" s="74"/>
    </row>
    <row r="23" spans="1:8" ht="22.5" customHeight="1" thickBot="1" x14ac:dyDescent="0.25">
      <c r="A23" s="38"/>
      <c r="B23" s="39"/>
      <c r="C23" s="40"/>
      <c r="D23" s="39"/>
      <c r="E23" s="39"/>
      <c r="F23" s="39"/>
      <c r="G23" s="39"/>
      <c r="H23" s="41"/>
    </row>
    <row r="24" spans="1:8" ht="30" customHeight="1" x14ac:dyDescent="0.2">
      <c r="A24" s="29" t="s">
        <v>19</v>
      </c>
      <c r="B24" s="24"/>
      <c r="C24" s="45">
        <f>(C10*'Instructions and NTE Amounts'!D8)</f>
        <v>0</v>
      </c>
      <c r="D24" s="45">
        <f>(D10*'Instructions and NTE Amounts'!E8)</f>
        <v>0</v>
      </c>
      <c r="E24" s="45">
        <f>(E10*'Instructions and NTE Amounts'!F8)</f>
        <v>0</v>
      </c>
      <c r="F24" s="45">
        <f>(F10*'Instructions and NTE Amounts'!G8)</f>
        <v>0</v>
      </c>
      <c r="G24" s="45">
        <f>(G10*'Instructions and NTE Amounts'!H8)</f>
        <v>0</v>
      </c>
      <c r="H24" s="45">
        <f>(H10*'Instructions and NTE Amounts'!I8)</f>
        <v>0</v>
      </c>
    </row>
    <row r="25" spans="1:8" ht="30" customHeight="1" x14ac:dyDescent="0.2">
      <c r="A25" s="29" t="s">
        <v>16</v>
      </c>
      <c r="B25" s="25"/>
      <c r="C25" s="46">
        <f>(C11*'Instructions and NTE Amounts'!D9)</f>
        <v>0</v>
      </c>
      <c r="D25" s="46">
        <f>(D11*'Instructions and NTE Amounts'!E9)</f>
        <v>0</v>
      </c>
      <c r="E25" s="46">
        <f>(E11*'Instructions and NTE Amounts'!F9)</f>
        <v>0</v>
      </c>
      <c r="F25" s="46">
        <f>(F11*'Instructions and NTE Amounts'!G9)</f>
        <v>0</v>
      </c>
      <c r="G25" s="46">
        <f>(G11*'Instructions and NTE Amounts'!H9)</f>
        <v>0</v>
      </c>
      <c r="H25" s="46">
        <f>(H11*'Instructions and NTE Amounts'!I9)</f>
        <v>0</v>
      </c>
    </row>
    <row r="26" spans="1:8" ht="30" customHeight="1" x14ac:dyDescent="0.2">
      <c r="A26" s="29" t="s">
        <v>18</v>
      </c>
      <c r="B26" s="25"/>
      <c r="C26" s="46">
        <f>(C12*'Instructions and NTE Amounts'!D10)</f>
        <v>0</v>
      </c>
      <c r="D26" s="46">
        <f>(D12*'Instructions and NTE Amounts'!E10)</f>
        <v>0</v>
      </c>
      <c r="E26" s="46">
        <f>(E12*'Instructions and NTE Amounts'!F10)</f>
        <v>0</v>
      </c>
      <c r="F26" s="46">
        <f>(F12*'Instructions and NTE Amounts'!G10)</f>
        <v>0</v>
      </c>
      <c r="G26" s="46">
        <f>(G12*'Instructions and NTE Amounts'!H10)</f>
        <v>0</v>
      </c>
      <c r="H26" s="46">
        <f>(H12*'Instructions and NTE Amounts'!I10)</f>
        <v>0</v>
      </c>
    </row>
    <row r="27" spans="1:8" ht="30" customHeight="1" x14ac:dyDescent="0.2">
      <c r="A27" s="29" t="s">
        <v>34</v>
      </c>
      <c r="B27" s="25"/>
      <c r="C27" s="46">
        <f>(C13*'Instructions and NTE Amounts'!D11)</f>
        <v>0</v>
      </c>
      <c r="D27" s="46">
        <f>(D13*'Instructions and NTE Amounts'!E11)</f>
        <v>0</v>
      </c>
      <c r="E27" s="46">
        <f>(E13*'Instructions and NTE Amounts'!F11)</f>
        <v>0</v>
      </c>
      <c r="F27" s="46">
        <f>(F13*'Instructions and NTE Amounts'!G11)</f>
        <v>0</v>
      </c>
      <c r="G27" s="46">
        <f>(G13*'Instructions and NTE Amounts'!H11)</f>
        <v>0</v>
      </c>
      <c r="H27" s="46">
        <f>(H13*'Instructions and NTE Amounts'!I11)</f>
        <v>0</v>
      </c>
    </row>
    <row r="28" spans="1:8" ht="30" customHeight="1" x14ac:dyDescent="0.2">
      <c r="A28" s="29" t="s">
        <v>23</v>
      </c>
      <c r="B28" s="25"/>
      <c r="C28" s="46">
        <f>(C14*'Instructions and NTE Amounts'!D12)</f>
        <v>0</v>
      </c>
      <c r="D28" s="46">
        <f>(D14*'Instructions and NTE Amounts'!E12)</f>
        <v>0</v>
      </c>
      <c r="E28" s="46">
        <f>(E14*'Instructions and NTE Amounts'!F12)</f>
        <v>0</v>
      </c>
      <c r="F28" s="46">
        <f>(F14*'Instructions and NTE Amounts'!G12)</f>
        <v>0</v>
      </c>
      <c r="G28" s="46">
        <f>(G14*'Instructions and NTE Amounts'!H12)</f>
        <v>0</v>
      </c>
      <c r="H28" s="46">
        <f>(H14*'Instructions and NTE Amounts'!I12)</f>
        <v>0</v>
      </c>
    </row>
    <row r="29" spans="1:8" ht="30" customHeight="1" x14ac:dyDescent="0.2">
      <c r="A29" s="29" t="s">
        <v>17</v>
      </c>
      <c r="B29" s="25"/>
      <c r="C29" s="46">
        <f>(C15*'Instructions and NTE Amounts'!D13)</f>
        <v>0</v>
      </c>
      <c r="D29" s="46">
        <f>(D15*'Instructions and NTE Amounts'!E13)</f>
        <v>0</v>
      </c>
      <c r="E29" s="46">
        <f>(E15*'Instructions and NTE Amounts'!F13)</f>
        <v>0</v>
      </c>
      <c r="F29" s="46">
        <f>(F15*'Instructions and NTE Amounts'!G13)</f>
        <v>0</v>
      </c>
      <c r="G29" s="46">
        <f>(G15*'Instructions and NTE Amounts'!H13)</f>
        <v>0</v>
      </c>
      <c r="H29" s="46">
        <f>(H15*'Instructions and NTE Amounts'!I13)</f>
        <v>0</v>
      </c>
    </row>
    <row r="30" spans="1:8" ht="30" customHeight="1" x14ac:dyDescent="0.2">
      <c r="A30" s="29" t="s">
        <v>20</v>
      </c>
      <c r="B30" s="25"/>
      <c r="C30" s="46">
        <f>(C16*'Instructions and NTE Amounts'!D14)</f>
        <v>0</v>
      </c>
      <c r="D30" s="46">
        <f>(D16*'Instructions and NTE Amounts'!E14)</f>
        <v>0</v>
      </c>
      <c r="E30" s="46">
        <f>(E16*'Instructions and NTE Amounts'!F14)</f>
        <v>0</v>
      </c>
      <c r="F30" s="46">
        <f>(F16*'Instructions and NTE Amounts'!G14)</f>
        <v>0</v>
      </c>
      <c r="G30" s="46">
        <f>(G16*'Instructions and NTE Amounts'!H14)</f>
        <v>0</v>
      </c>
      <c r="H30" s="46">
        <f>(H16*'Instructions and NTE Amounts'!I14)</f>
        <v>0</v>
      </c>
    </row>
    <row r="31" spans="1:8" ht="30" customHeight="1" x14ac:dyDescent="0.2">
      <c r="A31" s="29" t="s">
        <v>21</v>
      </c>
      <c r="B31" s="25"/>
      <c r="C31" s="46">
        <f>(C17*'Instructions and NTE Amounts'!D15)</f>
        <v>0</v>
      </c>
      <c r="D31" s="46">
        <f>(D17*'Instructions and NTE Amounts'!E15)</f>
        <v>0</v>
      </c>
      <c r="E31" s="46">
        <f>(E17*'Instructions and NTE Amounts'!F15)</f>
        <v>0</v>
      </c>
      <c r="F31" s="46">
        <f>(F17*'Instructions and NTE Amounts'!G15)</f>
        <v>0</v>
      </c>
      <c r="G31" s="46">
        <f>(G17*'Instructions and NTE Amounts'!H15)</f>
        <v>0</v>
      </c>
      <c r="H31" s="46">
        <f>(H17*'Instructions and NTE Amounts'!I15)</f>
        <v>0</v>
      </c>
    </row>
    <row r="32" spans="1:8" ht="30" customHeight="1" x14ac:dyDescent="0.2">
      <c r="A32" s="12" t="s">
        <v>33</v>
      </c>
      <c r="B32" s="25"/>
      <c r="C32" s="46">
        <f>(C18*'Instructions and NTE Amounts'!D17)</f>
        <v>0</v>
      </c>
      <c r="D32" s="46">
        <f>(D18*'Instructions and NTE Amounts'!E17)</f>
        <v>0</v>
      </c>
      <c r="E32" s="46">
        <f>(E18*'Instructions and NTE Amounts'!F17)</f>
        <v>0</v>
      </c>
      <c r="F32" s="46">
        <f>(F18*'Instructions and NTE Amounts'!G17)</f>
        <v>0</v>
      </c>
      <c r="G32" s="46">
        <f>(G18*'Instructions and NTE Amounts'!H17)</f>
        <v>0</v>
      </c>
      <c r="H32" s="46">
        <f>(H18*'Instructions and NTE Amounts'!I17)</f>
        <v>0</v>
      </c>
    </row>
    <row r="33" spans="1:9" ht="30" customHeight="1" x14ac:dyDescent="0.2">
      <c r="A33" s="12" t="s">
        <v>28</v>
      </c>
      <c r="B33" s="25"/>
      <c r="C33" s="46">
        <f>(C19*'Instructions and NTE Amounts'!D18)</f>
        <v>0</v>
      </c>
      <c r="D33" s="46">
        <f>(D19*'Instructions and NTE Amounts'!E18)</f>
        <v>0</v>
      </c>
      <c r="E33" s="46">
        <f>(E19*'Instructions and NTE Amounts'!F18)</f>
        <v>0</v>
      </c>
      <c r="F33" s="46">
        <f>(F19*'Instructions and NTE Amounts'!G18)</f>
        <v>0</v>
      </c>
      <c r="G33" s="46">
        <f>(G19*'Instructions and NTE Amounts'!H18)</f>
        <v>0</v>
      </c>
      <c r="H33" s="46">
        <f>(H19*'Instructions and NTE Amounts'!I18)</f>
        <v>0</v>
      </c>
    </row>
    <row r="34" spans="1:9" ht="30" customHeight="1" x14ac:dyDescent="0.2">
      <c r="A34" s="12" t="s">
        <v>15</v>
      </c>
      <c r="B34" s="25"/>
      <c r="C34" s="46">
        <f>(C20*'Instructions and NTE Amounts'!D19)</f>
        <v>0</v>
      </c>
      <c r="D34" s="46">
        <f>(D20*'Instructions and NTE Amounts'!E19)</f>
        <v>0</v>
      </c>
      <c r="E34" s="46">
        <f>(E20*'Instructions and NTE Amounts'!F19)</f>
        <v>0</v>
      </c>
      <c r="F34" s="46">
        <f>(F20*'Instructions and NTE Amounts'!G19)</f>
        <v>0</v>
      </c>
      <c r="G34" s="46">
        <f>(G20*'Instructions and NTE Amounts'!H19)</f>
        <v>0</v>
      </c>
      <c r="H34" s="46">
        <f>(H20*'Instructions and NTE Amounts'!I19)</f>
        <v>0</v>
      </c>
    </row>
    <row r="35" spans="1:9" ht="30" customHeight="1" thickBot="1" x14ac:dyDescent="0.25">
      <c r="A35" s="42" t="s">
        <v>29</v>
      </c>
      <c r="B35" s="25"/>
      <c r="C35" s="46">
        <f>(C21*'Instructions and NTE Amounts'!D20)</f>
        <v>0</v>
      </c>
      <c r="D35" s="46">
        <f>(D21*'Instructions and NTE Amounts'!E20)</f>
        <v>0</v>
      </c>
      <c r="E35" s="46">
        <f>(E21*'Instructions and NTE Amounts'!F20)</f>
        <v>0</v>
      </c>
      <c r="F35" s="46">
        <f>(F21*'Instructions and NTE Amounts'!G20)</f>
        <v>0</v>
      </c>
      <c r="G35" s="46">
        <f>(G21*'Instructions and NTE Amounts'!H20)</f>
        <v>0</v>
      </c>
      <c r="H35" s="46">
        <f>(H21*'Instructions and NTE Amounts'!I20)</f>
        <v>0</v>
      </c>
    </row>
    <row r="36" spans="1:9" ht="30" customHeight="1" thickBot="1" x14ac:dyDescent="0.25">
      <c r="A36" s="48" t="s">
        <v>5</v>
      </c>
      <c r="B36" s="26"/>
      <c r="C36" s="47">
        <f>SUM(C24:C35)</f>
        <v>0</v>
      </c>
      <c r="D36" s="47">
        <f t="shared" ref="D36:H36" si="0">SUM(D24:D35)</f>
        <v>0</v>
      </c>
      <c r="E36" s="47">
        <f t="shared" si="0"/>
        <v>0</v>
      </c>
      <c r="F36" s="47">
        <f t="shared" si="0"/>
        <v>0</v>
      </c>
      <c r="G36" s="47">
        <f t="shared" si="0"/>
        <v>0</v>
      </c>
      <c r="H36" s="47">
        <f t="shared" si="0"/>
        <v>0</v>
      </c>
    </row>
    <row r="37" spans="1:9" ht="24.75" customHeight="1" thickBot="1" x14ac:dyDescent="0.25">
      <c r="A37" s="70" t="s">
        <v>1</v>
      </c>
      <c r="B37" s="71"/>
      <c r="C37" s="71"/>
      <c r="D37" s="71"/>
      <c r="E37" s="71"/>
      <c r="F37" s="71"/>
      <c r="G37" s="68">
        <f>SUM(C36:H36)</f>
        <v>0</v>
      </c>
      <c r="H37" s="69"/>
      <c r="I37" s="22"/>
    </row>
    <row r="38" spans="1:9" ht="17.45" customHeight="1" x14ac:dyDescent="0.2"/>
    <row r="52" spans="1:3" x14ac:dyDescent="0.2">
      <c r="A52" s="13"/>
      <c r="B52" s="13"/>
    </row>
    <row r="53" spans="1:3" x14ac:dyDescent="0.2">
      <c r="A53" s="13"/>
      <c r="B53" s="13"/>
      <c r="C53" s="22"/>
    </row>
    <row r="54" spans="1:3" x14ac:dyDescent="0.2">
      <c r="A54" s="13"/>
      <c r="B54" s="13"/>
    </row>
    <row r="55" spans="1:3" x14ac:dyDescent="0.2">
      <c r="A55" s="13"/>
      <c r="B55" s="13"/>
    </row>
  </sheetData>
  <sheetProtection selectLockedCells="1"/>
  <mergeCells count="9">
    <mergeCell ref="G37:H37"/>
    <mergeCell ref="A37:F37"/>
    <mergeCell ref="A22:H22"/>
    <mergeCell ref="A1:H1"/>
    <mergeCell ref="A2:H2"/>
    <mergeCell ref="B6:H6"/>
    <mergeCell ref="C7:E7"/>
    <mergeCell ref="F7:H7"/>
    <mergeCell ref="A3:H3"/>
  </mergeCells>
  <pageMargins left="0.7" right="0.7" top="0.75" bottom="0.75" header="0.3" footer="0.3"/>
  <pageSetup scale="59" fitToHeight="0"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9627050BD1A745B36660CD1D44931C" ma:contentTypeVersion="4" ma:contentTypeDescription="Create a new document." ma:contentTypeScope="" ma:versionID="d029084e1b0889b2fd43af9a108273f9">
  <xsd:schema xmlns:xsd="http://www.w3.org/2001/XMLSchema" xmlns:xs="http://www.w3.org/2001/XMLSchema" xmlns:p="http://schemas.microsoft.com/office/2006/metadata/properties" xmlns:ns2="12e24e3d-cb74-4b48-91f0-d9db2b308b5e" targetNamespace="http://schemas.microsoft.com/office/2006/metadata/properties" ma:root="true" ma:fieldsID="e38657de1353696e8fd22a7355611ae8" ns2:_="">
    <xsd:import namespace="12e24e3d-cb74-4b48-91f0-d9db2b308b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e24e3d-cb74-4b48-91f0-d9db2b308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5A4E97-18CD-4E99-A64F-31F5AFF1F821}">
  <ds:schemaRefs>
    <ds:schemaRef ds:uri="http://schemas.microsoft.com/sharepoint/v3/contenttype/forms"/>
  </ds:schemaRefs>
</ds:datastoreItem>
</file>

<file path=customXml/itemProps2.xml><?xml version="1.0" encoding="utf-8"?>
<ds:datastoreItem xmlns:ds="http://schemas.openxmlformats.org/officeDocument/2006/customXml" ds:itemID="{D637D3BE-8BF1-403F-A6B9-2A4D07791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e24e3d-cb74-4b48-91f0-d9db2b308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DEE4F3-3E5F-4713-8A80-ACF571C0112C}">
  <ds:schemaRefs>
    <ds:schemaRef ds:uri="http://www.w3.org/XML/1998/namespace"/>
    <ds:schemaRef ds:uri="http://schemas.openxmlformats.org/package/2006/metadata/core-properties"/>
    <ds:schemaRef ds:uri="d1682c1e-6234-4d44-b6ee-288919fe4295"/>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and NTE Amounts</vt:lpstr>
      <vt:lpstr>Cost Proposal</vt:lpstr>
      <vt:lpstr>'Cost Proposal'!Print_Area</vt:lpstr>
      <vt:lpstr>'Instructions and NTE Amounts'!Print_Area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Clark, Stephanie [HHS]</cp:lastModifiedBy>
  <cp:lastPrinted>2019-05-20T19:00:44Z</cp:lastPrinted>
  <dcterms:created xsi:type="dcterms:W3CDTF">2016-11-10T17:58:24Z</dcterms:created>
  <dcterms:modified xsi:type="dcterms:W3CDTF">2026-02-11T20:19:36Z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0x010100F79627050BD1A745B36660CD1D44931C</vt:lpwstr>
  </property>
  <property fmtid="{D5CDD505-2E9C-101B-9397-08002B2CF9AE}" pid="3" name="_dlc_DocIdItemGuid">
    <vt:lpwstr>aa8dac64-b2bf-4e3e-a90d-3ea94fcb6401</vt:lpwstr>
  </property>
</Properties>
</file>