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iowadhs-my.sharepoint.com/personal/rroovaa_dhs_state_ia_us/Documents/Desktop/REF RFP To post/"/>
    </mc:Choice>
  </mc:AlternateContent>
  <xr:revisionPtr revIDLastSave="41" documentId="13_ncr:1_{6011C9A1-6179-45D7-BF73-D158477DD050}" xr6:coauthVersionLast="47" xr6:coauthVersionMax="47" xr10:uidLastSave="{3CA3F62B-CFB8-460A-9B51-ED244194DB72}"/>
  <bookViews>
    <workbookView xWindow="-57720" yWindow="195" windowWidth="29040" windowHeight="15840" xr2:uid="{361C87D7-11ED-4DDE-85F9-BDE436BA5691}"/>
  </bookViews>
  <sheets>
    <sheet name="Budget Summary" sheetId="6" r:id="rId1"/>
    <sheet name="SFY '24" sheetId="3" r:id="rId2"/>
    <sheet name="SFY '25" sheetId="8" r:id="rId3"/>
  </sheets>
  <definedNames>
    <definedName name="_xlnm.Print_Area" localSheetId="0">'Budget Summary'!$A$1:$E$21</definedName>
    <definedName name="_xlnm.Print_Area" localSheetId="1">'SFY ''24'!$A$1:$D$36</definedName>
    <definedName name="_xlnm.Print_Area" localSheetId="2">'SFY ''25'!$A$1:$D$36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6" l="1"/>
  <c r="E14" i="6"/>
  <c r="E13" i="6"/>
  <c r="E12" i="6"/>
  <c r="C14" i="6"/>
  <c r="C29" i="8"/>
  <c r="B29" i="8"/>
  <c r="D33" i="8" s="1"/>
  <c r="D27" i="8"/>
  <c r="D25" i="8"/>
  <c r="D23" i="8"/>
  <c r="D21" i="8"/>
  <c r="D19" i="8"/>
  <c r="C16" i="8"/>
  <c r="C31" i="8" s="1"/>
  <c r="B16" i="8"/>
  <c r="C12" i="6" s="1"/>
  <c r="D14" i="8"/>
  <c r="D12" i="8"/>
  <c r="B5" i="8"/>
  <c r="B4" i="8"/>
  <c r="B5" i="3"/>
  <c r="B4" i="3"/>
  <c r="D14" i="6"/>
  <c r="D13" i="6"/>
  <c r="B14" i="6"/>
  <c r="C16" i="3"/>
  <c r="C31" i="3" s="1"/>
  <c r="D15" i="6" s="1"/>
  <c r="B16" i="3"/>
  <c r="B12" i="6" s="1"/>
  <c r="C29" i="3"/>
  <c r="B29" i="3"/>
  <c r="D33" i="3" s="1"/>
  <c r="D19" i="3"/>
  <c r="D12" i="3"/>
  <c r="D27" i="3"/>
  <c r="D25" i="3"/>
  <c r="D23" i="3"/>
  <c r="D21" i="3"/>
  <c r="D14" i="3"/>
  <c r="C13" i="6" l="1"/>
  <c r="C15" i="6" s="1"/>
  <c r="D29" i="8"/>
  <c r="D16" i="8"/>
  <c r="B31" i="8"/>
  <c r="B33" i="8" s="1"/>
  <c r="D12" i="6"/>
  <c r="D29" i="3"/>
  <c r="B13" i="6"/>
  <c r="B15" i="6" s="1"/>
  <c r="B16" i="6" s="1"/>
  <c r="B31" i="3"/>
  <c r="B33" i="3" s="1"/>
  <c r="D16" i="3"/>
  <c r="D31" i="8" l="1"/>
  <c r="B7" i="8" s="1"/>
  <c r="C18" i="6"/>
  <c r="C16" i="6"/>
  <c r="B6" i="6" s="1"/>
  <c r="C17" i="6"/>
  <c r="D31" i="3"/>
  <c r="B7" i="3" s="1"/>
  <c r="B17" i="6"/>
  <c r="B18" i="6"/>
  <c r="B7" i="6"/>
  <c r="B6" i="3" l="1"/>
  <c r="B6" i="8"/>
</calcChain>
</file>

<file path=xl/sharedStrings.xml><?xml version="1.0" encoding="utf-8"?>
<sst xmlns="http://schemas.openxmlformats.org/spreadsheetml/2006/main" count="80" uniqueCount="47">
  <si>
    <t>ATTACHMENT 3: Refugee Community Services Project Proposal Budget</t>
  </si>
  <si>
    <t>Bidder Organization Name:</t>
  </si>
  <si>
    <t>County/Counties Served:</t>
  </si>
  <si>
    <t>Total Project Budget:</t>
  </si>
  <si>
    <t>DESCRIPTION OF BUDGET LINE ITEM EXPENDITURES</t>
  </si>
  <si>
    <t>FUNDING SOURCES TO BE USED</t>
  </si>
  <si>
    <t>Refugee Community Services Project Grant Funds</t>
  </si>
  <si>
    <t>Other Funding Sources</t>
  </si>
  <si>
    <t>Total</t>
  </si>
  <si>
    <t>INDIRECT EXPENSES (Restricted to 15%)</t>
  </si>
  <si>
    <t>Administration</t>
  </si>
  <si>
    <t>Facilities</t>
  </si>
  <si>
    <t>Total Indirect:</t>
  </si>
  <si>
    <t>DIRECT EXPENSES</t>
  </si>
  <si>
    <t>Salaries/Benefits</t>
  </si>
  <si>
    <t xml:space="preserve"> </t>
  </si>
  <si>
    <t>Training and Materials</t>
  </si>
  <si>
    <t>Equipment/Supplies</t>
  </si>
  <si>
    <t>Contracted/Outside Services</t>
  </si>
  <si>
    <t>Incentives (Restricted to 5%)</t>
  </si>
  <si>
    <t>Total Direct:</t>
  </si>
  <si>
    <t>Total Budget:</t>
  </si>
  <si>
    <t>Additional Budget Narrative (as needed):</t>
  </si>
  <si>
    <t>BUDGET SUMMARY</t>
  </si>
  <si>
    <t>EXPENSE LINES</t>
  </si>
  <si>
    <t>STATE FISCAL YEAR</t>
  </si>
  <si>
    <t>Direct Expenses</t>
  </si>
  <si>
    <r>
      <t xml:space="preserve">Indirect Expenses
</t>
    </r>
    <r>
      <rPr>
        <b/>
        <i/>
        <sz val="10"/>
        <color theme="1"/>
        <rFont val="Arial"/>
        <family val="2"/>
      </rPr>
      <t>(Restricted to 15%)</t>
    </r>
  </si>
  <si>
    <r>
      <t xml:space="preserve">Incentives
</t>
    </r>
    <r>
      <rPr>
        <b/>
        <i/>
        <sz val="10"/>
        <color theme="1"/>
        <rFont val="Arial"/>
        <family val="2"/>
      </rPr>
      <t>(Restricted to 5%)</t>
    </r>
  </si>
  <si>
    <t>Total Funding Request:</t>
  </si>
  <si>
    <r>
      <t xml:space="preserve">Total Project Budget
</t>
    </r>
    <r>
      <rPr>
        <b/>
        <sz val="8"/>
        <color theme="1"/>
        <rFont val="Arial"/>
        <family val="2"/>
      </rPr>
      <t>(Grant funds + Funding from other sources)</t>
    </r>
  </si>
  <si>
    <t>% of Indirect Expenses:</t>
  </si>
  <si>
    <t>% of Incentives:</t>
  </si>
  <si>
    <t xml:space="preserve">Total Funding Request </t>
  </si>
  <si>
    <t>% of Indirect Incentives:</t>
  </si>
  <si>
    <t>% of Indirect 
Expenses:</t>
  </si>
  <si>
    <r>
      <t xml:space="preserve">INSTRUCTIONS:  Fill out one budget for SFY' 24 for the project for which you seek funding. Cells with a </t>
    </r>
    <r>
      <rPr>
        <b/>
        <i/>
        <sz val="10"/>
        <color theme="1" tint="0.499984740745262"/>
        <rFont val="Arial"/>
        <family val="2"/>
      </rPr>
      <t xml:space="preserve">GRAY or </t>
    </r>
    <r>
      <rPr>
        <b/>
        <i/>
        <sz val="10"/>
        <color theme="4" tint="0.59999389629810485"/>
        <rFont val="Arial"/>
        <family val="2"/>
      </rPr>
      <t>BLUE</t>
    </r>
    <r>
      <rPr>
        <b/>
        <i/>
        <sz val="10"/>
        <color theme="1"/>
        <rFont val="Arial"/>
        <family val="2"/>
      </rPr>
      <t xml:space="preserve"> fill will auto populate based on the information provided. The bidder shall input data to all other required cell fields. Bidder shall include all completed budget pages and any supporting documentation with their bid proposal submission.
If any cell within the budget form turns </t>
    </r>
    <r>
      <rPr>
        <b/>
        <i/>
        <sz val="10"/>
        <color rgb="FFFF0000"/>
        <rFont val="Arial"/>
        <family val="2"/>
      </rPr>
      <t>RED</t>
    </r>
    <r>
      <rPr>
        <b/>
        <i/>
        <sz val="10"/>
        <color theme="1"/>
        <rFont val="Arial"/>
        <family val="2"/>
      </rPr>
      <t xml:space="preserve"> it means the proposed budget is non-compliant with the budget restrictions. Proposed budgets that do not comply with these restrictions or are incomplete may be disqualified. 
DO NOT INCLUDE REQUESTS FOR STARTUP FUNDING WITH YOUR PROJECT BUDGET. STARTUP FUDNING BUDGET REQUESTS SHOULD BE SUBMITTED SEPERATEY USING ATTACHMENT 5.
No part of this cost proposal submission may be identified is confidential.</t>
    </r>
  </si>
  <si>
    <t>SFY '24 Funding Request:
Limited to $125,000</t>
  </si>
  <si>
    <t>SFY '24 Total Budget:</t>
  </si>
  <si>
    <t>STATE FISCAL YEAR 2024
July 1, 2023 thru June 30, 2024</t>
  </si>
  <si>
    <r>
      <t xml:space="preserve">INSTRUCTIONS:  Fill out one budget for SFY' 25 for the project for which you seek funding. Cells with a </t>
    </r>
    <r>
      <rPr>
        <b/>
        <i/>
        <sz val="10"/>
        <color theme="1" tint="0.499984740745262"/>
        <rFont val="Arial"/>
        <family val="2"/>
      </rPr>
      <t xml:space="preserve">GRAY or </t>
    </r>
    <r>
      <rPr>
        <b/>
        <i/>
        <sz val="10"/>
        <color theme="4" tint="0.59999389629810485"/>
        <rFont val="Arial"/>
        <family val="2"/>
      </rPr>
      <t>BLUE</t>
    </r>
    <r>
      <rPr>
        <b/>
        <i/>
        <sz val="10"/>
        <color theme="1"/>
        <rFont val="Arial"/>
        <family val="2"/>
      </rPr>
      <t xml:space="preserve"> fill will auto populate based on the information provided. The bidder shall input data to all other required cell fields. Bidder shall include all completed budget pages and any supporting documentation with their bid proposal submission.
If any cell within the budget form turns </t>
    </r>
    <r>
      <rPr>
        <b/>
        <i/>
        <sz val="10"/>
        <color rgb="FFFF0000"/>
        <rFont val="Arial"/>
        <family val="2"/>
      </rPr>
      <t>RED</t>
    </r>
    <r>
      <rPr>
        <b/>
        <i/>
        <sz val="10"/>
        <color theme="1"/>
        <rFont val="Arial"/>
        <family val="2"/>
      </rPr>
      <t xml:space="preserve"> it means the proposed budget is non-compliant with the budget restrictions. Proposed budgets that do not comply with these restrictions or are incomplete may be disqualified. 
DO NOT INCLUDE REQUESTS FOR STARTUP FUNDING WITH YOUR PROJECT BUDGET. STARTUP FUDNING BUDGET REQUESTS SHOULD BE SUBMITTED SEPERATEY USING ATTACHMENT 5.
No part of this cost proposal submission may be identified is confidential.</t>
    </r>
  </si>
  <si>
    <t>STATE FISCAL YEAR 2025
July 1, 2024 thru June 30, 2025</t>
  </si>
  <si>
    <t>SFY '25 Funding Request:
Limited to $125,000</t>
  </si>
  <si>
    <t>SFY '25 Total Budget:</t>
  </si>
  <si>
    <r>
      <t xml:space="preserve">Instructions:  </t>
    </r>
    <r>
      <rPr>
        <b/>
        <sz val="10"/>
        <color theme="1"/>
        <rFont val="Arial"/>
        <family val="2"/>
      </rPr>
      <t xml:space="preserve">Bidders shall submit a completed Budget Summary, SFY '24 and SFY '25 budget for their Project proposal. This includes Tab 1 Budget Summary, Tab 2 SFY '24 and Tab 3 SFY '25 of this workbook.  Cells with a </t>
    </r>
    <r>
      <rPr>
        <b/>
        <sz val="10"/>
        <color theme="1" tint="0.499984740745262"/>
        <rFont val="Arial"/>
        <family val="2"/>
      </rPr>
      <t>GRAY</t>
    </r>
    <r>
      <rPr>
        <b/>
        <sz val="10"/>
        <color theme="1"/>
        <rFont val="Arial"/>
        <family val="2"/>
      </rPr>
      <t xml:space="preserve"> fill will auto populate based on the information provided. The bidder shall input data to all other required cell fields. Bidder shall include all completed budget pages and any supporting documentation with their bid proposal submission.</t>
    </r>
    <r>
      <rPr>
        <b/>
        <i/>
        <sz val="10"/>
        <color theme="1"/>
        <rFont val="Arial"/>
        <family val="2"/>
      </rPr>
      <t xml:space="preserve">
</t>
    </r>
    <r>
      <rPr>
        <b/>
        <i/>
        <u/>
        <sz val="10"/>
        <color theme="1"/>
        <rFont val="Arial"/>
        <family val="2"/>
      </rPr>
      <t>RESTRICTIONS:</t>
    </r>
    <r>
      <rPr>
        <b/>
        <i/>
        <sz val="10"/>
        <color theme="1"/>
        <rFont val="Arial"/>
        <family val="2"/>
      </rPr>
      <t xml:space="preserve"> Per the RFP, Section 3.3 Cost Proposal, there are some restrictiosn on project budgets. Specifically:
- Total budgets shall not exceed $125,000 per State Fiscal Year, and $250,000 for the intial two-year contract term.
- Total Indirect Costs shall not exceed 15% of the total budget in a given State Fiscal Year.
- Total Incentives shallnot exceed 5% of the total direct expenses in a given State Fiscal Year.
If any cell within the budget form turns </t>
    </r>
    <r>
      <rPr>
        <b/>
        <i/>
        <sz val="10"/>
        <color rgb="FFFF0000"/>
        <rFont val="Arial"/>
        <family val="2"/>
      </rPr>
      <t>RED</t>
    </r>
    <r>
      <rPr>
        <b/>
        <i/>
        <sz val="10"/>
        <color theme="1"/>
        <rFont val="Arial"/>
        <family val="2"/>
      </rPr>
      <t xml:space="preserve"> it means the proposed budget is non-compliant with the budget restrictions. Proposed budgets that do not comply with these restrictions or are incomplete may be disqualified. 
DO NOT INCLUDE REQUESTS FOR STARTUP FUNDING WITH YOUR PROJECT BUDGET. STARTUP FUDNING BUDGET REQUESTS SHOULD BE SUBMITTED SEPERATEY USING ATTACHMENT 5.
No part of this cost proposal submission may be identified is confidential.
</t>
    </r>
  </si>
  <si>
    <t>SFY '24
7/1/23 - 6/30/24</t>
  </si>
  <si>
    <t>SFY '25
7/1/24 - 6/30/25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</si>
</sst>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3" formatCode="_(* #,##0.00_);_(* \(#,##0.00\);_(* &quot;-&quot;??_);_(@_)"/>
    <numFmt numFmtId="164" formatCode="&quot;$&quot;#,##0.00"/>
  </numFmts>
  <fonts count="18" x14ac:knownFonts="1">
    <font>
      <sz val="11"/>
      <color theme="1"/>
      <name val="Calibri"/>
      <family val="2"/>
      <scheme val="minor"/>
    </font>
    <font>
      <b/>
      <sz val="12"/>
      <color theme="1"/>
      <name val="Arial"/>
      <family val="2"/>
    </font>
    <font>
      <sz val="12"/>
      <color theme="1"/>
      <name val="Arial"/>
      <family val="2"/>
    </font>
    <font>
      <sz val="11"/>
      <color theme="1"/>
      <name val="Arial"/>
      <family val="2"/>
    </font>
    <font>
      <b/>
      <sz val="10"/>
      <color theme="1"/>
      <name val="Arial"/>
      <family val="2"/>
    </font>
    <font>
      <sz val="10"/>
      <color theme="1"/>
      <name val="Arial"/>
      <family val="2"/>
    </font>
    <font>
      <b/>
      <sz val="8"/>
      <color theme="1"/>
      <name val="Arial"/>
      <family val="2"/>
    </font>
    <font>
      <sz val="8"/>
      <color theme="1"/>
      <name val="Arial"/>
      <family val="2"/>
    </font>
    <font>
      <b/>
      <sz val="11"/>
      <color theme="1"/>
      <name val="Arial"/>
      <family val="2"/>
    </font>
    <font>
      <b/>
      <i/>
      <sz val="9"/>
      <color theme="1"/>
      <name val="Arial"/>
      <family val="2"/>
    </font>
    <font>
      <sz val="9"/>
      <color theme="1"/>
      <name val="Arial"/>
      <family val="2"/>
    </font>
    <font>
      <b/>
      <i/>
      <sz val="10"/>
      <color theme="1"/>
      <name val="Arial"/>
      <family val="2"/>
    </font>
    <font>
      <b/>
      <i/>
      <u/>
      <sz val="10"/>
      <color theme="1"/>
      <name val="Arial"/>
      <family val="2"/>
    </font>
    <font>
      <b/>
      <sz val="10"/>
      <color theme="1"/>
      <name val="Calibri"/>
      <family val="2"/>
      <scheme val="minor"/>
    </font>
    <font>
      <b/>
      <i/>
      <sz val="10"/>
      <color rgb="FFFF0000"/>
      <name val="Arial"/>
      <family val="2"/>
    </font>
    <font>
      <b/>
      <sz val="10"/>
      <color theme="1" tint="0.499984740745262"/>
      <name val="Arial"/>
      <family val="2"/>
    </font>
    <font>
      <b/>
      <i/>
      <sz val="10"/>
      <color theme="1" tint="0.499984740745262"/>
      <name val="Arial"/>
      <family val="2"/>
    </font>
    <font>
      <b/>
      <i/>
      <sz val="10"/>
      <color theme="4" tint="0.59999389629810485"/>
      <name val="Arial"/>
      <family val="2"/>
    </font>
  </fonts>
  <fills count="9">
    <fill>
      <patternFill patternType="none"/>
    </fill>
    <fill>
      <patternFill patternType="gray125"/>
    </fill>
    <fill>
      <patternFill patternType="solid">
        <fgColor theme="0"/>
        <bgColor indexed="64"/>
      </patternFill>
    </fill>
    <fill>
      <patternFill patternType="solid">
        <fgColor rgb="FFDBE5F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1"/>
        <bgColor indexed="64"/>
      </patternFill>
    </fill>
  </fills>
  <borders count="39">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29">
    <xf numFmtId="0" fontId="0" fillId="0" borderId="0" xfId="0"/>
    <xf numFmtId="0" fontId="3" fillId="0" borderId="0" xfId="0" applyFont="1"/>
    <xf numFmtId="0" fontId="5" fillId="0" borderId="0" xfId="0" applyFont="1"/>
    <xf numFmtId="0" fontId="7" fillId="0" borderId="0" xfId="0" applyFont="1"/>
    <xf numFmtId="0" fontId="8" fillId="0" borderId="0" xfId="0" applyFont="1"/>
    <xf numFmtId="0" fontId="9" fillId="0" borderId="10" xfId="0" applyFont="1" applyBorder="1" applyAlignment="1">
      <alignment wrapText="1"/>
    </xf>
    <xf numFmtId="0" fontId="10" fillId="0" borderId="0" xfId="0" applyFont="1"/>
    <xf numFmtId="0" fontId="7" fillId="2" borderId="0" xfId="0" applyFont="1" applyFill="1"/>
    <xf numFmtId="43" fontId="4" fillId="4" borderId="24" xfId="0" applyNumberFormat="1" applyFont="1" applyFill="1" applyBorder="1" applyAlignment="1">
      <alignment horizontal="center" vertical="center" wrapText="1"/>
    </xf>
    <xf numFmtId="43" fontId="10" fillId="0" borderId="3" xfId="0" applyNumberFormat="1" applyFont="1" applyBorder="1" applyAlignment="1" applyProtection="1">
      <alignment horizontal="center" vertical="center" wrapText="1"/>
      <protection locked="0"/>
    </xf>
    <xf numFmtId="43" fontId="5" fillId="2" borderId="24" xfId="0" applyNumberFormat="1" applyFont="1" applyFill="1" applyBorder="1" applyAlignment="1" applyProtection="1">
      <alignment vertical="center" wrapText="1"/>
      <protection locked="0"/>
    </xf>
    <xf numFmtId="43" fontId="10" fillId="2" borderId="3" xfId="0" applyNumberFormat="1" applyFont="1" applyFill="1" applyBorder="1" applyAlignment="1" applyProtection="1">
      <alignment vertical="center" wrapText="1"/>
      <protection locked="0"/>
    </xf>
    <xf numFmtId="0" fontId="8" fillId="2" borderId="0" xfId="0" applyFont="1" applyFill="1" applyBorder="1" applyAlignment="1">
      <alignment vertical="center" wrapText="1"/>
    </xf>
    <xf numFmtId="43" fontId="4" fillId="2" borderId="0" xfId="0" applyNumberFormat="1" applyFont="1" applyFill="1" applyBorder="1" applyAlignment="1">
      <alignment horizontal="right" vertical="top" wrapText="1"/>
    </xf>
    <xf numFmtId="0" fontId="4" fillId="3" borderId="7" xfId="0" applyFont="1" applyFill="1" applyBorder="1" applyAlignment="1" applyProtection="1">
      <alignment vertical="center" wrapText="1"/>
    </xf>
    <xf numFmtId="0" fontId="4" fillId="3" borderId="10" xfId="0" applyFont="1" applyFill="1" applyBorder="1" applyAlignment="1" applyProtection="1">
      <alignment vertical="center" wrapText="1"/>
    </xf>
    <xf numFmtId="0" fontId="4" fillId="3" borderId="12" xfId="0" applyFont="1" applyFill="1" applyBorder="1" applyAlignment="1" applyProtection="1">
      <alignment vertical="center" wrapText="1"/>
    </xf>
    <xf numFmtId="0" fontId="8" fillId="3" borderId="10" xfId="0" applyFont="1" applyFill="1" applyBorder="1" applyAlignment="1" applyProtection="1">
      <alignment vertical="center" wrapText="1"/>
    </xf>
    <xf numFmtId="0" fontId="8" fillId="3" borderId="12" xfId="0" applyFont="1" applyFill="1" applyBorder="1" applyAlignment="1" applyProtection="1">
      <alignment vertical="center" wrapText="1"/>
    </xf>
    <xf numFmtId="0" fontId="4" fillId="5" borderId="3" xfId="0" applyFont="1" applyFill="1" applyBorder="1" applyAlignment="1" applyProtection="1">
      <alignment horizontal="center" vertical="center" wrapText="1"/>
    </xf>
    <xf numFmtId="0" fontId="4" fillId="5" borderId="11" xfId="0" applyFont="1" applyFill="1" applyBorder="1" applyAlignment="1" applyProtection="1">
      <alignment horizontal="center" vertical="center" wrapText="1"/>
    </xf>
    <xf numFmtId="0" fontId="8" fillId="5" borderId="10" xfId="0" applyFont="1" applyFill="1" applyBorder="1" applyAlignment="1" applyProtection="1">
      <alignment horizontal="right" vertical="center" wrapText="1"/>
    </xf>
    <xf numFmtId="0" fontId="8" fillId="5" borderId="10" xfId="0" applyFont="1" applyFill="1" applyBorder="1" applyAlignment="1" applyProtection="1">
      <alignment vertical="center" wrapText="1"/>
    </xf>
    <xf numFmtId="7" fontId="4" fillId="7" borderId="3" xfId="0" applyNumberFormat="1" applyFont="1" applyFill="1" applyBorder="1" applyAlignment="1" applyProtection="1">
      <alignment horizontal="center" vertical="center" wrapText="1"/>
    </xf>
    <xf numFmtId="7" fontId="4" fillId="7" borderId="11" xfId="0" applyNumberFormat="1" applyFont="1" applyFill="1" applyBorder="1" applyAlignment="1" applyProtection="1">
      <alignment horizontal="center" vertical="center" wrapText="1"/>
    </xf>
    <xf numFmtId="0" fontId="8" fillId="3" borderId="28" xfId="0" applyFont="1" applyFill="1" applyBorder="1" applyAlignment="1" applyProtection="1">
      <alignment vertical="center" wrapText="1"/>
    </xf>
    <xf numFmtId="0" fontId="6" fillId="2" borderId="1" xfId="0" applyFont="1" applyFill="1" applyBorder="1" applyAlignment="1" applyProtection="1">
      <alignment vertical="center" wrapText="1"/>
    </xf>
    <xf numFmtId="43" fontId="6" fillId="2" borderId="0" xfId="0" applyNumberFormat="1" applyFont="1" applyFill="1" applyAlignment="1" applyProtection="1">
      <alignment horizontal="right" vertical="top" wrapText="1"/>
    </xf>
    <xf numFmtId="43" fontId="6" fillId="2" borderId="2" xfId="0" applyNumberFormat="1" applyFont="1" applyFill="1" applyBorder="1" applyAlignment="1" applyProtection="1">
      <alignment horizontal="right" vertical="top" wrapText="1"/>
    </xf>
    <xf numFmtId="0" fontId="8" fillId="3" borderId="27" xfId="0" applyFont="1" applyFill="1" applyBorder="1" applyAlignment="1" applyProtection="1">
      <alignment vertical="center" wrapText="1"/>
    </xf>
    <xf numFmtId="0" fontId="8" fillId="2" borderId="0" xfId="0" applyFont="1" applyFill="1" applyBorder="1" applyAlignment="1" applyProtection="1">
      <alignment vertical="center" wrapText="1"/>
    </xf>
    <xf numFmtId="43" fontId="4" fillId="2" borderId="0" xfId="0" applyNumberFormat="1" applyFont="1" applyFill="1" applyBorder="1" applyAlignment="1" applyProtection="1">
      <alignment horizontal="right" vertical="top" wrapText="1"/>
    </xf>
    <xf numFmtId="0" fontId="8" fillId="3" borderId="3" xfId="0" applyFont="1" applyFill="1" applyBorder="1" applyAlignment="1" applyProtection="1">
      <alignment horizontal="right" vertical="center" wrapText="1"/>
    </xf>
    <xf numFmtId="9" fontId="4" fillId="3" borderId="3" xfId="0" applyNumberFormat="1" applyFont="1" applyFill="1" applyBorder="1" applyAlignment="1" applyProtection="1">
      <alignment horizontal="center" vertical="center" wrapText="1"/>
    </xf>
    <xf numFmtId="0" fontId="8" fillId="2" borderId="32" xfId="0" applyFont="1" applyFill="1" applyBorder="1" applyAlignment="1" applyProtection="1">
      <alignment vertical="center" wrapText="1"/>
    </xf>
    <xf numFmtId="9" fontId="4" fillId="2" borderId="24" xfId="0" applyNumberFormat="1" applyFont="1" applyFill="1" applyBorder="1" applyAlignment="1" applyProtection="1">
      <alignment horizontal="right" vertical="top" wrapText="1"/>
    </xf>
    <xf numFmtId="0" fontId="8" fillId="4" borderId="23" xfId="0" applyFont="1" applyFill="1" applyBorder="1" applyAlignment="1" applyProtection="1">
      <alignment wrapText="1"/>
    </xf>
    <xf numFmtId="0" fontId="11" fillId="2" borderId="23" xfId="0" applyFont="1" applyFill="1" applyBorder="1" applyAlignment="1" applyProtection="1">
      <alignment vertical="center" wrapText="1"/>
    </xf>
    <xf numFmtId="0" fontId="10" fillId="2" borderId="10" xfId="0" applyFont="1" applyFill="1" applyBorder="1" applyAlignment="1" applyProtection="1">
      <alignment vertical="center" wrapText="1"/>
    </xf>
    <xf numFmtId="0" fontId="9" fillId="2" borderId="10" xfId="0" applyFont="1" applyFill="1" applyBorder="1" applyAlignment="1" applyProtection="1">
      <alignment vertical="center" wrapText="1"/>
    </xf>
    <xf numFmtId="43" fontId="10" fillId="2" borderId="3" xfId="0" applyNumberFormat="1" applyFont="1" applyFill="1" applyBorder="1" applyAlignment="1" applyProtection="1">
      <alignment horizontal="center" vertical="center" wrapText="1"/>
    </xf>
    <xf numFmtId="43" fontId="10" fillId="2" borderId="3" xfId="0" applyNumberFormat="1" applyFont="1" applyFill="1" applyBorder="1" applyAlignment="1" applyProtection="1">
      <alignment vertical="center" wrapText="1"/>
    </xf>
    <xf numFmtId="43" fontId="10" fillId="2" borderId="11" xfId="0" applyNumberFormat="1" applyFont="1" applyFill="1" applyBorder="1" applyAlignment="1" applyProtection="1">
      <alignment vertical="center" wrapText="1"/>
    </xf>
    <xf numFmtId="0" fontId="6" fillId="2" borderId="19" xfId="0" applyFont="1" applyFill="1" applyBorder="1" applyAlignment="1" applyProtection="1">
      <alignment vertical="center" wrapText="1"/>
    </xf>
    <xf numFmtId="43" fontId="6" fillId="2" borderId="20" xfId="0" applyNumberFormat="1" applyFont="1" applyFill="1" applyBorder="1" applyAlignment="1" applyProtection="1">
      <alignment horizontal="right" vertical="top" wrapText="1"/>
    </xf>
    <xf numFmtId="43" fontId="6" fillId="2" borderId="21" xfId="0" applyNumberFormat="1" applyFont="1" applyFill="1" applyBorder="1" applyAlignment="1" applyProtection="1">
      <alignment horizontal="right" vertical="top" wrapText="1"/>
    </xf>
    <xf numFmtId="0" fontId="10" fillId="0" borderId="10" xfId="0" applyFont="1" applyBorder="1" applyAlignment="1" applyProtection="1">
      <alignment wrapText="1"/>
    </xf>
    <xf numFmtId="43" fontId="10" fillId="0" borderId="3" xfId="0" applyNumberFormat="1" applyFont="1" applyBorder="1" applyAlignment="1" applyProtection="1">
      <alignment horizontal="center" vertical="center" wrapText="1"/>
    </xf>
    <xf numFmtId="43" fontId="10" fillId="0" borderId="11" xfId="0" applyNumberFormat="1" applyFont="1" applyBorder="1" applyAlignment="1" applyProtection="1">
      <alignment horizontal="center" vertical="center" wrapText="1"/>
    </xf>
    <xf numFmtId="0" fontId="4" fillId="3" borderId="17" xfId="0" applyFont="1" applyFill="1" applyBorder="1" applyAlignment="1" applyProtection="1">
      <alignment horizontal="center" vertical="center" wrapText="1"/>
    </xf>
    <xf numFmtId="0" fontId="4" fillId="4" borderId="24" xfId="0" applyFont="1" applyFill="1" applyBorder="1" applyAlignment="1" applyProtection="1">
      <alignment horizontal="center" vertical="center" wrapText="1"/>
    </xf>
    <xf numFmtId="0" fontId="4" fillId="4" borderId="25" xfId="0" applyFont="1" applyFill="1" applyBorder="1" applyAlignment="1" applyProtection="1">
      <alignment horizontal="center" vertical="center" wrapText="1"/>
    </xf>
    <xf numFmtId="43" fontId="4" fillId="4" borderId="25" xfId="0" applyNumberFormat="1" applyFont="1" applyFill="1" applyBorder="1" applyAlignment="1" applyProtection="1">
      <alignment horizontal="center" vertical="center" wrapText="1"/>
    </xf>
    <xf numFmtId="43" fontId="10" fillId="7" borderId="11" xfId="0" applyNumberFormat="1" applyFont="1" applyFill="1" applyBorder="1" applyAlignment="1" applyProtection="1">
      <alignment horizontal="center" vertical="center" wrapText="1"/>
    </xf>
    <xf numFmtId="43" fontId="10" fillId="7" borderId="11" xfId="0" applyNumberFormat="1" applyFont="1" applyFill="1" applyBorder="1" applyAlignment="1" applyProtection="1">
      <alignment vertical="center" wrapText="1"/>
    </xf>
    <xf numFmtId="7" fontId="4" fillId="3" borderId="29" xfId="0" applyNumberFormat="1" applyFont="1" applyFill="1" applyBorder="1" applyAlignment="1" applyProtection="1">
      <alignment horizontal="right" vertical="top" wrapText="1"/>
    </xf>
    <xf numFmtId="7" fontId="4" fillId="3" borderId="21" xfId="0" applyNumberFormat="1" applyFont="1" applyFill="1" applyBorder="1" applyAlignment="1" applyProtection="1">
      <alignment horizontal="right" vertical="top" wrapText="1"/>
    </xf>
    <xf numFmtId="7" fontId="4" fillId="8" borderId="3" xfId="0" applyNumberFormat="1" applyFont="1" applyFill="1" applyBorder="1" applyAlignment="1" applyProtection="1">
      <alignment horizontal="right" vertical="top" wrapText="1"/>
    </xf>
    <xf numFmtId="7" fontId="4" fillId="8" borderId="11" xfId="0" applyNumberFormat="1" applyFont="1" applyFill="1" applyBorder="1" applyAlignment="1" applyProtection="1">
      <alignment horizontal="right" vertical="top" wrapText="1"/>
    </xf>
    <xf numFmtId="9" fontId="4" fillId="8" borderId="3" xfId="0" applyNumberFormat="1" applyFont="1" applyFill="1" applyBorder="1" applyAlignment="1" applyProtection="1">
      <alignment horizontal="right" vertical="top" wrapText="1"/>
    </xf>
    <xf numFmtId="9" fontId="4" fillId="8" borderId="11" xfId="0" applyNumberFormat="1" applyFont="1" applyFill="1" applyBorder="1" applyAlignment="1" applyProtection="1">
      <alignment horizontal="right" vertical="top" wrapText="1"/>
    </xf>
    <xf numFmtId="9" fontId="4" fillId="8" borderId="13" xfId="0" applyNumberFormat="1" applyFont="1" applyFill="1" applyBorder="1" applyAlignment="1" applyProtection="1">
      <alignment horizontal="right" vertical="top" wrapText="1"/>
    </xf>
    <xf numFmtId="9" fontId="4" fillId="8" borderId="14" xfId="0" applyNumberFormat="1" applyFont="1" applyFill="1" applyBorder="1" applyAlignment="1" applyProtection="1">
      <alignment horizontal="right" vertical="top" wrapText="1"/>
    </xf>
    <xf numFmtId="43" fontId="4" fillId="7" borderId="3" xfId="0" applyNumberFormat="1" applyFont="1" applyFill="1" applyBorder="1" applyAlignment="1" applyProtection="1">
      <alignment horizontal="center" vertical="center" wrapText="1"/>
    </xf>
    <xf numFmtId="7" fontId="4" fillId="7" borderId="3" xfId="0" applyNumberFormat="1" applyFont="1" applyFill="1" applyBorder="1" applyAlignment="1" applyProtection="1">
      <alignment horizontal="center" vertical="top" wrapText="1"/>
    </xf>
    <xf numFmtId="9" fontId="4" fillId="7" borderId="3" xfId="0" applyNumberFormat="1" applyFont="1" applyFill="1" applyBorder="1" applyAlignment="1" applyProtection="1">
      <alignment horizontal="center" vertical="top" wrapText="1"/>
    </xf>
    <xf numFmtId="9" fontId="4" fillId="7" borderId="13" xfId="0" applyNumberFormat="1" applyFont="1" applyFill="1" applyBorder="1" applyAlignment="1" applyProtection="1">
      <alignment horizontal="center" vertical="top" wrapText="1"/>
    </xf>
    <xf numFmtId="7" fontId="4" fillId="7" borderId="11" xfId="0" applyNumberFormat="1" applyFont="1" applyFill="1" applyBorder="1" applyAlignment="1" applyProtection="1">
      <alignment horizontal="center" vertical="top" wrapText="1"/>
    </xf>
    <xf numFmtId="43" fontId="4" fillId="7" borderId="11" xfId="0" applyNumberFormat="1" applyFont="1" applyFill="1" applyBorder="1" applyAlignment="1" applyProtection="1">
      <alignment horizontal="center" vertical="center" wrapText="1"/>
    </xf>
    <xf numFmtId="49" fontId="4" fillId="2" borderId="33" xfId="0" applyNumberFormat="1" applyFont="1" applyFill="1" applyBorder="1" applyAlignment="1" applyProtection="1">
      <alignment vertical="center"/>
      <protection locked="0"/>
    </xf>
    <xf numFmtId="0" fontId="4" fillId="2" borderId="34" xfId="0" applyNumberFormat="1" applyFont="1" applyFill="1" applyBorder="1" applyAlignment="1" applyProtection="1">
      <alignment vertical="center"/>
      <protection locked="0"/>
    </xf>
    <xf numFmtId="0" fontId="4" fillId="2" borderId="35" xfId="0" applyNumberFormat="1" applyFont="1" applyFill="1" applyBorder="1" applyAlignment="1" applyProtection="1">
      <alignment vertical="center"/>
      <protection locked="0"/>
    </xf>
    <xf numFmtId="49" fontId="4" fillId="2" borderId="36" xfId="0" applyNumberFormat="1" applyFont="1" applyFill="1" applyBorder="1" applyAlignment="1" applyProtection="1">
      <alignment vertical="center"/>
      <protection locked="0"/>
    </xf>
    <xf numFmtId="0" fontId="4" fillId="2" borderId="37" xfId="0" applyNumberFormat="1" applyFont="1" applyFill="1" applyBorder="1" applyAlignment="1" applyProtection="1">
      <alignment vertical="center"/>
      <protection locked="0"/>
    </xf>
    <xf numFmtId="0" fontId="4" fillId="2" borderId="38" xfId="0" applyNumberFormat="1" applyFont="1" applyFill="1" applyBorder="1" applyAlignment="1" applyProtection="1">
      <alignment vertical="center"/>
      <protection locked="0"/>
    </xf>
    <xf numFmtId="49" fontId="3" fillId="2" borderId="12" xfId="0" applyNumberFormat="1" applyFont="1" applyFill="1" applyBorder="1" applyAlignment="1" applyProtection="1">
      <alignment horizontal="center" vertical="top" wrapText="1"/>
      <protection locked="0"/>
    </xf>
    <xf numFmtId="49" fontId="3" fillId="2" borderId="13" xfId="0" applyNumberFormat="1" applyFont="1" applyFill="1" applyBorder="1" applyAlignment="1" applyProtection="1">
      <alignment horizontal="center" vertical="top" wrapText="1"/>
      <protection locked="0"/>
    </xf>
    <xf numFmtId="49" fontId="3" fillId="2" borderId="14" xfId="0" applyNumberFormat="1" applyFont="1" applyFill="1" applyBorder="1" applyAlignment="1" applyProtection="1">
      <alignment horizontal="center" vertical="top" wrapText="1"/>
      <protection locked="0"/>
    </xf>
    <xf numFmtId="0" fontId="8" fillId="3" borderId="3"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1" fillId="0" borderId="26" xfId="0" applyFont="1" applyBorder="1" applyAlignment="1" applyProtection="1">
      <alignment horizontal="center" vertical="center"/>
    </xf>
    <xf numFmtId="0" fontId="2" fillId="0" borderId="26" xfId="0" applyFont="1" applyBorder="1" applyAlignment="1" applyProtection="1"/>
    <xf numFmtId="49" fontId="11" fillId="0" borderId="28" xfId="0" applyNumberFormat="1" applyFont="1" applyBorder="1" applyAlignment="1" applyProtection="1">
      <alignment horizontal="justify" vertical="top" wrapText="1"/>
    </xf>
    <xf numFmtId="0" fontId="13" fillId="0" borderId="30" xfId="0" applyFont="1" applyBorder="1" applyAlignment="1" applyProtection="1">
      <alignment horizontal="justify" wrapText="1"/>
    </xf>
    <xf numFmtId="0" fontId="13" fillId="0" borderId="31" xfId="0" applyFont="1" applyBorder="1" applyAlignment="1" applyProtection="1">
      <alignment horizontal="justify" wrapText="1"/>
    </xf>
    <xf numFmtId="49" fontId="1" fillId="0" borderId="28" xfId="0" applyNumberFormat="1" applyFont="1" applyBorder="1" applyAlignment="1" applyProtection="1">
      <alignment horizontal="center" wrapText="1"/>
    </xf>
    <xf numFmtId="49" fontId="1" fillId="0" borderId="30" xfId="0" applyNumberFormat="1" applyFont="1" applyBorder="1" applyAlignment="1" applyProtection="1">
      <alignment horizontal="center" wrapText="1"/>
    </xf>
    <xf numFmtId="49" fontId="1" fillId="0" borderId="31" xfId="0" applyNumberFormat="1" applyFont="1" applyBorder="1" applyAlignment="1" applyProtection="1">
      <alignment horizontal="center" wrapText="1"/>
    </xf>
    <xf numFmtId="164" fontId="4" fillId="7" borderId="3" xfId="0" applyNumberFormat="1" applyFont="1" applyFill="1" applyBorder="1" applyAlignment="1" applyProtection="1">
      <alignment horizontal="left" vertical="center" wrapText="1"/>
    </xf>
    <xf numFmtId="164" fontId="4" fillId="7" borderId="11" xfId="0" applyNumberFormat="1" applyFont="1" applyFill="1" applyBorder="1" applyAlignment="1" applyProtection="1">
      <alignment horizontal="left" vertical="center" wrapText="1"/>
    </xf>
    <xf numFmtId="164" fontId="4" fillId="7" borderId="13" xfId="0" applyNumberFormat="1" applyFont="1" applyFill="1" applyBorder="1" applyAlignment="1" applyProtection="1">
      <alignment horizontal="left" vertical="center" wrapText="1"/>
    </xf>
    <xf numFmtId="164" fontId="4" fillId="7" borderId="14" xfId="0" applyNumberFormat="1" applyFont="1" applyFill="1" applyBorder="1" applyAlignment="1" applyProtection="1">
      <alignment horizontal="left" vertical="center" wrapText="1"/>
    </xf>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8" fillId="3" borderId="7" xfId="0" applyFont="1" applyFill="1" applyBorder="1" applyAlignment="1" applyProtection="1">
      <alignment wrapText="1"/>
    </xf>
    <xf numFmtId="0" fontId="3" fillId="0" borderId="10" xfId="0" applyFont="1" applyBorder="1" applyAlignment="1" applyProtection="1">
      <alignment wrapText="1"/>
    </xf>
    <xf numFmtId="0" fontId="8" fillId="3" borderId="8"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5" borderId="7" xfId="0" applyFont="1" applyFill="1" applyBorder="1" applyAlignment="1" applyProtection="1">
      <alignment horizontal="left" vertical="center"/>
    </xf>
    <xf numFmtId="0" fontId="8" fillId="5" borderId="8" xfId="0" applyFont="1" applyFill="1" applyBorder="1" applyAlignment="1" applyProtection="1">
      <alignment horizontal="left" vertical="center"/>
    </xf>
    <xf numFmtId="0" fontId="8" fillId="5" borderId="9" xfId="0" applyFont="1" applyFill="1" applyBorder="1" applyAlignment="1" applyProtection="1">
      <alignment horizontal="left" vertical="center"/>
    </xf>
    <xf numFmtId="4" fontId="4" fillId="6" borderId="13" xfId="0" applyNumberFormat="1" applyFont="1" applyFill="1" applyBorder="1" applyAlignment="1" applyProtection="1">
      <alignment horizontal="left" vertical="center" wrapText="1"/>
    </xf>
    <xf numFmtId="4" fontId="4" fillId="6" borderId="14" xfId="0" applyNumberFormat="1" applyFont="1" applyFill="1" applyBorder="1" applyAlignment="1" applyProtection="1">
      <alignment horizontal="left" vertical="center" wrapText="1"/>
    </xf>
    <xf numFmtId="49" fontId="1" fillId="0" borderId="19" xfId="0" applyNumberFormat="1" applyFont="1" applyBorder="1" applyAlignment="1" applyProtection="1">
      <alignment horizontal="center" vertical="top" wrapText="1"/>
    </xf>
    <xf numFmtId="49" fontId="1" fillId="0" borderId="20" xfId="0" applyNumberFormat="1" applyFont="1" applyBorder="1" applyAlignment="1" applyProtection="1">
      <alignment horizontal="center" vertical="top" wrapText="1"/>
    </xf>
    <xf numFmtId="49" fontId="1" fillId="0" borderId="21" xfId="0" applyNumberFormat="1" applyFont="1" applyBorder="1" applyAlignment="1" applyProtection="1">
      <alignment horizontal="center" vertical="top" wrapText="1"/>
    </xf>
    <xf numFmtId="0" fontId="1" fillId="0" borderId="4" xfId="0" applyFont="1" applyBorder="1" applyAlignment="1">
      <alignment horizontal="center" vertical="center"/>
    </xf>
    <xf numFmtId="0" fontId="2" fillId="0" borderId="5" xfId="0" applyFont="1" applyBorder="1" applyAlignment="1"/>
    <xf numFmtId="0" fontId="2" fillId="0" borderId="6" xfId="0" applyFont="1" applyBorder="1" applyAlignment="1"/>
    <xf numFmtId="49" fontId="11" fillId="0" borderId="1" xfId="0" applyNumberFormat="1" applyFont="1" applyBorder="1" applyAlignment="1" applyProtection="1">
      <alignment horizontal="justify" vertical="top" wrapText="1"/>
    </xf>
    <xf numFmtId="0" fontId="13" fillId="0" borderId="0" xfId="0" applyFont="1" applyAlignment="1" applyProtection="1">
      <alignment horizontal="justify" wrapText="1"/>
    </xf>
    <xf numFmtId="0" fontId="13" fillId="0" borderId="2" xfId="0" applyFont="1" applyBorder="1" applyAlignment="1" applyProtection="1">
      <alignment horizontal="justify" wrapText="1"/>
    </xf>
    <xf numFmtId="49" fontId="4" fillId="6" borderId="8" xfId="0" applyNumberFormat="1" applyFont="1" applyFill="1" applyBorder="1" applyAlignment="1" applyProtection="1">
      <alignment horizontal="left" vertical="center" wrapText="1"/>
    </xf>
    <xf numFmtId="49" fontId="4" fillId="6" borderId="9" xfId="0" applyNumberFormat="1" applyFont="1" applyFill="1" applyBorder="1" applyAlignment="1" applyProtection="1">
      <alignment horizontal="left" vertical="center" wrapText="1"/>
    </xf>
    <xf numFmtId="49" fontId="4" fillId="6" borderId="3" xfId="0" applyNumberFormat="1" applyFont="1" applyFill="1" applyBorder="1" applyAlignment="1" applyProtection="1">
      <alignment horizontal="left" vertical="center" wrapText="1"/>
    </xf>
    <xf numFmtId="49" fontId="5" fillId="6" borderId="3" xfId="0" applyNumberFormat="1" applyFont="1" applyFill="1" applyBorder="1" applyAlignment="1" applyProtection="1">
      <alignment horizontal="left" vertical="center" wrapText="1"/>
    </xf>
    <xf numFmtId="49" fontId="5" fillId="6" borderId="11" xfId="0" applyNumberFormat="1" applyFont="1" applyFill="1" applyBorder="1" applyAlignment="1" applyProtection="1">
      <alignment horizontal="left" vertical="center" wrapText="1"/>
    </xf>
    <xf numFmtId="4" fontId="4" fillId="6" borderId="3" xfId="0" applyNumberFormat="1" applyFont="1" applyFill="1" applyBorder="1" applyAlignment="1" applyProtection="1">
      <alignment horizontal="left" vertical="center" wrapText="1"/>
    </xf>
    <xf numFmtId="4" fontId="4" fillId="6" borderId="11" xfId="0" applyNumberFormat="1" applyFont="1" applyFill="1" applyBorder="1" applyAlignment="1" applyProtection="1">
      <alignment horizontal="left" vertical="center" wrapText="1"/>
    </xf>
    <xf numFmtId="0" fontId="3" fillId="2" borderId="12" xfId="0" applyNumberFormat="1" applyFont="1" applyFill="1" applyBorder="1" applyAlignment="1" applyProtection="1">
      <alignment horizontal="center" vertical="top" wrapText="1"/>
      <protection locked="0"/>
    </xf>
    <xf numFmtId="0" fontId="3" fillId="2" borderId="13" xfId="0" applyNumberFormat="1" applyFont="1" applyFill="1" applyBorder="1" applyAlignment="1" applyProtection="1">
      <alignment horizontal="center" vertical="top" wrapText="1"/>
      <protection locked="0"/>
    </xf>
    <xf numFmtId="0" fontId="6" fillId="2" borderId="15" xfId="0" applyFont="1" applyFill="1" applyBorder="1" applyAlignment="1" applyProtection="1">
      <alignment horizontal="center" vertical="center" wrapText="1"/>
    </xf>
    <xf numFmtId="0" fontId="6" fillId="2" borderId="16" xfId="0" applyFont="1" applyFill="1" applyBorder="1" applyAlignment="1" applyProtection="1">
      <alignment horizontal="center" vertical="center" wrapText="1"/>
    </xf>
    <xf numFmtId="0" fontId="6" fillId="2" borderId="17" xfId="0" applyFont="1" applyFill="1" applyBorder="1" applyAlignment="1" applyProtection="1">
      <alignment horizontal="center" vertical="center" wrapText="1"/>
    </xf>
    <xf numFmtId="0" fontId="8" fillId="3" borderId="18" xfId="0" applyFont="1" applyFill="1" applyBorder="1" applyAlignment="1" applyProtection="1">
      <alignment vertical="center" wrapText="1"/>
    </xf>
    <xf numFmtId="0" fontId="3" fillId="0" borderId="22" xfId="0" applyFont="1" applyBorder="1" applyAlignment="1" applyProtection="1">
      <alignment wrapText="1"/>
    </xf>
    <xf numFmtId="0" fontId="8" fillId="3" borderId="19" xfId="0" applyFont="1" applyFill="1" applyBorder="1" applyAlignment="1" applyProtection="1">
      <alignment horizontal="center" vertical="center" wrapText="1"/>
    </xf>
    <xf numFmtId="0" fontId="8" fillId="3" borderId="20" xfId="0" applyFont="1" applyFill="1" applyBorder="1" applyAlignment="1" applyProtection="1">
      <alignment horizontal="center" vertical="center" wrapText="1"/>
    </xf>
    <xf numFmtId="0" fontId="8" fillId="3" borderId="21" xfId="0" applyFont="1" applyFill="1" applyBorder="1" applyAlignment="1" applyProtection="1">
      <alignment horizontal="center" vertical="center" wrapText="1"/>
    </xf>
  </cellXfs>
  <cellStyles count="1">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62889-9E5F-4A91-B669-EB06E35CC42D}">
  <dimension ref="A1:E21"/>
  <sheetViews>
    <sheetView tabSelected="1" zoomScaleNormal="100" workbookViewId="0">
      <selection activeCell="B6" sqref="B6:E6"/>
    </sheetView>
  </sheetViews>
  <sheetFormatPr defaultColWidth="8.81640625" defaultRowHeight="14" x14ac:dyDescent="0.3"/>
  <cols>
    <col min="1" max="1" width="28.54296875" style="1" customWidth="1"/>
    <col min="2" max="5" width="24.7265625" style="1" customWidth="1"/>
    <col min="6" max="16384" width="8.81640625" style="1"/>
  </cols>
  <sheetData>
    <row r="1" spans="1:5" ht="16" thickBot="1" x14ac:dyDescent="0.4">
      <c r="A1" s="80" t="s">
        <v>0</v>
      </c>
      <c r="B1" s="81"/>
      <c r="C1" s="81"/>
      <c r="D1" s="81"/>
      <c r="E1" s="81"/>
    </row>
    <row r="2" spans="1:5" ht="222.75" customHeight="1" thickBot="1" x14ac:dyDescent="0.35">
      <c r="A2" s="82" t="s">
        <v>44</v>
      </c>
      <c r="B2" s="83"/>
      <c r="C2" s="83"/>
      <c r="D2" s="83"/>
      <c r="E2" s="84"/>
    </row>
    <row r="3" spans="1:5" ht="23.25" customHeight="1" thickBot="1" x14ac:dyDescent="0.4">
      <c r="A3" s="85" t="s">
        <v>23</v>
      </c>
      <c r="B3" s="86"/>
      <c r="C3" s="86"/>
      <c r="D3" s="86"/>
      <c r="E3" s="87"/>
    </row>
    <row r="4" spans="1:5" s="2" customFormat="1" ht="15" customHeight="1" x14ac:dyDescent="0.25">
      <c r="A4" s="14" t="s">
        <v>1</v>
      </c>
      <c r="B4" s="69"/>
      <c r="C4" s="70"/>
      <c r="D4" s="70"/>
      <c r="E4" s="71"/>
    </row>
    <row r="5" spans="1:5" s="2" customFormat="1" ht="13" x14ac:dyDescent="0.25">
      <c r="A5" s="15" t="s">
        <v>2</v>
      </c>
      <c r="B5" s="72"/>
      <c r="C5" s="73"/>
      <c r="D5" s="73"/>
      <c r="E5" s="74"/>
    </row>
    <row r="6" spans="1:5" s="2" customFormat="1" ht="13" x14ac:dyDescent="0.25">
      <c r="A6" s="15" t="s">
        <v>3</v>
      </c>
      <c r="B6" s="88">
        <f>B16+C16</f>
        <v>0</v>
      </c>
      <c r="C6" s="88"/>
      <c r="D6" s="88"/>
      <c r="E6" s="89"/>
    </row>
    <row r="7" spans="1:5" s="2" customFormat="1" ht="13.5" thickBot="1" x14ac:dyDescent="0.3">
      <c r="A7" s="16" t="s">
        <v>33</v>
      </c>
      <c r="B7" s="90">
        <f>B15+C15</f>
        <v>0</v>
      </c>
      <c r="C7" s="90"/>
      <c r="D7" s="90"/>
      <c r="E7" s="91"/>
    </row>
    <row r="8" spans="1:5" s="3" customFormat="1" ht="11" thickBot="1" x14ac:dyDescent="0.25">
      <c r="A8" s="92"/>
      <c r="B8" s="93"/>
      <c r="C8" s="93"/>
      <c r="D8" s="93"/>
      <c r="E8" s="93"/>
    </row>
    <row r="9" spans="1:5" x14ac:dyDescent="0.3">
      <c r="A9" s="94" t="s">
        <v>24</v>
      </c>
      <c r="B9" s="96" t="s">
        <v>5</v>
      </c>
      <c r="C9" s="96"/>
      <c r="D9" s="96"/>
      <c r="E9" s="97"/>
    </row>
    <row r="10" spans="1:5" ht="29.25" customHeight="1" x14ac:dyDescent="0.3">
      <c r="A10" s="95"/>
      <c r="B10" s="78" t="s">
        <v>6</v>
      </c>
      <c r="C10" s="78"/>
      <c r="D10" s="78" t="s">
        <v>7</v>
      </c>
      <c r="E10" s="79"/>
    </row>
    <row r="11" spans="1:5" s="4" customFormat="1" ht="30.75" customHeight="1" x14ac:dyDescent="0.3">
      <c r="A11" s="21" t="s">
        <v>25</v>
      </c>
      <c r="B11" s="19" t="s">
        <v>45</v>
      </c>
      <c r="C11" s="19" t="s">
        <v>46</v>
      </c>
      <c r="D11" s="19" t="s">
        <v>45</v>
      </c>
      <c r="E11" s="20" t="s">
        <v>46</v>
      </c>
    </row>
    <row r="12" spans="1:5" s="7" customFormat="1" ht="32.25" customHeight="1" x14ac:dyDescent="0.2">
      <c r="A12" s="22" t="s">
        <v>27</v>
      </c>
      <c r="B12" s="64">
        <f>'SFY ''24'!B16</f>
        <v>0</v>
      </c>
      <c r="C12" s="64">
        <f>'SFY ''25'!B16</f>
        <v>0</v>
      </c>
      <c r="D12" s="64">
        <f>'SFY ''24'!C16</f>
        <v>0</v>
      </c>
      <c r="E12" s="67">
        <f>'SFY ''25'!C16</f>
        <v>0</v>
      </c>
    </row>
    <row r="13" spans="1:5" ht="30.75" customHeight="1" x14ac:dyDescent="0.3">
      <c r="A13" s="22" t="s">
        <v>26</v>
      </c>
      <c r="B13" s="23">
        <f>'SFY ''24'!B29</f>
        <v>0</v>
      </c>
      <c r="C13" s="23">
        <f>'SFY ''25'!B29</f>
        <v>0</v>
      </c>
      <c r="D13" s="23">
        <f>'SFY ''24'!C29</f>
        <v>0</v>
      </c>
      <c r="E13" s="24">
        <f>'SFY ''25'!C29</f>
        <v>0</v>
      </c>
    </row>
    <row r="14" spans="1:5" ht="30.75" customHeight="1" x14ac:dyDescent="0.3">
      <c r="A14" s="22" t="s">
        <v>28</v>
      </c>
      <c r="B14" s="63">
        <f>'SFY ''24'!B27</f>
        <v>0</v>
      </c>
      <c r="C14" s="63">
        <f>'SFY ''25'!B27</f>
        <v>0</v>
      </c>
      <c r="D14" s="63">
        <f>'SFY ''24'!C27</f>
        <v>0</v>
      </c>
      <c r="E14" s="68">
        <f>'SFY ''25'!C27</f>
        <v>0</v>
      </c>
    </row>
    <row r="15" spans="1:5" s="2" customFormat="1" ht="23.25" customHeight="1" x14ac:dyDescent="0.25">
      <c r="A15" s="17" t="s">
        <v>29</v>
      </c>
      <c r="B15" s="64">
        <f>B12+B13</f>
        <v>0</v>
      </c>
      <c r="C15" s="64">
        <f>C12+C13</f>
        <v>0</v>
      </c>
      <c r="D15" s="64">
        <f>'SFY ''24'!C31</f>
        <v>0</v>
      </c>
      <c r="E15" s="67">
        <f>'SFY ''25'!C31</f>
        <v>0</v>
      </c>
    </row>
    <row r="16" spans="1:5" s="2" customFormat="1" ht="35" x14ac:dyDescent="0.25">
      <c r="A16" s="17" t="s">
        <v>30</v>
      </c>
      <c r="B16" s="64">
        <f>B15+D15</f>
        <v>0</v>
      </c>
      <c r="C16" s="64">
        <f>C15+E15</f>
        <v>0</v>
      </c>
      <c r="D16" s="57"/>
      <c r="E16" s="58"/>
    </row>
    <row r="17" spans="1:5" s="2" customFormat="1" x14ac:dyDescent="0.25">
      <c r="A17" s="17" t="s">
        <v>31</v>
      </c>
      <c r="B17" s="65" t="e">
        <f>B12/B15</f>
        <v>#DIV/0!</v>
      </c>
      <c r="C17" s="65" t="e">
        <f>C12/C15</f>
        <v>#DIV/0!</v>
      </c>
      <c r="D17" s="59"/>
      <c r="E17" s="60"/>
    </row>
    <row r="18" spans="1:5" s="2" customFormat="1" ht="14.5" thickBot="1" x14ac:dyDescent="0.3">
      <c r="A18" s="18" t="s">
        <v>32</v>
      </c>
      <c r="B18" s="66" t="e">
        <f>B14/B15</f>
        <v>#DIV/0!</v>
      </c>
      <c r="C18" s="66" t="e">
        <f>C14/C15</f>
        <v>#DIV/0!</v>
      </c>
      <c r="D18" s="61"/>
      <c r="E18" s="62"/>
    </row>
    <row r="19" spans="1:5" s="2" customFormat="1" ht="29.25" customHeight="1" thickBot="1" x14ac:dyDescent="0.3">
      <c r="A19" s="12"/>
      <c r="B19" s="13"/>
      <c r="C19" s="13"/>
      <c r="D19" s="13"/>
      <c r="E19" s="13"/>
    </row>
    <row r="20" spans="1:5" x14ac:dyDescent="0.3">
      <c r="A20" s="98" t="s">
        <v>22</v>
      </c>
      <c r="B20" s="99"/>
      <c r="C20" s="99"/>
      <c r="D20" s="99"/>
      <c r="E20" s="100"/>
    </row>
    <row r="21" spans="1:5" ht="409.5" customHeight="1" thickBot="1" x14ac:dyDescent="0.35">
      <c r="A21" s="75"/>
      <c r="B21" s="76"/>
      <c r="C21" s="76"/>
      <c r="D21" s="76"/>
      <c r="E21" s="77"/>
    </row>
  </sheetData>
  <sheetProtection algorithmName="SHA-512" hashValue="kG1I3TZUXgAQvOvEj72dx9UXlGF3kOkbsHjmJVHanmSQS1j79QAoJAj6yJxvkGJXsaQPdVhNh1D3DFKCTkOcfQ==" saltValue="wfqv+RwtIpv/U3hJYWg1GA==" spinCount="100000" sheet="1" objects="1" scenarios="1"/>
  <mergeCells count="12">
    <mergeCell ref="A21:E21"/>
    <mergeCell ref="B10:C10"/>
    <mergeCell ref="D10:E10"/>
    <mergeCell ref="A1:E1"/>
    <mergeCell ref="A2:E2"/>
    <mergeCell ref="A3:E3"/>
    <mergeCell ref="B6:E6"/>
    <mergeCell ref="B7:E7"/>
    <mergeCell ref="A8:E8"/>
    <mergeCell ref="A9:A10"/>
    <mergeCell ref="B9:E9"/>
    <mergeCell ref="A20:E20"/>
  </mergeCells>
  <conditionalFormatting sqref="B17:C18">
    <cfRule type="cellIs" dxfId="18" priority="2" operator="greaterThan">
      <formula>0.15</formula>
    </cfRule>
    <cfRule type="cellIs" dxfId="17" priority="3" operator="greaterThan">
      <formula>0.15</formula>
    </cfRule>
  </conditionalFormatting>
  <conditionalFormatting sqref="B15:C16">
    <cfRule type="cellIs" dxfId="16" priority="1" operator="greaterThan">
      <formula>250000</formula>
    </cfRule>
  </conditionalFormatting>
  <pageMargins left="0.45" right="0.45" top="0.25" bottom="0.2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8E51-867F-44E5-B85E-5B100D97ADEF}">
  <dimension ref="A1:D36"/>
  <sheetViews>
    <sheetView topLeftCell="A3" zoomScale="120" zoomScaleNormal="120" workbookViewId="0">
      <selection activeCell="A25" sqref="A25"/>
    </sheetView>
  </sheetViews>
  <sheetFormatPr defaultColWidth="8.81640625" defaultRowHeight="14" x14ac:dyDescent="0.3"/>
  <cols>
    <col min="1" max="1" width="28.54296875" style="1" customWidth="1"/>
    <col min="2" max="4" width="22.7265625" style="1" customWidth="1"/>
    <col min="5" max="16384" width="8.81640625" style="1"/>
  </cols>
  <sheetData>
    <row r="1" spans="1:4" ht="15.5" x14ac:dyDescent="0.35">
      <c r="A1" s="106" t="s">
        <v>0</v>
      </c>
      <c r="B1" s="107"/>
      <c r="C1" s="107"/>
      <c r="D1" s="108"/>
    </row>
    <row r="2" spans="1:4" ht="171.75" customHeight="1" thickBot="1" x14ac:dyDescent="0.35">
      <c r="A2" s="109" t="s">
        <v>36</v>
      </c>
      <c r="B2" s="110"/>
      <c r="C2" s="110"/>
      <c r="D2" s="111"/>
    </row>
    <row r="3" spans="1:4" ht="37.5" customHeight="1" thickBot="1" x14ac:dyDescent="0.35">
      <c r="A3" s="103" t="s">
        <v>39</v>
      </c>
      <c r="B3" s="104"/>
      <c r="C3" s="104"/>
      <c r="D3" s="105"/>
    </row>
    <row r="4" spans="1:4" s="2" customFormat="1" ht="13" x14ac:dyDescent="0.25">
      <c r="A4" s="14" t="s">
        <v>1</v>
      </c>
      <c r="B4" s="112">
        <f>'Budget Summary'!B4</f>
        <v>0</v>
      </c>
      <c r="C4" s="112"/>
      <c r="D4" s="113"/>
    </row>
    <row r="5" spans="1:4" s="2" customFormat="1" ht="13" x14ac:dyDescent="0.25">
      <c r="A5" s="15" t="s">
        <v>2</v>
      </c>
      <c r="B5" s="114">
        <f>'Budget Summary'!B5</f>
        <v>0</v>
      </c>
      <c r="C5" s="115"/>
      <c r="D5" s="116"/>
    </row>
    <row r="6" spans="1:4" s="2" customFormat="1" ht="26.5" thickBot="1" x14ac:dyDescent="0.3">
      <c r="A6" s="16" t="s">
        <v>37</v>
      </c>
      <c r="B6" s="117">
        <f>'Budget Summary'!B6</f>
        <v>0</v>
      </c>
      <c r="C6" s="117"/>
      <c r="D6" s="118"/>
    </row>
    <row r="7" spans="1:4" s="2" customFormat="1" ht="13.5" thickBot="1" x14ac:dyDescent="0.3">
      <c r="A7" s="16" t="s">
        <v>38</v>
      </c>
      <c r="B7" s="101">
        <f>D31</f>
        <v>0</v>
      </c>
      <c r="C7" s="101"/>
      <c r="D7" s="102"/>
    </row>
    <row r="8" spans="1:4" s="3" customFormat="1" ht="11" thickBot="1" x14ac:dyDescent="0.25">
      <c r="A8" s="121"/>
      <c r="B8" s="122"/>
      <c r="C8" s="122"/>
      <c r="D8" s="123"/>
    </row>
    <row r="9" spans="1:4" ht="14.5" thickBot="1" x14ac:dyDescent="0.35">
      <c r="A9" s="124" t="s">
        <v>4</v>
      </c>
      <c r="B9" s="126" t="s">
        <v>5</v>
      </c>
      <c r="C9" s="127"/>
      <c r="D9" s="128"/>
    </row>
    <row r="10" spans="1:4" ht="39.5" thickBot="1" x14ac:dyDescent="0.35">
      <c r="A10" s="125"/>
      <c r="B10" s="49" t="s">
        <v>6</v>
      </c>
      <c r="C10" s="49" t="s">
        <v>7</v>
      </c>
      <c r="D10" s="49" t="s">
        <v>8</v>
      </c>
    </row>
    <row r="11" spans="1:4" s="4" customFormat="1" ht="28" x14ac:dyDescent="0.3">
      <c r="A11" s="36" t="s">
        <v>9</v>
      </c>
      <c r="B11" s="50"/>
      <c r="C11" s="50"/>
      <c r="D11" s="51"/>
    </row>
    <row r="12" spans="1:4" s="6" customFormat="1" ht="11.5" x14ac:dyDescent="0.25">
      <c r="A12" s="5" t="s">
        <v>10</v>
      </c>
      <c r="B12" s="9"/>
      <c r="C12" s="9"/>
      <c r="D12" s="53">
        <f t="shared" ref="D12:D14" si="0">SUM(B12:C12)</f>
        <v>0</v>
      </c>
    </row>
    <row r="13" spans="1:4" s="6" customFormat="1" ht="11.5" x14ac:dyDescent="0.25">
      <c r="A13" s="46"/>
      <c r="B13" s="47"/>
      <c r="C13" s="47"/>
      <c r="D13" s="48"/>
    </row>
    <row r="14" spans="1:4" s="6" customFormat="1" ht="11.5" x14ac:dyDescent="0.25">
      <c r="A14" s="5" t="s">
        <v>11</v>
      </c>
      <c r="B14" s="9"/>
      <c r="C14" s="9"/>
      <c r="D14" s="53">
        <f t="shared" si="0"/>
        <v>0</v>
      </c>
    </row>
    <row r="15" spans="1:4" s="6" customFormat="1" ht="12" thickBot="1" x14ac:dyDescent="0.3">
      <c r="A15" s="46"/>
      <c r="B15" s="47"/>
      <c r="C15" s="47"/>
      <c r="D15" s="48"/>
    </row>
    <row r="16" spans="1:4" s="2" customFormat="1" ht="14.5" thickBot="1" x14ac:dyDescent="0.3">
      <c r="A16" s="29" t="s">
        <v>12</v>
      </c>
      <c r="B16" s="56">
        <f>SUM(B12:B15)</f>
        <v>0</v>
      </c>
      <c r="C16" s="56">
        <f>SUM(C12:C15)</f>
        <v>0</v>
      </c>
      <c r="D16" s="56">
        <f>SUM(D12:D15)</f>
        <v>0</v>
      </c>
    </row>
    <row r="17" spans="1:4" s="7" customFormat="1" ht="11" thickBot="1" x14ac:dyDescent="0.25">
      <c r="A17" s="43"/>
      <c r="B17" s="44"/>
      <c r="C17" s="44"/>
      <c r="D17" s="45"/>
    </row>
    <row r="18" spans="1:4" x14ac:dyDescent="0.3">
      <c r="A18" s="36" t="s">
        <v>13</v>
      </c>
      <c r="B18" s="8"/>
      <c r="C18" s="8"/>
      <c r="D18" s="52"/>
    </row>
    <row r="19" spans="1:4" x14ac:dyDescent="0.3">
      <c r="A19" s="37" t="s">
        <v>14</v>
      </c>
      <c r="B19" s="10"/>
      <c r="C19" s="10" t="s">
        <v>15</v>
      </c>
      <c r="D19" s="54">
        <f t="shared" ref="D19:D27" si="1">SUM(B19:C19)</f>
        <v>0</v>
      </c>
    </row>
    <row r="20" spans="1:4" s="6" customFormat="1" ht="11.5" x14ac:dyDescent="0.25">
      <c r="A20" s="38"/>
      <c r="B20" s="40"/>
      <c r="C20" s="41"/>
      <c r="D20" s="42"/>
    </row>
    <row r="21" spans="1:4" s="6" customFormat="1" ht="11.5" x14ac:dyDescent="0.25">
      <c r="A21" s="39" t="s">
        <v>16</v>
      </c>
      <c r="B21" s="11"/>
      <c r="C21" s="11"/>
      <c r="D21" s="54">
        <f t="shared" si="1"/>
        <v>0</v>
      </c>
    </row>
    <row r="22" spans="1:4" s="6" customFormat="1" ht="11.5" x14ac:dyDescent="0.25">
      <c r="A22" s="38"/>
      <c r="B22" s="41"/>
      <c r="C22" s="41"/>
      <c r="D22" s="42"/>
    </row>
    <row r="23" spans="1:4" s="6" customFormat="1" ht="11.5" x14ac:dyDescent="0.25">
      <c r="A23" s="39" t="s">
        <v>17</v>
      </c>
      <c r="B23" s="11"/>
      <c r="C23" s="11"/>
      <c r="D23" s="54">
        <f t="shared" si="1"/>
        <v>0</v>
      </c>
    </row>
    <row r="24" spans="1:4" s="6" customFormat="1" ht="11.5" x14ac:dyDescent="0.25">
      <c r="A24" s="38"/>
      <c r="B24" s="41"/>
      <c r="C24" s="41"/>
      <c r="D24" s="42"/>
    </row>
    <row r="25" spans="1:4" s="6" customFormat="1" ht="11.5" x14ac:dyDescent="0.25">
      <c r="A25" s="39" t="s">
        <v>18</v>
      </c>
      <c r="B25" s="11"/>
      <c r="C25" s="11"/>
      <c r="D25" s="54">
        <f t="shared" si="1"/>
        <v>0</v>
      </c>
    </row>
    <row r="26" spans="1:4" s="6" customFormat="1" ht="11.5" x14ac:dyDescent="0.25">
      <c r="A26" s="38"/>
      <c r="B26" s="41"/>
      <c r="C26" s="41"/>
      <c r="D26" s="42"/>
    </row>
    <row r="27" spans="1:4" s="6" customFormat="1" ht="11.5" x14ac:dyDescent="0.25">
      <c r="A27" s="39" t="s">
        <v>19</v>
      </c>
      <c r="B27" s="11"/>
      <c r="C27" s="11"/>
      <c r="D27" s="54">
        <f t="shared" si="1"/>
        <v>0</v>
      </c>
    </row>
    <row r="28" spans="1:4" s="6" customFormat="1" ht="12" thickBot="1" x14ac:dyDescent="0.3">
      <c r="A28" s="38"/>
      <c r="B28" s="41"/>
      <c r="C28" s="41"/>
      <c r="D28" s="42"/>
    </row>
    <row r="29" spans="1:4" ht="14.5" thickBot="1" x14ac:dyDescent="0.35">
      <c r="A29" s="25" t="s">
        <v>20</v>
      </c>
      <c r="B29" s="55">
        <f>SUM(B19:B28)</f>
        <v>0</v>
      </c>
      <c r="C29" s="55">
        <f>SUM(C19:C28)</f>
        <v>0</v>
      </c>
      <c r="D29" s="55">
        <f>SUM(D19:D28)</f>
        <v>0</v>
      </c>
    </row>
    <row r="30" spans="1:4" s="3" customFormat="1" ht="11" thickBot="1" x14ac:dyDescent="0.25">
      <c r="A30" s="26"/>
      <c r="B30" s="27"/>
      <c r="C30" s="27"/>
      <c r="D30" s="28"/>
    </row>
    <row r="31" spans="1:4" s="2" customFormat="1" ht="14.5" thickBot="1" x14ac:dyDescent="0.3">
      <c r="A31" s="29" t="s">
        <v>21</v>
      </c>
      <c r="B31" s="56">
        <f>B16+B29</f>
        <v>0</v>
      </c>
      <c r="C31" s="56">
        <f>C16+C29</f>
        <v>0</v>
      </c>
      <c r="D31" s="56">
        <f>D16+D29</f>
        <v>0</v>
      </c>
    </row>
    <row r="32" spans="1:4" s="2" customFormat="1" x14ac:dyDescent="0.25">
      <c r="A32" s="30"/>
      <c r="B32" s="31"/>
      <c r="C32" s="31"/>
      <c r="D32" s="31"/>
    </row>
    <row r="33" spans="1:4" s="2" customFormat="1" ht="28" x14ac:dyDescent="0.25">
      <c r="A33" s="32" t="s">
        <v>35</v>
      </c>
      <c r="B33" s="33" t="e">
        <f>B16/B31</f>
        <v>#DIV/0!</v>
      </c>
      <c r="C33" s="32" t="s">
        <v>34</v>
      </c>
      <c r="D33" s="33" t="e">
        <f>B27/B29</f>
        <v>#DIV/0!</v>
      </c>
    </row>
    <row r="34" spans="1:4" s="2" customFormat="1" ht="14.5" thickBot="1" x14ac:dyDescent="0.3">
      <c r="A34" s="34"/>
      <c r="B34" s="35"/>
      <c r="C34" s="31"/>
      <c r="D34" s="31"/>
    </row>
    <row r="35" spans="1:4" x14ac:dyDescent="0.3">
      <c r="A35" s="98" t="s">
        <v>22</v>
      </c>
      <c r="B35" s="99"/>
      <c r="C35" s="99"/>
      <c r="D35" s="99"/>
    </row>
    <row r="36" spans="1:4" ht="409.5" customHeight="1" thickBot="1" x14ac:dyDescent="0.35">
      <c r="A36" s="119"/>
      <c r="B36" s="120"/>
      <c r="C36" s="120"/>
      <c r="D36" s="120"/>
    </row>
  </sheetData>
  <sheetProtection algorithmName="SHA-512" hashValue="5iZHzguAIM7/CxaxrlPXVXFCkc9nAlQiGDerb7/P77LNOCUrl2XiW7ZfUt6cKI6/5kMYntB+opZF4G6wpC9IvA==" saltValue="7mPXzz1ZrTow6axSNNm4hA==" spinCount="100000" sheet="1" objects="1" scenarios="1"/>
  <mergeCells count="12">
    <mergeCell ref="A35:D35"/>
    <mergeCell ref="A36:D36"/>
    <mergeCell ref="A8:D8"/>
    <mergeCell ref="A9:A10"/>
    <mergeCell ref="B9:D9"/>
    <mergeCell ref="B7:D7"/>
    <mergeCell ref="A3:D3"/>
    <mergeCell ref="A1:D1"/>
    <mergeCell ref="A2:D2"/>
    <mergeCell ref="B4:D4"/>
    <mergeCell ref="B5:D5"/>
    <mergeCell ref="B6:D6"/>
  </mergeCells>
  <conditionalFormatting sqref="B33:B34">
    <cfRule type="cellIs" dxfId="15" priority="7" operator="greaterThan">
      <formula>0.15</formula>
    </cfRule>
    <cfRule type="cellIs" dxfId="14" priority="8" operator="greaterThan">
      <formula>0.15</formula>
    </cfRule>
  </conditionalFormatting>
  <conditionalFormatting sqref="B31:B32">
    <cfRule type="cellIs" dxfId="13" priority="6" operator="greaterThan">
      <formula>250000</formula>
    </cfRule>
  </conditionalFormatting>
  <conditionalFormatting sqref="D33">
    <cfRule type="cellIs" dxfId="12" priority="4" operator="greaterThan">
      <formula>0.15</formula>
    </cfRule>
    <cfRule type="cellIs" dxfId="11" priority="5" operator="greaterThan">
      <formula>0.15</formula>
    </cfRule>
    <cfRule type="cellIs" dxfId="10" priority="2" operator="greaterThan">
      <formula>0.05</formula>
    </cfRule>
  </conditionalFormatting>
  <conditionalFormatting sqref="B33">
    <cfRule type="cellIs" dxfId="9" priority="3" operator="greaterThan">
      <formula>0.15</formula>
    </cfRule>
  </conditionalFormatting>
  <conditionalFormatting sqref="B31">
    <cfRule type="cellIs" dxfId="8" priority="1" operator="greaterThan">
      <formula>125000</formula>
    </cfRule>
  </conditionalFormatting>
  <pageMargins left="0.25" right="0.25"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1FC73-4399-42FF-A891-231DE4A5133A}">
  <dimension ref="A1:D36"/>
  <sheetViews>
    <sheetView topLeftCell="A27" zoomScaleNormal="100" workbookViewId="0">
      <selection activeCell="B27" sqref="B27"/>
    </sheetView>
  </sheetViews>
  <sheetFormatPr defaultColWidth="8.81640625" defaultRowHeight="14" x14ac:dyDescent="0.3"/>
  <cols>
    <col min="1" max="1" width="28.54296875" style="1" customWidth="1"/>
    <col min="2" max="4" width="22.7265625" style="1" customWidth="1"/>
    <col min="5" max="16384" width="8.81640625" style="1"/>
  </cols>
  <sheetData>
    <row r="1" spans="1:4" ht="15.5" x14ac:dyDescent="0.35">
      <c r="A1" s="106" t="s">
        <v>0</v>
      </c>
      <c r="B1" s="107"/>
      <c r="C1" s="107"/>
      <c r="D1" s="108"/>
    </row>
    <row r="2" spans="1:4" ht="171" customHeight="1" thickBot="1" x14ac:dyDescent="0.35">
      <c r="A2" s="109" t="s">
        <v>40</v>
      </c>
      <c r="B2" s="110"/>
      <c r="C2" s="110"/>
      <c r="D2" s="111"/>
    </row>
    <row r="3" spans="1:4" ht="37.5" customHeight="1" thickBot="1" x14ac:dyDescent="0.35">
      <c r="A3" s="103" t="s">
        <v>41</v>
      </c>
      <c r="B3" s="104"/>
      <c r="C3" s="104"/>
      <c r="D3" s="105"/>
    </row>
    <row r="4" spans="1:4" s="2" customFormat="1" ht="13" x14ac:dyDescent="0.25">
      <c r="A4" s="14" t="s">
        <v>1</v>
      </c>
      <c r="B4" s="112">
        <f>'Budget Summary'!B4</f>
        <v>0</v>
      </c>
      <c r="C4" s="112"/>
      <c r="D4" s="113"/>
    </row>
    <row r="5" spans="1:4" s="2" customFormat="1" ht="13" x14ac:dyDescent="0.25">
      <c r="A5" s="15" t="s">
        <v>2</v>
      </c>
      <c r="B5" s="114">
        <f>'Budget Summary'!B5</f>
        <v>0</v>
      </c>
      <c r="C5" s="115"/>
      <c r="D5" s="116"/>
    </row>
    <row r="6" spans="1:4" s="2" customFormat="1" ht="26.5" thickBot="1" x14ac:dyDescent="0.3">
      <c r="A6" s="16" t="s">
        <v>42</v>
      </c>
      <c r="B6" s="117">
        <f>'Budget Summary'!B6</f>
        <v>0</v>
      </c>
      <c r="C6" s="117"/>
      <c r="D6" s="118"/>
    </row>
    <row r="7" spans="1:4" s="2" customFormat="1" ht="13.5" thickBot="1" x14ac:dyDescent="0.3">
      <c r="A7" s="16" t="s">
        <v>43</v>
      </c>
      <c r="B7" s="101">
        <f>D31</f>
        <v>0</v>
      </c>
      <c r="C7" s="101"/>
      <c r="D7" s="102"/>
    </row>
    <row r="8" spans="1:4" s="3" customFormat="1" ht="11" thickBot="1" x14ac:dyDescent="0.25">
      <c r="A8" s="121"/>
      <c r="B8" s="122"/>
      <c r="C8" s="122"/>
      <c r="D8" s="123"/>
    </row>
    <row r="9" spans="1:4" ht="14.5" thickBot="1" x14ac:dyDescent="0.35">
      <c r="A9" s="124" t="s">
        <v>4</v>
      </c>
      <c r="B9" s="126" t="s">
        <v>5</v>
      </c>
      <c r="C9" s="127"/>
      <c r="D9" s="128"/>
    </row>
    <row r="10" spans="1:4" ht="39.5" thickBot="1" x14ac:dyDescent="0.35">
      <c r="A10" s="125"/>
      <c r="B10" s="49" t="s">
        <v>6</v>
      </c>
      <c r="C10" s="49" t="s">
        <v>7</v>
      </c>
      <c r="D10" s="49" t="s">
        <v>8</v>
      </c>
    </row>
    <row r="11" spans="1:4" s="4" customFormat="1" ht="28" x14ac:dyDescent="0.3">
      <c r="A11" s="36" t="s">
        <v>9</v>
      </c>
      <c r="B11" s="50"/>
      <c r="C11" s="50"/>
      <c r="D11" s="51"/>
    </row>
    <row r="12" spans="1:4" s="6" customFormat="1" ht="11.5" x14ac:dyDescent="0.25">
      <c r="A12" s="5" t="s">
        <v>10</v>
      </c>
      <c r="B12" s="9"/>
      <c r="C12" s="9"/>
      <c r="D12" s="53">
        <f t="shared" ref="D12:D14" si="0">SUM(B12:C12)</f>
        <v>0</v>
      </c>
    </row>
    <row r="13" spans="1:4" s="6" customFormat="1" ht="11.5" x14ac:dyDescent="0.25">
      <c r="A13" s="46"/>
      <c r="B13" s="47"/>
      <c r="C13" s="47"/>
      <c r="D13" s="48"/>
    </row>
    <row r="14" spans="1:4" s="6" customFormat="1" ht="11.5" x14ac:dyDescent="0.25">
      <c r="A14" s="5" t="s">
        <v>11</v>
      </c>
      <c r="B14" s="9"/>
      <c r="C14" s="9"/>
      <c r="D14" s="53">
        <f t="shared" si="0"/>
        <v>0</v>
      </c>
    </row>
    <row r="15" spans="1:4" s="6" customFormat="1" ht="12" thickBot="1" x14ac:dyDescent="0.3">
      <c r="A15" s="46"/>
      <c r="B15" s="47"/>
      <c r="C15" s="47"/>
      <c r="D15" s="48"/>
    </row>
    <row r="16" spans="1:4" s="2" customFormat="1" ht="14.5" thickBot="1" x14ac:dyDescent="0.3">
      <c r="A16" s="29" t="s">
        <v>12</v>
      </c>
      <c r="B16" s="56">
        <f>SUM(B12:B15)</f>
        <v>0</v>
      </c>
      <c r="C16" s="56">
        <f>SUM(C12:C15)</f>
        <v>0</v>
      </c>
      <c r="D16" s="56">
        <f>SUM(D12:D15)</f>
        <v>0</v>
      </c>
    </row>
    <row r="17" spans="1:4" s="7" customFormat="1" ht="11" thickBot="1" x14ac:dyDescent="0.25">
      <c r="A17" s="43"/>
      <c r="B17" s="44"/>
      <c r="C17" s="44"/>
      <c r="D17" s="45"/>
    </row>
    <row r="18" spans="1:4" x14ac:dyDescent="0.3">
      <c r="A18" s="36" t="s">
        <v>13</v>
      </c>
      <c r="B18" s="8"/>
      <c r="C18" s="8"/>
      <c r="D18" s="52"/>
    </row>
    <row r="19" spans="1:4" x14ac:dyDescent="0.3">
      <c r="A19" s="37" t="s">
        <v>14</v>
      </c>
      <c r="B19" s="10"/>
      <c r="C19" s="10" t="s">
        <v>15</v>
      </c>
      <c r="D19" s="54">
        <f t="shared" ref="D19:D27" si="1">SUM(B19:C19)</f>
        <v>0</v>
      </c>
    </row>
    <row r="20" spans="1:4" s="6" customFormat="1" ht="11.5" x14ac:dyDescent="0.25">
      <c r="A20" s="38"/>
      <c r="B20" s="40"/>
      <c r="C20" s="41"/>
      <c r="D20" s="42"/>
    </row>
    <row r="21" spans="1:4" s="6" customFormat="1" ht="11.5" x14ac:dyDescent="0.25">
      <c r="A21" s="39" t="s">
        <v>16</v>
      </c>
      <c r="B21" s="11"/>
      <c r="C21" s="11"/>
      <c r="D21" s="54">
        <f t="shared" si="1"/>
        <v>0</v>
      </c>
    </row>
    <row r="22" spans="1:4" s="6" customFormat="1" ht="11.5" x14ac:dyDescent="0.25">
      <c r="A22" s="38"/>
      <c r="B22" s="41"/>
      <c r="C22" s="41"/>
      <c r="D22" s="42"/>
    </row>
    <row r="23" spans="1:4" s="6" customFormat="1" ht="11.5" x14ac:dyDescent="0.25">
      <c r="A23" s="39" t="s">
        <v>17</v>
      </c>
      <c r="B23" s="11"/>
      <c r="C23" s="11"/>
      <c r="D23" s="54">
        <f t="shared" si="1"/>
        <v>0</v>
      </c>
    </row>
    <row r="24" spans="1:4" s="6" customFormat="1" ht="11.5" x14ac:dyDescent="0.25">
      <c r="A24" s="38"/>
      <c r="B24" s="41"/>
      <c r="C24" s="41"/>
      <c r="D24" s="42"/>
    </row>
    <row r="25" spans="1:4" s="6" customFormat="1" ht="11.5" x14ac:dyDescent="0.25">
      <c r="A25" s="39" t="s">
        <v>18</v>
      </c>
      <c r="B25" s="11"/>
      <c r="C25" s="11"/>
      <c r="D25" s="54">
        <f t="shared" si="1"/>
        <v>0</v>
      </c>
    </row>
    <row r="26" spans="1:4" s="6" customFormat="1" ht="11.5" x14ac:dyDescent="0.25">
      <c r="A26" s="38"/>
      <c r="B26" s="41"/>
      <c r="C26" s="41"/>
      <c r="D26" s="42"/>
    </row>
    <row r="27" spans="1:4" s="6" customFormat="1" ht="11.5" x14ac:dyDescent="0.25">
      <c r="A27" s="39" t="s">
        <v>19</v>
      </c>
      <c r="B27" s="11"/>
      <c r="C27" s="11"/>
      <c r="D27" s="54">
        <f t="shared" si="1"/>
        <v>0</v>
      </c>
    </row>
    <row r="28" spans="1:4" s="6" customFormat="1" ht="12" thickBot="1" x14ac:dyDescent="0.3">
      <c r="A28" s="38"/>
      <c r="B28" s="41"/>
      <c r="C28" s="41"/>
      <c r="D28" s="42"/>
    </row>
    <row r="29" spans="1:4" ht="14.5" thickBot="1" x14ac:dyDescent="0.35">
      <c r="A29" s="25" t="s">
        <v>20</v>
      </c>
      <c r="B29" s="55">
        <f>SUM(B19:B28)</f>
        <v>0</v>
      </c>
      <c r="C29" s="55">
        <f>SUM(C19:C28)</f>
        <v>0</v>
      </c>
      <c r="D29" s="55">
        <f>SUM(D19:D28)</f>
        <v>0</v>
      </c>
    </row>
    <row r="30" spans="1:4" s="3" customFormat="1" ht="11" thickBot="1" x14ac:dyDescent="0.25">
      <c r="A30" s="26"/>
      <c r="B30" s="27"/>
      <c r="C30" s="27"/>
      <c r="D30" s="28"/>
    </row>
    <row r="31" spans="1:4" s="2" customFormat="1" ht="14.5" thickBot="1" x14ac:dyDescent="0.3">
      <c r="A31" s="29" t="s">
        <v>21</v>
      </c>
      <c r="B31" s="56">
        <f>B16+B29</f>
        <v>0</v>
      </c>
      <c r="C31" s="56">
        <f>C16+C29</f>
        <v>0</v>
      </c>
      <c r="D31" s="56">
        <f>D16+D29</f>
        <v>0</v>
      </c>
    </row>
    <row r="32" spans="1:4" s="2" customFormat="1" x14ac:dyDescent="0.25">
      <c r="A32" s="30"/>
      <c r="B32" s="31"/>
      <c r="C32" s="31"/>
      <c r="D32" s="31"/>
    </row>
    <row r="33" spans="1:4" s="2" customFormat="1" ht="28" x14ac:dyDescent="0.25">
      <c r="A33" s="32" t="s">
        <v>35</v>
      </c>
      <c r="B33" s="33" t="e">
        <f>B16/B31</f>
        <v>#DIV/0!</v>
      </c>
      <c r="C33" s="32" t="s">
        <v>34</v>
      </c>
      <c r="D33" s="33" t="e">
        <f>B27/B29</f>
        <v>#DIV/0!</v>
      </c>
    </row>
    <row r="34" spans="1:4" s="2" customFormat="1" ht="14.5" thickBot="1" x14ac:dyDescent="0.3">
      <c r="A34" s="34"/>
      <c r="B34" s="35"/>
      <c r="C34" s="31"/>
      <c r="D34" s="31"/>
    </row>
    <row r="35" spans="1:4" x14ac:dyDescent="0.3">
      <c r="A35" s="98" t="s">
        <v>22</v>
      </c>
      <c r="B35" s="99"/>
      <c r="C35" s="99"/>
      <c r="D35" s="99"/>
    </row>
    <row r="36" spans="1:4" ht="409.5" customHeight="1" thickBot="1" x14ac:dyDescent="0.35">
      <c r="A36" s="119"/>
      <c r="B36" s="120"/>
      <c r="C36" s="120"/>
      <c r="D36" s="120"/>
    </row>
  </sheetData>
  <sheetProtection algorithmName="SHA-512" hashValue="XIjhgAEvlvf1Wi2ZPrdW2l78NvSyqAHBy9UBAx/42A6CbYc/CuTsnjiklb6JRH2/UMs81NpHRizC+Aft9ghOfA==" saltValue="ioIPTU4RmoucXO6KZ/TKNg==" spinCount="100000" sheet="1" objects="1" scenarios="1"/>
  <mergeCells count="12">
    <mergeCell ref="A36:D36"/>
    <mergeCell ref="A1:D1"/>
    <mergeCell ref="A2:D2"/>
    <mergeCell ref="A3:D3"/>
    <mergeCell ref="B4:D4"/>
    <mergeCell ref="B5:D5"/>
    <mergeCell ref="B6:D6"/>
    <mergeCell ref="B7:D7"/>
    <mergeCell ref="A8:D8"/>
    <mergeCell ref="A9:A10"/>
    <mergeCell ref="B9:D9"/>
    <mergeCell ref="A35:D35"/>
  </mergeCells>
  <conditionalFormatting sqref="B33:B34">
    <cfRule type="cellIs" dxfId="7" priority="7" operator="greaterThan">
      <formula>0.15</formula>
    </cfRule>
    <cfRule type="cellIs" dxfId="6" priority="8" operator="greaterThan">
      <formula>0.15</formula>
    </cfRule>
  </conditionalFormatting>
  <conditionalFormatting sqref="B31:B32">
    <cfRule type="cellIs" dxfId="5" priority="6" operator="greaterThan">
      <formula>250000</formula>
    </cfRule>
  </conditionalFormatting>
  <conditionalFormatting sqref="D33">
    <cfRule type="cellIs" dxfId="4" priority="2" operator="greaterThan">
      <formula>0.05</formula>
    </cfRule>
    <cfRule type="cellIs" dxfId="3" priority="4" operator="greaterThan">
      <formula>0.15</formula>
    </cfRule>
    <cfRule type="cellIs" dxfId="2" priority="5" operator="greaterThan">
      <formula>0.15</formula>
    </cfRule>
  </conditionalFormatting>
  <conditionalFormatting sqref="B33">
    <cfRule type="cellIs" dxfId="1" priority="3" operator="greaterThan">
      <formula>0.15</formula>
    </cfRule>
  </conditionalFormatting>
  <conditionalFormatting sqref="B31">
    <cfRule type="cellIs" dxfId="0" priority="1" operator="greaterThan">
      <formula>125000</formula>
    </cfRule>
  </conditionalFormatting>
  <pageMargins left="0.45" right="0.45" top="0.25" bottom="0.25" header="0.3" footer="0.3"/>
  <pageSetup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Budget Summary</vt:lpstr>
      <vt:lpstr>SFY '24</vt:lpstr>
      <vt:lpstr>SFY '25</vt:lpstr>
      <vt:lpstr>'Budget Summary'!Print_Area</vt:lpstr>
      <vt:lpstr>'SFY ''24'!Print_Area</vt:lpstr>
      <vt:lpstr>'SFY ''25'!Print_Area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Muir, Michelle</dc:creator>
  <cp:keywords/>
  <dc:description/>
  <cp:lastModifiedBy>Roovaart, Ryan M.</cp:lastModifiedBy>
  <cp:revision/>
  <cp:lastPrinted>2023-01-06T21:34:27Z</cp:lastPrinted>
  <dcterms:created xsi:type="dcterms:W3CDTF">2022-12-20T17:42:55Z</dcterms:created>
  <dcterms:modified xsi:type="dcterms:W3CDTF">2023-01-06T21:34:35Z</dcterms:modified>
  <cp:category/>
  <cp:contentStatus/>
</cp:coreProperties>
</file>