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GL Dodge\26054\"/>
    </mc:Choice>
  </mc:AlternateContent>
  <xr:revisionPtr revIDLastSave="0" documentId="13_ncr:1_{1B84EE66-D888-463D-A0DB-83F8EC806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DT 1" sheetId="4" r:id="rId1"/>
    <sheet name="MDT 2" sheetId="5" r:id="rId2"/>
    <sheet name="MDT 3" sheetId="6" r:id="rId3"/>
    <sheet name="MDT 4" sheetId="7" r:id="rId4"/>
    <sheet name="MDT 5" sheetId="8" r:id="rId5"/>
    <sheet name="MDT 6" sheetId="9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1" i="9" l="1"/>
  <c r="B59" i="9"/>
  <c r="B58" i="9"/>
  <c r="D10" i="9"/>
  <c r="D9" i="9"/>
  <c r="D8" i="9"/>
  <c r="D7" i="9"/>
  <c r="D6" i="9"/>
  <c r="D5" i="9"/>
  <c r="D4" i="9"/>
  <c r="D3" i="9"/>
  <c r="B63" i="8"/>
  <c r="B61" i="8"/>
  <c r="B60" i="8"/>
  <c r="B63" i="7"/>
  <c r="B61" i="7"/>
  <c r="B60" i="7"/>
  <c r="B66" i="6"/>
  <c r="B64" i="6"/>
  <c r="B63" i="6"/>
  <c r="B66" i="5"/>
  <c r="B64" i="5"/>
  <c r="B63" i="5"/>
  <c r="F101" i="4"/>
  <c r="B66" i="4"/>
  <c r="B64" i="4"/>
  <c r="B63" i="4"/>
</calcChain>
</file>

<file path=xl/sharedStrings.xml><?xml version="1.0" encoding="utf-8"?>
<sst xmlns="http://schemas.openxmlformats.org/spreadsheetml/2006/main" count="1365" uniqueCount="305">
  <si>
    <t>RAM</t>
  </si>
  <si>
    <t>TRADESMAN</t>
  </si>
  <si>
    <t>STD</t>
  </si>
  <si>
    <t>N/A</t>
  </si>
  <si>
    <t>Rear Defroster Included?NO</t>
  </si>
  <si>
    <t>Factory installed?YES</t>
  </si>
  <si>
    <t>DEALER</t>
  </si>
  <si>
    <t>Factory installed?NO</t>
  </si>
  <si>
    <t>Is spare full size?YES</t>
  </si>
  <si>
    <t>MRU</t>
  </si>
  <si>
    <t>MDT 1</t>
  </si>
  <si>
    <t>MDT 2</t>
  </si>
  <si>
    <t>MDT 3</t>
  </si>
  <si>
    <t>MDT 4</t>
  </si>
  <si>
    <t>MDT 5</t>
  </si>
  <si>
    <t>MDT 6</t>
  </si>
  <si>
    <t>MDT 1 - Regular Cab 4X4 Pickup</t>
  </si>
  <si>
    <t>4X4</t>
  </si>
  <si>
    <t>Automatic Transmission</t>
  </si>
  <si>
    <t>Make:</t>
  </si>
  <si>
    <t>Model Name:</t>
  </si>
  <si>
    <t>Examples: RAM 2500</t>
  </si>
  <si>
    <t>Exact Model Code:</t>
  </si>
  <si>
    <t>DJ7L62</t>
  </si>
  <si>
    <t>Trim Pkg. Common Name:</t>
  </si>
  <si>
    <t>Exact Trim Pkg. Code:</t>
  </si>
  <si>
    <t>2UA</t>
  </si>
  <si>
    <t>STEW HANSEN DODGE CITY</t>
  </si>
  <si>
    <t>Engine Code:</t>
  </si>
  <si>
    <t>ESL</t>
  </si>
  <si>
    <t>Transmission Code:</t>
  </si>
  <si>
    <t>DFX</t>
  </si>
  <si>
    <t>Payload Capacity:</t>
  </si>
  <si>
    <t>Towing Capacity:</t>
  </si>
  <si>
    <t>BASE VEHICLE SPECIFICATIONS</t>
  </si>
  <si>
    <t>Body &amp; Chassis</t>
  </si>
  <si>
    <t>Minimum Requirements</t>
  </si>
  <si>
    <t>Mfg. Codes - Specs  (Note STD for standard)</t>
  </si>
  <si>
    <t xml:space="preserve">Gross Vehicle Weight Rating </t>
  </si>
  <si>
    <t>10,000 lb. GVWR minimum</t>
  </si>
  <si>
    <t>STATE GVWR:10000</t>
  </si>
  <si>
    <t xml:space="preserve">Wheelbase </t>
  </si>
  <si>
    <t>140" to 145"</t>
  </si>
  <si>
    <t>STATE LENGTH:140"</t>
  </si>
  <si>
    <t>Box</t>
  </si>
  <si>
    <t>Minimum 8" box</t>
  </si>
  <si>
    <t>STATE LENGTH:8'2"+D70</t>
  </si>
  <si>
    <t>Engine</t>
  </si>
  <si>
    <t>Engine Block Heater</t>
  </si>
  <si>
    <t>NHK</t>
  </si>
  <si>
    <t>Engine 4X4</t>
  </si>
  <si>
    <t>V8 Engine, minimum 6.4 L, E85 Engine must be provided if available in V8.</t>
  </si>
  <si>
    <t>Cylinders:    8          Liters:6.4           HP:405          Torque:429</t>
  </si>
  <si>
    <t xml:space="preserve"> E85 FFV Engine?</t>
  </si>
  <si>
    <t>Drive Axle</t>
  </si>
  <si>
    <t>Rear Axle</t>
  </si>
  <si>
    <t>Locking differential must be provided if available; limited slip acceptable if locking differential not available.</t>
  </si>
  <si>
    <t>STATE RATIO: 3.73</t>
  </si>
  <si>
    <t>Locking or Limited Slip provided? YES DSA</t>
  </si>
  <si>
    <t>Axles (4X4)</t>
  </si>
  <si>
    <t>Optional lower ratio (higher numerically); if available, must provide.</t>
  </si>
  <si>
    <t>STATE RATIO:4.10</t>
  </si>
  <si>
    <t>Transfer Case (4X4)</t>
  </si>
  <si>
    <t>Shift-on-the-fly, electric</t>
  </si>
  <si>
    <t>Electrical</t>
  </si>
  <si>
    <t>Power Point</t>
  </si>
  <si>
    <t>Located in Driver Area</t>
  </si>
  <si>
    <t>Doors &amp; Windows</t>
  </si>
  <si>
    <t>Doors</t>
  </si>
  <si>
    <t>Power locks with remote keyless entry</t>
  </si>
  <si>
    <t>A7B</t>
  </si>
  <si>
    <t>Key Sets with Fobs</t>
  </si>
  <si>
    <t>2 Fobs with push button start; 2 keys and fobs w/o push button start</t>
  </si>
  <si>
    <t>Windows</t>
  </si>
  <si>
    <t>Power</t>
  </si>
  <si>
    <t xml:space="preserve">Window </t>
  </si>
  <si>
    <t>Rear defroster, if available must provide</t>
  </si>
  <si>
    <t>Wipers</t>
  </si>
  <si>
    <t>Intermittent</t>
  </si>
  <si>
    <t>Exterior</t>
  </si>
  <si>
    <t>Mirrors</t>
  </si>
  <si>
    <t>Power, if available must provide; manual acceptable if power not available</t>
  </si>
  <si>
    <t>Power Included?YES</t>
  </si>
  <si>
    <t>Recovery Hooks (4X4)</t>
  </si>
  <si>
    <t>Factory installed preferred, if available must provide; dealer installed acceptable when Factory installed not available.</t>
  </si>
  <si>
    <t>Tailgate</t>
  </si>
  <si>
    <t xml:space="preserve">Power tailgate </t>
  </si>
  <si>
    <t>POWER LOCKING BUT NOT POWER LIFT</t>
  </si>
  <si>
    <t>Trailer tow package #1</t>
  </si>
  <si>
    <t>Class IV receiver hitch, 2-inch shaft, 7-wire trailer wiring receptacle at hitch. Factory installed preferred, if available must provide; dealer installed acceptable when Factory installed not available.</t>
  </si>
  <si>
    <t>Floor</t>
  </si>
  <si>
    <t>Floor Covering</t>
  </si>
  <si>
    <t>Full floor covering, rubber or vinyl acceptable. No floor mats.</t>
  </si>
  <si>
    <t>CK9</t>
  </si>
  <si>
    <t>Interior</t>
  </si>
  <si>
    <t>Air Conditioning</t>
  </si>
  <si>
    <t>AC with all required options</t>
  </si>
  <si>
    <t>Bluetooth</t>
  </si>
  <si>
    <t>Wireless Apple CarPlay and Android Auto</t>
  </si>
  <si>
    <t>Gauge Package</t>
  </si>
  <si>
    <t>Tachometer, oil pressure, coolant temperature, voltmeter, and /or transmission temperature.</t>
  </si>
  <si>
    <t>Radio</t>
  </si>
  <si>
    <t>8" minimum touchscreen, AM/FM with internal clock</t>
  </si>
  <si>
    <t>Steering Column</t>
  </si>
  <si>
    <t>Tilt / Cruise Control</t>
  </si>
  <si>
    <t>Trim Package</t>
  </si>
  <si>
    <t>Interior, with insulating headliner, full door and back of cab panels, dome lamp. 40/20/40 Split bench seat (3-pass) w/cloth upholstery, folding center seat/armrest/storage box.</t>
  </si>
  <si>
    <t>Safety</t>
  </si>
  <si>
    <t>Brakes</t>
  </si>
  <si>
    <t>Power 4 Wheel Anti-lock</t>
  </si>
  <si>
    <t>Daytime Running Lights</t>
  </si>
  <si>
    <t>If available must provide</t>
  </si>
  <si>
    <t>Rearview Camera</t>
  </si>
  <si>
    <t>Factory installed only</t>
  </si>
  <si>
    <t>Packages</t>
  </si>
  <si>
    <t>Suspension Package</t>
  </si>
  <si>
    <t>Heavy Duty 4x4 off-road suspension and undercarriage protection package (heavy-duty shocks.) Skid plates must be provided if available.</t>
  </si>
  <si>
    <t>XEF</t>
  </si>
  <si>
    <t>Snow Prep Package</t>
  </si>
  <si>
    <t>220-amp alternator, wiring &amp; rear axle structural crossmember</t>
  </si>
  <si>
    <t>Tires &amp; Wheels</t>
  </si>
  <si>
    <t>Tires (4X4)</t>
  </si>
  <si>
    <t>Heavy-duty, "LT" ("P" passenger not acceptable) all-terrain radial tires; All-season M&amp;S tires acceptable only when "LT" all terrain radials not available; ON/OFF Road tires acceptable only when "LT" all terrain radials not available.</t>
  </si>
  <si>
    <t>All Terrain or All Season? ALL TERRAIN TCP</t>
  </si>
  <si>
    <t>Spare</t>
  </si>
  <si>
    <t>Is spare Full Size?: YES</t>
  </si>
  <si>
    <t>BASE VEHICLE PRICE CONFIGURED AS PER ABOVE FOR 4X4:</t>
  </si>
  <si>
    <t>Delivery Cost to Department of Administrative Services, Des Moines:</t>
  </si>
  <si>
    <t>TOTAL VEHICLE PRICE FOR STD. CAB 4X4 INCLUDING BASE COST AND DELIVERY:</t>
  </si>
  <si>
    <t>Final Bid Price</t>
  </si>
  <si>
    <t>Page 2</t>
  </si>
  <si>
    <t>ADDITIONAL OPTIONS</t>
  </si>
  <si>
    <t>COST</t>
  </si>
  <si>
    <t>DEDUCT COST:</t>
  </si>
  <si>
    <t>Base Engine</t>
  </si>
  <si>
    <t>Turbocharged Diesel V8 engine, 6.6L minimum displacement; include all required options and other pertinent information.</t>
  </si>
  <si>
    <t xml:space="preserve">Cylinders:  6            Liters: 6.7              </t>
  </si>
  <si>
    <t>HP:  430        Torque:1075</t>
  </si>
  <si>
    <t>Key Sets, Additional</t>
  </si>
  <si>
    <t>XCH</t>
  </si>
  <si>
    <t>Bed Liner</t>
  </si>
  <si>
    <t>Spray In, Factory installed preferred, if available must provide; dealer installed acceptable when Factory installed not available.</t>
  </si>
  <si>
    <t>ANP</t>
  </si>
  <si>
    <t>Bed Insert</t>
  </si>
  <si>
    <t>Bed Mat</t>
  </si>
  <si>
    <t>Cargo Tie Downs</t>
  </si>
  <si>
    <t>Mud flaps</t>
  </si>
  <si>
    <t>OEM or OEM authorized flexible heavy duty, behind all wheels. No dealer logo on mud flaps. Dealer installed acceptable.</t>
  </si>
  <si>
    <t>Recovery Hooks</t>
  </si>
  <si>
    <t>Running Boards</t>
  </si>
  <si>
    <t>Tubular, Factory installed preferred, if available must provide; dealer installed acceptable when Factory installed not available.</t>
  </si>
  <si>
    <t>Tonneau Cover</t>
  </si>
  <si>
    <t>Soft material style, rolling or trifold; dealer installed acceptable</t>
  </si>
  <si>
    <t>Hard surface, locking; dealer installed acceptable</t>
  </si>
  <si>
    <t>Trailer Brake Controller</t>
  </si>
  <si>
    <t>OEM integrated; Factory installed preferred, if available must provide; dealer installed acceptable when Factory installed not available.</t>
  </si>
  <si>
    <t>Trailer tow mirrors</t>
  </si>
  <si>
    <t>Trailer tow package #2</t>
  </si>
  <si>
    <t>Gooseneck Trailer Hitch; Includes 7 way trailer wiring, steel, powder coated finish(if available must provide), must meet all OEM fastening requirements, Factory installed preferred, if available must provide; dealer installed acceptable when Factory installed not available.</t>
  </si>
  <si>
    <t>AHU THIS DOES NOT INCLUDE THE GOOSEBALL PREP ONLY</t>
  </si>
  <si>
    <t>Outiffer Switch</t>
  </si>
  <si>
    <t>LHL</t>
  </si>
  <si>
    <t>Floor Mats</t>
  </si>
  <si>
    <t>All Weather; dealer installed acceptable</t>
  </si>
  <si>
    <t>CLY</t>
  </si>
  <si>
    <t>Miscellaneous</t>
  </si>
  <si>
    <t>Maintenance</t>
  </si>
  <si>
    <t>Service Manuals</t>
  </si>
  <si>
    <t>ONLINE ONLY</t>
  </si>
  <si>
    <t>Alarm</t>
  </si>
  <si>
    <t>Backup alarm, Factory preferred but dealer installed acceptable</t>
  </si>
  <si>
    <t>XAW</t>
  </si>
  <si>
    <t>Reverse Sensing System</t>
  </si>
  <si>
    <t>Factory preferred but dealer installed acceptable</t>
  </si>
  <si>
    <t>AGS</t>
  </si>
  <si>
    <t>Other</t>
  </si>
  <si>
    <t>Options not listed above</t>
  </si>
  <si>
    <t xml:space="preserve">Discount percentage off MSRP for options $3,000 or less as specified in the Vehicle Specifications Terms and Conditions document attached to the bid. Engine and powertrain options excluded. </t>
  </si>
  <si>
    <t>Enter Percentage Discount MSRP:</t>
  </si>
  <si>
    <t>DELIVERY</t>
  </si>
  <si>
    <t>Delivery FOB</t>
  </si>
  <si>
    <t>Price per mile to deliver vehicle anywhere in State of Iowa</t>
  </si>
  <si>
    <t>Per Mile Charge</t>
  </si>
  <si>
    <t>Delivery Cost</t>
  </si>
  <si>
    <t>Delivery Cost to Department of Administrative Services, in Des Moines, IA</t>
  </si>
  <si>
    <t>Enter miles in whole number:</t>
  </si>
  <si>
    <t>MDT 2 - Standard Cab 4X4 Pickup, Automatic Transmission</t>
  </si>
  <si>
    <t>Examples: RAM 3500</t>
  </si>
  <si>
    <t>D28L62</t>
  </si>
  <si>
    <t>Gross Vehicle Weight Rating</t>
  </si>
  <si>
    <t>11,000 lb. GVWR minimum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</si>
  <si>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11040</t>
    </r>
  </si>
  <si>
    <t>Wheelbase length for Long box</t>
  </si>
  <si>
    <t>STATE LENGTH:140</t>
  </si>
  <si>
    <t>STATE LENGTH:8.2</t>
  </si>
  <si>
    <t>Engine Upgrade #1</t>
  </si>
  <si>
    <t>STATE RATIO:3.73</t>
  </si>
  <si>
    <t>Locking or Limited Slip provided?STD</t>
  </si>
  <si>
    <t>Axles</t>
  </si>
  <si>
    <t>Optional lower ratio (higher numerically); if available, must provide</t>
  </si>
  <si>
    <t>Transfer Case</t>
  </si>
  <si>
    <t>Rear Defroster Included?N/A</t>
  </si>
  <si>
    <t>Full floor covering, rubber preferred - if available it must be provided. OEM Floor Mats only provided if floor covering must be carpet.</t>
  </si>
  <si>
    <t>Tachometer, oil pressure, coolant temperature, voltmeter and /or transmission temperature.</t>
  </si>
  <si>
    <t>Interior, with insulating headliner, full door and back of cab panels, dome lamp. 40/20/40 bench seat (3-pass) w/cloth upholstery, folding center seat/armrest/storage box.</t>
  </si>
  <si>
    <t>V9X9</t>
  </si>
  <si>
    <t xml:space="preserve">Factory installed only </t>
  </si>
  <si>
    <t>Tires</t>
  </si>
  <si>
    <t>Is Spare full size?:YES</t>
  </si>
  <si>
    <t>BASE VEHICLE PRICE CONFIGURED AS PER ABOVE:</t>
  </si>
  <si>
    <t>TOTAL VEHICLE PRICE INCLUDING BASE COST AND DELIVERY:</t>
  </si>
  <si>
    <t>Cost</t>
  </si>
  <si>
    <t>Engine Upgrade #2</t>
  </si>
  <si>
    <t>Turbocharged Diesel, minimum 6.7L displacement - Must be rated minimum 400 HP, minimum 1,000 lb./ft. torque with HD automatic transmission. Include all required options and other pertinent information.</t>
  </si>
  <si>
    <t>Cylinders:    6         Liters:   6.7            HP:  430            Torque:1075</t>
  </si>
  <si>
    <t>AHU DOES NOT INCLUDE GOOSEBALL PREP ONLY</t>
  </si>
  <si>
    <t>MDT 3 - Standard Cab 4X4 Pickup DRW</t>
  </si>
  <si>
    <t>Stew Hansen Dodge City</t>
  </si>
  <si>
    <t>14,000 lb. GVWR minimum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</si>
  <si>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14000</t>
    </r>
  </si>
  <si>
    <t>Wheelbase length</t>
  </si>
  <si>
    <t>Bed</t>
  </si>
  <si>
    <t>STATE LENGTH:8'</t>
  </si>
  <si>
    <t>Engine Size ( Cylinder/Liter )</t>
  </si>
  <si>
    <t>Base V8 or V10 Engine (E85 FFV, if available in V8 or V10, must be provided); include all required options and other pertinent information.</t>
  </si>
  <si>
    <t>Cylinders: 8      Liters:6.4              HP:405        Torque:429</t>
  </si>
  <si>
    <t>NO</t>
  </si>
  <si>
    <t>With Hi/Lo ranges</t>
  </si>
  <si>
    <t>Bumper</t>
  </si>
  <si>
    <t>Rear Step</t>
  </si>
  <si>
    <t>Factory installed preferred, if available must provide; dealer installed acceptable when Factory installed not available</t>
  </si>
  <si>
    <t>STD POWER LOCKING NO POWER LIFT</t>
  </si>
  <si>
    <t>Class IV receiver hitch, 2-inch shaft, 7-wire trailer wiring receptacle at hitch. Factory installed preferred, if available must provide; dealer installed acceptable when Factory installed not available</t>
  </si>
  <si>
    <t>Full floor covering, rubber or vinyl acceptable</t>
  </si>
  <si>
    <t>AC with all required options.</t>
  </si>
  <si>
    <t>Interior, with insulating headliner, full door and back of cab panels, dome lamp. Split bench seat (3-pass) w/cloth upholstery, folding center seat/armrest/storage box.</t>
  </si>
  <si>
    <t>All Season Radial</t>
  </si>
  <si>
    <t>Is spare full size?STD</t>
  </si>
  <si>
    <t>TOTAL VEHICLE PRICE FOR 4X4 INCLUDING BASE COST AND DELIVERY:</t>
  </si>
  <si>
    <t>DEDUCT:</t>
  </si>
  <si>
    <t>Cylinders: 6        Liters:6.7              HP:430        Torque:1075</t>
  </si>
  <si>
    <t>Cargo Tie Downs (4X4)</t>
  </si>
  <si>
    <t>All Weather</t>
  </si>
  <si>
    <t>Suspension</t>
  </si>
  <si>
    <t>Heavy-duty, "LT" ("P" passenger not acceptable) all-terrain radial tires; All-season M&amp;S tires acceptable only when "LT" all terrain radials not available.</t>
  </si>
  <si>
    <t xml:space="preserve">All Terrain or M&amp;S provided?                             </t>
  </si>
  <si>
    <t>MDT 4 - Crew Cab 4X4 Pickup, Automatic Transmission</t>
  </si>
  <si>
    <t>DJ7L91</t>
  </si>
  <si>
    <t>24A</t>
  </si>
  <si>
    <t>ETM</t>
  </si>
  <si>
    <t>DFM</t>
  </si>
  <si>
    <t>9,000 lb. GVWR minimum</t>
  </si>
  <si>
    <t>STATE GVWR:11040</t>
  </si>
  <si>
    <t>145" to 150"</t>
  </si>
  <si>
    <t>STATE LENGTH:149</t>
  </si>
  <si>
    <t>6' to 6'5"</t>
  </si>
  <si>
    <t>BED LENGTH:6.5</t>
  </si>
  <si>
    <t>Engine Upgrade</t>
  </si>
  <si>
    <t>Turbocharged Diesel, minimum 6.6L displacement - Must be rated minimum 350 HP, minimum 750 lb./ft. torque with HD automatic transmission. Include all required options and other pertinent information.</t>
  </si>
  <si>
    <t>ADE</t>
  </si>
  <si>
    <t>Locking or Limited Slip provided?DSA</t>
  </si>
  <si>
    <t>License Plate Holders</t>
  </si>
  <si>
    <t>Front and Rear License Plate Holders</t>
  </si>
  <si>
    <t>Locking, if not standard</t>
  </si>
  <si>
    <t>Tachometer, oil pressure, coolant temperature, voltmeter and/or transmission temperature.</t>
  </si>
  <si>
    <t>if available must provide</t>
  </si>
  <si>
    <t xml:space="preserve">Factory installed only. </t>
  </si>
  <si>
    <t>4x4 off-road suspension and undercarriage protection package (heavy-duty shocks). Skid plates must be included if available.</t>
  </si>
  <si>
    <t>All Terrain, M&amp;S, or On/Off Road tires provided?                             ALL TERRAIN TCP</t>
  </si>
  <si>
    <t>If available</t>
  </si>
  <si>
    <t>Base V8 Gas Engine (E85 FFV, if available in V8, must be provided)</t>
  </si>
  <si>
    <t>Shift-on-the-fly</t>
  </si>
  <si>
    <t>Factory installed? YES</t>
  </si>
  <si>
    <t>Snow Plow Prep Package</t>
  </si>
  <si>
    <t>Increased capacity front suspension and other components necessary for increased load caused by installation of a front snow plow. Factory installed preferred, if available must provide; dealer installed acceptable when Factory installed not available.</t>
  </si>
  <si>
    <t>MDT 5 - Crew Cab 4X4 Pickup, Automatic Transmission</t>
  </si>
  <si>
    <t>D28L91</t>
  </si>
  <si>
    <r>
      <rPr>
        <b/>
        <sz val="10"/>
        <rFont val="Calibri"/>
        <family val="2"/>
        <scheme val="minor"/>
      </rPr>
      <t>STATE GVWR:</t>
    </r>
    <r>
      <rPr>
        <sz val="10"/>
        <rFont val="Calibri"/>
        <family val="2"/>
        <scheme val="minor"/>
      </rPr>
      <t xml:space="preserve"> 11800</t>
    </r>
  </si>
  <si>
    <t>Factory installed only.</t>
  </si>
  <si>
    <t>Heavy-duty, "LT" ("P" passenger not acceptable) all-terrain radial tires; All-season M&amp;S tires acceptable only when "LT" all terrain radials not available; On/Off Road tires acceptable only when "LT" all terrain radials not available.</t>
  </si>
  <si>
    <t>All Terrain, M&amp;S or On/Off Road Tires provided?                             ALL TERRAIN TCP</t>
  </si>
  <si>
    <t>Base V8 Engine (E85 FFV, if available in V8, must be provided)</t>
  </si>
  <si>
    <t>DELIVERY PRICE PER MILE:</t>
  </si>
  <si>
    <t>Delivery Cost to Dept of Administrative Services, in Des Moines, IA</t>
  </si>
  <si>
    <t>MDT 6 - Crew Cab 4X4 DRW Pickup</t>
  </si>
  <si>
    <t>D28L92</t>
  </si>
  <si>
    <t>13,000 lb. GVWR minimum</t>
  </si>
  <si>
    <t>165" to 170"</t>
  </si>
  <si>
    <t>STATE LENGTH:169</t>
  </si>
  <si>
    <t>8' minimum</t>
  </si>
  <si>
    <t>STATE LENGTH:                                     8'</t>
  </si>
  <si>
    <t>Rear Axle (4X4)</t>
  </si>
  <si>
    <t>Optional lower ratio (higher numerically); must provide if available</t>
  </si>
  <si>
    <r>
      <rPr>
        <b/>
        <sz val="10"/>
        <rFont val="Calibri"/>
        <family val="2"/>
        <scheme val="minor"/>
      </rPr>
      <t xml:space="preserve">STATE RATIO: </t>
    </r>
    <r>
      <rPr>
        <sz val="10"/>
        <rFont val="Calibri"/>
        <family val="2"/>
        <scheme val="minor"/>
      </rPr>
      <t xml:space="preserve">   3.73</t>
    </r>
  </si>
  <si>
    <t xml:space="preserve">With Hi/Lo ranges; if available must provide </t>
  </si>
  <si>
    <t>If available, must provide.</t>
  </si>
  <si>
    <t>Suspension Package (4X4)</t>
  </si>
  <si>
    <t>4x4 off-road suspension and undercarriage protection package (heavy-duty shocks, skid plates, etc.); Skid plates only accepted in lieu of suspension package only when suspension package is not available.</t>
  </si>
  <si>
    <t>Tires (4X2)</t>
  </si>
  <si>
    <t>Heavy-duty, "LT" ("P" passenger not acceptable) all-terrain radial tires; All-season M&amp;S tires acceptable only when "LT" all terrain radials not available. ON/OFF Road tires acceptable only when "LT" all terrain radials not available.</t>
  </si>
  <si>
    <t>All Terrain, M&amp;S or On/Off Road tires provided?                            ALL TERRAIN TSG</t>
  </si>
  <si>
    <t>Base V8 or V10 Engine (E85 FFV, if available in V8 or V10, must be provided)</t>
  </si>
  <si>
    <t>Optional lower ratio (higher numerically)</t>
  </si>
  <si>
    <t>STATE RATIO:4.10 WITH GAS ENGINE ONLY</t>
  </si>
  <si>
    <r>
      <t>Factory installed?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</si>
</sst>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\$#,##0;\$#,##0"/>
  </numFmts>
  <fonts count="3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10"/>
      <color rgb="FF000000"/>
      <name val="Arial"/>
      <family val="2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Times New Roman"/>
      <family val="1"/>
    </font>
    <font>
      <b/>
      <sz val="14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C0C0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rgb="FF0000FF"/>
      </right>
      <top style="thin">
        <color theme="1"/>
      </top>
      <bottom style="thin">
        <color theme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medium">
        <color indexed="64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7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0" xfId="1" applyFont="1" applyBorder="1" applyAlignment="1" applyProtection="1">
      <alignment horizontal="right" vertical="center"/>
      <protection locked="0"/>
    </xf>
    <xf numFmtId="0" fontId="7" fillId="0" borderId="21" xfId="1" applyFont="1" applyBorder="1" applyAlignment="1" applyProtection="1">
      <alignment horizontal="center" vertical="center"/>
      <protection locked="0"/>
    </xf>
    <xf numFmtId="0" fontId="8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7" fillId="0" borderId="22" xfId="1" applyFont="1" applyBorder="1" applyAlignment="1" applyProtection="1">
      <alignment horizontal="center" vertical="center"/>
      <protection locked="0"/>
    </xf>
    <xf numFmtId="0" fontId="10" fillId="0" borderId="0" xfId="1" applyFont="1" applyAlignment="1">
      <alignment horizontal="left" vertical="center"/>
    </xf>
    <xf numFmtId="0" fontId="11" fillId="0" borderId="23" xfId="1" applyFont="1" applyBorder="1" applyAlignment="1" applyProtection="1">
      <alignment horizontal="left" vertical="center"/>
      <protection locked="0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3" fontId="7" fillId="0" borderId="22" xfId="1" applyNumberFormat="1" applyFont="1" applyBorder="1" applyAlignment="1" applyProtection="1">
      <alignment horizontal="center" vertical="center"/>
      <protection locked="0"/>
    </xf>
    <xf numFmtId="3" fontId="7" fillId="0" borderId="24" xfId="1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left" vertical="center" wrapText="1"/>
    </xf>
    <xf numFmtId="0" fontId="10" fillId="5" borderId="25" xfId="1" applyFont="1" applyFill="1" applyBorder="1" applyAlignment="1">
      <alignment horizontal="left" vertical="center" wrapText="1"/>
    </xf>
    <xf numFmtId="0" fontId="10" fillId="5" borderId="26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0" fillId="3" borderId="28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5" fillId="0" borderId="28" xfId="1" applyFont="1" applyBorder="1" applyAlignment="1">
      <alignment horizontal="left" vertical="center"/>
    </xf>
    <xf numFmtId="0" fontId="7" fillId="0" borderId="1" xfId="1" applyFont="1" applyBorder="1" applyAlignment="1" applyProtection="1">
      <alignment horizontal="left" vertical="center"/>
      <protection locked="0"/>
    </xf>
    <xf numFmtId="0" fontId="15" fillId="0" borderId="30" xfId="1" applyFont="1" applyBorder="1" applyAlignment="1">
      <alignment horizontal="left" vertical="center"/>
    </xf>
    <xf numFmtId="0" fontId="7" fillId="0" borderId="31" xfId="1" applyFont="1" applyBorder="1" applyAlignment="1" applyProtection="1">
      <alignment horizontal="left" vertical="center" wrapText="1"/>
      <protection locked="0"/>
    </xf>
    <xf numFmtId="0" fontId="16" fillId="0" borderId="15" xfId="1" applyFont="1" applyBorder="1" applyAlignment="1" applyProtection="1">
      <alignment horizontal="right" vertical="center" wrapText="1"/>
      <protection locked="0"/>
    </xf>
    <xf numFmtId="0" fontId="15" fillId="0" borderId="28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0" fontId="14" fillId="0" borderId="17" xfId="1" applyFont="1" applyBorder="1" applyAlignment="1" applyProtection="1">
      <alignment horizontal="left" vertical="center" wrapText="1"/>
      <protection locked="0"/>
    </xf>
    <xf numFmtId="0" fontId="15" fillId="0" borderId="36" xfId="1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5" fillId="0" borderId="36" xfId="0" applyFont="1" applyBorder="1" applyAlignment="1" applyProtection="1">
      <alignment horizontal="left" vertical="center" wrapText="1"/>
      <protection locked="0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5" fillId="0" borderId="0" xfId="1" applyFont="1" applyAlignment="1" applyProtection="1">
      <alignment horizontal="left" vertical="center" wrapText="1"/>
      <protection locked="0"/>
    </xf>
    <xf numFmtId="0" fontId="15" fillId="0" borderId="17" xfId="1" applyFont="1" applyBorder="1" applyAlignment="1" applyProtection="1">
      <alignment horizontal="left" vertical="center" wrapText="1"/>
      <protection locked="0"/>
    </xf>
    <xf numFmtId="0" fontId="15" fillId="0" borderId="0" xfId="1" applyFont="1" applyAlignment="1">
      <alignment horizontal="left" vertical="center" wrapText="1"/>
    </xf>
    <xf numFmtId="0" fontId="15" fillId="0" borderId="28" xfId="4" applyNumberFormat="1" applyFont="1" applyFill="1" applyBorder="1" applyAlignment="1">
      <alignment horizontal="left" vertical="center" wrapText="1"/>
    </xf>
    <xf numFmtId="0" fontId="15" fillId="0" borderId="1" xfId="4" applyNumberFormat="1" applyFont="1" applyFill="1" applyBorder="1" applyAlignment="1">
      <alignment horizontal="left" vertical="center" wrapText="1"/>
    </xf>
    <xf numFmtId="0" fontId="15" fillId="0" borderId="17" xfId="4" applyNumberFormat="1" applyFont="1" applyFill="1" applyBorder="1" applyAlignment="1" applyProtection="1">
      <alignment horizontal="left" vertical="center" wrapText="1"/>
      <protection locked="0"/>
    </xf>
    <xf numFmtId="44" fontId="1" fillId="0" borderId="0" xfId="4" applyFont="1" applyFill="1" applyBorder="1" applyAlignment="1">
      <alignment horizontal="left" vertical="center"/>
    </xf>
    <xf numFmtId="164" fontId="15" fillId="0" borderId="0" xfId="4" applyNumberFormat="1" applyFont="1" applyFill="1" applyBorder="1" applyAlignment="1" applyProtection="1">
      <alignment horizontal="right" vertical="center"/>
      <protection locked="0"/>
    </xf>
    <xf numFmtId="164" fontId="17" fillId="0" borderId="0" xfId="1" applyNumberFormat="1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 wrapText="1"/>
    </xf>
    <xf numFmtId="0" fontId="15" fillId="0" borderId="31" xfId="1" applyFont="1" applyBorder="1" applyAlignment="1">
      <alignment horizontal="left" vertical="center" wrapText="1"/>
    </xf>
    <xf numFmtId="0" fontId="10" fillId="3" borderId="37" xfId="0" applyFont="1" applyFill="1" applyBorder="1" applyAlignment="1">
      <alignment horizontal="left" vertical="center" wrapText="1"/>
    </xf>
    <xf numFmtId="0" fontId="0" fillId="0" borderId="17" xfId="0" applyBorder="1" applyAlignment="1" applyProtection="1">
      <alignment horizontal="left" vertical="center"/>
      <protection locked="0"/>
    </xf>
    <xf numFmtId="164" fontId="10" fillId="0" borderId="0" xfId="1" applyNumberFormat="1" applyFont="1" applyAlignment="1" applyProtection="1">
      <alignment horizontal="right" vertical="center"/>
      <protection locked="0"/>
    </xf>
    <xf numFmtId="0" fontId="10" fillId="3" borderId="37" xfId="1" applyFont="1" applyFill="1" applyBorder="1" applyAlignment="1">
      <alignment horizontal="left" vertical="center" wrapText="1"/>
    </xf>
    <xf numFmtId="0" fontId="10" fillId="3" borderId="18" xfId="1" applyFont="1" applyFill="1" applyBorder="1" applyAlignment="1">
      <alignment horizontal="left" vertical="center" wrapText="1"/>
    </xf>
    <xf numFmtId="0" fontId="10" fillId="3" borderId="18" xfId="1" applyFont="1" applyFill="1" applyBorder="1" applyAlignment="1" applyProtection="1">
      <alignment horizontal="left" vertical="center" wrapText="1"/>
      <protection locked="0"/>
    </xf>
    <xf numFmtId="0" fontId="10" fillId="3" borderId="36" xfId="1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0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15" fillId="0" borderId="30" xfId="1" applyFont="1" applyBorder="1" applyAlignment="1">
      <alignment horizontal="left" vertical="center" wrapText="1"/>
    </xf>
    <xf numFmtId="0" fontId="15" fillId="0" borderId="38" xfId="1" applyFont="1" applyBorder="1" applyAlignment="1">
      <alignment horizontal="left" vertical="center" wrapText="1"/>
    </xf>
    <xf numFmtId="0" fontId="15" fillId="0" borderId="39" xfId="1" applyFont="1" applyBorder="1" applyAlignment="1">
      <alignment horizontal="left" vertical="center" wrapText="1"/>
    </xf>
    <xf numFmtId="0" fontId="15" fillId="0" borderId="39" xfId="1" applyFont="1" applyBorder="1" applyAlignment="1" applyProtection="1">
      <alignment horizontal="left" vertical="center" wrapText="1"/>
      <protection locked="0"/>
    </xf>
    <xf numFmtId="0" fontId="15" fillId="0" borderId="40" xfId="1" applyFont="1" applyBorder="1" applyAlignment="1" applyProtection="1">
      <alignment horizontal="left" vertical="center" wrapText="1"/>
      <protection locked="0"/>
    </xf>
    <xf numFmtId="165" fontId="19" fillId="6" borderId="0" xfId="0" applyNumberFormat="1" applyFont="1" applyFill="1" applyAlignment="1">
      <alignment horizontal="right" vertical="center" wrapText="1"/>
    </xf>
    <xf numFmtId="164" fontId="19" fillId="6" borderId="0" xfId="5" applyNumberFormat="1" applyFont="1" applyFill="1" applyBorder="1" applyAlignment="1" applyProtection="1">
      <alignment horizontal="right" vertical="center" wrapText="1"/>
    </xf>
    <xf numFmtId="164" fontId="20" fillId="6" borderId="0" xfId="0" applyNumberFormat="1" applyFont="1" applyFill="1" applyAlignment="1">
      <alignment horizontal="left" vertical="center" wrapText="1"/>
    </xf>
    <xf numFmtId="164" fontId="20" fillId="0" borderId="0" xfId="0" applyNumberFormat="1" applyFont="1" applyAlignment="1">
      <alignment horizontal="left" vertical="center" wrapText="1"/>
    </xf>
    <xf numFmtId="165" fontId="21" fillId="6" borderId="12" xfId="0" applyNumberFormat="1" applyFont="1" applyFill="1" applyBorder="1" applyAlignment="1">
      <alignment horizontal="right" vertical="center" wrapText="1"/>
    </xf>
    <xf numFmtId="164" fontId="22" fillId="0" borderId="41" xfId="5" applyNumberFormat="1" applyFont="1" applyFill="1" applyBorder="1" applyAlignment="1" applyProtection="1">
      <alignment horizontal="right" vertical="center" wrapText="1"/>
      <protection locked="0"/>
    </xf>
    <xf numFmtId="165" fontId="6" fillId="0" borderId="0" xfId="0" applyNumberFormat="1" applyFont="1" applyAlignment="1">
      <alignment horizontal="right" vertical="center" wrapText="1"/>
    </xf>
    <xf numFmtId="0" fontId="23" fillId="6" borderId="13" xfId="1" applyFont="1" applyFill="1" applyBorder="1" applyAlignment="1">
      <alignment horizontal="right" vertical="center" wrapText="1"/>
    </xf>
    <xf numFmtId="164" fontId="22" fillId="0" borderId="41" xfId="5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left" vertical="center" wrapText="1"/>
    </xf>
    <xf numFmtId="165" fontId="13" fillId="4" borderId="4" xfId="0" applyNumberFormat="1" applyFont="1" applyFill="1" applyBorder="1" applyAlignment="1">
      <alignment horizontal="left" vertical="center" wrapText="1"/>
    </xf>
    <xf numFmtId="164" fontId="19" fillId="2" borderId="41" xfId="5" applyNumberFormat="1" applyFont="1" applyFill="1" applyBorder="1" applyAlignment="1" applyProtection="1">
      <alignment horizontal="right" vertical="center" wrapText="1"/>
    </xf>
    <xf numFmtId="0" fontId="0" fillId="6" borderId="0" xfId="0" applyFill="1" applyAlignment="1">
      <alignment horizontal="left" vertical="center"/>
    </xf>
    <xf numFmtId="0" fontId="6" fillId="8" borderId="0" xfId="1" applyFont="1" applyFill="1" applyAlignment="1">
      <alignment horizontal="right" vertical="center"/>
    </xf>
    <xf numFmtId="0" fontId="8" fillId="8" borderId="0" xfId="1" applyFont="1" applyFill="1" applyAlignment="1">
      <alignment horizontal="left" vertical="center"/>
    </xf>
    <xf numFmtId="0" fontId="25" fillId="8" borderId="0" xfId="1" applyFont="1" applyFill="1" applyAlignment="1">
      <alignment horizontal="right" vertical="center"/>
    </xf>
    <xf numFmtId="0" fontId="23" fillId="6" borderId="0" xfId="1" applyFont="1" applyFill="1" applyAlignment="1">
      <alignment horizontal="left" vertical="center"/>
    </xf>
    <xf numFmtId="0" fontId="4" fillId="6" borderId="0" xfId="1" applyFont="1" applyFill="1" applyAlignment="1">
      <alignment horizontal="left" vertical="center"/>
    </xf>
    <xf numFmtId="0" fontId="6" fillId="6" borderId="0" xfId="1" applyFont="1" applyFill="1" applyAlignment="1">
      <alignment horizontal="right" vertical="center"/>
    </xf>
    <xf numFmtId="0" fontId="8" fillId="6" borderId="0" xfId="1" applyFont="1" applyFill="1" applyAlignment="1">
      <alignment horizontal="left" vertical="center"/>
    </xf>
    <xf numFmtId="0" fontId="25" fillId="6" borderId="0" xfId="1" applyFont="1" applyFill="1" applyAlignment="1">
      <alignment horizontal="right" vertical="center"/>
    </xf>
    <xf numFmtId="0" fontId="23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26" fillId="0" borderId="0" xfId="1" applyFont="1" applyAlignment="1">
      <alignment horizontal="left" vertical="center"/>
    </xf>
    <xf numFmtId="0" fontId="10" fillId="5" borderId="14" xfId="1" applyFont="1" applyFill="1" applyBorder="1" applyAlignment="1">
      <alignment horizontal="left" vertical="center"/>
    </xf>
    <xf numFmtId="0" fontId="10" fillId="5" borderId="16" xfId="1" applyFont="1" applyFill="1" applyBorder="1" applyAlignment="1" applyProtection="1">
      <alignment horizontal="center" vertical="center"/>
      <protection locked="0"/>
    </xf>
    <xf numFmtId="0" fontId="10" fillId="0" borderId="19" xfId="1" applyFont="1" applyBorder="1" applyAlignment="1" applyProtection="1">
      <alignment horizontal="right" vertical="center" wrapText="1"/>
      <protection locked="0"/>
    </xf>
    <xf numFmtId="164" fontId="25" fillId="0" borderId="29" xfId="5" applyNumberFormat="1" applyFont="1" applyFill="1" applyBorder="1" applyAlignment="1" applyProtection="1">
      <alignment horizontal="right" vertical="center"/>
      <protection locked="0"/>
    </xf>
    <xf numFmtId="0" fontId="14" fillId="0" borderId="32" xfId="0" applyFont="1" applyBorder="1" applyAlignment="1" applyProtection="1">
      <alignment vertical="center" wrapText="1"/>
      <protection locked="0"/>
    </xf>
    <xf numFmtId="0" fontId="14" fillId="0" borderId="42" xfId="1" applyFont="1" applyBorder="1" applyAlignment="1" applyProtection="1">
      <alignment vertical="center" wrapText="1"/>
      <protection locked="0"/>
    </xf>
    <xf numFmtId="164" fontId="25" fillId="0" borderId="43" xfId="5" applyNumberFormat="1" applyFont="1" applyFill="1" applyBorder="1" applyAlignment="1" applyProtection="1">
      <alignment horizontal="right" vertical="center"/>
      <protection locked="0"/>
    </xf>
    <xf numFmtId="0" fontId="6" fillId="5" borderId="29" xfId="1" applyFont="1" applyFill="1" applyBorder="1" applyAlignment="1" applyProtection="1">
      <alignment horizontal="right" vertical="center"/>
      <protection locked="0"/>
    </xf>
    <xf numFmtId="0" fontId="18" fillId="0" borderId="0" xfId="1" applyFont="1" applyAlignment="1">
      <alignment horizontal="left" vertical="center"/>
    </xf>
    <xf numFmtId="0" fontId="15" fillId="0" borderId="19" xfId="1" applyFont="1" applyBorder="1" applyAlignment="1" applyProtection="1">
      <alignment horizontal="left" vertical="center" wrapText="1"/>
      <protection locked="0"/>
    </xf>
    <xf numFmtId="0" fontId="15" fillId="0" borderId="29" xfId="1" applyFont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3" borderId="29" xfId="0" applyFont="1" applyFill="1" applyBorder="1" applyAlignment="1" applyProtection="1">
      <alignment horizontal="right" vertical="center" wrapText="1"/>
      <protection locked="0"/>
    </xf>
    <xf numFmtId="0" fontId="15" fillId="0" borderId="18" xfId="1" applyFont="1" applyBorder="1" applyAlignment="1" applyProtection="1">
      <alignment horizontal="left" vertical="center" wrapText="1"/>
      <protection locked="0"/>
    </xf>
    <xf numFmtId="0" fontId="15" fillId="0" borderId="19" xfId="4" applyNumberFormat="1" applyFont="1" applyFill="1" applyBorder="1" applyAlignment="1" applyProtection="1">
      <alignment horizontal="left" vertical="center" wrapText="1"/>
      <protection locked="0"/>
    </xf>
    <xf numFmtId="164" fontId="15" fillId="0" borderId="29" xfId="4" applyNumberFormat="1" applyFont="1" applyFill="1" applyBorder="1" applyAlignment="1" applyProtection="1">
      <alignment horizontal="right" vertical="center"/>
      <protection locked="0"/>
    </xf>
    <xf numFmtId="0" fontId="14" fillId="3" borderId="1" xfId="0" applyFont="1" applyFill="1" applyBorder="1" applyAlignment="1">
      <alignment horizontal="left" vertical="center" wrapText="1"/>
    </xf>
    <xf numFmtId="0" fontId="14" fillId="3" borderId="29" xfId="0" applyFont="1" applyFill="1" applyBorder="1" applyAlignment="1" applyProtection="1">
      <alignment horizontal="right" vertical="center" wrapText="1"/>
      <protection locked="0"/>
    </xf>
    <xf numFmtId="164" fontId="10" fillId="0" borderId="36" xfId="0" applyNumberFormat="1" applyFont="1" applyBorder="1" applyAlignment="1" applyProtection="1">
      <alignment horizontal="right" vertical="center"/>
      <protection locked="0"/>
    </xf>
    <xf numFmtId="0" fontId="10" fillId="5" borderId="28" xfId="0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10" fillId="3" borderId="36" xfId="1" applyFont="1" applyFill="1" applyBorder="1" applyAlignment="1" applyProtection="1">
      <alignment horizontal="right" vertical="center" wrapText="1"/>
      <protection locked="0"/>
    </xf>
    <xf numFmtId="164" fontId="10" fillId="0" borderId="29" xfId="1" applyNumberFormat="1" applyFont="1" applyBorder="1" applyAlignment="1" applyProtection="1">
      <alignment horizontal="right" vertical="center"/>
      <protection locked="0"/>
    </xf>
    <xf numFmtId="164" fontId="25" fillId="0" borderId="29" xfId="4" applyNumberFormat="1" applyFont="1" applyFill="1" applyBorder="1" applyAlignment="1" applyProtection="1">
      <alignment horizontal="right" vertical="center"/>
      <protection locked="0"/>
    </xf>
    <xf numFmtId="0" fontId="10" fillId="0" borderId="38" xfId="0" applyFont="1" applyBorder="1" applyAlignment="1">
      <alignment horizontal="left" vertical="center" wrapText="1"/>
    </xf>
    <xf numFmtId="0" fontId="15" fillId="0" borderId="44" xfId="1" applyFont="1" applyBorder="1" applyAlignment="1">
      <alignment horizontal="left" vertical="center" wrapText="1"/>
    </xf>
    <xf numFmtId="9" fontId="10" fillId="0" borderId="46" xfId="0" applyNumberFormat="1" applyFont="1" applyBorder="1" applyAlignment="1" applyProtection="1">
      <alignment horizontal="right" vertical="center" wrapText="1"/>
      <protection locked="0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  <protection locked="0"/>
    </xf>
    <xf numFmtId="164" fontId="15" fillId="0" borderId="0" xfId="0" applyNumberFormat="1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64" fontId="10" fillId="0" borderId="29" xfId="0" applyNumberFormat="1" applyFont="1" applyBorder="1" applyAlignment="1" applyProtection="1">
      <alignment horizontal="right" vertical="center" wrapText="1"/>
      <protection locked="0"/>
    </xf>
    <xf numFmtId="0" fontId="6" fillId="0" borderId="44" xfId="1" applyFont="1" applyBorder="1" applyAlignment="1" applyProtection="1">
      <alignment horizontal="right" vertical="center"/>
      <protection locked="0"/>
    </xf>
    <xf numFmtId="2" fontId="25" fillId="0" borderId="44" xfId="1" applyNumberFormat="1" applyFont="1" applyBorder="1" applyAlignment="1" applyProtection="1">
      <alignment horizontal="center" vertical="center"/>
      <protection locked="0"/>
    </xf>
    <xf numFmtId="164" fontId="10" fillId="0" borderId="46" xfId="1" applyNumberFormat="1" applyFont="1" applyBorder="1" applyAlignment="1">
      <alignment horizontal="right" vertical="center" wrapText="1"/>
    </xf>
    <xf numFmtId="0" fontId="6" fillId="0" borderId="47" xfId="1" applyFont="1" applyBorder="1" applyAlignment="1">
      <alignment horizontal="right" vertical="center"/>
    </xf>
    <xf numFmtId="0" fontId="28" fillId="0" borderId="22" xfId="0" applyFont="1" applyBorder="1" applyAlignment="1">
      <alignment horizontal="center" vertical="center"/>
    </xf>
    <xf numFmtId="0" fontId="11" fillId="0" borderId="0" xfId="1" applyFont="1" applyAlignment="1" applyProtection="1">
      <alignment horizontal="left" vertical="center"/>
      <protection locked="0"/>
    </xf>
    <xf numFmtId="0" fontId="29" fillId="0" borderId="0" xfId="1" applyFont="1" applyAlignment="1">
      <alignment horizontal="left" vertical="center"/>
    </xf>
    <xf numFmtId="44" fontId="18" fillId="0" borderId="0" xfId="5" applyFont="1" applyFill="1" applyBorder="1" applyAlignment="1" applyProtection="1">
      <alignment horizontal="left" vertical="center"/>
    </xf>
    <xf numFmtId="0" fontId="6" fillId="0" borderId="48" xfId="1" applyFont="1" applyBorder="1" applyAlignment="1">
      <alignment horizontal="right" vertical="center"/>
    </xf>
    <xf numFmtId="0" fontId="7" fillId="0" borderId="49" xfId="1" applyFont="1" applyBorder="1" applyAlignment="1" applyProtection="1">
      <alignment horizontal="center" vertical="center"/>
      <protection locked="0"/>
    </xf>
    <xf numFmtId="0" fontId="15" fillId="0" borderId="17" xfId="4" applyNumberFormat="1" applyFont="1" applyFill="1" applyBorder="1" applyAlignment="1" applyProtection="1">
      <alignment vertical="center" wrapText="1"/>
      <protection locked="0"/>
    </xf>
    <xf numFmtId="165" fontId="21" fillId="0" borderId="9" xfId="0" applyNumberFormat="1" applyFont="1" applyBorder="1" applyAlignment="1">
      <alignment horizontal="right" vertical="center" wrapText="1"/>
    </xf>
    <xf numFmtId="0" fontId="23" fillId="0" borderId="13" xfId="1" applyFont="1" applyBorder="1" applyAlignment="1">
      <alignment horizontal="right" vertical="center" wrapText="1"/>
    </xf>
    <xf numFmtId="165" fontId="25" fillId="0" borderId="0" xfId="0" applyNumberFormat="1" applyFont="1" applyAlignment="1">
      <alignment horizontal="right" vertical="center" wrapText="1"/>
    </xf>
    <xf numFmtId="164" fontId="6" fillId="0" borderId="0" xfId="5" applyNumberFormat="1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5" fillId="0" borderId="18" xfId="0" applyFont="1" applyBorder="1" applyAlignment="1" applyProtection="1">
      <alignment vertical="center" wrapText="1"/>
      <protection locked="0"/>
    </xf>
    <xf numFmtId="0" fontId="23" fillId="0" borderId="38" xfId="0" applyFont="1" applyBorder="1" applyAlignment="1">
      <alignment horizontal="left" vertical="center" wrapText="1"/>
    </xf>
    <xf numFmtId="0" fontId="1" fillId="0" borderId="0" xfId="1" applyAlignment="1">
      <alignment horizontal="left" vertical="top"/>
    </xf>
    <xf numFmtId="0" fontId="5" fillId="0" borderId="0" xfId="0" applyFont="1" applyAlignment="1">
      <alignment horizontal="center" vertical="top"/>
    </xf>
    <xf numFmtId="0" fontId="4" fillId="0" borderId="0" xfId="1" applyFont="1" applyAlignment="1">
      <alignment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1" fillId="0" borderId="23" xfId="1" applyFont="1" applyBorder="1" applyAlignment="1" applyProtection="1">
      <alignment horizontal="left" vertical="top"/>
      <protection locked="0"/>
    </xf>
    <xf numFmtId="0" fontId="5" fillId="0" borderId="0" xfId="1" applyFont="1" applyAlignment="1">
      <alignment horizontal="left" vertical="top"/>
    </xf>
    <xf numFmtId="0" fontId="6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7" fillId="0" borderId="2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wrapText="1"/>
    </xf>
    <xf numFmtId="0" fontId="14" fillId="0" borderId="0" xfId="1" applyFont="1" applyAlignment="1">
      <alignment horizontal="center" vertical="center" wrapText="1"/>
    </xf>
    <xf numFmtId="0" fontId="15" fillId="0" borderId="28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0" fillId="3" borderId="28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5" fillId="0" borderId="31" xfId="1" applyFont="1" applyBorder="1" applyAlignment="1">
      <alignment horizontal="left" vertical="top" wrapText="1"/>
    </xf>
    <xf numFmtId="0" fontId="16" fillId="0" borderId="15" xfId="1" applyFont="1" applyBorder="1" applyAlignment="1">
      <alignment horizontal="right" vertical="center" wrapText="1"/>
    </xf>
    <xf numFmtId="0" fontId="15" fillId="0" borderId="34" xfId="1" applyFont="1" applyBorder="1" applyAlignment="1" applyProtection="1">
      <alignment horizontal="left" vertical="center" wrapText="1"/>
      <protection locked="0"/>
    </xf>
    <xf numFmtId="0" fontId="14" fillId="0" borderId="35" xfId="1" applyFont="1" applyBorder="1" applyAlignment="1" applyProtection="1">
      <alignment horizontal="left" vertical="center" wrapText="1"/>
      <protection locked="0"/>
    </xf>
    <xf numFmtId="0" fontId="15" fillId="0" borderId="28" xfId="1" applyFont="1" applyBorder="1" applyAlignment="1">
      <alignment horizontal="left" vertical="top"/>
    </xf>
    <xf numFmtId="0" fontId="7" fillId="0" borderId="1" xfId="1" applyFont="1" applyBorder="1" applyAlignment="1" applyProtection="1">
      <alignment horizontal="left" vertical="top"/>
      <protection locked="0"/>
    </xf>
    <xf numFmtId="0" fontId="14" fillId="0" borderId="17" xfId="1" applyFont="1" applyBorder="1" applyAlignment="1" applyProtection="1">
      <alignment horizontal="left" vertical="top" wrapText="1"/>
      <protection locked="0"/>
    </xf>
    <xf numFmtId="0" fontId="15" fillId="0" borderId="36" xfId="1" applyFont="1" applyBorder="1" applyAlignment="1" applyProtection="1">
      <alignment horizontal="left" vertical="top" wrapText="1"/>
      <protection locked="0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15" fillId="0" borderId="36" xfId="0" applyFont="1" applyBorder="1" applyAlignment="1" applyProtection="1">
      <alignment horizontal="left" vertical="top" wrapText="1"/>
      <protection locked="0"/>
    </xf>
    <xf numFmtId="0" fontId="15" fillId="0" borderId="18" xfId="1" applyFont="1" applyBorder="1" applyAlignment="1" applyProtection="1">
      <alignment horizontal="left" vertical="top" wrapText="1"/>
      <protection locked="0"/>
    </xf>
    <xf numFmtId="0" fontId="15" fillId="0" borderId="11" xfId="1" applyFont="1" applyBorder="1" applyAlignment="1" applyProtection="1">
      <alignment horizontal="left" vertical="center" wrapText="1"/>
      <protection locked="0"/>
    </xf>
    <xf numFmtId="0" fontId="15" fillId="0" borderId="28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8" xfId="0" applyFont="1" applyBorder="1" applyAlignment="1" applyProtection="1">
      <alignment horizontal="left" vertical="top" wrapText="1"/>
      <protection locked="0"/>
    </xf>
    <xf numFmtId="0" fontId="0" fillId="0" borderId="11" xfId="0" applyBorder="1" applyAlignment="1">
      <alignment horizontal="left" vertical="top"/>
    </xf>
    <xf numFmtId="164" fontId="15" fillId="0" borderId="11" xfId="4" applyNumberFormat="1" applyFont="1" applyFill="1" applyBorder="1" applyAlignment="1" applyProtection="1">
      <alignment horizontal="right"/>
      <protection locked="0"/>
    </xf>
    <xf numFmtId="164" fontId="10" fillId="0" borderId="11" xfId="1" applyNumberFormat="1" applyFont="1" applyBorder="1" applyAlignment="1" applyProtection="1">
      <alignment horizontal="right"/>
      <protection locked="0"/>
    </xf>
    <xf numFmtId="0" fontId="10" fillId="3" borderId="28" xfId="0" applyFont="1" applyFill="1" applyBorder="1" applyAlignment="1">
      <alignment horizontal="left" vertical="top" wrapText="1"/>
    </xf>
    <xf numFmtId="0" fontId="15" fillId="0" borderId="11" xfId="1" applyFont="1" applyBorder="1" applyAlignment="1">
      <alignment horizontal="left" vertical="top" wrapText="1"/>
    </xf>
    <xf numFmtId="0" fontId="15" fillId="0" borderId="17" xfId="1" applyFont="1" applyBorder="1" applyAlignment="1" applyProtection="1">
      <alignment horizontal="left" vertical="top" wrapText="1"/>
      <protection locked="0"/>
    </xf>
    <xf numFmtId="0" fontId="6" fillId="0" borderId="11" xfId="1" applyFont="1" applyBorder="1" applyAlignment="1">
      <alignment horizontal="left" vertical="top"/>
    </xf>
    <xf numFmtId="0" fontId="24" fillId="0" borderId="17" xfId="1" applyFont="1" applyBorder="1" applyAlignment="1" applyProtection="1">
      <alignment horizontal="left" vertical="top" wrapText="1"/>
      <protection locked="0"/>
    </xf>
    <xf numFmtId="0" fontId="13" fillId="0" borderId="11" xfId="1" applyFont="1" applyBorder="1" applyAlignment="1">
      <alignment horizontal="left" wrapText="1"/>
    </xf>
    <xf numFmtId="0" fontId="14" fillId="0" borderId="1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top" wrapText="1"/>
    </xf>
    <xf numFmtId="0" fontId="10" fillId="3" borderId="18" xfId="1" applyFont="1" applyFill="1" applyBorder="1" applyAlignment="1" applyProtection="1">
      <alignment horizontal="left" vertical="top" wrapText="1"/>
      <protection locked="0"/>
    </xf>
    <xf numFmtId="0" fontId="10" fillId="3" borderId="36" xfId="1" applyFont="1" applyFill="1" applyBorder="1" applyAlignment="1" applyProtection="1">
      <alignment horizontal="left" vertical="top" wrapText="1"/>
      <protection locked="0"/>
    </xf>
    <xf numFmtId="164" fontId="10" fillId="0" borderId="0" xfId="1" applyNumberFormat="1" applyFont="1" applyAlignment="1" applyProtection="1">
      <alignment horizontal="right"/>
      <protection locked="0"/>
    </xf>
    <xf numFmtId="0" fontId="15" fillId="0" borderId="38" xfId="1" applyFont="1" applyBorder="1" applyAlignment="1">
      <alignment horizontal="left" vertical="top" wrapText="1"/>
    </xf>
    <xf numFmtId="0" fontId="15" fillId="0" borderId="39" xfId="1" applyFont="1" applyBorder="1" applyAlignment="1">
      <alignment horizontal="left" vertical="top" wrapText="1"/>
    </xf>
    <xf numFmtId="0" fontId="15" fillId="0" borderId="39" xfId="1" applyFont="1" applyBorder="1" applyAlignment="1" applyProtection="1">
      <alignment horizontal="left" vertical="top" wrapText="1"/>
      <protection locked="0"/>
    </xf>
    <xf numFmtId="0" fontId="15" fillId="0" borderId="40" xfId="1" applyFont="1" applyBorder="1" applyAlignment="1" applyProtection="1">
      <alignment horizontal="left" vertical="top" wrapText="1"/>
      <protection locked="0"/>
    </xf>
    <xf numFmtId="165" fontId="25" fillId="0" borderId="0" xfId="1" applyNumberFormat="1" applyFont="1" applyAlignment="1">
      <alignment horizontal="right" vertical="top" wrapText="1"/>
    </xf>
    <xf numFmtId="164" fontId="15" fillId="0" borderId="0" xfId="1" applyNumberFormat="1" applyFont="1" applyAlignment="1">
      <alignment horizontal="left" vertical="top" wrapText="1"/>
    </xf>
    <xf numFmtId="165" fontId="21" fillId="6" borderId="0" xfId="1" applyNumberFormat="1" applyFont="1" applyFill="1" applyAlignment="1">
      <alignment horizontal="right" vertical="center" wrapText="1"/>
    </xf>
    <xf numFmtId="164" fontId="22" fillId="0" borderId="6" xfId="5" applyNumberFormat="1" applyFont="1" applyFill="1" applyBorder="1" applyAlignment="1" applyProtection="1">
      <alignment horizontal="right" wrapText="1"/>
      <protection locked="0"/>
    </xf>
    <xf numFmtId="165" fontId="6" fillId="0" borderId="0" xfId="1" applyNumberFormat="1" applyFont="1" applyAlignment="1">
      <alignment horizontal="right" vertical="top" wrapText="1"/>
    </xf>
    <xf numFmtId="0" fontId="23" fillId="6" borderId="0" xfId="1" applyFont="1" applyFill="1" applyAlignment="1">
      <alignment horizontal="right" vertical="center" wrapText="1"/>
    </xf>
    <xf numFmtId="164" fontId="22" fillId="0" borderId="6" xfId="5" applyNumberFormat="1" applyFont="1" applyFill="1" applyBorder="1" applyAlignment="1" applyProtection="1">
      <alignment horizontal="right" wrapText="1"/>
    </xf>
    <xf numFmtId="165" fontId="13" fillId="4" borderId="41" xfId="1" applyNumberFormat="1" applyFont="1" applyFill="1" applyBorder="1" applyAlignment="1">
      <alignment horizontal="right" vertical="top" wrapText="1"/>
    </xf>
    <xf numFmtId="164" fontId="19" fillId="2" borderId="6" xfId="5" applyNumberFormat="1" applyFont="1" applyFill="1" applyBorder="1" applyAlignment="1" applyProtection="1">
      <alignment horizontal="right" wrapText="1"/>
    </xf>
    <xf numFmtId="0" fontId="8" fillId="8" borderId="0" xfId="1" applyFont="1" applyFill="1" applyAlignment="1">
      <alignment horizontal="left" vertical="top"/>
    </xf>
    <xf numFmtId="0" fontId="25" fillId="8" borderId="0" xfId="1" applyFont="1" applyFill="1" applyAlignment="1">
      <alignment horizontal="right" vertical="top"/>
    </xf>
    <xf numFmtId="0" fontId="0" fillId="6" borderId="0" xfId="0" applyFill="1" applyAlignment="1">
      <alignment horizontal="left" vertical="top"/>
    </xf>
    <xf numFmtId="0" fontId="23" fillId="6" borderId="0" xfId="1" applyFont="1" applyFill="1" applyAlignment="1">
      <alignment horizontal="left" vertical="top"/>
    </xf>
    <xf numFmtId="0" fontId="4" fillId="6" borderId="0" xfId="1" applyFont="1" applyFill="1" applyAlignment="1">
      <alignment horizontal="left" vertical="top"/>
    </xf>
    <xf numFmtId="0" fontId="8" fillId="6" borderId="0" xfId="1" applyFont="1" applyFill="1" applyAlignment="1">
      <alignment horizontal="left" vertical="top"/>
    </xf>
    <xf numFmtId="0" fontId="25" fillId="6" borderId="0" xfId="1" applyFont="1" applyFill="1" applyAlignment="1">
      <alignment horizontal="right" vertical="top"/>
    </xf>
    <xf numFmtId="0" fontId="1" fillId="6" borderId="0" xfId="1" applyFill="1" applyAlignment="1">
      <alignment horizontal="left" vertical="top"/>
    </xf>
    <xf numFmtId="0" fontId="23" fillId="0" borderId="0" xfId="1" applyFont="1" applyAlignment="1">
      <alignment horizontal="left"/>
    </xf>
    <xf numFmtId="0" fontId="26" fillId="0" borderId="0" xfId="1" applyFont="1" applyAlignment="1">
      <alignment horizontal="left" vertical="top"/>
    </xf>
    <xf numFmtId="0" fontId="10" fillId="5" borderId="25" xfId="1" applyFont="1" applyFill="1" applyBorder="1" applyAlignment="1">
      <alignment horizontal="left" vertical="center"/>
    </xf>
    <xf numFmtId="0" fontId="10" fillId="5" borderId="27" xfId="1" applyFont="1" applyFill="1" applyBorder="1" applyAlignment="1">
      <alignment horizontal="center" vertical="center"/>
    </xf>
    <xf numFmtId="0" fontId="10" fillId="0" borderId="19" xfId="1" applyFont="1" applyBorder="1" applyAlignment="1" applyProtection="1">
      <alignment horizontal="right" wrapText="1"/>
      <protection locked="0"/>
    </xf>
    <xf numFmtId="164" fontId="25" fillId="0" borderId="29" xfId="5" applyNumberFormat="1" applyFont="1" applyFill="1" applyBorder="1" applyAlignment="1" applyProtection="1">
      <alignment horizontal="right"/>
      <protection locked="0"/>
    </xf>
    <xf numFmtId="0" fontId="6" fillId="5" borderId="29" xfId="1" applyFont="1" applyFill="1" applyBorder="1" applyAlignment="1" applyProtection="1">
      <alignment horizontal="right"/>
      <protection locked="0"/>
    </xf>
    <xf numFmtId="0" fontId="10" fillId="3" borderId="1" xfId="1" applyFont="1" applyFill="1" applyBorder="1" applyAlignment="1">
      <alignment horizontal="left" vertical="top" wrapText="1"/>
    </xf>
    <xf numFmtId="0" fontId="10" fillId="3" borderId="29" xfId="1" applyFont="1" applyFill="1" applyBorder="1" applyAlignment="1" applyProtection="1">
      <alignment horizontal="right" wrapText="1"/>
      <protection locked="0"/>
    </xf>
    <xf numFmtId="0" fontId="15" fillId="0" borderId="29" xfId="1" applyFont="1" applyBorder="1" applyAlignment="1" applyProtection="1">
      <alignment horizontal="right" wrapText="1"/>
      <protection locked="0"/>
    </xf>
    <xf numFmtId="164" fontId="15" fillId="0" borderId="29" xfId="4" applyNumberFormat="1" applyFont="1" applyFill="1" applyBorder="1" applyAlignment="1" applyProtection="1">
      <alignment horizontal="right"/>
      <protection locked="0"/>
    </xf>
    <xf numFmtId="0" fontId="14" fillId="3" borderId="1" xfId="1" applyFont="1" applyFill="1" applyBorder="1" applyAlignment="1">
      <alignment horizontal="left" vertical="top" wrapText="1"/>
    </xf>
    <xf numFmtId="0" fontId="14" fillId="3" borderId="29" xfId="1" applyFont="1" applyFill="1" applyBorder="1" applyAlignment="1" applyProtection="1">
      <alignment horizontal="right" wrapText="1"/>
      <protection locked="0"/>
    </xf>
    <xf numFmtId="164" fontId="10" fillId="0" borderId="36" xfId="0" applyNumberFormat="1" applyFont="1" applyBorder="1" applyAlignment="1" applyProtection="1">
      <alignment horizontal="right"/>
      <protection locked="0"/>
    </xf>
    <xf numFmtId="0" fontId="10" fillId="3" borderId="37" xfId="1" applyFont="1" applyFill="1" applyBorder="1" applyAlignment="1">
      <alignment horizontal="left" vertical="top" wrapText="1"/>
    </xf>
    <xf numFmtId="0" fontId="10" fillId="3" borderId="18" xfId="1" applyFont="1" applyFill="1" applyBorder="1" applyAlignment="1">
      <alignment horizontal="left" vertical="top" wrapText="1"/>
    </xf>
    <xf numFmtId="0" fontId="10" fillId="3" borderId="36" xfId="1" applyFont="1" applyFill="1" applyBorder="1" applyAlignment="1" applyProtection="1">
      <alignment horizontal="right" wrapText="1"/>
      <protection locked="0"/>
    </xf>
    <xf numFmtId="164" fontId="10" fillId="0" borderId="29" xfId="1" applyNumberFormat="1" applyFont="1" applyBorder="1" applyAlignment="1" applyProtection="1">
      <alignment horizontal="right"/>
      <protection locked="0"/>
    </xf>
    <xf numFmtId="164" fontId="25" fillId="0" borderId="29" xfId="4" applyNumberFormat="1" applyFont="1" applyFill="1" applyBorder="1" applyAlignment="1" applyProtection="1">
      <alignment horizontal="right"/>
      <protection locked="0"/>
    </xf>
    <xf numFmtId="0" fontId="7" fillId="5" borderId="12" xfId="1" applyFont="1" applyFill="1" applyBorder="1" applyAlignment="1" applyProtection="1">
      <alignment horizontal="right" wrapText="1"/>
      <protection locked="0"/>
    </xf>
    <xf numFmtId="0" fontId="18" fillId="0" borderId="0" xfId="1" applyFont="1" applyAlignment="1">
      <alignment horizontal="left" vertical="top"/>
    </xf>
    <xf numFmtId="0" fontId="15" fillId="0" borderId="1" xfId="0" applyFont="1" applyBorder="1" applyAlignment="1" applyProtection="1">
      <alignment horizontal="right"/>
      <protection locked="0"/>
    </xf>
    <xf numFmtId="0" fontId="18" fillId="0" borderId="0" xfId="0" applyFont="1" applyAlignment="1">
      <alignment horizontal="left" vertical="top"/>
    </xf>
    <xf numFmtId="0" fontId="14" fillId="3" borderId="1" xfId="0" applyFont="1" applyFill="1" applyBorder="1" applyAlignment="1">
      <alignment horizontal="left" vertical="top" wrapText="1"/>
    </xf>
    <xf numFmtId="0" fontId="14" fillId="3" borderId="29" xfId="0" applyFont="1" applyFill="1" applyBorder="1" applyAlignment="1" applyProtection="1">
      <alignment horizontal="right" wrapText="1"/>
      <protection locked="0"/>
    </xf>
    <xf numFmtId="9" fontId="10" fillId="0" borderId="46" xfId="0" applyNumberFormat="1" applyFont="1" applyBorder="1" applyAlignment="1" applyProtection="1">
      <alignment horizontal="right"/>
      <protection locked="0"/>
    </xf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164" fontId="15" fillId="0" borderId="0" xfId="0" applyNumberFormat="1" applyFont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164" fontId="10" fillId="0" borderId="29" xfId="0" applyNumberFormat="1" applyFont="1" applyBorder="1" applyAlignment="1" applyProtection="1">
      <alignment horizontal="right"/>
      <protection locked="0"/>
    </xf>
    <xf numFmtId="0" fontId="15" fillId="0" borderId="44" xfId="1" applyFont="1" applyBorder="1" applyAlignment="1">
      <alignment horizontal="left" vertical="top" wrapText="1"/>
    </xf>
    <xf numFmtId="0" fontId="6" fillId="0" borderId="44" xfId="1" applyFont="1" applyBorder="1" applyAlignment="1" applyProtection="1">
      <alignment horizontal="right"/>
      <protection locked="0"/>
    </xf>
    <xf numFmtId="2" fontId="25" fillId="0" borderId="44" xfId="1" applyNumberFormat="1" applyFont="1" applyBorder="1" applyAlignment="1" applyProtection="1">
      <alignment horizontal="center"/>
      <protection locked="0"/>
    </xf>
    <xf numFmtId="164" fontId="10" fillId="0" borderId="46" xfId="1" applyNumberFormat="1" applyFont="1" applyBorder="1" applyAlignment="1">
      <alignment horizontal="right"/>
    </xf>
    <xf numFmtId="0" fontId="28" fillId="0" borderId="22" xfId="0" applyFont="1" applyBorder="1" applyAlignment="1">
      <alignment horizontal="center" vertical="top"/>
    </xf>
    <xf numFmtId="0" fontId="25" fillId="0" borderId="0" xfId="1" applyFont="1" applyAlignment="1">
      <alignment horizontal="right" vertical="top"/>
    </xf>
    <xf numFmtId="0" fontId="29" fillId="0" borderId="0" xfId="1" applyFont="1" applyAlignment="1">
      <alignment horizontal="left" vertical="top"/>
    </xf>
    <xf numFmtId="44" fontId="18" fillId="0" borderId="0" xfId="5" applyFont="1" applyFill="1" applyBorder="1" applyAlignment="1" applyProtection="1">
      <alignment horizontal="left"/>
    </xf>
    <xf numFmtId="0" fontId="7" fillId="0" borderId="1" xfId="1" applyFont="1" applyBorder="1" applyAlignment="1">
      <alignment horizontal="left" vertical="top" wrapText="1"/>
    </xf>
    <xf numFmtId="0" fontId="1" fillId="0" borderId="11" xfId="1" applyBorder="1" applyAlignment="1">
      <alignment horizontal="left" vertical="top"/>
    </xf>
    <xf numFmtId="0" fontId="15" fillId="0" borderId="28" xfId="1" applyFont="1" applyBorder="1" applyAlignment="1">
      <alignment vertical="center" wrapText="1"/>
    </xf>
    <xf numFmtId="0" fontId="10" fillId="3" borderId="28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15" fillId="0" borderId="30" xfId="1" applyFont="1" applyBorder="1" applyAlignment="1">
      <alignment horizontal="left" vertical="top" wrapText="1"/>
    </xf>
    <xf numFmtId="164" fontId="22" fillId="0" borderId="41" xfId="5" applyNumberFormat="1" applyFont="1" applyFill="1" applyBorder="1" applyAlignment="1" applyProtection="1">
      <alignment horizontal="right" wrapText="1"/>
      <protection locked="0"/>
    </xf>
    <xf numFmtId="164" fontId="22" fillId="0" borderId="41" xfId="5" applyNumberFormat="1" applyFont="1" applyFill="1" applyBorder="1" applyAlignment="1" applyProtection="1">
      <alignment horizontal="right" wrapText="1"/>
    </xf>
    <xf numFmtId="0" fontId="30" fillId="0" borderId="0" xfId="1" applyFont="1" applyAlignment="1">
      <alignment horizontal="left" vertical="top"/>
    </xf>
    <xf numFmtId="164" fontId="19" fillId="2" borderId="41" xfId="5" applyNumberFormat="1" applyFont="1" applyFill="1" applyBorder="1" applyAlignment="1" applyProtection="1">
      <alignment horizontal="right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16" xfId="1" applyFont="1" applyFill="1" applyBorder="1" applyAlignment="1">
      <alignment horizontal="center" vertical="center"/>
    </xf>
    <xf numFmtId="0" fontId="15" fillId="0" borderId="31" xfId="0" applyFont="1" applyBorder="1" applyAlignment="1">
      <alignment horizontal="left" vertical="top" wrapText="1"/>
    </xf>
    <xf numFmtId="0" fontId="14" fillId="0" borderId="15" xfId="0" applyFont="1" applyBorder="1" applyAlignment="1">
      <alignment horizontal="right" vertical="center" wrapText="1"/>
    </xf>
    <xf numFmtId="0" fontId="15" fillId="0" borderId="34" xfId="0" applyFont="1" applyBorder="1" applyAlignment="1" applyProtection="1">
      <alignment horizontal="left" vertical="center" wrapText="1"/>
      <protection locked="0"/>
    </xf>
    <xf numFmtId="0" fontId="10" fillId="0" borderId="51" xfId="1" applyFont="1" applyBorder="1" applyAlignment="1" applyProtection="1">
      <alignment horizontal="right" wrapText="1"/>
      <protection locked="0"/>
    </xf>
    <xf numFmtId="0" fontId="30" fillId="0" borderId="0" xfId="0" applyFont="1" applyAlignment="1">
      <alignment horizontal="left" vertical="top"/>
    </xf>
    <xf numFmtId="0" fontId="14" fillId="5" borderId="29" xfId="1" applyFont="1" applyFill="1" applyBorder="1" applyAlignment="1" applyProtection="1">
      <alignment horizontal="right"/>
      <protection locked="0"/>
    </xf>
    <xf numFmtId="0" fontId="0" fillId="5" borderId="29" xfId="0" applyFill="1" applyBorder="1" applyAlignment="1" applyProtection="1">
      <alignment horizontal="right"/>
      <protection locked="0"/>
    </xf>
    <xf numFmtId="164" fontId="10" fillId="0" borderId="29" xfId="0" applyNumberFormat="1" applyFont="1" applyBorder="1" applyAlignment="1" applyProtection="1">
      <alignment horizontal="right" wrapText="1"/>
      <protection locked="0"/>
    </xf>
    <xf numFmtId="0" fontId="10" fillId="3" borderId="29" xfId="0" applyFont="1" applyFill="1" applyBorder="1" applyAlignment="1" applyProtection="1">
      <alignment horizontal="right" wrapText="1"/>
      <protection locked="0"/>
    </xf>
    <xf numFmtId="9" fontId="10" fillId="0" borderId="46" xfId="0" applyNumberFormat="1" applyFont="1" applyBorder="1" applyAlignment="1" applyProtection="1">
      <alignment horizontal="right" wrapText="1"/>
      <protection locked="0"/>
    </xf>
    <xf numFmtId="164" fontId="10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top"/>
    </xf>
    <xf numFmtId="164" fontId="22" fillId="0" borderId="13" xfId="5" applyNumberFormat="1" applyFont="1" applyFill="1" applyBorder="1" applyAlignment="1" applyProtection="1">
      <alignment horizontal="right" vertical="center" wrapText="1"/>
      <protection locked="0"/>
    </xf>
    <xf numFmtId="164" fontId="22" fillId="0" borderId="6" xfId="5" applyNumberFormat="1" applyFont="1" applyFill="1" applyBorder="1" applyAlignment="1" applyProtection="1">
      <alignment horizontal="right" vertical="center" wrapText="1"/>
    </xf>
    <xf numFmtId="0" fontId="31" fillId="0" borderId="0" xfId="1" applyFont="1" applyAlignment="1">
      <alignment horizontal="left" vertical="top"/>
    </xf>
    <xf numFmtId="0" fontId="13" fillId="4" borderId="41" xfId="0" applyFont="1" applyFill="1" applyBorder="1" applyAlignment="1">
      <alignment horizontal="left" vertical="top"/>
    </xf>
    <xf numFmtId="164" fontId="19" fillId="2" borderId="6" xfId="5" applyNumberFormat="1" applyFont="1" applyFill="1" applyBorder="1" applyAlignment="1" applyProtection="1">
      <alignment horizontal="right" vertical="center" wrapText="1"/>
    </xf>
    <xf numFmtId="164" fontId="20" fillId="0" borderId="11" xfId="0" applyNumberFormat="1" applyFont="1" applyBorder="1" applyAlignment="1">
      <alignment vertical="top" wrapText="1"/>
    </xf>
    <xf numFmtId="164" fontId="20" fillId="0" borderId="0" xfId="0" applyNumberFormat="1" applyFont="1" applyAlignment="1">
      <alignment vertical="top" wrapText="1"/>
    </xf>
    <xf numFmtId="0" fontId="10" fillId="4" borderId="3" xfId="1" applyFont="1" applyFill="1" applyBorder="1" applyAlignment="1">
      <alignment horizontal="center" vertical="center" wrapText="1"/>
    </xf>
    <xf numFmtId="0" fontId="14" fillId="0" borderId="25" xfId="4" applyNumberFormat="1" applyFont="1" applyFill="1" applyBorder="1" applyAlignment="1">
      <alignment horizontal="left" vertical="center" wrapText="1"/>
    </xf>
    <xf numFmtId="0" fontId="7" fillId="0" borderId="26" xfId="4" applyNumberFormat="1" applyFont="1" applyFill="1" applyBorder="1" applyAlignment="1">
      <alignment horizontal="left" vertical="center"/>
    </xf>
    <xf numFmtId="164" fontId="10" fillId="0" borderId="27" xfId="4" applyNumberFormat="1" applyFont="1" applyFill="1" applyBorder="1" applyAlignment="1" applyProtection="1">
      <alignment horizontal="right" wrapText="1"/>
      <protection locked="0"/>
    </xf>
    <xf numFmtId="1" fontId="25" fillId="0" borderId="44" xfId="1" applyNumberFormat="1" applyFont="1" applyBorder="1" applyAlignment="1" applyProtection="1">
      <alignment horizontal="center" vertical="center"/>
      <protection locked="0"/>
    </xf>
    <xf numFmtId="0" fontId="23" fillId="0" borderId="0" xfId="1" applyFont="1" applyAlignment="1">
      <alignment horizontal="center" vertical="top"/>
    </xf>
    <xf numFmtId="0" fontId="6" fillId="0" borderId="47" xfId="1" applyFont="1" applyBorder="1" applyAlignment="1" applyProtection="1">
      <alignment horizontal="right" vertical="center"/>
      <protection locked="0"/>
    </xf>
    <xf numFmtId="0" fontId="6" fillId="0" borderId="48" xfId="1" applyFont="1" applyBorder="1" applyAlignment="1" applyProtection="1">
      <alignment horizontal="right" vertical="center"/>
      <protection locked="0"/>
    </xf>
    <xf numFmtId="164" fontId="15" fillId="0" borderId="0" xfId="4" applyNumberFormat="1" applyFont="1" applyFill="1" applyBorder="1" applyAlignment="1" applyProtection="1">
      <alignment horizontal="right"/>
      <protection locked="0"/>
    </xf>
    <xf numFmtId="0" fontId="15" fillId="0" borderId="17" xfId="1" applyFont="1" applyBorder="1" applyAlignment="1">
      <alignment horizontal="left" vertical="top" wrapText="1"/>
    </xf>
    <xf numFmtId="49" fontId="11" fillId="0" borderId="0" xfId="1" applyNumberFormat="1" applyFont="1" applyAlignment="1">
      <alignment horizontal="left" vertical="center"/>
    </xf>
    <xf numFmtId="0" fontId="15" fillId="0" borderId="10" xfId="1" applyFont="1" applyBorder="1" applyAlignment="1">
      <alignment horizontal="left" vertical="top" wrapText="1"/>
    </xf>
    <xf numFmtId="0" fontId="15" fillId="0" borderId="2" xfId="1" applyFont="1" applyBorder="1" applyAlignment="1">
      <alignment horizontal="left" vertical="top" wrapText="1"/>
    </xf>
    <xf numFmtId="0" fontId="15" fillId="0" borderId="2" xfId="1" applyFont="1" applyBorder="1" applyAlignment="1" applyProtection="1">
      <alignment horizontal="left" vertical="top" wrapText="1"/>
      <protection locked="0"/>
    </xf>
    <xf numFmtId="0" fontId="15" fillId="0" borderId="13" xfId="1" applyFont="1" applyBorder="1" applyAlignment="1" applyProtection="1">
      <alignment horizontal="left" vertical="top" wrapText="1"/>
      <protection locked="0"/>
    </xf>
    <xf numFmtId="165" fontId="21" fillId="0" borderId="12" xfId="1" applyNumberFormat="1" applyFont="1" applyBorder="1" applyAlignment="1">
      <alignment horizontal="right" vertical="center" wrapText="1"/>
    </xf>
    <xf numFmtId="164" fontId="24" fillId="0" borderId="0" xfId="1" applyNumberFormat="1" applyFont="1" applyAlignment="1">
      <alignment horizontal="left" vertical="top" wrapText="1"/>
    </xf>
    <xf numFmtId="165" fontId="13" fillId="4" borderId="4" xfId="1" applyNumberFormat="1" applyFont="1" applyFill="1" applyBorder="1" applyAlignment="1">
      <alignment horizontal="left" vertical="top" wrapText="1"/>
    </xf>
    <xf numFmtId="0" fontId="10" fillId="5" borderId="54" xfId="1" applyFont="1" applyFill="1" applyBorder="1" applyAlignment="1">
      <alignment horizontal="left" vertical="center"/>
    </xf>
    <xf numFmtId="0" fontId="10" fillId="5" borderId="25" xfId="1" applyFont="1" applyFill="1" applyBorder="1" applyAlignment="1">
      <alignment horizontal="center" vertical="center" wrapText="1"/>
    </xf>
    <xf numFmtId="0" fontId="15" fillId="0" borderId="37" xfId="1" applyFont="1" applyBorder="1" applyAlignment="1">
      <alignment horizontal="left" vertical="top"/>
    </xf>
    <xf numFmtId="0" fontId="7" fillId="0" borderId="28" xfId="1" applyFont="1" applyBorder="1" applyAlignment="1" applyProtection="1">
      <alignment horizontal="left" vertical="top"/>
      <protection locked="0"/>
    </xf>
    <xf numFmtId="0" fontId="10" fillId="0" borderId="19" xfId="1" applyFont="1" applyBorder="1" applyAlignment="1" applyProtection="1">
      <alignment horizontal="right" vertical="top" wrapText="1"/>
      <protection locked="0"/>
    </xf>
    <xf numFmtId="0" fontId="14" fillId="0" borderId="14" xfId="1" applyFont="1" applyBorder="1" applyAlignment="1">
      <alignment horizontal="right" vertical="top" wrapText="1"/>
    </xf>
    <xf numFmtId="0" fontId="32" fillId="0" borderId="0" xfId="0" applyFont="1" applyAlignment="1">
      <alignment horizontal="left" vertical="top"/>
    </xf>
    <xf numFmtId="0" fontId="10" fillId="5" borderId="37" xfId="0" applyFont="1" applyFill="1" applyBorder="1" applyAlignment="1">
      <alignment horizontal="left" vertical="top" wrapText="1"/>
    </xf>
    <xf numFmtId="0" fontId="7" fillId="5" borderId="28" xfId="0" applyFont="1" applyFill="1" applyBorder="1" applyAlignment="1">
      <alignment horizontal="left" vertical="top" wrapText="1"/>
    </xf>
    <xf numFmtId="164" fontId="25" fillId="5" borderId="29" xfId="0" applyNumberFormat="1" applyFont="1" applyFill="1" applyBorder="1" applyAlignment="1" applyProtection="1">
      <alignment horizontal="right"/>
      <protection locked="0"/>
    </xf>
    <xf numFmtId="0" fontId="15" fillId="0" borderId="37" xfId="0" applyFont="1" applyBorder="1" applyAlignment="1">
      <alignment horizontal="left" vertical="top" wrapText="1"/>
    </xf>
    <xf numFmtId="0" fontId="7" fillId="3" borderId="28" xfId="1" applyFont="1" applyFill="1" applyBorder="1" applyAlignment="1">
      <alignment horizontal="left" vertical="top" wrapText="1"/>
    </xf>
    <xf numFmtId="0" fontId="15" fillId="0" borderId="37" xfId="1" applyFont="1" applyBorder="1" applyAlignment="1">
      <alignment horizontal="left" vertical="center" wrapText="1"/>
    </xf>
    <xf numFmtId="164" fontId="10" fillId="3" borderId="29" xfId="1" applyNumberFormat="1" applyFont="1" applyFill="1" applyBorder="1" applyAlignment="1" applyProtection="1">
      <alignment horizontal="right"/>
      <protection locked="0"/>
    </xf>
    <xf numFmtId="0" fontId="15" fillId="0" borderId="37" xfId="4" applyNumberFormat="1" applyFont="1" applyFill="1" applyBorder="1" applyAlignment="1">
      <alignment horizontal="left" vertical="center" wrapText="1"/>
    </xf>
    <xf numFmtId="0" fontId="14" fillId="3" borderId="28" xfId="1" applyFont="1" applyFill="1" applyBorder="1" applyAlignment="1">
      <alignment horizontal="left" vertical="top" wrapText="1"/>
    </xf>
    <xf numFmtId="0" fontId="15" fillId="0" borderId="37" xfId="0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4" fillId="3" borderId="28" xfId="0" applyFont="1" applyFill="1" applyBorder="1" applyAlignment="1">
      <alignment horizontal="left" vertical="top" wrapText="1"/>
    </xf>
    <xf numFmtId="164" fontId="10" fillId="3" borderId="29" xfId="0" applyNumberFormat="1" applyFont="1" applyFill="1" applyBorder="1" applyAlignment="1" applyProtection="1">
      <alignment horizontal="right"/>
      <protection locked="0"/>
    </xf>
    <xf numFmtId="0" fontId="10" fillId="0" borderId="57" xfId="0" applyFont="1" applyBorder="1" applyAlignment="1">
      <alignment horizontal="left" vertical="center" wrapText="1"/>
    </xf>
    <xf numFmtId="164" fontId="10" fillId="0" borderId="0" xfId="0" applyNumberFormat="1" applyFont="1" applyAlignment="1">
      <alignment horizontal="left"/>
    </xf>
    <xf numFmtId="0" fontId="14" fillId="3" borderId="1" xfId="0" applyFont="1" applyFill="1" applyBorder="1" applyAlignment="1" applyProtection="1">
      <alignment horizontal="left" vertical="center" wrapText="1"/>
      <protection locked="0"/>
    </xf>
    <xf numFmtId="0" fontId="27" fillId="0" borderId="39" xfId="0" applyFont="1" applyBorder="1" applyAlignment="1" applyProtection="1">
      <alignment horizontal="right" vertical="center" wrapText="1"/>
      <protection locked="0"/>
    </xf>
    <xf numFmtId="0" fontId="27" fillId="0" borderId="45" xfId="0" applyFont="1" applyBorder="1" applyAlignment="1" applyProtection="1">
      <alignment horizontal="right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4" fillId="3" borderId="17" xfId="0" applyFont="1" applyFill="1" applyBorder="1" applyAlignment="1" applyProtection="1">
      <alignment horizontal="left" vertical="center" wrapText="1"/>
      <protection locked="0"/>
    </xf>
    <xf numFmtId="0" fontId="14" fillId="3" borderId="19" xfId="0" applyFont="1" applyFill="1" applyBorder="1" applyAlignment="1" applyProtection="1">
      <alignment horizontal="left" vertical="center" wrapText="1"/>
      <protection locked="0"/>
    </xf>
    <xf numFmtId="0" fontId="15" fillId="0" borderId="17" xfId="0" applyFont="1" applyBorder="1" applyAlignment="1" applyProtection="1">
      <alignment horizontal="left" vertical="center" wrapText="1"/>
      <protection locked="0"/>
    </xf>
    <xf numFmtId="0" fontId="15" fillId="0" borderId="36" xfId="0" applyFont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29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left" vertical="center" wrapText="1"/>
      <protection locked="0"/>
    </xf>
    <xf numFmtId="0" fontId="7" fillId="3" borderId="16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15" fillId="0" borderId="17" xfId="1" applyFont="1" applyBorder="1" applyAlignment="1" applyProtection="1">
      <alignment horizontal="left" vertical="center" wrapText="1"/>
      <protection locked="0"/>
    </xf>
    <xf numFmtId="0" fontId="15" fillId="0" borderId="36" xfId="1" applyFont="1" applyBorder="1" applyAlignment="1" applyProtection="1">
      <alignment horizontal="left" vertical="center" wrapText="1"/>
      <protection locked="0"/>
    </xf>
    <xf numFmtId="0" fontId="7" fillId="3" borderId="19" xfId="0" applyFont="1" applyFill="1" applyBorder="1" applyAlignment="1" applyProtection="1">
      <alignment horizontal="left" vertical="center" wrapText="1"/>
      <protection locked="0"/>
    </xf>
    <xf numFmtId="0" fontId="15" fillId="0" borderId="17" xfId="4" applyNumberFormat="1" applyFont="1" applyFill="1" applyBorder="1" applyAlignment="1" applyProtection="1">
      <alignment horizontal="left" vertical="center" wrapText="1"/>
      <protection locked="0"/>
    </xf>
    <xf numFmtId="0" fontId="15" fillId="0" borderId="36" xfId="4" applyNumberFormat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30" xfId="1" applyFont="1" applyBorder="1" applyAlignment="1">
      <alignment horizontal="left" vertical="center"/>
    </xf>
    <xf numFmtId="0" fontId="15" fillId="0" borderId="14" xfId="1" applyFont="1" applyBorder="1" applyAlignment="1">
      <alignment horizontal="left" vertical="center"/>
    </xf>
    <xf numFmtId="0" fontId="16" fillId="0" borderId="34" xfId="1" applyFont="1" applyBorder="1" applyAlignment="1" applyProtection="1">
      <alignment horizontal="left" vertical="center" wrapText="1"/>
      <protection locked="0"/>
    </xf>
    <xf numFmtId="0" fontId="15" fillId="0" borderId="35" xfId="1" applyFont="1" applyBorder="1" applyAlignment="1" applyProtection="1">
      <alignment horizontal="left" vertical="center" wrapText="1"/>
      <protection locked="0"/>
    </xf>
    <xf numFmtId="0" fontId="10" fillId="5" borderId="26" xfId="1" applyFont="1" applyFill="1" applyBorder="1" applyAlignment="1">
      <alignment horizontal="center" vertical="center" wrapText="1"/>
    </xf>
    <xf numFmtId="0" fontId="10" fillId="5" borderId="27" xfId="1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32" xfId="1" applyFont="1" applyBorder="1" applyAlignment="1" applyProtection="1">
      <alignment horizontal="left" vertical="center" wrapText="1"/>
      <protection locked="0"/>
    </xf>
    <xf numFmtId="0" fontId="14" fillId="0" borderId="33" xfId="1" applyFont="1" applyBorder="1" applyAlignment="1" applyProtection="1">
      <alignment horizontal="left" vertical="center" wrapText="1"/>
      <protection locked="0"/>
    </xf>
    <xf numFmtId="0" fontId="13" fillId="4" borderId="6" xfId="0" applyFont="1" applyFill="1" applyBorder="1" applyAlignment="1">
      <alignment horizontal="left" vertical="center" wrapText="1"/>
    </xf>
    <xf numFmtId="0" fontId="25" fillId="0" borderId="1" xfId="0" applyFont="1" applyBorder="1" applyAlignment="1" applyProtection="1">
      <alignment horizontal="right" vertical="center"/>
      <protection locked="0"/>
    </xf>
    <xf numFmtId="165" fontId="21" fillId="7" borderId="4" xfId="0" applyNumberFormat="1" applyFont="1" applyFill="1" applyBorder="1" applyAlignment="1">
      <alignment horizontal="right" vertical="center" wrapText="1"/>
    </xf>
    <xf numFmtId="165" fontId="21" fillId="7" borderId="6" xfId="0" applyNumberFormat="1" applyFont="1" applyFill="1" applyBorder="1" applyAlignment="1">
      <alignment horizontal="right" vertical="center" wrapText="1"/>
    </xf>
    <xf numFmtId="0" fontId="23" fillId="7" borderId="4" xfId="1" applyFont="1" applyFill="1" applyBorder="1" applyAlignment="1">
      <alignment horizontal="right" vertical="center" wrapText="1"/>
    </xf>
    <xf numFmtId="0" fontId="23" fillId="7" borderId="6" xfId="1" applyFont="1" applyFill="1" applyBorder="1" applyAlignment="1">
      <alignment horizontal="right" vertical="center" wrapText="1"/>
    </xf>
    <xf numFmtId="165" fontId="19" fillId="7" borderId="4" xfId="0" applyNumberFormat="1" applyFont="1" applyFill="1" applyBorder="1" applyAlignment="1">
      <alignment horizontal="right" vertical="center" wrapText="1"/>
    </xf>
    <xf numFmtId="165" fontId="19" fillId="7" borderId="6" xfId="0" applyNumberFormat="1" applyFont="1" applyFill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left" vertical="center" wrapText="1"/>
    </xf>
    <xf numFmtId="164" fontId="20" fillId="0" borderId="0" xfId="0" applyNumberFormat="1" applyFont="1" applyAlignment="1">
      <alignment horizontal="left" vertical="center" wrapText="1"/>
    </xf>
    <xf numFmtId="0" fontId="4" fillId="8" borderId="0" xfId="1" applyFont="1" applyFill="1" applyAlignment="1">
      <alignment horizontal="left" vertical="center"/>
    </xf>
    <xf numFmtId="0" fontId="23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0" fillId="3" borderId="17" xfId="0" applyFont="1" applyFill="1" applyBorder="1" applyAlignment="1" applyProtection="1">
      <alignment horizontal="center" vertical="center" wrapText="1"/>
      <protection locked="0"/>
    </xf>
    <xf numFmtId="0" fontId="10" fillId="3" borderId="19" xfId="0" applyFont="1" applyFill="1" applyBorder="1" applyAlignment="1" applyProtection="1">
      <alignment horizontal="center" vertical="center" wrapText="1"/>
      <protection locked="0"/>
    </xf>
    <xf numFmtId="0" fontId="15" fillId="0" borderId="19" xfId="4" applyNumberFormat="1" applyFont="1" applyFill="1" applyBorder="1" applyAlignment="1" applyProtection="1">
      <alignment horizontal="left" vertical="center" wrapText="1"/>
      <protection locked="0"/>
    </xf>
    <xf numFmtId="0" fontId="10" fillId="5" borderId="50" xfId="1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7" fillId="4" borderId="6" xfId="0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26" fillId="0" borderId="0" xfId="1" applyFont="1" applyAlignment="1">
      <alignment horizontal="left" vertical="center"/>
    </xf>
    <xf numFmtId="0" fontId="14" fillId="0" borderId="1" xfId="1" applyFont="1" applyBorder="1" applyAlignment="1" applyProtection="1">
      <alignment horizontal="left" vertical="center" wrapText="1"/>
      <protection locked="0"/>
    </xf>
    <xf numFmtId="0" fontId="10" fillId="3" borderId="17" xfId="0" applyFont="1" applyFill="1" applyBorder="1" applyAlignment="1" applyProtection="1">
      <alignment horizontal="left" vertical="center" wrapText="1"/>
      <protection locked="0"/>
    </xf>
    <xf numFmtId="0" fontId="10" fillId="3" borderId="19" xfId="0" applyFont="1" applyFill="1" applyBorder="1" applyAlignment="1" applyProtection="1">
      <alignment horizontal="left" vertical="center" wrapText="1"/>
      <protection locked="0"/>
    </xf>
    <xf numFmtId="0" fontId="14" fillId="0" borderId="1" xfId="1" applyFont="1" applyBorder="1" applyAlignment="1" applyProtection="1">
      <alignment horizontal="left" vertical="top" wrapText="1"/>
      <protection locked="0"/>
    </xf>
    <xf numFmtId="0" fontId="15" fillId="0" borderId="29" xfId="1" applyFont="1" applyBorder="1" applyAlignment="1" applyProtection="1">
      <alignment horizontal="left" vertical="top" wrapText="1"/>
      <protection locked="0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wrapText="1"/>
    </xf>
    <xf numFmtId="0" fontId="13" fillId="4" borderId="4" xfId="1" applyFont="1" applyFill="1" applyBorder="1" applyAlignment="1">
      <alignment horizontal="left" vertical="center" wrapText="1"/>
    </xf>
    <xf numFmtId="0" fontId="13" fillId="4" borderId="5" xfId="1" applyFont="1" applyFill="1" applyBorder="1" applyAlignment="1">
      <alignment horizontal="left" vertical="center" wrapText="1"/>
    </xf>
    <xf numFmtId="0" fontId="13" fillId="4" borderId="6" xfId="1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left" vertical="top" wrapText="1"/>
      <protection locked="0"/>
    </xf>
    <xf numFmtId="0" fontId="15" fillId="0" borderId="17" xfId="1" applyFont="1" applyBorder="1" applyAlignment="1" applyProtection="1">
      <alignment horizontal="left" vertical="top" wrapText="1"/>
      <protection locked="0"/>
    </xf>
    <xf numFmtId="0" fontId="7" fillId="3" borderId="1" xfId="1" applyFont="1" applyFill="1" applyBorder="1" applyAlignment="1" applyProtection="1">
      <alignment horizontal="left" vertical="top" wrapText="1"/>
      <protection locked="0"/>
    </xf>
    <xf numFmtId="0" fontId="7" fillId="3" borderId="29" xfId="1" applyFont="1" applyFill="1" applyBorder="1" applyAlignment="1" applyProtection="1">
      <alignment horizontal="left" vertical="top" wrapText="1"/>
      <protection locked="0"/>
    </xf>
    <xf numFmtId="0" fontId="15" fillId="0" borderId="30" xfId="1" applyFont="1" applyBorder="1" applyAlignment="1">
      <alignment horizontal="left" vertical="center" wrapText="1"/>
    </xf>
    <xf numFmtId="0" fontId="15" fillId="0" borderId="14" xfId="1" applyFont="1" applyBorder="1" applyAlignment="1">
      <alignment horizontal="left" vertical="center" wrapText="1"/>
    </xf>
    <xf numFmtId="0" fontId="14" fillId="0" borderId="31" xfId="1" applyFont="1" applyBorder="1" applyAlignment="1" applyProtection="1">
      <alignment horizontal="left" vertical="top" wrapText="1"/>
      <protection locked="0"/>
    </xf>
    <xf numFmtId="0" fontId="14" fillId="0" borderId="43" xfId="1" applyFont="1" applyBorder="1" applyAlignment="1" applyProtection="1">
      <alignment horizontal="left" vertical="top" wrapText="1"/>
      <protection locked="0"/>
    </xf>
    <xf numFmtId="0" fontId="15" fillId="0" borderId="17" xfId="0" applyFont="1" applyBorder="1" applyAlignment="1" applyProtection="1">
      <alignment horizontal="left" vertical="top" wrapText="1"/>
      <protection locked="0"/>
    </xf>
    <xf numFmtId="0" fontId="15" fillId="0" borderId="36" xfId="0" applyFont="1" applyBorder="1" applyAlignment="1" applyProtection="1">
      <alignment horizontal="left" vertical="top" wrapText="1"/>
      <protection locked="0"/>
    </xf>
    <xf numFmtId="0" fontId="15" fillId="0" borderId="18" xfId="1" applyFont="1" applyBorder="1" applyAlignment="1" applyProtection="1">
      <alignment horizontal="left" vertical="top" wrapText="1"/>
      <protection locked="0"/>
    </xf>
    <xf numFmtId="0" fontId="7" fillId="3" borderId="15" xfId="1" applyFont="1" applyFill="1" applyBorder="1" applyAlignment="1" applyProtection="1">
      <alignment horizontal="left" vertical="top" wrapText="1"/>
      <protection locked="0"/>
    </xf>
    <xf numFmtId="0" fontId="7" fillId="3" borderId="34" xfId="1" applyFont="1" applyFill="1" applyBorder="1" applyAlignment="1" applyProtection="1">
      <alignment horizontal="left" vertical="top" wrapText="1"/>
      <protection locked="0"/>
    </xf>
    <xf numFmtId="0" fontId="15" fillId="0" borderId="18" xfId="4" applyNumberFormat="1" applyFont="1" applyFill="1" applyBorder="1" applyAlignment="1" applyProtection="1">
      <alignment horizontal="left" vertical="center" wrapText="1"/>
      <protection locked="0"/>
    </xf>
    <xf numFmtId="0" fontId="7" fillId="3" borderId="17" xfId="1" applyFont="1" applyFill="1" applyBorder="1" applyAlignment="1" applyProtection="1">
      <alignment horizontal="left" vertical="top" wrapText="1"/>
      <protection locked="0"/>
    </xf>
    <xf numFmtId="165" fontId="21" fillId="7" borderId="4" xfId="1" applyNumberFormat="1" applyFont="1" applyFill="1" applyBorder="1" applyAlignment="1">
      <alignment horizontal="right" vertical="center" wrapText="1"/>
    </xf>
    <xf numFmtId="165" fontId="21" fillId="7" borderId="6" xfId="1" applyNumberFormat="1" applyFont="1" applyFill="1" applyBorder="1" applyAlignment="1">
      <alignment horizontal="right" vertical="center" wrapText="1"/>
    </xf>
    <xf numFmtId="165" fontId="19" fillId="7" borderId="4" xfId="1" applyNumberFormat="1" applyFont="1" applyFill="1" applyBorder="1" applyAlignment="1">
      <alignment horizontal="right" vertical="top" wrapText="1"/>
    </xf>
    <xf numFmtId="165" fontId="19" fillId="7" borderId="6" xfId="1" applyNumberFormat="1" applyFont="1" applyFill="1" applyBorder="1" applyAlignment="1">
      <alignment horizontal="right" vertical="top" wrapText="1"/>
    </xf>
    <xf numFmtId="0" fontId="15" fillId="0" borderId="18" xfId="1" applyFont="1" applyBorder="1" applyAlignment="1" applyProtection="1">
      <alignment horizontal="left" vertical="center" wrapText="1"/>
      <protection locked="0"/>
    </xf>
    <xf numFmtId="164" fontId="20" fillId="0" borderId="11" xfId="1" applyNumberFormat="1" applyFont="1" applyBorder="1" applyAlignment="1">
      <alignment horizontal="left" vertical="top" wrapText="1"/>
    </xf>
    <xf numFmtId="164" fontId="20" fillId="0" borderId="0" xfId="1" applyNumberFormat="1" applyFont="1" applyAlignment="1">
      <alignment horizontal="left" vertical="top" wrapText="1"/>
    </xf>
    <xf numFmtId="0" fontId="4" fillId="8" borderId="0" xfId="1" applyFont="1" applyFill="1" applyAlignment="1">
      <alignment horizontal="left" vertical="top"/>
    </xf>
    <xf numFmtId="0" fontId="10" fillId="3" borderId="17" xfId="1" applyFont="1" applyFill="1" applyBorder="1" applyAlignment="1" applyProtection="1">
      <alignment horizontal="left" vertical="top" wrapText="1"/>
      <protection locked="0"/>
    </xf>
    <xf numFmtId="0" fontId="10" fillId="3" borderId="19" xfId="1" applyFont="1" applyFill="1" applyBorder="1" applyAlignment="1" applyProtection="1">
      <alignment horizontal="left" vertical="top" wrapText="1"/>
      <protection locked="0"/>
    </xf>
    <xf numFmtId="0" fontId="13" fillId="4" borderId="7" xfId="1" applyFont="1" applyFill="1" applyBorder="1" applyAlignment="1">
      <alignment horizontal="left" wrapText="1"/>
    </xf>
    <xf numFmtId="0" fontId="13" fillId="4" borderId="8" xfId="1" applyFont="1" applyFill="1" applyBorder="1" applyAlignment="1">
      <alignment horizontal="left" wrapText="1"/>
    </xf>
    <xf numFmtId="0" fontId="13" fillId="4" borderId="9" xfId="1" applyFont="1" applyFill="1" applyBorder="1" applyAlignment="1">
      <alignment horizontal="left" wrapText="1"/>
    </xf>
    <xf numFmtId="0" fontId="7" fillId="3" borderId="1" xfId="0" applyFont="1" applyFill="1" applyBorder="1" applyAlignment="1" applyProtection="1">
      <alignment horizontal="left" vertical="top" wrapText="1"/>
      <protection locked="0"/>
    </xf>
    <xf numFmtId="0" fontId="15" fillId="0" borderId="17" xfId="4" applyNumberFormat="1" applyFont="1" applyFill="1" applyBorder="1" applyAlignment="1" applyProtection="1">
      <alignment horizontal="left" vertical="top" wrapText="1"/>
      <protection locked="0"/>
    </xf>
    <xf numFmtId="0" fontId="15" fillId="0" borderId="19" xfId="4" applyNumberFormat="1" applyFont="1" applyFill="1" applyBorder="1" applyAlignment="1" applyProtection="1">
      <alignment horizontal="left" vertical="top" wrapText="1"/>
      <protection locked="0"/>
    </xf>
    <xf numFmtId="0" fontId="14" fillId="3" borderId="1" xfId="1" applyFont="1" applyFill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23" fillId="0" borderId="0" xfId="1" applyFont="1" applyAlignment="1">
      <alignment horizontal="left"/>
    </xf>
    <xf numFmtId="0" fontId="14" fillId="3" borderId="17" xfId="0" applyFont="1" applyFill="1" applyBorder="1" applyAlignment="1" applyProtection="1">
      <alignment horizontal="left" vertical="top" wrapText="1"/>
      <protection locked="0"/>
    </xf>
    <xf numFmtId="0" fontId="14" fillId="3" borderId="19" xfId="0" applyFont="1" applyFill="1" applyBorder="1" applyAlignment="1" applyProtection="1">
      <alignment horizontal="left" vertical="top" wrapText="1"/>
      <protection locked="0"/>
    </xf>
    <xf numFmtId="0" fontId="13" fillId="4" borderId="7" xfId="0" applyFont="1" applyFill="1" applyBorder="1" applyAlignment="1">
      <alignment horizontal="left"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25" fillId="0" borderId="1" xfId="0" applyFont="1" applyBorder="1" applyAlignment="1" applyProtection="1">
      <alignment horizontal="right" vertical="top"/>
      <protection locked="0"/>
    </xf>
    <xf numFmtId="0" fontId="5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13" fillId="4" borderId="2" xfId="1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10" fillId="5" borderId="29" xfId="1" applyFont="1" applyFill="1" applyBorder="1" applyAlignment="1">
      <alignment horizontal="center" vertical="center" wrapText="1"/>
    </xf>
    <xf numFmtId="0" fontId="14" fillId="0" borderId="17" xfId="1" applyFont="1" applyBorder="1" applyAlignment="1" applyProtection="1">
      <alignment horizontal="left" vertical="center" wrapText="1"/>
      <protection locked="0"/>
    </xf>
    <xf numFmtId="0" fontId="15" fillId="0" borderId="36" xfId="1" applyFont="1" applyBorder="1" applyAlignment="1" applyProtection="1">
      <alignment horizontal="left" vertical="top" wrapText="1"/>
      <protection locked="0"/>
    </xf>
    <xf numFmtId="0" fontId="15" fillId="0" borderId="18" xfId="0" applyFont="1" applyBorder="1" applyAlignment="1" applyProtection="1">
      <alignment horizontal="left" vertical="top" wrapText="1"/>
      <protection locked="0"/>
    </xf>
    <xf numFmtId="164" fontId="20" fillId="0" borderId="11" xfId="0" applyNumberFormat="1" applyFont="1" applyBorder="1" applyAlignment="1">
      <alignment horizontal="left" vertical="top" wrapText="1"/>
    </xf>
    <xf numFmtId="164" fontId="20" fillId="0" borderId="0" xfId="0" applyNumberFormat="1" applyFont="1" applyAlignment="1">
      <alignment horizontal="left" vertical="top" wrapText="1"/>
    </xf>
    <xf numFmtId="0" fontId="7" fillId="3" borderId="31" xfId="1" applyFont="1" applyFill="1" applyBorder="1" applyAlignment="1" applyProtection="1">
      <alignment horizontal="left" vertical="center" wrapText="1"/>
      <protection locked="0"/>
    </xf>
    <xf numFmtId="0" fontId="7" fillId="3" borderId="43" xfId="1" applyFont="1" applyFill="1" applyBorder="1" applyAlignment="1" applyProtection="1">
      <alignment horizontal="left" vertical="center" wrapText="1"/>
      <protection locked="0"/>
    </xf>
    <xf numFmtId="0" fontId="7" fillId="4" borderId="4" xfId="1" applyFont="1" applyFill="1" applyBorder="1" applyAlignment="1">
      <alignment horizontal="left" vertical="top" wrapText="1"/>
    </xf>
    <xf numFmtId="0" fontId="7" fillId="4" borderId="5" xfId="1" applyFont="1" applyFill="1" applyBorder="1" applyAlignment="1">
      <alignment horizontal="left" vertical="top" wrapText="1"/>
    </xf>
    <xf numFmtId="0" fontId="7" fillId="4" borderId="6" xfId="1" applyFont="1" applyFill="1" applyBorder="1" applyAlignment="1">
      <alignment horizontal="left" vertical="top" wrapText="1"/>
    </xf>
    <xf numFmtId="0" fontId="13" fillId="4" borderId="4" xfId="1" applyFont="1" applyFill="1" applyBorder="1" applyAlignment="1">
      <alignment horizontal="left" wrapText="1"/>
    </xf>
    <xf numFmtId="0" fontId="13" fillId="4" borderId="5" xfId="1" applyFont="1" applyFill="1" applyBorder="1" applyAlignment="1">
      <alignment horizontal="left" wrapText="1"/>
    </xf>
    <xf numFmtId="0" fontId="13" fillId="4" borderId="6" xfId="1" applyFont="1" applyFill="1" applyBorder="1" applyAlignment="1">
      <alignment horizontal="left" wrapText="1"/>
    </xf>
    <xf numFmtId="0" fontId="10" fillId="5" borderId="15" xfId="1" applyFont="1" applyFill="1" applyBorder="1" applyAlignment="1">
      <alignment horizontal="center" vertical="center" wrapText="1"/>
    </xf>
    <xf numFmtId="0" fontId="10" fillId="5" borderId="34" xfId="1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164" fontId="25" fillId="0" borderId="43" xfId="0" applyNumberFormat="1" applyFont="1" applyBorder="1" applyAlignment="1" applyProtection="1">
      <alignment horizontal="right"/>
      <protection locked="0"/>
    </xf>
    <xf numFmtId="164" fontId="25" fillId="0" borderId="16" xfId="0" applyNumberFormat="1" applyFont="1" applyBorder="1" applyAlignment="1" applyProtection="1">
      <alignment horizontal="right"/>
      <protection locked="0"/>
    </xf>
    <xf numFmtId="0" fontId="15" fillId="0" borderId="18" xfId="0" applyFont="1" applyBorder="1" applyAlignment="1" applyProtection="1">
      <alignment horizontal="left" vertical="center" wrapText="1"/>
      <protection locked="0"/>
    </xf>
    <xf numFmtId="0" fontId="13" fillId="4" borderId="4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25" fillId="0" borderId="32" xfId="0" applyFont="1" applyBorder="1" applyAlignment="1" applyProtection="1">
      <alignment horizontal="right" vertical="top"/>
      <protection locked="0"/>
    </xf>
    <xf numFmtId="0" fontId="25" fillId="0" borderId="52" xfId="0" applyFont="1" applyBorder="1" applyAlignment="1" applyProtection="1">
      <alignment horizontal="right" vertical="top"/>
      <protection locked="0"/>
    </xf>
    <xf numFmtId="0" fontId="27" fillId="4" borderId="4" xfId="1" applyFont="1" applyFill="1" applyBorder="1" applyAlignment="1">
      <alignment horizontal="left" vertical="center" wrapText="1"/>
    </xf>
    <xf numFmtId="0" fontId="27" fillId="4" borderId="5" xfId="1" applyFont="1" applyFill="1" applyBorder="1" applyAlignment="1">
      <alignment horizontal="left" vertical="center" wrapText="1"/>
    </xf>
    <xf numFmtId="0" fontId="27" fillId="4" borderId="53" xfId="1" applyFont="1" applyFill="1" applyBorder="1" applyAlignment="1">
      <alignment horizontal="left" vertical="center" wrapText="1"/>
    </xf>
    <xf numFmtId="44" fontId="25" fillId="0" borderId="26" xfId="4" applyFont="1" applyFill="1" applyBorder="1" applyAlignment="1" applyProtection="1">
      <alignment horizontal="right" vertical="center"/>
      <protection locked="0"/>
    </xf>
    <xf numFmtId="0" fontId="15" fillId="0" borderId="29" xfId="0" applyFont="1" applyBorder="1" applyAlignment="1" applyProtection="1">
      <alignment horizontal="left" vertical="top" wrapText="1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14" fillId="3" borderId="17" xfId="1" applyFont="1" applyFill="1" applyBorder="1" applyAlignment="1" applyProtection="1">
      <alignment horizontal="left" vertical="top" wrapText="1"/>
      <protection locked="0"/>
    </xf>
    <xf numFmtId="0" fontId="15" fillId="0" borderId="55" xfId="1" applyFont="1" applyBorder="1" applyAlignment="1">
      <alignment horizontal="left" vertical="center" wrapText="1"/>
    </xf>
    <xf numFmtId="0" fontId="15" fillId="0" borderId="56" xfId="1" applyFont="1" applyBorder="1" applyAlignment="1">
      <alignment horizontal="left" vertical="center" wrapText="1"/>
    </xf>
    <xf numFmtId="0" fontId="7" fillId="5" borderId="1" xfId="0" applyFont="1" applyFill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</cellXfs>
  <cellStyles count="7">
    <cellStyle name="Currency 2 2" xfId="5" xr:uid="{7190C959-64AE-4308-8785-505F0D1A03FD}"/>
    <cellStyle name="Currency 2 3" xfId="4" xr:uid="{725C90E7-BD4C-4C8D-A39B-3D28DFE116FD}"/>
    <cellStyle name="Normal" xfId="0" builtinId="0"/>
    <cellStyle name="Normal 2 2" xfId="1" xr:uid="{B29B0F53-611A-4BEC-A100-48E361045568}"/>
    <cellStyle name="Normal 2 2 2" xfId="3" xr:uid="{D339061F-15EC-4B04-A081-9DE561E45F31}"/>
    <cellStyle name="Normal 3" xfId="2" xr:uid="{9EF1A84E-EF5E-458F-A6F0-F4792C716F8B}"/>
    <cellStyle name="Normal 3 3" xfId="6" xr:uid="{B4784BEA-A484-4594-A8AB-99EAC67F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Vehicle%20Misc/2025/2025%20complete/26054%20MDT%20Ram%202500&amp;3500/26054%20Specs%20&amp;%20Pricing.xlsx" TargetMode="External"/><Relationship Id="rId2" Type="http://schemas.openxmlformats.org/officeDocument/2006/relationships/externalLinkPath" Target="file:///\\iowa.gov.state.ia.us\data\cpeusers\RTucker\Desktop\Vehicle%20Misc\2025\2025%20complete\26054%20MDT%20Ram%202500&amp;3500\26054%20Specs%20&amp;%20Pricing.xlsx" TargetMode="External"/><Relationship Id="rId1" Type="http://schemas.openxmlformats.org/officeDocument/2006/relationships/externalLinkPath" Target="/cpeusers/RTucker/Desktop/Vehicle%20Misc/2025/2025%20complete/26054%20MDT%20Ram%202500&amp;3500/26054%20Specs%20&amp;%20Pric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DT 1"/>
      <sheetName val="MDT 2"/>
      <sheetName val="MDT 3"/>
      <sheetName val="MDT 4"/>
      <sheetName val="MDT 5"/>
      <sheetName val="MDT 6"/>
    </sheetNames>
    <sheetDataSet>
      <sheetData sheetId="0"/>
      <sheetData sheetId="1"/>
      <sheetData sheetId="2"/>
      <sheetData sheetId="3">
        <row r="2">
          <cell r="D2" t="str">
            <v>Make:</v>
          </cell>
        </row>
        <row r="3">
          <cell r="D3" t="str">
            <v>Model Name:</v>
          </cell>
        </row>
        <row r="4">
          <cell r="D4" t="str">
            <v>Exact Model Code:</v>
          </cell>
        </row>
        <row r="5">
          <cell r="D5" t="str">
            <v>Trim Pkg. Common Name:</v>
          </cell>
        </row>
        <row r="6">
          <cell r="D6" t="str">
            <v>Exact Trim Pkg. Code:</v>
          </cell>
        </row>
        <row r="7">
          <cell r="D7" t="str">
            <v>Engine Code:</v>
          </cell>
        </row>
        <row r="8">
          <cell r="D8" t="str">
            <v>Transmission Code:</v>
          </cell>
        </row>
        <row r="9">
          <cell r="D9" t="str">
            <v>Payload Capacity: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7081-9B7F-4188-B006-EE639981DD27}">
  <dimension ref="A1:L101"/>
  <sheetViews>
    <sheetView tabSelected="1" zoomScaleNormal="100" workbookViewId="0"/>
  </sheetViews>
  <sheetFormatPr defaultColWidth="9.28515625" defaultRowHeight="15" x14ac:dyDescent="0.25"/>
  <cols>
    <col min="1" max="1" width="2.28515625" style="2" customWidth="1"/>
    <col min="2" max="2" width="41.140625" style="2" customWidth="1"/>
    <col min="3" max="3" width="79.42578125" style="2" customWidth="1"/>
    <col min="4" max="4" width="29.42578125" style="2" customWidth="1"/>
    <col min="5" max="5" width="29.7109375" style="2" customWidth="1"/>
    <col min="6" max="6" width="19.7109375" style="2" customWidth="1"/>
    <col min="7" max="7" width="2.140625" style="2" customWidth="1"/>
    <col min="8" max="16384" width="9.28515625" style="2"/>
  </cols>
  <sheetData>
    <row r="1" spans="1:12" ht="12.6" customHeight="1" x14ac:dyDescent="0.25"/>
    <row r="2" spans="1:12" ht="12.6" customHeight="1" thickBot="1" x14ac:dyDescent="0.3">
      <c r="B2" s="343" t="s">
        <v>16</v>
      </c>
      <c r="C2" s="343"/>
      <c r="D2" s="3"/>
      <c r="E2" s="3" t="s">
        <v>17</v>
      </c>
    </row>
    <row r="3" spans="1:12" ht="12.6" customHeight="1" x14ac:dyDescent="0.25">
      <c r="A3" s="4"/>
      <c r="B3" s="5" t="s">
        <v>18</v>
      </c>
      <c r="C3" s="6"/>
      <c r="D3" s="7" t="s">
        <v>19</v>
      </c>
      <c r="E3" s="8" t="s">
        <v>0</v>
      </c>
      <c r="F3" s="9"/>
      <c r="G3" s="4"/>
      <c r="H3" s="4"/>
      <c r="I3" s="4"/>
      <c r="J3" s="4"/>
      <c r="K3" s="4"/>
      <c r="L3" s="4"/>
    </row>
    <row r="4" spans="1:12" ht="12.6" customHeight="1" x14ac:dyDescent="0.25">
      <c r="A4" s="4"/>
      <c r="B4" s="10"/>
      <c r="C4" s="6"/>
      <c r="D4" s="7" t="s">
        <v>20</v>
      </c>
      <c r="E4" s="11">
        <v>2500</v>
      </c>
      <c r="F4" s="9"/>
      <c r="G4" s="4"/>
      <c r="H4" s="4"/>
      <c r="I4" s="4"/>
      <c r="J4" s="4"/>
      <c r="K4" s="4"/>
      <c r="L4" s="4"/>
    </row>
    <row r="5" spans="1:12" ht="12.6" customHeight="1" x14ac:dyDescent="0.25">
      <c r="A5" s="4"/>
      <c r="B5" s="344" t="s">
        <v>21</v>
      </c>
      <c r="C5" s="6"/>
      <c r="D5" s="7" t="s">
        <v>22</v>
      </c>
      <c r="E5" s="11" t="s">
        <v>23</v>
      </c>
      <c r="F5" s="9"/>
      <c r="G5" s="4"/>
      <c r="H5" s="4"/>
      <c r="I5" s="4"/>
      <c r="J5" s="4"/>
      <c r="K5" s="4"/>
      <c r="L5" s="4"/>
    </row>
    <row r="6" spans="1:12" ht="12.6" customHeight="1" x14ac:dyDescent="0.25">
      <c r="A6" s="4"/>
      <c r="B6" s="344"/>
      <c r="C6" s="6"/>
      <c r="D6" s="7" t="s">
        <v>24</v>
      </c>
      <c r="E6" s="11" t="s">
        <v>1</v>
      </c>
      <c r="F6" s="9"/>
      <c r="G6" s="4"/>
      <c r="H6" s="4"/>
      <c r="I6" s="4"/>
      <c r="J6" s="4"/>
      <c r="K6" s="4"/>
      <c r="L6" s="4"/>
    </row>
    <row r="7" spans="1:12" ht="12.6" customHeight="1" thickBot="1" x14ac:dyDescent="0.3">
      <c r="A7" s="4"/>
      <c r="B7" s="12"/>
      <c r="C7" s="6"/>
      <c r="D7" s="7" t="s">
        <v>25</v>
      </c>
      <c r="E7" s="11" t="s">
        <v>26</v>
      </c>
      <c r="F7" s="9"/>
      <c r="G7" s="4"/>
      <c r="H7" s="4"/>
      <c r="I7" s="4"/>
      <c r="J7" s="4"/>
      <c r="K7" s="4"/>
      <c r="L7" s="4"/>
    </row>
    <row r="8" spans="1:12" ht="12.6" customHeight="1" thickBot="1" x14ac:dyDescent="0.3">
      <c r="A8" s="4"/>
      <c r="B8" s="13" t="s">
        <v>27</v>
      </c>
      <c r="C8" s="6"/>
      <c r="D8" s="7" t="s">
        <v>28</v>
      </c>
      <c r="E8" s="11" t="s">
        <v>29</v>
      </c>
      <c r="F8" s="9"/>
      <c r="G8" s="4"/>
      <c r="H8" s="4"/>
      <c r="I8" s="4"/>
      <c r="J8" s="4"/>
      <c r="K8" s="4"/>
      <c r="L8" s="4"/>
    </row>
    <row r="9" spans="1:12" ht="12.6" customHeight="1" x14ac:dyDescent="0.25">
      <c r="A9" s="4"/>
      <c r="B9" s="14"/>
      <c r="C9" s="6"/>
      <c r="D9" s="7" t="s">
        <v>30</v>
      </c>
      <c r="E9" s="11" t="s">
        <v>31</v>
      </c>
      <c r="F9" s="15"/>
      <c r="G9" s="4"/>
      <c r="H9" s="4"/>
      <c r="I9" s="4"/>
      <c r="J9" s="4"/>
      <c r="K9" s="4"/>
      <c r="L9" s="4"/>
    </row>
    <row r="10" spans="1:12" ht="12.6" customHeight="1" x14ac:dyDescent="0.25">
      <c r="A10" s="4"/>
      <c r="B10" s="16"/>
      <c r="C10" s="6"/>
      <c r="D10" s="7" t="s">
        <v>32</v>
      </c>
      <c r="E10" s="17">
        <v>3630</v>
      </c>
      <c r="F10" s="15"/>
      <c r="G10" s="4"/>
      <c r="H10" s="4"/>
      <c r="I10" s="4"/>
      <c r="J10" s="4"/>
      <c r="K10" s="4"/>
      <c r="L10" s="4"/>
    </row>
    <row r="11" spans="1:12" ht="12.6" customHeight="1" thickBot="1" x14ac:dyDescent="0.3">
      <c r="A11" s="4"/>
      <c r="B11" s="16"/>
      <c r="C11" s="6"/>
      <c r="D11" s="7" t="s">
        <v>33</v>
      </c>
      <c r="E11" s="18">
        <v>17440</v>
      </c>
      <c r="F11" s="15"/>
      <c r="G11" s="4"/>
      <c r="H11" s="4"/>
      <c r="I11" s="4"/>
      <c r="J11" s="4"/>
      <c r="K11" s="4"/>
      <c r="L11" s="4"/>
    </row>
    <row r="12" spans="1:12" ht="12.6" customHeight="1" thickBot="1" x14ac:dyDescent="0.3">
      <c r="B12" s="345" t="s">
        <v>34</v>
      </c>
      <c r="C12" s="346"/>
      <c r="D12" s="347"/>
      <c r="E12" s="346"/>
      <c r="F12" s="19"/>
    </row>
    <row r="13" spans="1:12" ht="12.6" customHeight="1" x14ac:dyDescent="0.25">
      <c r="B13" s="20" t="s">
        <v>35</v>
      </c>
      <c r="C13" s="21" t="s">
        <v>36</v>
      </c>
      <c r="D13" s="353" t="s">
        <v>37</v>
      </c>
      <c r="E13" s="354"/>
      <c r="F13" s="22"/>
    </row>
    <row r="14" spans="1:12" ht="12.6" customHeight="1" x14ac:dyDescent="0.25">
      <c r="B14" s="23" t="s">
        <v>38</v>
      </c>
      <c r="C14" s="24" t="s">
        <v>39</v>
      </c>
      <c r="D14" s="355" t="s">
        <v>40</v>
      </c>
      <c r="E14" s="348"/>
      <c r="F14" s="25"/>
    </row>
    <row r="15" spans="1:12" ht="12.6" customHeight="1" x14ac:dyDescent="0.25">
      <c r="B15" s="23" t="s">
        <v>41</v>
      </c>
      <c r="C15" s="24" t="s">
        <v>42</v>
      </c>
      <c r="D15" s="355" t="s">
        <v>43</v>
      </c>
      <c r="E15" s="348"/>
      <c r="F15" s="25"/>
    </row>
    <row r="16" spans="1:12" ht="12.6" customHeight="1" x14ac:dyDescent="0.25">
      <c r="B16" s="26" t="s">
        <v>44</v>
      </c>
      <c r="C16" s="27" t="s">
        <v>45</v>
      </c>
      <c r="D16" s="355" t="s">
        <v>46</v>
      </c>
      <c r="E16" s="348"/>
      <c r="F16" s="15"/>
    </row>
    <row r="17" spans="1:12" ht="12.6" customHeight="1" x14ac:dyDescent="0.25">
      <c r="B17" s="28" t="s">
        <v>47</v>
      </c>
      <c r="C17" s="29"/>
      <c r="D17" s="332"/>
      <c r="E17" s="333"/>
      <c r="F17" s="15"/>
    </row>
    <row r="18" spans="1:12" ht="12.6" customHeight="1" x14ac:dyDescent="0.25">
      <c r="B18" s="30" t="s">
        <v>48</v>
      </c>
      <c r="C18" s="31"/>
      <c r="D18" s="327" t="s">
        <v>49</v>
      </c>
      <c r="E18" s="348"/>
      <c r="F18" s="15"/>
    </row>
    <row r="19" spans="1:12" ht="12.6" customHeight="1" x14ac:dyDescent="0.25">
      <c r="A19" s="4"/>
      <c r="B19" s="349" t="s">
        <v>50</v>
      </c>
      <c r="C19" s="33" t="s">
        <v>51</v>
      </c>
      <c r="D19" s="356" t="s">
        <v>52</v>
      </c>
      <c r="E19" s="357"/>
      <c r="F19" s="15"/>
      <c r="G19" s="4"/>
      <c r="H19" s="4"/>
      <c r="I19" s="4"/>
      <c r="J19" s="4"/>
      <c r="K19" s="4"/>
      <c r="L19" s="4"/>
    </row>
    <row r="20" spans="1:12" ht="12.6" customHeight="1" x14ac:dyDescent="0.25">
      <c r="A20" s="4"/>
      <c r="B20" s="350"/>
      <c r="C20" s="34" t="s">
        <v>53</v>
      </c>
      <c r="D20" s="351" t="s">
        <v>3</v>
      </c>
      <c r="E20" s="352"/>
      <c r="F20" s="19"/>
      <c r="G20" s="4"/>
      <c r="H20" s="4"/>
      <c r="I20" s="4"/>
      <c r="J20" s="4"/>
      <c r="K20" s="4"/>
      <c r="L20" s="4"/>
    </row>
    <row r="21" spans="1:12" ht="12.6" customHeight="1" x14ac:dyDescent="0.25">
      <c r="B21" s="28" t="s">
        <v>54</v>
      </c>
      <c r="C21" s="29"/>
      <c r="D21" s="332"/>
      <c r="E21" s="333"/>
      <c r="F21" s="15"/>
    </row>
    <row r="22" spans="1:12" ht="25.5" x14ac:dyDescent="0.25">
      <c r="B22" s="35" t="s">
        <v>55</v>
      </c>
      <c r="C22" s="36" t="s">
        <v>56</v>
      </c>
      <c r="D22" s="37" t="s">
        <v>57</v>
      </c>
      <c r="E22" s="38" t="s">
        <v>58</v>
      </c>
      <c r="F22" s="15"/>
    </row>
    <row r="23" spans="1:12" ht="12.6" customHeight="1" x14ac:dyDescent="0.25">
      <c r="B23" s="23" t="s">
        <v>59</v>
      </c>
      <c r="C23" s="24" t="s">
        <v>60</v>
      </c>
      <c r="D23" s="39" t="s">
        <v>61</v>
      </c>
      <c r="E23" s="40"/>
      <c r="F23" s="15"/>
    </row>
    <row r="24" spans="1:12" ht="12.6" customHeight="1" x14ac:dyDescent="0.25">
      <c r="B24" s="23" t="s">
        <v>62</v>
      </c>
      <c r="C24" s="24" t="s">
        <v>63</v>
      </c>
      <c r="D24" s="330" t="s">
        <v>2</v>
      </c>
      <c r="E24" s="331"/>
      <c r="F24" s="42"/>
    </row>
    <row r="25" spans="1:12" ht="12.6" customHeight="1" x14ac:dyDescent="0.25">
      <c r="B25" s="28" t="s">
        <v>64</v>
      </c>
      <c r="C25" s="29"/>
      <c r="D25" s="332"/>
      <c r="E25" s="333"/>
      <c r="F25" s="15"/>
    </row>
    <row r="26" spans="1:12" ht="12.6" customHeight="1" x14ac:dyDescent="0.25">
      <c r="B26" s="23" t="s">
        <v>65</v>
      </c>
      <c r="C26" s="24" t="s">
        <v>66</v>
      </c>
      <c r="D26" s="330" t="s">
        <v>2</v>
      </c>
      <c r="E26" s="331"/>
      <c r="F26" s="15"/>
    </row>
    <row r="27" spans="1:12" ht="12.6" customHeight="1" x14ac:dyDescent="0.25">
      <c r="B27" s="28" t="s">
        <v>67</v>
      </c>
      <c r="C27" s="29"/>
      <c r="D27" s="332"/>
      <c r="E27" s="333"/>
      <c r="F27" s="15"/>
    </row>
    <row r="28" spans="1:12" ht="12.6" customHeight="1" x14ac:dyDescent="0.25">
      <c r="B28" s="23" t="s">
        <v>68</v>
      </c>
      <c r="C28" s="24" t="s">
        <v>69</v>
      </c>
      <c r="D28" s="330" t="s">
        <v>70</v>
      </c>
      <c r="E28" s="331"/>
      <c r="F28" s="15"/>
    </row>
    <row r="29" spans="1:12" ht="12.6" customHeight="1" x14ac:dyDescent="0.25">
      <c r="B29" s="35" t="s">
        <v>71</v>
      </c>
      <c r="C29" s="36" t="s">
        <v>72</v>
      </c>
      <c r="D29" s="338" t="s">
        <v>2</v>
      </c>
      <c r="E29" s="339"/>
      <c r="F29" s="44"/>
    </row>
    <row r="30" spans="1:12" ht="12.6" customHeight="1" x14ac:dyDescent="0.25">
      <c r="B30" s="23" t="s">
        <v>73</v>
      </c>
      <c r="C30" s="24" t="s">
        <v>74</v>
      </c>
      <c r="D30" s="330" t="s">
        <v>70</v>
      </c>
      <c r="E30" s="331"/>
      <c r="F30" s="15"/>
    </row>
    <row r="31" spans="1:12" ht="12.6" customHeight="1" x14ac:dyDescent="0.25">
      <c r="B31" s="23" t="s">
        <v>75</v>
      </c>
      <c r="C31" s="24" t="s">
        <v>76</v>
      </c>
      <c r="D31" s="41" t="s">
        <v>3</v>
      </c>
      <c r="E31" s="40" t="s">
        <v>4</v>
      </c>
      <c r="F31" s="15"/>
    </row>
    <row r="32" spans="1:12" ht="12.6" customHeight="1" x14ac:dyDescent="0.25">
      <c r="B32" s="23" t="s">
        <v>77</v>
      </c>
      <c r="C32" s="24" t="s">
        <v>78</v>
      </c>
      <c r="D32" s="330" t="s">
        <v>2</v>
      </c>
      <c r="E32" s="331"/>
      <c r="F32" s="15"/>
    </row>
    <row r="33" spans="1:12" ht="12.6" customHeight="1" x14ac:dyDescent="0.25">
      <c r="B33" s="28" t="s">
        <v>79</v>
      </c>
      <c r="C33" s="29"/>
      <c r="D33" s="332"/>
      <c r="E33" s="333"/>
      <c r="F33" s="15"/>
    </row>
    <row r="34" spans="1:12" ht="12.6" customHeight="1" x14ac:dyDescent="0.25">
      <c r="B34" s="23" t="s">
        <v>80</v>
      </c>
      <c r="C34" s="24" t="s">
        <v>81</v>
      </c>
      <c r="D34" s="41" t="s">
        <v>70</v>
      </c>
      <c r="E34" s="40" t="s">
        <v>82</v>
      </c>
    </row>
    <row r="35" spans="1:12" ht="12.6" customHeight="1" x14ac:dyDescent="0.25">
      <c r="B35" s="45" t="s">
        <v>83</v>
      </c>
      <c r="C35" s="46" t="s">
        <v>84</v>
      </c>
      <c r="D35" s="47" t="s">
        <v>2</v>
      </c>
      <c r="E35" s="38"/>
    </row>
    <row r="36" spans="1:12" ht="12.6" customHeight="1" x14ac:dyDescent="0.25">
      <c r="A36" s="48"/>
      <c r="B36" s="45" t="s">
        <v>85</v>
      </c>
      <c r="C36" s="46" t="s">
        <v>86</v>
      </c>
      <c r="D36" s="341" t="s">
        <v>87</v>
      </c>
      <c r="E36" s="342"/>
      <c r="F36" s="49"/>
      <c r="G36" s="48"/>
      <c r="H36" s="48"/>
      <c r="I36" s="48"/>
      <c r="J36" s="48"/>
      <c r="K36" s="48"/>
      <c r="L36" s="48"/>
    </row>
    <row r="37" spans="1:12" ht="38.25" x14ac:dyDescent="0.25">
      <c r="A37" s="4"/>
      <c r="B37" s="35" t="s">
        <v>88</v>
      </c>
      <c r="C37" s="36" t="s">
        <v>89</v>
      </c>
      <c r="D37" s="47" t="s">
        <v>2</v>
      </c>
      <c r="E37" s="38"/>
      <c r="F37" s="50"/>
    </row>
    <row r="38" spans="1:12" ht="12.6" customHeight="1" x14ac:dyDescent="0.25">
      <c r="B38" s="28" t="s">
        <v>90</v>
      </c>
      <c r="C38" s="29"/>
      <c r="D38" s="332"/>
      <c r="E38" s="333"/>
      <c r="F38" s="51"/>
    </row>
    <row r="39" spans="1:12" ht="12.6" customHeight="1" x14ac:dyDescent="0.25">
      <c r="B39" s="35" t="s">
        <v>91</v>
      </c>
      <c r="C39" s="52" t="s">
        <v>92</v>
      </c>
      <c r="D39" s="338" t="s">
        <v>93</v>
      </c>
      <c r="E39" s="339"/>
    </row>
    <row r="40" spans="1:12" ht="12.6" customHeight="1" x14ac:dyDescent="0.25">
      <c r="B40" s="53" t="s">
        <v>94</v>
      </c>
      <c r="C40" s="29"/>
      <c r="D40" s="340"/>
      <c r="E40" s="333"/>
      <c r="F40" s="15"/>
    </row>
    <row r="41" spans="1:12" ht="12.6" customHeight="1" x14ac:dyDescent="0.25">
      <c r="B41" s="23" t="s">
        <v>95</v>
      </c>
      <c r="C41" s="27" t="s">
        <v>96</v>
      </c>
      <c r="D41" s="330" t="s">
        <v>2</v>
      </c>
      <c r="E41" s="331"/>
      <c r="F41" s="15"/>
    </row>
    <row r="42" spans="1:12" ht="12.6" customHeight="1" x14ac:dyDescent="0.25">
      <c r="A42" s="4"/>
      <c r="B42" s="35" t="s">
        <v>97</v>
      </c>
      <c r="C42" s="46" t="s">
        <v>98</v>
      </c>
      <c r="D42" s="43" t="s">
        <v>2</v>
      </c>
      <c r="E42" s="38"/>
      <c r="F42" s="4"/>
      <c r="G42" s="4"/>
      <c r="H42" s="4"/>
      <c r="I42" s="4"/>
      <c r="J42" s="4"/>
      <c r="K42" s="4"/>
      <c r="L42" s="4"/>
    </row>
    <row r="43" spans="1:12" ht="12.6" customHeight="1" x14ac:dyDescent="0.25">
      <c r="B43" s="23" t="s">
        <v>99</v>
      </c>
      <c r="C43" s="24" t="s">
        <v>100</v>
      </c>
      <c r="D43" s="330" t="s">
        <v>2</v>
      </c>
      <c r="E43" s="331"/>
      <c r="F43" s="15"/>
    </row>
    <row r="44" spans="1:12" ht="12.6" customHeight="1" x14ac:dyDescent="0.25">
      <c r="B44" s="23" t="s">
        <v>101</v>
      </c>
      <c r="C44" s="24" t="s">
        <v>102</v>
      </c>
      <c r="D44" s="330" t="s">
        <v>70</v>
      </c>
      <c r="E44" s="331"/>
      <c r="F44" s="19"/>
    </row>
    <row r="45" spans="1:12" ht="12.6" customHeight="1" x14ac:dyDescent="0.25">
      <c r="B45" s="23" t="s">
        <v>103</v>
      </c>
      <c r="C45" s="24" t="s">
        <v>104</v>
      </c>
      <c r="D45" s="330" t="s">
        <v>2</v>
      </c>
      <c r="E45" s="331"/>
      <c r="F45" s="15"/>
    </row>
    <row r="46" spans="1:12" ht="12.6" customHeight="1" x14ac:dyDescent="0.25">
      <c r="B46" s="23" t="s">
        <v>105</v>
      </c>
      <c r="C46" s="24" t="s">
        <v>106</v>
      </c>
      <c r="D46" s="330" t="s">
        <v>2</v>
      </c>
      <c r="E46" s="331"/>
      <c r="F46" s="15"/>
    </row>
    <row r="47" spans="1:12" ht="12.6" customHeight="1" x14ac:dyDescent="0.25">
      <c r="B47" s="28" t="s">
        <v>107</v>
      </c>
      <c r="C47" s="29"/>
      <c r="D47" s="332"/>
      <c r="E47" s="333"/>
      <c r="F47" s="51"/>
    </row>
    <row r="48" spans="1:12" ht="12.6" customHeight="1" x14ac:dyDescent="0.25">
      <c r="B48" s="23" t="s">
        <v>108</v>
      </c>
      <c r="C48" s="24" t="s">
        <v>109</v>
      </c>
      <c r="D48" s="330" t="s">
        <v>2</v>
      </c>
      <c r="E48" s="331"/>
      <c r="F48" s="15"/>
    </row>
    <row r="49" spans="1:12" ht="12.6" customHeight="1" x14ac:dyDescent="0.25">
      <c r="B49" s="23" t="s">
        <v>110</v>
      </c>
      <c r="C49" s="24" t="s">
        <v>111</v>
      </c>
      <c r="D49" s="330" t="s">
        <v>2</v>
      </c>
      <c r="E49" s="331"/>
      <c r="F49" s="15"/>
    </row>
    <row r="50" spans="1:12" ht="12.6" customHeight="1" x14ac:dyDescent="0.25">
      <c r="A50" s="4"/>
      <c r="B50" s="35" t="s">
        <v>112</v>
      </c>
      <c r="C50" s="46" t="s">
        <v>113</v>
      </c>
      <c r="D50" s="54" t="s">
        <v>2</v>
      </c>
      <c r="E50" s="38"/>
      <c r="F50" s="55"/>
    </row>
    <row r="51" spans="1:12" ht="12.6" customHeight="1" x14ac:dyDescent="0.25">
      <c r="B51" s="56" t="s">
        <v>114</v>
      </c>
      <c r="C51" s="57"/>
      <c r="D51" s="58"/>
      <c r="E51" s="59"/>
      <c r="F51" s="15"/>
    </row>
    <row r="52" spans="1:12" s="60" customFormat="1" ht="25.5" x14ac:dyDescent="0.25">
      <c r="B52" s="35" t="s">
        <v>115</v>
      </c>
      <c r="C52" s="36" t="s">
        <v>116</v>
      </c>
      <c r="D52" s="330" t="s">
        <v>117</v>
      </c>
      <c r="E52" s="331"/>
      <c r="F52" s="61"/>
    </row>
    <row r="53" spans="1:12" s="60" customFormat="1" ht="12.6" customHeight="1" x14ac:dyDescent="0.25">
      <c r="B53" s="35" t="s">
        <v>118</v>
      </c>
      <c r="C53" s="36" t="s">
        <v>119</v>
      </c>
      <c r="D53" s="41" t="s">
        <v>2</v>
      </c>
      <c r="E53" s="40"/>
      <c r="F53" s="61"/>
    </row>
    <row r="54" spans="1:12" ht="12.6" customHeight="1" x14ac:dyDescent="0.25">
      <c r="B54" s="62" t="s">
        <v>120</v>
      </c>
      <c r="C54" s="63"/>
      <c r="D54" s="334"/>
      <c r="E54" s="335"/>
      <c r="F54" s="15"/>
    </row>
    <row r="55" spans="1:12" ht="38.25" x14ac:dyDescent="0.25">
      <c r="A55" s="4"/>
      <c r="B55" s="64" t="s">
        <v>121</v>
      </c>
      <c r="C55" s="52" t="s">
        <v>122</v>
      </c>
      <c r="D55" s="43" t="s">
        <v>123</v>
      </c>
      <c r="E55" s="38"/>
    </row>
    <row r="56" spans="1:12" ht="12.6" customHeight="1" thickBot="1" x14ac:dyDescent="0.3">
      <c r="B56" s="65" t="s">
        <v>124</v>
      </c>
      <c r="C56" s="66" t="s">
        <v>111</v>
      </c>
      <c r="D56" s="67" t="s">
        <v>125</v>
      </c>
      <c r="E56" s="68"/>
      <c r="F56" s="44"/>
    </row>
    <row r="57" spans="1:12" ht="12.6" customHeight="1" thickBot="1" x14ac:dyDescent="0.3">
      <c r="B57" s="336"/>
      <c r="C57" s="337"/>
      <c r="D57" s="337"/>
      <c r="E57" s="337"/>
      <c r="F57" s="51"/>
    </row>
    <row r="58" spans="1:12" ht="12.6" customHeight="1" thickBot="1" x14ac:dyDescent="0.3">
      <c r="C58" s="69"/>
      <c r="D58" s="69"/>
      <c r="E58" s="70"/>
      <c r="F58" s="71"/>
      <c r="G58" s="72"/>
      <c r="H58" s="72"/>
      <c r="I58" s="72"/>
      <c r="J58" s="72"/>
      <c r="K58" s="72"/>
      <c r="L58" s="72"/>
    </row>
    <row r="59" spans="1:12" ht="12.6" customHeight="1" thickBot="1" x14ac:dyDescent="0.3">
      <c r="B59" s="73"/>
      <c r="C59" s="360" t="s">
        <v>126</v>
      </c>
      <c r="D59" s="361"/>
      <c r="E59" s="74">
        <v>42548.27</v>
      </c>
      <c r="F59" s="75"/>
    </row>
    <row r="60" spans="1:12" ht="12.6" customHeight="1" thickBot="1" x14ac:dyDescent="0.3">
      <c r="B60" s="76"/>
      <c r="C60" s="362" t="s">
        <v>127</v>
      </c>
      <c r="D60" s="363"/>
      <c r="E60" s="77"/>
      <c r="F60" s="78"/>
    </row>
    <row r="61" spans="1:12" ht="12.6" customHeight="1" thickBot="1" x14ac:dyDescent="0.3">
      <c r="B61" s="79" t="s">
        <v>10</v>
      </c>
      <c r="C61" s="364" t="s">
        <v>128</v>
      </c>
      <c r="D61" s="365"/>
      <c r="E61" s="80">
        <v>42548.27</v>
      </c>
      <c r="F61" s="366" t="s">
        <v>129</v>
      </c>
      <c r="G61" s="367"/>
      <c r="H61" s="367"/>
      <c r="I61" s="367"/>
      <c r="J61" s="367"/>
      <c r="K61" s="367"/>
      <c r="L61" s="367"/>
    </row>
    <row r="62" spans="1:12" s="81" customFormat="1" ht="12.6" customHeight="1" x14ac:dyDescent="0.25">
      <c r="B62" s="69"/>
      <c r="C62" s="69"/>
      <c r="D62" s="69"/>
      <c r="E62" s="70"/>
      <c r="F62" s="71"/>
      <c r="G62" s="71"/>
      <c r="H62" s="71"/>
      <c r="I62" s="71"/>
      <c r="J62" s="71"/>
      <c r="K62" s="71"/>
      <c r="L62" s="71"/>
    </row>
    <row r="63" spans="1:12" ht="12.6" customHeight="1" x14ac:dyDescent="0.25">
      <c r="B63" s="368" t="str">
        <f>B$2</f>
        <v>MDT 1 - Regular Cab 4X4 Pickup</v>
      </c>
      <c r="C63" s="368"/>
      <c r="D63" s="82"/>
      <c r="E63" s="83"/>
      <c r="F63" s="84" t="s">
        <v>130</v>
      </c>
    </row>
    <row r="64" spans="1:12" s="81" customFormat="1" ht="12.6" customHeight="1" x14ac:dyDescent="0.25">
      <c r="B64" s="85" t="str">
        <f>B$5</f>
        <v>Examples: RAM 2500</v>
      </c>
      <c r="C64" s="86"/>
      <c r="D64" s="87"/>
      <c r="E64" s="88"/>
      <c r="F64" s="89"/>
    </row>
    <row r="65" spans="1:12" ht="12.6" customHeight="1" thickBot="1" x14ac:dyDescent="0.3">
      <c r="B65" s="369"/>
      <c r="C65" s="369"/>
      <c r="D65" s="6"/>
      <c r="E65" s="9"/>
      <c r="F65" s="9"/>
    </row>
    <row r="66" spans="1:12" ht="12.6" customHeight="1" thickBot="1" x14ac:dyDescent="0.3">
      <c r="B66" s="13" t="str">
        <f>B$8</f>
        <v>STEW HANSEN DODGE CITY</v>
      </c>
      <c r="C66" s="91"/>
      <c r="D66" s="6"/>
      <c r="E66" s="370"/>
      <c r="F66" s="370"/>
    </row>
    <row r="67" spans="1:12" ht="12.6" customHeight="1" thickBot="1" x14ac:dyDescent="0.3">
      <c r="B67" s="92"/>
      <c r="C67" s="92"/>
      <c r="D67" s="6"/>
      <c r="E67" s="9"/>
      <c r="F67" s="9"/>
    </row>
    <row r="68" spans="1:12" ht="12.6" customHeight="1" thickBot="1" x14ac:dyDescent="0.3">
      <c r="B68" s="345" t="s">
        <v>131</v>
      </c>
      <c r="C68" s="346"/>
      <c r="D68" s="346"/>
      <c r="E68" s="346"/>
      <c r="F68" s="358"/>
    </row>
    <row r="69" spans="1:12" ht="12.6" customHeight="1" x14ac:dyDescent="0.25">
      <c r="B69" s="93" t="s">
        <v>47</v>
      </c>
      <c r="C69" s="21" t="s">
        <v>36</v>
      </c>
      <c r="D69" s="353" t="s">
        <v>37</v>
      </c>
      <c r="E69" s="354"/>
      <c r="F69" s="94" t="s">
        <v>132</v>
      </c>
    </row>
    <row r="70" spans="1:12" ht="12.6" customHeight="1" x14ac:dyDescent="0.25">
      <c r="B70" s="30" t="s">
        <v>48</v>
      </c>
      <c r="C70" s="31"/>
      <c r="D70" s="41"/>
      <c r="E70" s="95" t="s">
        <v>133</v>
      </c>
      <c r="F70" s="96">
        <v>-50</v>
      </c>
    </row>
    <row r="71" spans="1:12" ht="25.5" x14ac:dyDescent="0.25">
      <c r="B71" s="32" t="s">
        <v>134</v>
      </c>
      <c r="C71" s="33" t="s">
        <v>135</v>
      </c>
      <c r="D71" s="97" t="s">
        <v>136</v>
      </c>
      <c r="E71" s="98" t="s">
        <v>137</v>
      </c>
      <c r="F71" s="99">
        <v>12985</v>
      </c>
    </row>
    <row r="72" spans="1:12" ht="12.6" customHeight="1" x14ac:dyDescent="0.25">
      <c r="B72" s="28" t="s">
        <v>67</v>
      </c>
      <c r="C72" s="29"/>
      <c r="D72" s="332"/>
      <c r="E72" s="332"/>
      <c r="F72" s="100"/>
    </row>
    <row r="73" spans="1:12" s="60" customFormat="1" ht="12.6" customHeight="1" x14ac:dyDescent="0.25">
      <c r="A73" s="101"/>
      <c r="B73" s="35" t="s">
        <v>138</v>
      </c>
      <c r="C73" s="36" t="s">
        <v>72</v>
      </c>
      <c r="D73" s="43" t="s">
        <v>139</v>
      </c>
      <c r="E73" s="102"/>
      <c r="F73" s="103">
        <v>275</v>
      </c>
      <c r="G73" s="101"/>
      <c r="H73" s="101"/>
      <c r="I73" s="101"/>
      <c r="J73" s="101"/>
      <c r="K73" s="101"/>
      <c r="L73" s="101"/>
    </row>
    <row r="74" spans="1:12" ht="12.6" customHeight="1" x14ac:dyDescent="0.25">
      <c r="B74" s="28" t="s">
        <v>79</v>
      </c>
      <c r="C74" s="104"/>
      <c r="D74" s="371"/>
      <c r="E74" s="372"/>
      <c r="F74" s="105"/>
    </row>
    <row r="75" spans="1:12" ht="12.6" customHeight="1" x14ac:dyDescent="0.25">
      <c r="B75" s="35" t="s">
        <v>140</v>
      </c>
      <c r="C75" s="36" t="s">
        <v>141</v>
      </c>
      <c r="D75" s="47" t="s">
        <v>142</v>
      </c>
      <c r="E75" s="106" t="s">
        <v>5</v>
      </c>
      <c r="F75" s="103">
        <v>545</v>
      </c>
    </row>
    <row r="76" spans="1:12" ht="12.6" customHeight="1" x14ac:dyDescent="0.25">
      <c r="B76" s="35" t="s">
        <v>143</v>
      </c>
      <c r="C76" s="46" t="s">
        <v>84</v>
      </c>
      <c r="D76" s="47" t="s">
        <v>6</v>
      </c>
      <c r="E76" s="106" t="s">
        <v>7</v>
      </c>
      <c r="F76" s="103">
        <v>795</v>
      </c>
    </row>
    <row r="77" spans="1:12" ht="12.6" customHeight="1" x14ac:dyDescent="0.25">
      <c r="B77" s="35" t="s">
        <v>144</v>
      </c>
      <c r="C77" s="46" t="s">
        <v>84</v>
      </c>
      <c r="D77" s="47" t="s">
        <v>6</v>
      </c>
      <c r="E77" s="106" t="s">
        <v>7</v>
      </c>
      <c r="F77" s="103">
        <v>495</v>
      </c>
    </row>
    <row r="78" spans="1:12" ht="12.6" customHeight="1" x14ac:dyDescent="0.25">
      <c r="B78" s="35" t="s">
        <v>145</v>
      </c>
      <c r="C78" s="46" t="s">
        <v>84</v>
      </c>
      <c r="D78" s="47" t="s">
        <v>2</v>
      </c>
      <c r="E78" s="106" t="s">
        <v>5</v>
      </c>
      <c r="F78" s="103">
        <v>0</v>
      </c>
    </row>
    <row r="79" spans="1:12" ht="12.6" customHeight="1" x14ac:dyDescent="0.25">
      <c r="A79" s="48"/>
      <c r="B79" s="45" t="s">
        <v>146</v>
      </c>
      <c r="C79" s="46" t="s">
        <v>147</v>
      </c>
      <c r="D79" s="341" t="s">
        <v>6</v>
      </c>
      <c r="E79" s="373"/>
      <c r="F79" s="108">
        <v>495</v>
      </c>
      <c r="G79" s="48"/>
      <c r="H79" s="48"/>
      <c r="I79" s="48"/>
      <c r="J79" s="48"/>
      <c r="K79" s="48"/>
      <c r="L79" s="48"/>
    </row>
    <row r="80" spans="1:12" ht="12.6" customHeight="1" x14ac:dyDescent="0.25">
      <c r="A80" s="48"/>
      <c r="B80" s="45" t="s">
        <v>148</v>
      </c>
      <c r="C80" s="46" t="s">
        <v>84</v>
      </c>
      <c r="D80" s="47" t="s">
        <v>2</v>
      </c>
      <c r="E80" s="106" t="s">
        <v>5</v>
      </c>
      <c r="F80" s="108">
        <v>0</v>
      </c>
      <c r="G80" s="48"/>
      <c r="H80" s="48"/>
      <c r="I80" s="48"/>
      <c r="J80" s="48"/>
      <c r="K80" s="48"/>
      <c r="L80" s="48"/>
    </row>
    <row r="81" spans="1:12" ht="12.6" customHeight="1" x14ac:dyDescent="0.25">
      <c r="A81" s="48"/>
      <c r="B81" s="45" t="s">
        <v>149</v>
      </c>
      <c r="C81" s="46" t="s">
        <v>150</v>
      </c>
      <c r="D81" s="47" t="s">
        <v>9</v>
      </c>
      <c r="E81" s="106" t="s">
        <v>5</v>
      </c>
      <c r="F81" s="108">
        <v>595</v>
      </c>
      <c r="G81" s="48"/>
      <c r="H81" s="48"/>
      <c r="I81" s="48"/>
      <c r="J81" s="48"/>
      <c r="K81" s="48"/>
      <c r="L81" s="48"/>
    </row>
    <row r="82" spans="1:12" ht="12.6" customHeight="1" x14ac:dyDescent="0.25">
      <c r="A82" s="48"/>
      <c r="B82" s="45" t="s">
        <v>151</v>
      </c>
      <c r="C82" s="46" t="s">
        <v>152</v>
      </c>
      <c r="D82" s="47" t="s">
        <v>6</v>
      </c>
      <c r="E82" s="107"/>
      <c r="F82" s="108">
        <v>795</v>
      </c>
      <c r="G82" s="48"/>
      <c r="H82" s="48"/>
      <c r="I82" s="48"/>
      <c r="J82" s="48"/>
      <c r="K82" s="48"/>
      <c r="L82" s="48"/>
    </row>
    <row r="83" spans="1:12" ht="12.6" customHeight="1" x14ac:dyDescent="0.25">
      <c r="A83" s="48"/>
      <c r="B83" s="45" t="s">
        <v>151</v>
      </c>
      <c r="C83" s="46" t="s">
        <v>153</v>
      </c>
      <c r="D83" s="47" t="s">
        <v>6</v>
      </c>
      <c r="E83" s="107"/>
      <c r="F83" s="108">
        <v>1395</v>
      </c>
      <c r="G83" s="48"/>
      <c r="H83" s="48"/>
      <c r="I83" s="48"/>
      <c r="J83" s="48"/>
      <c r="K83" s="48"/>
      <c r="L83" s="48"/>
    </row>
    <row r="84" spans="1:12" ht="12.6" customHeight="1" x14ac:dyDescent="0.25">
      <c r="A84" s="48"/>
      <c r="B84" s="45" t="s">
        <v>154</v>
      </c>
      <c r="C84" s="46" t="s">
        <v>155</v>
      </c>
      <c r="D84" s="47" t="s">
        <v>2</v>
      </c>
      <c r="E84" s="106" t="s">
        <v>5</v>
      </c>
      <c r="F84" s="108">
        <v>0</v>
      </c>
      <c r="G84" s="48"/>
      <c r="H84" s="48"/>
      <c r="I84" s="48"/>
      <c r="J84" s="48"/>
      <c r="K84" s="48"/>
      <c r="L84" s="48"/>
    </row>
    <row r="85" spans="1:12" ht="12.6" customHeight="1" x14ac:dyDescent="0.25">
      <c r="A85" s="48"/>
      <c r="B85" s="45" t="s">
        <v>156</v>
      </c>
      <c r="C85" s="36" t="s">
        <v>84</v>
      </c>
      <c r="D85" s="47" t="s">
        <v>2</v>
      </c>
      <c r="E85" s="106" t="s">
        <v>5</v>
      </c>
      <c r="F85" s="108">
        <v>0</v>
      </c>
      <c r="G85" s="48"/>
      <c r="H85" s="48"/>
      <c r="I85" s="48"/>
      <c r="J85" s="48"/>
      <c r="K85" s="48"/>
      <c r="L85" s="48"/>
    </row>
    <row r="86" spans="1:12" ht="38.25" x14ac:dyDescent="0.25">
      <c r="B86" s="35" t="s">
        <v>157</v>
      </c>
      <c r="C86" s="46" t="s">
        <v>158</v>
      </c>
      <c r="D86" s="47" t="s">
        <v>159</v>
      </c>
      <c r="E86" s="106" t="s">
        <v>5</v>
      </c>
      <c r="F86" s="103">
        <v>545</v>
      </c>
    </row>
    <row r="87" spans="1:12" ht="12.6" customHeight="1" x14ac:dyDescent="0.25">
      <c r="B87" s="28" t="s">
        <v>94</v>
      </c>
      <c r="C87" s="104"/>
      <c r="D87" s="371"/>
      <c r="E87" s="372"/>
      <c r="F87" s="105"/>
    </row>
    <row r="88" spans="1:12" ht="12.6" customHeight="1" x14ac:dyDescent="0.25">
      <c r="B88" s="35" t="s">
        <v>160</v>
      </c>
      <c r="C88" s="36"/>
      <c r="D88" s="47" t="s">
        <v>161</v>
      </c>
      <c r="E88" s="106"/>
      <c r="F88" s="103">
        <v>245</v>
      </c>
    </row>
    <row r="89" spans="1:12" ht="12.6" customHeight="1" x14ac:dyDescent="0.25">
      <c r="B89" s="28" t="s">
        <v>90</v>
      </c>
      <c r="C89" s="109"/>
      <c r="D89" s="324"/>
      <c r="E89" s="324"/>
      <c r="F89" s="110"/>
    </row>
    <row r="90" spans="1:12" ht="12.6" customHeight="1" x14ac:dyDescent="0.25">
      <c r="B90" s="23" t="s">
        <v>162</v>
      </c>
      <c r="C90" s="24" t="s">
        <v>163</v>
      </c>
      <c r="D90" s="327" t="s">
        <v>164</v>
      </c>
      <c r="E90" s="327"/>
      <c r="F90" s="111">
        <v>210</v>
      </c>
    </row>
    <row r="91" spans="1:12" ht="12.6" customHeight="1" x14ac:dyDescent="0.25">
      <c r="B91" s="112" t="s">
        <v>165</v>
      </c>
      <c r="C91" s="109"/>
      <c r="D91" s="324"/>
      <c r="E91" s="324"/>
      <c r="F91" s="110"/>
    </row>
    <row r="92" spans="1:12" ht="12.6" customHeight="1" x14ac:dyDescent="0.25">
      <c r="B92" s="35" t="s">
        <v>166</v>
      </c>
      <c r="C92" s="113" t="s">
        <v>167</v>
      </c>
      <c r="D92" s="327" t="s">
        <v>168</v>
      </c>
      <c r="E92" s="327"/>
      <c r="F92" s="111">
        <v>0</v>
      </c>
    </row>
    <row r="93" spans="1:12" ht="12.6" customHeight="1" x14ac:dyDescent="0.25">
      <c r="B93" s="56" t="s">
        <v>107</v>
      </c>
      <c r="C93" s="57"/>
      <c r="D93" s="58"/>
      <c r="E93" s="58"/>
      <c r="F93" s="114"/>
    </row>
    <row r="94" spans="1:12" ht="12.6" customHeight="1" x14ac:dyDescent="0.25">
      <c r="A94" s="4"/>
      <c r="B94" s="35" t="s">
        <v>169</v>
      </c>
      <c r="C94" s="46" t="s">
        <v>170</v>
      </c>
      <c r="D94" s="43" t="s">
        <v>171</v>
      </c>
      <c r="E94" s="102" t="s">
        <v>5</v>
      </c>
      <c r="F94" s="115">
        <v>145</v>
      </c>
      <c r="G94" s="4"/>
      <c r="H94" s="4"/>
      <c r="I94" s="4"/>
      <c r="J94" s="4"/>
      <c r="K94" s="4"/>
      <c r="L94" s="4"/>
    </row>
    <row r="95" spans="1:12" ht="12.6" customHeight="1" x14ac:dyDescent="0.25">
      <c r="A95" s="48"/>
      <c r="B95" s="45" t="s">
        <v>172</v>
      </c>
      <c r="C95" s="46" t="s">
        <v>173</v>
      </c>
      <c r="D95" s="54" t="s">
        <v>174</v>
      </c>
      <c r="E95" s="106" t="s">
        <v>5</v>
      </c>
      <c r="F95" s="116">
        <v>495</v>
      </c>
      <c r="G95" s="48"/>
      <c r="H95" s="48"/>
      <c r="I95" s="48"/>
      <c r="J95" s="48"/>
      <c r="K95" s="48"/>
      <c r="L95" s="48"/>
    </row>
    <row r="96" spans="1:12" ht="12.6" customHeight="1" x14ac:dyDescent="0.25">
      <c r="B96" s="28" t="s">
        <v>175</v>
      </c>
      <c r="C96" s="109"/>
      <c r="D96" s="328"/>
      <c r="E96" s="329"/>
      <c r="F96" s="110"/>
    </row>
    <row r="97" spans="1:12" ht="39" thickBot="1" x14ac:dyDescent="0.3">
      <c r="B97" s="117" t="s">
        <v>176</v>
      </c>
      <c r="C97" s="118" t="s">
        <v>177</v>
      </c>
      <c r="D97" s="325" t="s">
        <v>178</v>
      </c>
      <c r="E97" s="326"/>
      <c r="F97" s="119">
        <v>0</v>
      </c>
    </row>
    <row r="98" spans="1:12" ht="12.6" customHeight="1" thickBot="1" x14ac:dyDescent="0.3">
      <c r="B98" s="25"/>
      <c r="C98" s="120"/>
      <c r="D98" s="121"/>
      <c r="E98" s="121"/>
      <c r="F98" s="122"/>
    </row>
    <row r="99" spans="1:12" ht="12.6" customHeight="1" thickBot="1" x14ac:dyDescent="0.3">
      <c r="B99" s="345" t="s">
        <v>179</v>
      </c>
      <c r="C99" s="346"/>
      <c r="D99" s="346"/>
      <c r="E99" s="346"/>
      <c r="F99" s="358"/>
    </row>
    <row r="100" spans="1:12" ht="15.75" x14ac:dyDescent="0.25">
      <c r="B100" s="23" t="s">
        <v>180</v>
      </c>
      <c r="C100" s="123" t="s">
        <v>181</v>
      </c>
      <c r="D100" s="359" t="s">
        <v>182</v>
      </c>
      <c r="E100" s="359"/>
      <c r="F100" s="124">
        <v>1.5</v>
      </c>
    </row>
    <row r="101" spans="1:12" ht="12.6" customHeight="1" thickBot="1" x14ac:dyDescent="0.3">
      <c r="A101" s="4"/>
      <c r="B101" s="65" t="s">
        <v>183</v>
      </c>
      <c r="C101" s="118" t="s">
        <v>184</v>
      </c>
      <c r="D101" s="125" t="s">
        <v>185</v>
      </c>
      <c r="E101" s="126">
        <v>0</v>
      </c>
      <c r="F101" s="127">
        <f>F100*E101</f>
        <v>0</v>
      </c>
      <c r="G101" s="4"/>
      <c r="H101" s="4"/>
      <c r="I101" s="4"/>
      <c r="J101" s="4"/>
      <c r="K101" s="4"/>
      <c r="L101" s="4"/>
    </row>
  </sheetData>
  <mergeCells count="58">
    <mergeCell ref="B99:F99"/>
    <mergeCell ref="D100:E100"/>
    <mergeCell ref="C59:D59"/>
    <mergeCell ref="C60:D60"/>
    <mergeCell ref="C61:D61"/>
    <mergeCell ref="F61:L61"/>
    <mergeCell ref="B63:C63"/>
    <mergeCell ref="B65:C65"/>
    <mergeCell ref="E66:F66"/>
    <mergeCell ref="B68:F68"/>
    <mergeCell ref="D69:E69"/>
    <mergeCell ref="D74:E74"/>
    <mergeCell ref="D72:E72"/>
    <mergeCell ref="D79:E79"/>
    <mergeCell ref="D90:E90"/>
    <mergeCell ref="D87:E87"/>
    <mergeCell ref="D29:E29"/>
    <mergeCell ref="D13:E13"/>
    <mergeCell ref="D14:E14"/>
    <mergeCell ref="D15:E15"/>
    <mergeCell ref="D16:E16"/>
    <mergeCell ref="D17:E17"/>
    <mergeCell ref="D21:E21"/>
    <mergeCell ref="D24:E24"/>
    <mergeCell ref="D19:E19"/>
    <mergeCell ref="B2:C2"/>
    <mergeCell ref="B5:B6"/>
    <mergeCell ref="B12:E12"/>
    <mergeCell ref="D18:E18"/>
    <mergeCell ref="B19:B20"/>
    <mergeCell ref="D20:E20"/>
    <mergeCell ref="D52:E52"/>
    <mergeCell ref="D54:E54"/>
    <mergeCell ref="B57:E57"/>
    <mergeCell ref="D25:E25"/>
    <mergeCell ref="D33:E33"/>
    <mergeCell ref="D27:E27"/>
    <mergeCell ref="D32:E32"/>
    <mergeCell ref="D26:E26"/>
    <mergeCell ref="D30:E30"/>
    <mergeCell ref="D28:E28"/>
    <mergeCell ref="D39:E39"/>
    <mergeCell ref="D40:E40"/>
    <mergeCell ref="D36:E36"/>
    <mergeCell ref="D41:E41"/>
    <mergeCell ref="D38:E38"/>
    <mergeCell ref="D46:E46"/>
    <mergeCell ref="D45:E45"/>
    <mergeCell ref="D43:E43"/>
    <mergeCell ref="D44:E44"/>
    <mergeCell ref="D48:E48"/>
    <mergeCell ref="D49:E49"/>
    <mergeCell ref="D47:E47"/>
    <mergeCell ref="D89:E89"/>
    <mergeCell ref="D91:E91"/>
    <mergeCell ref="D97:E97"/>
    <mergeCell ref="D92:E92"/>
    <mergeCell ref="D96:E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7589A-53FA-40E1-BC4E-822110E95059}">
  <dimension ref="A1:L96"/>
  <sheetViews>
    <sheetView zoomScaleNormal="100" workbookViewId="0"/>
  </sheetViews>
  <sheetFormatPr defaultColWidth="9.28515625" defaultRowHeight="15" x14ac:dyDescent="0.25"/>
  <cols>
    <col min="1" max="1" width="2.28515625" style="2" customWidth="1"/>
    <col min="2" max="2" width="43.28515625" style="2" customWidth="1"/>
    <col min="3" max="3" width="70.7109375" style="2" customWidth="1"/>
    <col min="4" max="4" width="28.7109375" style="2" customWidth="1"/>
    <col min="5" max="5" width="37" style="2" customWidth="1"/>
    <col min="6" max="6" width="19.42578125" style="2" customWidth="1"/>
    <col min="7" max="7" width="2.140625" style="2" customWidth="1"/>
    <col min="8" max="16384" width="9.28515625" style="2"/>
  </cols>
  <sheetData>
    <row r="1" spans="1:12" ht="12.6" customHeight="1" thickBot="1" x14ac:dyDescent="0.3"/>
    <row r="2" spans="1:12" ht="12.6" customHeight="1" x14ac:dyDescent="0.25">
      <c r="A2" s="4"/>
      <c r="B2" s="343" t="s">
        <v>186</v>
      </c>
      <c r="C2" s="343"/>
      <c r="D2" s="128" t="s">
        <v>19</v>
      </c>
      <c r="E2" s="8" t="s">
        <v>0</v>
      </c>
      <c r="F2" s="9"/>
      <c r="G2" s="4"/>
      <c r="H2" s="4"/>
      <c r="I2" s="4"/>
      <c r="J2" s="4"/>
      <c r="K2" s="4"/>
      <c r="L2" s="4"/>
    </row>
    <row r="3" spans="1:12" ht="12.6" customHeight="1" x14ac:dyDescent="0.25">
      <c r="A3" s="4"/>
      <c r="B3" s="10"/>
      <c r="C3" s="4"/>
      <c r="D3" s="128" t="s">
        <v>20</v>
      </c>
      <c r="E3" s="129">
        <v>3500</v>
      </c>
      <c r="F3" s="9"/>
      <c r="G3" s="4"/>
      <c r="H3" s="4"/>
      <c r="I3" s="4"/>
      <c r="J3" s="4"/>
      <c r="K3" s="4"/>
      <c r="L3" s="4"/>
    </row>
    <row r="4" spans="1:12" ht="12.6" customHeight="1" x14ac:dyDescent="0.25">
      <c r="A4" s="4"/>
      <c r="B4" s="377" t="s">
        <v>187</v>
      </c>
      <c r="C4" s="377"/>
      <c r="D4" s="128" t="s">
        <v>22</v>
      </c>
      <c r="E4" s="11" t="s">
        <v>188</v>
      </c>
      <c r="F4" s="9"/>
      <c r="G4" s="4"/>
      <c r="H4" s="4"/>
      <c r="I4" s="4"/>
      <c r="J4" s="4"/>
      <c r="K4" s="4"/>
      <c r="L4" s="4"/>
    </row>
    <row r="5" spans="1:12" ht="12.6" customHeight="1" x14ac:dyDescent="0.25">
      <c r="A5" s="4"/>
      <c r="B5" s="378"/>
      <c r="C5" s="379"/>
      <c r="D5" s="128" t="s">
        <v>24</v>
      </c>
      <c r="E5" s="11" t="s">
        <v>1</v>
      </c>
      <c r="F5" s="9"/>
      <c r="G5" s="4"/>
      <c r="H5" s="4"/>
      <c r="I5" s="4"/>
      <c r="J5" s="4"/>
      <c r="K5" s="4"/>
      <c r="L5" s="4"/>
    </row>
    <row r="6" spans="1:12" ht="12.6" customHeight="1" x14ac:dyDescent="0.25">
      <c r="A6" s="4"/>
      <c r="B6" s="12"/>
      <c r="C6" s="92"/>
      <c r="D6" s="128" t="s">
        <v>25</v>
      </c>
      <c r="E6" s="11" t="s">
        <v>26</v>
      </c>
      <c r="F6" s="9"/>
      <c r="G6" s="4"/>
      <c r="H6" s="4"/>
      <c r="I6" s="4"/>
      <c r="J6" s="4"/>
      <c r="K6" s="4"/>
      <c r="L6" s="4"/>
    </row>
    <row r="7" spans="1:12" ht="12.6" customHeight="1" thickBot="1" x14ac:dyDescent="0.3">
      <c r="A7" s="4"/>
      <c r="C7" s="130"/>
      <c r="D7" s="128" t="s">
        <v>28</v>
      </c>
      <c r="E7" s="11" t="s">
        <v>29</v>
      </c>
      <c r="F7" s="9"/>
      <c r="G7" s="4"/>
      <c r="H7" s="4"/>
      <c r="I7" s="4"/>
      <c r="J7" s="4"/>
      <c r="K7" s="4"/>
      <c r="L7" s="4"/>
    </row>
    <row r="8" spans="1:12" ht="12.6" customHeight="1" thickBot="1" x14ac:dyDescent="0.3">
      <c r="A8" s="4"/>
      <c r="B8" s="13" t="s">
        <v>27</v>
      </c>
      <c r="C8" s="131"/>
      <c r="D8" s="128" t="s">
        <v>30</v>
      </c>
      <c r="E8" s="11" t="s">
        <v>31</v>
      </c>
      <c r="F8" s="15"/>
      <c r="G8" s="4"/>
      <c r="H8" s="4"/>
      <c r="I8" s="4"/>
      <c r="J8" s="4"/>
      <c r="K8" s="4"/>
      <c r="L8" s="4"/>
    </row>
    <row r="9" spans="1:12" ht="12.6" customHeight="1" x14ac:dyDescent="0.25">
      <c r="A9" s="4"/>
      <c r="B9" s="16"/>
      <c r="C9" s="132"/>
      <c r="D9" s="128" t="s">
        <v>32</v>
      </c>
      <c r="E9" s="11">
        <v>4580</v>
      </c>
      <c r="F9" s="15"/>
      <c r="G9" s="4"/>
      <c r="H9" s="4"/>
      <c r="I9" s="4"/>
      <c r="J9" s="4"/>
      <c r="K9" s="4"/>
      <c r="L9" s="4"/>
    </row>
    <row r="10" spans="1:12" ht="12.6" customHeight="1" thickBot="1" x14ac:dyDescent="0.3">
      <c r="A10" s="4"/>
      <c r="B10" s="16"/>
      <c r="C10" s="132"/>
      <c r="D10" s="133" t="s">
        <v>33</v>
      </c>
      <c r="E10" s="134">
        <v>17330</v>
      </c>
      <c r="F10" s="15"/>
      <c r="G10" s="4"/>
      <c r="H10" s="4"/>
      <c r="I10" s="4"/>
      <c r="J10" s="4"/>
      <c r="K10" s="4"/>
      <c r="L10" s="4"/>
    </row>
    <row r="11" spans="1:12" ht="12.6" customHeight="1" thickBot="1" x14ac:dyDescent="0.3">
      <c r="B11" s="345" t="s">
        <v>34</v>
      </c>
      <c r="C11" s="346"/>
      <c r="D11" s="346"/>
      <c r="E11" s="358"/>
      <c r="F11" s="19"/>
    </row>
    <row r="12" spans="1:12" ht="12.6" customHeight="1" x14ac:dyDescent="0.25">
      <c r="B12" s="20" t="s">
        <v>35</v>
      </c>
      <c r="C12" s="21" t="s">
        <v>36</v>
      </c>
      <c r="D12" s="353" t="s">
        <v>37</v>
      </c>
      <c r="E12" s="354"/>
      <c r="F12" s="22"/>
    </row>
    <row r="13" spans="1:12" ht="12.6" customHeight="1" x14ac:dyDescent="0.25">
      <c r="B13" s="23" t="s">
        <v>189</v>
      </c>
      <c r="C13" s="24" t="s">
        <v>190</v>
      </c>
      <c r="D13" s="327" t="s">
        <v>191</v>
      </c>
      <c r="E13" s="348"/>
      <c r="F13" s="25"/>
    </row>
    <row r="14" spans="1:12" ht="12.6" customHeight="1" x14ac:dyDescent="0.25">
      <c r="B14" s="23" t="s">
        <v>192</v>
      </c>
      <c r="C14" s="24" t="s">
        <v>42</v>
      </c>
      <c r="D14" s="355" t="s">
        <v>193</v>
      </c>
      <c r="E14" s="348"/>
      <c r="F14" s="25"/>
    </row>
    <row r="15" spans="1:12" ht="12.6" customHeight="1" x14ac:dyDescent="0.25">
      <c r="B15" s="26" t="s">
        <v>44</v>
      </c>
      <c r="C15" s="27" t="s">
        <v>45</v>
      </c>
      <c r="D15" s="355" t="s">
        <v>194</v>
      </c>
      <c r="E15" s="348"/>
      <c r="F15" s="15"/>
    </row>
    <row r="16" spans="1:12" ht="12.6" customHeight="1" x14ac:dyDescent="0.25">
      <c r="B16" s="28" t="s">
        <v>47</v>
      </c>
      <c r="C16" s="29"/>
      <c r="D16" s="332"/>
      <c r="E16" s="333"/>
      <c r="F16" s="15"/>
    </row>
    <row r="17" spans="1:12" ht="12.6" customHeight="1" x14ac:dyDescent="0.25">
      <c r="B17" s="30" t="s">
        <v>48</v>
      </c>
      <c r="C17" s="31"/>
      <c r="D17" s="327" t="s">
        <v>49</v>
      </c>
      <c r="E17" s="348"/>
      <c r="F17" s="15"/>
    </row>
    <row r="18" spans="1:12" ht="12.6" customHeight="1" x14ac:dyDescent="0.25">
      <c r="A18" s="4"/>
      <c r="B18" s="349" t="s">
        <v>195</v>
      </c>
      <c r="C18" s="33" t="s">
        <v>51</v>
      </c>
      <c r="D18" s="356" t="s">
        <v>52</v>
      </c>
      <c r="E18" s="357"/>
      <c r="F18" s="15"/>
      <c r="G18" s="4"/>
      <c r="H18" s="4"/>
      <c r="I18" s="4"/>
      <c r="J18" s="4"/>
      <c r="K18" s="4"/>
      <c r="L18" s="4"/>
    </row>
    <row r="19" spans="1:12" ht="12.6" customHeight="1" x14ac:dyDescent="0.25">
      <c r="A19" s="4"/>
      <c r="B19" s="350"/>
      <c r="C19" s="34" t="s">
        <v>53</v>
      </c>
      <c r="D19" s="351" t="s">
        <v>3</v>
      </c>
      <c r="E19" s="352"/>
      <c r="F19" s="19"/>
      <c r="G19" s="4"/>
      <c r="H19" s="4"/>
      <c r="I19" s="4"/>
      <c r="J19" s="4"/>
      <c r="K19" s="4"/>
      <c r="L19" s="4"/>
    </row>
    <row r="20" spans="1:12" ht="12.6" customHeight="1" x14ac:dyDescent="0.25">
      <c r="B20" s="28" t="s">
        <v>54</v>
      </c>
      <c r="C20" s="29"/>
      <c r="D20" s="332"/>
      <c r="E20" s="333"/>
      <c r="F20" s="15"/>
    </row>
    <row r="21" spans="1:12" ht="25.5" x14ac:dyDescent="0.25">
      <c r="B21" s="23" t="s">
        <v>55</v>
      </c>
      <c r="C21" s="36" t="s">
        <v>56</v>
      </c>
      <c r="D21" s="37" t="s">
        <v>196</v>
      </c>
      <c r="E21" s="38" t="s">
        <v>197</v>
      </c>
      <c r="F21" s="15"/>
    </row>
    <row r="22" spans="1:12" ht="12.6" customHeight="1" x14ac:dyDescent="0.25">
      <c r="B22" s="23" t="s">
        <v>198</v>
      </c>
      <c r="C22" s="24" t="s">
        <v>199</v>
      </c>
      <c r="D22" s="39" t="s">
        <v>61</v>
      </c>
      <c r="E22" s="40"/>
      <c r="F22" s="15"/>
    </row>
    <row r="23" spans="1:12" ht="12.6" customHeight="1" x14ac:dyDescent="0.25">
      <c r="B23" s="23" t="s">
        <v>200</v>
      </c>
      <c r="C23" s="24" t="s">
        <v>63</v>
      </c>
      <c r="D23" s="330" t="s">
        <v>2</v>
      </c>
      <c r="E23" s="331"/>
      <c r="F23" s="19"/>
    </row>
    <row r="24" spans="1:12" ht="12.6" customHeight="1" x14ac:dyDescent="0.25">
      <c r="B24" s="28" t="s">
        <v>64</v>
      </c>
      <c r="C24" s="29"/>
      <c r="D24" s="332"/>
      <c r="E24" s="333"/>
      <c r="F24" s="15"/>
    </row>
    <row r="25" spans="1:12" ht="12.6" customHeight="1" x14ac:dyDescent="0.25">
      <c r="B25" s="23" t="s">
        <v>65</v>
      </c>
      <c r="C25" s="24" t="s">
        <v>66</v>
      </c>
      <c r="D25" s="330" t="s">
        <v>2</v>
      </c>
      <c r="E25" s="331"/>
      <c r="F25" s="15"/>
    </row>
    <row r="26" spans="1:12" ht="12.6" customHeight="1" x14ac:dyDescent="0.25">
      <c r="B26" s="28" t="s">
        <v>67</v>
      </c>
      <c r="C26" s="29"/>
      <c r="D26" s="332"/>
      <c r="E26" s="333"/>
      <c r="F26" s="15"/>
    </row>
    <row r="27" spans="1:12" ht="12.6" customHeight="1" x14ac:dyDescent="0.25">
      <c r="B27" s="23" t="s">
        <v>68</v>
      </c>
      <c r="C27" s="24" t="s">
        <v>69</v>
      </c>
      <c r="D27" s="330" t="s">
        <v>70</v>
      </c>
      <c r="E27" s="331"/>
      <c r="F27" s="15"/>
    </row>
    <row r="28" spans="1:12" s="60" customFormat="1" ht="12.6" customHeight="1" x14ac:dyDescent="0.25">
      <c r="B28" s="35" t="s">
        <v>71</v>
      </c>
      <c r="C28" s="36" t="s">
        <v>72</v>
      </c>
      <c r="D28" s="338" t="s">
        <v>2</v>
      </c>
      <c r="E28" s="339"/>
      <c r="F28" s="44"/>
    </row>
    <row r="29" spans="1:12" ht="12.6" customHeight="1" x14ac:dyDescent="0.25">
      <c r="B29" s="23" t="s">
        <v>73</v>
      </c>
      <c r="C29" s="24" t="s">
        <v>74</v>
      </c>
      <c r="D29" s="330" t="s">
        <v>70</v>
      </c>
      <c r="E29" s="331"/>
      <c r="F29" s="15"/>
    </row>
    <row r="30" spans="1:12" ht="12.6" customHeight="1" x14ac:dyDescent="0.25">
      <c r="B30" s="23" t="s">
        <v>75</v>
      </c>
      <c r="C30" s="24" t="s">
        <v>76</v>
      </c>
      <c r="D30" s="41" t="s">
        <v>3</v>
      </c>
      <c r="E30" s="40" t="s">
        <v>201</v>
      </c>
      <c r="F30" s="15"/>
    </row>
    <row r="31" spans="1:12" ht="12.6" customHeight="1" x14ac:dyDescent="0.25">
      <c r="B31" s="23" t="s">
        <v>77</v>
      </c>
      <c r="C31" s="24" t="s">
        <v>78</v>
      </c>
      <c r="D31" s="330" t="s">
        <v>2</v>
      </c>
      <c r="E31" s="331"/>
      <c r="F31" s="15"/>
    </row>
    <row r="32" spans="1:12" ht="12.6" customHeight="1" x14ac:dyDescent="0.25">
      <c r="B32" s="28" t="s">
        <v>79</v>
      </c>
      <c r="C32" s="29"/>
      <c r="D32" s="332"/>
      <c r="E32" s="333"/>
      <c r="F32" s="15"/>
    </row>
    <row r="33" spans="1:12" ht="12.6" customHeight="1" x14ac:dyDescent="0.25">
      <c r="B33" s="23" t="s">
        <v>80</v>
      </c>
      <c r="C33" s="24" t="s">
        <v>81</v>
      </c>
      <c r="D33" s="41" t="s">
        <v>70</v>
      </c>
      <c r="E33" s="40" t="s">
        <v>82</v>
      </c>
    </row>
    <row r="34" spans="1:12" ht="12.6" customHeight="1" x14ac:dyDescent="0.25">
      <c r="A34" s="48"/>
      <c r="B34" s="45" t="s">
        <v>148</v>
      </c>
      <c r="C34" s="46" t="s">
        <v>84</v>
      </c>
      <c r="D34" s="47" t="s">
        <v>2</v>
      </c>
      <c r="E34" s="38"/>
      <c r="F34" s="49"/>
      <c r="G34" s="48"/>
      <c r="H34" s="48"/>
      <c r="I34" s="48"/>
      <c r="J34" s="48"/>
      <c r="K34" s="48"/>
      <c r="L34" s="48"/>
    </row>
    <row r="35" spans="1:12" ht="12.6" customHeight="1" x14ac:dyDescent="0.25">
      <c r="A35" s="48"/>
      <c r="B35" s="45" t="s">
        <v>85</v>
      </c>
      <c r="C35" s="46" t="s">
        <v>86</v>
      </c>
      <c r="D35" s="341" t="s">
        <v>87</v>
      </c>
      <c r="E35" s="342"/>
      <c r="F35" s="49"/>
      <c r="G35" s="48"/>
      <c r="H35" s="48"/>
      <c r="I35" s="48"/>
      <c r="J35" s="48"/>
      <c r="K35" s="48"/>
      <c r="L35" s="48"/>
    </row>
    <row r="36" spans="1:12" ht="12.6" customHeight="1" x14ac:dyDescent="0.25">
      <c r="A36" s="48"/>
      <c r="B36" s="45" t="s">
        <v>156</v>
      </c>
      <c r="C36" s="36" t="s">
        <v>84</v>
      </c>
      <c r="D36" s="47" t="s">
        <v>2</v>
      </c>
      <c r="E36" s="38"/>
      <c r="F36" s="49"/>
      <c r="G36" s="48"/>
      <c r="H36" s="48"/>
      <c r="I36" s="48"/>
      <c r="J36" s="48"/>
      <c r="K36" s="48"/>
      <c r="L36" s="48"/>
    </row>
    <row r="37" spans="1:12" ht="12.6" customHeight="1" x14ac:dyDescent="0.25">
      <c r="A37" s="4"/>
      <c r="B37" s="35" t="s">
        <v>88</v>
      </c>
      <c r="C37" s="36" t="s">
        <v>89</v>
      </c>
      <c r="D37" s="47" t="s">
        <v>2</v>
      </c>
      <c r="E37" s="38"/>
      <c r="F37" s="55"/>
    </row>
    <row r="38" spans="1:12" ht="12.6" customHeight="1" x14ac:dyDescent="0.25">
      <c r="B38" s="28" t="s">
        <v>90</v>
      </c>
      <c r="C38" s="29"/>
      <c r="D38" s="332"/>
      <c r="E38" s="333"/>
      <c r="F38" s="51"/>
    </row>
    <row r="39" spans="1:12" ht="25.5" x14ac:dyDescent="0.25">
      <c r="B39" s="35" t="s">
        <v>91</v>
      </c>
      <c r="C39" s="36" t="s">
        <v>202</v>
      </c>
      <c r="D39" s="338" t="s">
        <v>93</v>
      </c>
      <c r="E39" s="339"/>
    </row>
    <row r="40" spans="1:12" ht="12.6" customHeight="1" x14ac:dyDescent="0.25">
      <c r="B40" s="28" t="s">
        <v>94</v>
      </c>
      <c r="C40" s="29"/>
      <c r="D40" s="332"/>
      <c r="E40" s="333"/>
      <c r="F40" s="15"/>
    </row>
    <row r="41" spans="1:12" ht="12.6" customHeight="1" x14ac:dyDescent="0.25">
      <c r="B41" s="23" t="s">
        <v>95</v>
      </c>
      <c r="C41" s="24" t="s">
        <v>96</v>
      </c>
      <c r="D41" s="330" t="s">
        <v>2</v>
      </c>
      <c r="E41" s="331"/>
      <c r="F41" s="15"/>
    </row>
    <row r="42" spans="1:12" ht="12.6" customHeight="1" x14ac:dyDescent="0.25">
      <c r="A42" s="4"/>
      <c r="B42" s="35" t="s">
        <v>97</v>
      </c>
      <c r="C42" s="46" t="s">
        <v>98</v>
      </c>
      <c r="D42" s="43" t="s">
        <v>2</v>
      </c>
      <c r="E42" s="38"/>
      <c r="F42" s="4"/>
      <c r="G42" s="4"/>
      <c r="H42" s="4"/>
      <c r="I42" s="4"/>
      <c r="J42" s="4"/>
      <c r="K42" s="4"/>
      <c r="L42" s="4"/>
    </row>
    <row r="43" spans="1:12" ht="25.5" x14ac:dyDescent="0.25">
      <c r="B43" s="23" t="s">
        <v>99</v>
      </c>
      <c r="C43" s="24" t="s">
        <v>203</v>
      </c>
      <c r="D43" s="330" t="s">
        <v>2</v>
      </c>
      <c r="E43" s="331"/>
      <c r="F43" s="15"/>
    </row>
    <row r="44" spans="1:12" ht="12.6" customHeight="1" x14ac:dyDescent="0.25">
      <c r="B44" s="23" t="s">
        <v>101</v>
      </c>
      <c r="C44" s="24" t="s">
        <v>102</v>
      </c>
      <c r="D44" s="330" t="s">
        <v>70</v>
      </c>
      <c r="E44" s="331"/>
      <c r="F44" s="19"/>
    </row>
    <row r="45" spans="1:12" ht="12.6" customHeight="1" x14ac:dyDescent="0.25">
      <c r="B45" s="23" t="s">
        <v>103</v>
      </c>
      <c r="C45" s="24" t="s">
        <v>104</v>
      </c>
      <c r="D45" s="330" t="s">
        <v>2</v>
      </c>
      <c r="E45" s="331"/>
      <c r="F45" s="15"/>
    </row>
    <row r="46" spans="1:12" ht="38.25" x14ac:dyDescent="0.25">
      <c r="B46" s="23" t="s">
        <v>105</v>
      </c>
      <c r="C46" s="24" t="s">
        <v>204</v>
      </c>
      <c r="D46" s="330" t="s">
        <v>205</v>
      </c>
      <c r="E46" s="331"/>
      <c r="F46" s="15"/>
    </row>
    <row r="47" spans="1:12" ht="12.6" customHeight="1" x14ac:dyDescent="0.25">
      <c r="B47" s="28" t="s">
        <v>107</v>
      </c>
      <c r="C47" s="29"/>
      <c r="D47" s="332"/>
      <c r="E47" s="333"/>
      <c r="F47" s="51"/>
    </row>
    <row r="48" spans="1:12" ht="12.6" customHeight="1" x14ac:dyDescent="0.25">
      <c r="B48" s="23" t="s">
        <v>108</v>
      </c>
      <c r="C48" s="24" t="s">
        <v>109</v>
      </c>
      <c r="D48" s="330" t="s">
        <v>2</v>
      </c>
      <c r="E48" s="331"/>
      <c r="F48" s="15"/>
    </row>
    <row r="49" spans="1:12" ht="12.6" customHeight="1" x14ac:dyDescent="0.25">
      <c r="B49" s="23" t="s">
        <v>110</v>
      </c>
      <c r="C49" s="24" t="s">
        <v>111</v>
      </c>
      <c r="D49" s="330" t="s">
        <v>2</v>
      </c>
      <c r="E49" s="331"/>
      <c r="F49" s="15"/>
    </row>
    <row r="50" spans="1:12" ht="12.6" customHeight="1" x14ac:dyDescent="0.25">
      <c r="A50" s="4"/>
      <c r="B50" s="35" t="s">
        <v>112</v>
      </c>
      <c r="C50" s="46" t="s">
        <v>206</v>
      </c>
      <c r="D50" s="135" t="s">
        <v>2</v>
      </c>
      <c r="E50" s="38"/>
      <c r="F50" s="55"/>
    </row>
    <row r="51" spans="1:12" ht="12.6" customHeight="1" x14ac:dyDescent="0.25">
      <c r="B51" s="56" t="s">
        <v>114</v>
      </c>
      <c r="C51" s="57"/>
      <c r="D51" s="58"/>
      <c r="E51" s="59"/>
      <c r="F51" s="15"/>
    </row>
    <row r="52" spans="1:12" ht="12.6" customHeight="1" x14ac:dyDescent="0.25">
      <c r="B52" s="35" t="s">
        <v>115</v>
      </c>
      <c r="C52" s="36" t="s">
        <v>116</v>
      </c>
      <c r="D52" s="330" t="s">
        <v>117</v>
      </c>
      <c r="E52" s="331"/>
      <c r="F52" s="15"/>
    </row>
    <row r="53" spans="1:12" x14ac:dyDescent="0.25">
      <c r="B53" s="35" t="s">
        <v>118</v>
      </c>
      <c r="C53" s="36" t="s">
        <v>119</v>
      </c>
      <c r="D53" s="41" t="s">
        <v>2</v>
      </c>
      <c r="E53" s="40"/>
      <c r="F53" s="15"/>
    </row>
    <row r="54" spans="1:12" ht="12.6" customHeight="1" x14ac:dyDescent="0.25">
      <c r="B54" s="28" t="s">
        <v>120</v>
      </c>
      <c r="C54" s="29"/>
      <c r="D54" s="332"/>
      <c r="E54" s="333"/>
      <c r="F54" s="15"/>
    </row>
    <row r="55" spans="1:12" ht="38.25" x14ac:dyDescent="0.25">
      <c r="A55" s="4"/>
      <c r="B55" s="64" t="s">
        <v>207</v>
      </c>
      <c r="C55" s="52" t="s">
        <v>122</v>
      </c>
      <c r="D55" s="43" t="s">
        <v>123</v>
      </c>
      <c r="E55" s="38"/>
    </row>
    <row r="56" spans="1:12" ht="12.6" customHeight="1" thickBot="1" x14ac:dyDescent="0.3">
      <c r="B56" s="65" t="s">
        <v>124</v>
      </c>
      <c r="C56" s="66" t="s">
        <v>111</v>
      </c>
      <c r="D56" s="67" t="s">
        <v>208</v>
      </c>
      <c r="E56" s="68"/>
      <c r="F56" s="44"/>
    </row>
    <row r="57" spans="1:12" ht="12.6" customHeight="1" thickBot="1" x14ac:dyDescent="0.3">
      <c r="B57" s="336"/>
      <c r="C57" s="337"/>
      <c r="D57" s="337"/>
      <c r="E57" s="376"/>
      <c r="F57" s="51"/>
    </row>
    <row r="58" spans="1:12" ht="12.6" customHeight="1" thickBot="1" x14ac:dyDescent="0.3">
      <c r="B58" s="136"/>
      <c r="C58" s="360" t="s">
        <v>209</v>
      </c>
      <c r="D58" s="361"/>
      <c r="E58" s="74">
        <v>42879.93</v>
      </c>
      <c r="F58" s="75"/>
    </row>
    <row r="59" spans="1:12" ht="12.6" customHeight="1" thickBot="1" x14ac:dyDescent="0.3">
      <c r="B59" s="137"/>
      <c r="C59" s="362" t="s">
        <v>127</v>
      </c>
      <c r="D59" s="363"/>
      <c r="E59" s="77"/>
      <c r="F59" s="78"/>
    </row>
    <row r="60" spans="1:12" ht="12.6" customHeight="1" thickBot="1" x14ac:dyDescent="0.3">
      <c r="B60" s="79" t="s">
        <v>11</v>
      </c>
      <c r="C60" s="364" t="s">
        <v>210</v>
      </c>
      <c r="D60" s="365"/>
      <c r="E60" s="80">
        <v>42879.93</v>
      </c>
      <c r="F60" s="366" t="s">
        <v>129</v>
      </c>
      <c r="G60" s="367"/>
      <c r="H60" s="367"/>
      <c r="I60" s="367"/>
      <c r="J60" s="367"/>
      <c r="K60" s="367"/>
      <c r="L60" s="367"/>
    </row>
    <row r="61" spans="1:12" ht="12.6" customHeight="1" x14ac:dyDescent="0.25">
      <c r="B61" s="25"/>
      <c r="C61" s="138"/>
      <c r="D61" s="138"/>
      <c r="E61" s="139"/>
      <c r="F61" s="122"/>
    </row>
    <row r="62" spans="1:12" ht="12.6" customHeight="1" x14ac:dyDescent="0.25">
      <c r="B62" s="25"/>
      <c r="C62" s="138"/>
      <c r="D62" s="138"/>
      <c r="E62" s="139"/>
      <c r="F62" s="122"/>
    </row>
    <row r="63" spans="1:12" ht="12.6" customHeight="1" x14ac:dyDescent="0.25">
      <c r="B63" s="368" t="str">
        <f>B$2</f>
        <v>MDT 2 - Standard Cab 4X4 Pickup, Automatic Transmission</v>
      </c>
      <c r="C63" s="368"/>
      <c r="D63" s="82"/>
      <c r="E63" s="83"/>
      <c r="F63" s="84" t="s">
        <v>130</v>
      </c>
    </row>
    <row r="64" spans="1:12" ht="12.6" customHeight="1" x14ac:dyDescent="0.25">
      <c r="B64" s="369" t="str">
        <f>B$4</f>
        <v>Examples: RAM 3500</v>
      </c>
      <c r="C64" s="369"/>
      <c r="D64" s="6"/>
      <c r="E64" s="9"/>
      <c r="F64" s="9"/>
    </row>
    <row r="65" spans="1:12" ht="12.6" customHeight="1" thickBot="1" x14ac:dyDescent="0.3">
      <c r="B65" s="90"/>
      <c r="C65" s="90"/>
      <c r="D65" s="6"/>
      <c r="E65" s="9"/>
      <c r="F65" s="9"/>
    </row>
    <row r="66" spans="1:12" ht="12.6" customHeight="1" thickBot="1" x14ac:dyDescent="0.3">
      <c r="B66" s="13" t="str">
        <f>B$8</f>
        <v>STEW HANSEN DODGE CITY</v>
      </c>
      <c r="C66" s="91"/>
      <c r="D66" s="6"/>
      <c r="E66" s="370"/>
      <c r="F66" s="370"/>
    </row>
    <row r="67" spans="1:12" ht="12.6" customHeight="1" thickBot="1" x14ac:dyDescent="0.3">
      <c r="B67" s="92"/>
      <c r="C67" s="92"/>
      <c r="D67" s="6"/>
      <c r="E67" s="9"/>
      <c r="F67" s="9"/>
    </row>
    <row r="68" spans="1:12" ht="12.6" customHeight="1" thickBot="1" x14ac:dyDescent="0.3">
      <c r="B68" s="345" t="s">
        <v>131</v>
      </c>
      <c r="C68" s="346"/>
      <c r="D68" s="346"/>
      <c r="E68" s="346"/>
      <c r="F68" s="358"/>
    </row>
    <row r="69" spans="1:12" ht="12.6" customHeight="1" x14ac:dyDescent="0.25">
      <c r="B69" s="93" t="s">
        <v>47</v>
      </c>
      <c r="C69" s="21" t="s">
        <v>36</v>
      </c>
      <c r="D69" s="353" t="s">
        <v>37</v>
      </c>
      <c r="E69" s="374"/>
      <c r="F69" s="140" t="s">
        <v>211</v>
      </c>
    </row>
    <row r="70" spans="1:12" ht="12.6" customHeight="1" x14ac:dyDescent="0.25">
      <c r="B70" s="30" t="s">
        <v>48</v>
      </c>
      <c r="C70" s="31"/>
      <c r="D70" s="41"/>
      <c r="E70" s="95" t="s">
        <v>133</v>
      </c>
      <c r="F70" s="96">
        <v>-50</v>
      </c>
    </row>
    <row r="71" spans="1:12" ht="38.25" x14ac:dyDescent="0.25">
      <c r="B71" s="30" t="s">
        <v>212</v>
      </c>
      <c r="C71" s="141" t="s">
        <v>213</v>
      </c>
      <c r="D71" s="380" t="s">
        <v>214</v>
      </c>
      <c r="E71" s="380"/>
      <c r="F71" s="96">
        <v>12985</v>
      </c>
      <c r="G71" s="4"/>
      <c r="H71" s="4"/>
      <c r="I71" s="4"/>
      <c r="J71" s="4"/>
      <c r="K71" s="4"/>
      <c r="L71" s="4"/>
    </row>
    <row r="72" spans="1:12" ht="12.6" customHeight="1" x14ac:dyDescent="0.25">
      <c r="B72" s="28" t="s">
        <v>67</v>
      </c>
      <c r="C72" s="29"/>
      <c r="D72" s="332"/>
      <c r="E72" s="332"/>
      <c r="F72" s="100"/>
    </row>
    <row r="73" spans="1:12" ht="12.6" customHeight="1" x14ac:dyDescent="0.25">
      <c r="A73" s="4"/>
      <c r="B73" s="35" t="s">
        <v>138</v>
      </c>
      <c r="C73" s="36" t="s">
        <v>72</v>
      </c>
      <c r="D73" s="43" t="s">
        <v>139</v>
      </c>
      <c r="E73" s="102"/>
      <c r="F73" s="103">
        <v>275</v>
      </c>
      <c r="G73" s="4"/>
      <c r="H73" s="4"/>
      <c r="I73" s="4"/>
      <c r="J73" s="4"/>
      <c r="K73" s="4"/>
      <c r="L73" s="4"/>
    </row>
    <row r="74" spans="1:12" ht="12.6" customHeight="1" x14ac:dyDescent="0.25">
      <c r="B74" s="28" t="s">
        <v>79</v>
      </c>
      <c r="C74" s="104"/>
      <c r="D74" s="381"/>
      <c r="E74" s="382"/>
      <c r="F74" s="105"/>
    </row>
    <row r="75" spans="1:12" ht="12.6" customHeight="1" x14ac:dyDescent="0.25">
      <c r="B75" s="35" t="s">
        <v>140</v>
      </c>
      <c r="C75" s="36" t="s">
        <v>141</v>
      </c>
      <c r="D75" s="47" t="s">
        <v>142</v>
      </c>
      <c r="E75" s="106" t="s">
        <v>5</v>
      </c>
      <c r="F75" s="103">
        <v>545</v>
      </c>
    </row>
    <row r="76" spans="1:12" ht="12.6" customHeight="1" x14ac:dyDescent="0.25">
      <c r="B76" s="35" t="s">
        <v>143</v>
      </c>
      <c r="C76" s="46" t="s">
        <v>84</v>
      </c>
      <c r="D76" s="47" t="s">
        <v>6</v>
      </c>
      <c r="E76" s="106" t="s">
        <v>7</v>
      </c>
      <c r="F76" s="103">
        <v>795</v>
      </c>
    </row>
    <row r="77" spans="1:12" ht="12.6" customHeight="1" x14ac:dyDescent="0.25">
      <c r="B77" s="35" t="s">
        <v>144</v>
      </c>
      <c r="C77" s="46" t="s">
        <v>84</v>
      </c>
      <c r="D77" s="47" t="s">
        <v>6</v>
      </c>
      <c r="E77" s="106" t="s">
        <v>7</v>
      </c>
      <c r="F77" s="103">
        <v>495</v>
      </c>
    </row>
    <row r="78" spans="1:12" ht="25.5" x14ac:dyDescent="0.25">
      <c r="A78" s="48"/>
      <c r="B78" s="45" t="s">
        <v>146</v>
      </c>
      <c r="C78" s="46" t="s">
        <v>147</v>
      </c>
      <c r="D78" s="341" t="s">
        <v>6</v>
      </c>
      <c r="E78" s="373"/>
      <c r="F78" s="108">
        <v>495</v>
      </c>
      <c r="G78" s="48"/>
      <c r="H78" s="48"/>
      <c r="I78" s="48"/>
      <c r="J78" s="48"/>
      <c r="K78" s="48"/>
      <c r="L78" s="48"/>
    </row>
    <row r="79" spans="1:12" ht="12.6" customHeight="1" x14ac:dyDescent="0.25">
      <c r="A79" s="48"/>
      <c r="B79" s="45" t="s">
        <v>149</v>
      </c>
      <c r="C79" s="46" t="s">
        <v>150</v>
      </c>
      <c r="D79" s="47" t="s">
        <v>9</v>
      </c>
      <c r="E79" s="106" t="s">
        <v>5</v>
      </c>
      <c r="F79" s="108">
        <v>595</v>
      </c>
      <c r="G79" s="48"/>
      <c r="H79" s="48"/>
      <c r="I79" s="48"/>
      <c r="J79" s="48"/>
      <c r="K79" s="48"/>
      <c r="L79" s="48"/>
    </row>
    <row r="80" spans="1:12" ht="12.6" customHeight="1" x14ac:dyDescent="0.25">
      <c r="A80" s="48"/>
      <c r="B80" s="45" t="s">
        <v>151</v>
      </c>
      <c r="C80" s="46" t="s">
        <v>152</v>
      </c>
      <c r="D80" s="47" t="s">
        <v>6</v>
      </c>
      <c r="E80" s="107"/>
      <c r="F80" s="108">
        <v>795</v>
      </c>
      <c r="G80" s="48"/>
      <c r="H80" s="48"/>
      <c r="I80" s="48"/>
      <c r="J80" s="48"/>
      <c r="K80" s="48"/>
      <c r="L80" s="48"/>
    </row>
    <row r="81" spans="1:12" ht="12.6" customHeight="1" x14ac:dyDescent="0.25">
      <c r="A81" s="48"/>
      <c r="B81" s="45" t="s">
        <v>151</v>
      </c>
      <c r="C81" s="46" t="s">
        <v>153</v>
      </c>
      <c r="D81" s="47" t="s">
        <v>6</v>
      </c>
      <c r="E81" s="107"/>
      <c r="F81" s="108">
        <v>1395</v>
      </c>
      <c r="G81" s="48"/>
      <c r="H81" s="48"/>
      <c r="I81" s="48"/>
      <c r="J81" s="48"/>
      <c r="K81" s="48"/>
      <c r="L81" s="48"/>
    </row>
    <row r="82" spans="1:12" ht="12.6" customHeight="1" x14ac:dyDescent="0.25">
      <c r="A82" s="48"/>
      <c r="B82" s="45" t="s">
        <v>154</v>
      </c>
      <c r="C82" s="46" t="s">
        <v>155</v>
      </c>
      <c r="D82" s="47" t="s">
        <v>2</v>
      </c>
      <c r="E82" s="106" t="s">
        <v>5</v>
      </c>
      <c r="F82" s="108">
        <v>0</v>
      </c>
      <c r="G82" s="48"/>
      <c r="H82" s="48"/>
      <c r="I82" s="48"/>
      <c r="J82" s="48"/>
      <c r="K82" s="48"/>
      <c r="L82" s="48"/>
    </row>
    <row r="83" spans="1:12" ht="51" x14ac:dyDescent="0.25">
      <c r="B83" s="35" t="s">
        <v>157</v>
      </c>
      <c r="C83" s="46" t="s">
        <v>158</v>
      </c>
      <c r="D83" s="47" t="s">
        <v>215</v>
      </c>
      <c r="E83" s="106" t="s">
        <v>5</v>
      </c>
      <c r="F83" s="103">
        <v>545</v>
      </c>
    </row>
    <row r="84" spans="1:12" ht="12.6" customHeight="1" x14ac:dyDescent="0.25">
      <c r="B84" s="28" t="s">
        <v>90</v>
      </c>
      <c r="C84" s="109"/>
      <c r="D84" s="324"/>
      <c r="E84" s="324"/>
      <c r="F84" s="110"/>
    </row>
    <row r="85" spans="1:12" ht="12.6" customHeight="1" x14ac:dyDescent="0.25">
      <c r="B85" s="23" t="s">
        <v>162</v>
      </c>
      <c r="C85" s="24" t="s">
        <v>163</v>
      </c>
      <c r="D85" s="375" t="s">
        <v>161</v>
      </c>
      <c r="E85" s="375"/>
      <c r="F85" s="111">
        <v>245</v>
      </c>
    </row>
    <row r="86" spans="1:12" ht="12.6" customHeight="1" x14ac:dyDescent="0.25">
      <c r="B86" s="112" t="s">
        <v>165</v>
      </c>
      <c r="C86" s="109"/>
      <c r="D86" s="324"/>
      <c r="E86" s="324"/>
      <c r="F86" s="109"/>
    </row>
    <row r="87" spans="1:12" ht="12.6" customHeight="1" x14ac:dyDescent="0.25">
      <c r="B87" s="35" t="s">
        <v>166</v>
      </c>
      <c r="C87" s="113" t="s">
        <v>167</v>
      </c>
      <c r="D87" s="142" t="s">
        <v>168</v>
      </c>
      <c r="E87" s="142"/>
      <c r="F87" s="111">
        <v>0</v>
      </c>
    </row>
    <row r="88" spans="1:12" ht="12.6" customHeight="1" x14ac:dyDescent="0.25">
      <c r="B88" s="56" t="s">
        <v>107</v>
      </c>
      <c r="C88" s="57"/>
      <c r="D88" s="58"/>
      <c r="E88" s="58"/>
      <c r="F88" s="114"/>
    </row>
    <row r="89" spans="1:12" ht="12.6" customHeight="1" x14ac:dyDescent="0.25">
      <c r="A89" s="4"/>
      <c r="B89" s="35" t="s">
        <v>169</v>
      </c>
      <c r="C89" s="46" t="s">
        <v>170</v>
      </c>
      <c r="D89" s="135" t="s">
        <v>171</v>
      </c>
      <c r="E89" s="106" t="s">
        <v>5</v>
      </c>
      <c r="F89" s="115">
        <v>145</v>
      </c>
      <c r="G89" s="4"/>
      <c r="H89" s="4"/>
      <c r="I89" s="4"/>
      <c r="J89" s="4"/>
      <c r="K89" s="4"/>
      <c r="L89" s="4"/>
    </row>
    <row r="90" spans="1:12" ht="12.6" customHeight="1" x14ac:dyDescent="0.25">
      <c r="A90" s="48"/>
      <c r="B90" s="45" t="s">
        <v>172</v>
      </c>
      <c r="C90" s="46" t="s">
        <v>173</v>
      </c>
      <c r="D90" s="135" t="s">
        <v>174</v>
      </c>
      <c r="E90" s="106" t="s">
        <v>5</v>
      </c>
      <c r="F90" s="116">
        <v>495</v>
      </c>
      <c r="G90" s="48"/>
      <c r="H90" s="48"/>
      <c r="I90" s="48"/>
      <c r="J90" s="48"/>
      <c r="K90" s="48"/>
      <c r="L90" s="48"/>
    </row>
    <row r="91" spans="1:12" ht="12.6" customHeight="1" x14ac:dyDescent="0.25">
      <c r="B91" s="28" t="s">
        <v>175</v>
      </c>
      <c r="C91" s="109"/>
      <c r="D91" s="328"/>
      <c r="E91" s="329"/>
      <c r="F91" s="110"/>
    </row>
    <row r="92" spans="1:12" ht="39" thickBot="1" x14ac:dyDescent="0.3">
      <c r="B92" s="143" t="s">
        <v>176</v>
      </c>
      <c r="C92" s="118" t="s">
        <v>177</v>
      </c>
      <c r="D92" s="325" t="s">
        <v>178</v>
      </c>
      <c r="E92" s="326"/>
      <c r="F92" s="119">
        <v>0</v>
      </c>
    </row>
    <row r="93" spans="1:12" ht="12.6" customHeight="1" thickBot="1" x14ac:dyDescent="0.3">
      <c r="B93" s="25"/>
      <c r="C93" s="120"/>
      <c r="D93" s="121"/>
      <c r="E93" s="121"/>
      <c r="F93" s="122"/>
    </row>
    <row r="94" spans="1:12" ht="12.6" customHeight="1" thickBot="1" x14ac:dyDescent="0.3">
      <c r="B94" s="345" t="s">
        <v>179</v>
      </c>
      <c r="C94" s="346"/>
      <c r="D94" s="346"/>
      <c r="E94" s="346"/>
      <c r="F94" s="358"/>
    </row>
    <row r="95" spans="1:12" ht="12.6" customHeight="1" x14ac:dyDescent="0.25">
      <c r="B95" s="23" t="s">
        <v>180</v>
      </c>
      <c r="C95" s="123" t="s">
        <v>181</v>
      </c>
      <c r="D95" s="359" t="s">
        <v>182</v>
      </c>
      <c r="E95" s="359"/>
      <c r="F95" s="124">
        <v>1.5</v>
      </c>
    </row>
    <row r="96" spans="1:12" ht="12.6" customHeight="1" thickBot="1" x14ac:dyDescent="0.3">
      <c r="A96" s="4"/>
      <c r="B96" s="65" t="s">
        <v>183</v>
      </c>
      <c r="C96" s="118" t="s">
        <v>184</v>
      </c>
      <c r="D96" s="125" t="s">
        <v>185</v>
      </c>
      <c r="E96" s="126">
        <v>0</v>
      </c>
      <c r="F96" s="127"/>
      <c r="G96" s="4"/>
      <c r="H96" s="4"/>
      <c r="I96" s="4"/>
      <c r="J96" s="4"/>
      <c r="K96" s="4"/>
      <c r="L96" s="4"/>
    </row>
  </sheetData>
  <mergeCells count="58">
    <mergeCell ref="D91:E91"/>
    <mergeCell ref="D92:E92"/>
    <mergeCell ref="B94:F94"/>
    <mergeCell ref="D95:E95"/>
    <mergeCell ref="D71:E71"/>
    <mergeCell ref="D72:E72"/>
    <mergeCell ref="D74:E74"/>
    <mergeCell ref="D78:E78"/>
    <mergeCell ref="D84:E84"/>
    <mergeCell ref="D29:E29"/>
    <mergeCell ref="D31:E31"/>
    <mergeCell ref="D32:E32"/>
    <mergeCell ref="D35:E35"/>
    <mergeCell ref="D38:E38"/>
    <mergeCell ref="B18:B19"/>
    <mergeCell ref="D18:E18"/>
    <mergeCell ref="D19:E19"/>
    <mergeCell ref="D20:E20"/>
    <mergeCell ref="D23:E23"/>
    <mergeCell ref="B2:C2"/>
    <mergeCell ref="B4:C4"/>
    <mergeCell ref="B5:C5"/>
    <mergeCell ref="B11:E11"/>
    <mergeCell ref="D17:E17"/>
    <mergeCell ref="D12:E12"/>
    <mergeCell ref="D13:E13"/>
    <mergeCell ref="D14:E14"/>
    <mergeCell ref="D15:E15"/>
    <mergeCell ref="D16:E16"/>
    <mergeCell ref="D24:E24"/>
    <mergeCell ref="D25:E25"/>
    <mergeCell ref="D26:E26"/>
    <mergeCell ref="D27:E27"/>
    <mergeCell ref="D28:E28"/>
    <mergeCell ref="D39:E39"/>
    <mergeCell ref="D40:E40"/>
    <mergeCell ref="D41:E41"/>
    <mergeCell ref="D43:E43"/>
    <mergeCell ref="D49:E49"/>
    <mergeCell ref="D44:E44"/>
    <mergeCell ref="D45:E45"/>
    <mergeCell ref="D46:E46"/>
    <mergeCell ref="D47:E47"/>
    <mergeCell ref="D48:E48"/>
    <mergeCell ref="B68:F68"/>
    <mergeCell ref="D69:E69"/>
    <mergeCell ref="D85:E85"/>
    <mergeCell ref="D86:E86"/>
    <mergeCell ref="D52:E52"/>
    <mergeCell ref="D54:E54"/>
    <mergeCell ref="B57:E57"/>
    <mergeCell ref="B64:C64"/>
    <mergeCell ref="E66:F66"/>
    <mergeCell ref="C58:D58"/>
    <mergeCell ref="C59:D59"/>
    <mergeCell ref="C60:D60"/>
    <mergeCell ref="F60:L60"/>
    <mergeCell ref="B63:C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F658A-358B-4078-B516-2063492C3C66}">
  <dimension ref="A2:L101"/>
  <sheetViews>
    <sheetView workbookViewId="0"/>
  </sheetViews>
  <sheetFormatPr defaultColWidth="8.85546875" defaultRowHeight="15" x14ac:dyDescent="0.25"/>
  <cols>
    <col min="1" max="1" width="1.7109375" style="1" customWidth="1"/>
    <col min="2" max="2" width="46.140625" style="1" customWidth="1"/>
    <col min="3" max="3" width="76" style="1" customWidth="1"/>
    <col min="4" max="4" width="33.7109375" style="1" customWidth="1"/>
    <col min="5" max="5" width="31.42578125" style="1" customWidth="1"/>
    <col min="6" max="6" width="19.42578125" style="1" customWidth="1"/>
    <col min="7" max="16384" width="8.85546875" style="1"/>
  </cols>
  <sheetData>
    <row r="2" spans="1:12" ht="15" customHeight="1" thickBot="1" x14ac:dyDescent="0.3">
      <c r="A2" s="144"/>
      <c r="B2" s="385" t="s">
        <v>216</v>
      </c>
      <c r="C2" s="385"/>
      <c r="D2" s="145"/>
      <c r="E2" s="145" t="s">
        <v>17</v>
      </c>
      <c r="F2" s="144"/>
      <c r="G2" s="144"/>
      <c r="H2" s="144"/>
    </row>
    <row r="3" spans="1:12" ht="17.45" customHeight="1" x14ac:dyDescent="0.25">
      <c r="A3" s="144"/>
      <c r="B3" s="146" t="s">
        <v>18</v>
      </c>
      <c r="C3" s="6"/>
      <c r="D3" s="7" t="s">
        <v>19</v>
      </c>
      <c r="E3" s="8" t="s">
        <v>0</v>
      </c>
      <c r="F3" s="147"/>
      <c r="G3" s="144"/>
      <c r="H3" s="144"/>
      <c r="I3" s="144"/>
      <c r="J3" s="144"/>
      <c r="K3" s="144"/>
      <c r="L3" s="144"/>
    </row>
    <row r="4" spans="1:12" ht="17.45" customHeight="1" x14ac:dyDescent="0.25">
      <c r="A4" s="144"/>
      <c r="B4" s="148"/>
      <c r="C4" s="6"/>
      <c r="D4" s="7" t="s">
        <v>20</v>
      </c>
      <c r="E4" s="11">
        <v>3500</v>
      </c>
      <c r="F4" s="147"/>
      <c r="G4" s="144"/>
      <c r="H4" s="144"/>
      <c r="I4" s="144"/>
      <c r="J4" s="144"/>
      <c r="K4" s="144"/>
      <c r="L4" s="144"/>
    </row>
    <row r="5" spans="1:12" ht="17.45" customHeight="1" x14ac:dyDescent="0.25">
      <c r="A5" s="144"/>
      <c r="B5" s="386" t="s">
        <v>187</v>
      </c>
      <c r="C5" s="6"/>
      <c r="D5" s="7" t="s">
        <v>22</v>
      </c>
      <c r="E5" s="11" t="s">
        <v>188</v>
      </c>
      <c r="F5" s="147"/>
      <c r="G5" s="144"/>
      <c r="H5" s="144"/>
      <c r="I5" s="144"/>
      <c r="J5" s="144"/>
      <c r="K5" s="144"/>
      <c r="L5" s="144"/>
    </row>
    <row r="6" spans="1:12" ht="17.45" customHeight="1" x14ac:dyDescent="0.25">
      <c r="A6" s="144"/>
      <c r="B6" s="386"/>
      <c r="C6" s="6"/>
      <c r="D6" s="7" t="s">
        <v>24</v>
      </c>
      <c r="E6" s="11" t="s">
        <v>1</v>
      </c>
      <c r="F6" s="147"/>
      <c r="G6" s="144"/>
      <c r="H6" s="144"/>
      <c r="I6" s="144"/>
      <c r="J6" s="144"/>
      <c r="K6" s="144"/>
      <c r="L6" s="144"/>
    </row>
    <row r="7" spans="1:12" ht="17.45" customHeight="1" thickBot="1" x14ac:dyDescent="0.3">
      <c r="A7" s="144"/>
      <c r="B7" s="149"/>
      <c r="C7" s="6"/>
      <c r="D7" s="7" t="s">
        <v>25</v>
      </c>
      <c r="E7" s="11" t="s">
        <v>26</v>
      </c>
      <c r="F7" s="147"/>
      <c r="G7" s="144"/>
      <c r="H7" s="144"/>
      <c r="I7" s="144"/>
      <c r="J7" s="144"/>
      <c r="K7" s="144"/>
      <c r="L7" s="144"/>
    </row>
    <row r="8" spans="1:12" ht="17.45" customHeight="1" thickBot="1" x14ac:dyDescent="0.3">
      <c r="A8" s="144"/>
      <c r="B8" s="150" t="s">
        <v>217</v>
      </c>
      <c r="C8" s="6"/>
      <c r="D8" s="7" t="s">
        <v>28</v>
      </c>
      <c r="E8" s="11" t="s">
        <v>29</v>
      </c>
      <c r="F8" s="147"/>
      <c r="G8" s="144"/>
      <c r="H8" s="144"/>
      <c r="I8" s="144"/>
      <c r="J8" s="144"/>
      <c r="K8" s="144"/>
      <c r="L8" s="144"/>
    </row>
    <row r="9" spans="1:12" ht="17.45" customHeight="1" x14ac:dyDescent="0.25">
      <c r="A9" s="144"/>
      <c r="B9" s="151"/>
      <c r="C9" s="6"/>
      <c r="D9" s="7" t="s">
        <v>30</v>
      </c>
      <c r="E9" s="11" t="s">
        <v>31</v>
      </c>
      <c r="F9" s="152"/>
      <c r="G9" s="144"/>
      <c r="H9" s="4"/>
      <c r="I9" s="144"/>
      <c r="J9" s="144"/>
      <c r="K9" s="144"/>
      <c r="L9" s="144"/>
    </row>
    <row r="10" spans="1:12" ht="17.45" customHeight="1" x14ac:dyDescent="0.25">
      <c r="A10" s="144"/>
      <c r="B10" s="153"/>
      <c r="C10" s="6"/>
      <c r="D10" s="7" t="s">
        <v>32</v>
      </c>
      <c r="E10" s="11">
        <v>4580</v>
      </c>
      <c r="F10" s="152"/>
      <c r="G10" s="144"/>
      <c r="H10" s="144"/>
      <c r="I10" s="144"/>
      <c r="J10" s="144"/>
      <c r="K10" s="144"/>
      <c r="L10" s="144"/>
    </row>
    <row r="11" spans="1:12" ht="17.45" customHeight="1" thickBot="1" x14ac:dyDescent="0.3">
      <c r="A11" s="144"/>
      <c r="B11" s="153"/>
      <c r="C11" s="6"/>
      <c r="D11" s="7" t="s">
        <v>33</v>
      </c>
      <c r="E11" s="154">
        <v>17760</v>
      </c>
      <c r="F11" s="152"/>
      <c r="G11" s="144"/>
      <c r="H11" s="144"/>
      <c r="I11" s="144"/>
      <c r="J11" s="144"/>
      <c r="K11" s="144"/>
      <c r="L11" s="144"/>
    </row>
    <row r="12" spans="1:12" ht="18" customHeight="1" thickBot="1" x14ac:dyDescent="0.35">
      <c r="A12" s="144"/>
      <c r="B12" s="387" t="s">
        <v>34</v>
      </c>
      <c r="C12" s="388"/>
      <c r="D12" s="388"/>
      <c r="E12" s="389"/>
      <c r="F12" s="155"/>
      <c r="G12" s="144"/>
      <c r="H12" s="144"/>
    </row>
    <row r="13" spans="1:12" ht="15" customHeight="1" x14ac:dyDescent="0.25">
      <c r="A13" s="144"/>
      <c r="B13" s="20" t="s">
        <v>35</v>
      </c>
      <c r="C13" s="21" t="s">
        <v>36</v>
      </c>
      <c r="D13" s="353" t="s">
        <v>37</v>
      </c>
      <c r="E13" s="354"/>
      <c r="F13" s="156"/>
      <c r="G13" s="144"/>
      <c r="H13" s="144"/>
    </row>
    <row r="14" spans="1:12" ht="15" customHeight="1" x14ac:dyDescent="0.25">
      <c r="A14" s="144"/>
      <c r="B14" s="157" t="s">
        <v>189</v>
      </c>
      <c r="C14" s="158" t="s">
        <v>218</v>
      </c>
      <c r="D14" s="390" t="s">
        <v>219</v>
      </c>
      <c r="E14" s="384"/>
      <c r="F14" s="159"/>
      <c r="G14" s="144"/>
      <c r="H14" s="144"/>
    </row>
    <row r="15" spans="1:12" ht="15" customHeight="1" x14ac:dyDescent="0.25">
      <c r="A15" s="144"/>
      <c r="B15" s="157" t="s">
        <v>220</v>
      </c>
      <c r="C15" s="24" t="s">
        <v>42</v>
      </c>
      <c r="D15" s="383" t="s">
        <v>193</v>
      </c>
      <c r="E15" s="384"/>
      <c r="F15" s="159"/>
      <c r="G15" s="144"/>
      <c r="H15" s="144"/>
    </row>
    <row r="16" spans="1:12" ht="15" customHeight="1" x14ac:dyDescent="0.25">
      <c r="A16" s="144"/>
      <c r="B16" s="35" t="s">
        <v>221</v>
      </c>
      <c r="C16" s="27" t="s">
        <v>45</v>
      </c>
      <c r="D16" s="37" t="s">
        <v>222</v>
      </c>
      <c r="E16" s="38"/>
      <c r="F16" s="156"/>
      <c r="G16" s="144"/>
      <c r="H16" s="144"/>
    </row>
    <row r="17" spans="1:6" ht="15" customHeight="1" x14ac:dyDescent="0.25">
      <c r="B17" s="160" t="s">
        <v>47</v>
      </c>
      <c r="C17" s="161"/>
      <c r="D17" s="392"/>
      <c r="E17" s="393"/>
      <c r="F17" s="162"/>
    </row>
    <row r="18" spans="1:6" ht="27.95" customHeight="1" x14ac:dyDescent="0.25">
      <c r="B18" s="394" t="s">
        <v>223</v>
      </c>
      <c r="C18" s="163" t="s">
        <v>224</v>
      </c>
      <c r="D18" s="396" t="s">
        <v>225</v>
      </c>
      <c r="E18" s="397"/>
      <c r="F18" s="159"/>
    </row>
    <row r="19" spans="1:6" ht="12.75" customHeight="1" x14ac:dyDescent="0.25">
      <c r="B19" s="395"/>
      <c r="C19" s="164" t="s">
        <v>53</v>
      </c>
      <c r="D19" s="165" t="s">
        <v>226</v>
      </c>
      <c r="E19" s="166"/>
      <c r="F19" s="152"/>
    </row>
    <row r="20" spans="1:6" ht="15" customHeight="1" x14ac:dyDescent="0.25">
      <c r="A20" s="144"/>
      <c r="B20" s="167" t="s">
        <v>48</v>
      </c>
      <c r="C20" s="168"/>
      <c r="D20" s="390" t="s">
        <v>49</v>
      </c>
      <c r="E20" s="384"/>
      <c r="F20" s="152"/>
    </row>
    <row r="21" spans="1:6" ht="15" customHeight="1" x14ac:dyDescent="0.25">
      <c r="B21" s="160" t="s">
        <v>54</v>
      </c>
      <c r="C21" s="161"/>
      <c r="D21" s="392"/>
      <c r="E21" s="393"/>
      <c r="F21" s="152"/>
    </row>
    <row r="22" spans="1:6" ht="27.95" customHeight="1" x14ac:dyDescent="0.25">
      <c r="B22" s="157" t="s">
        <v>55</v>
      </c>
      <c r="C22" s="36" t="s">
        <v>56</v>
      </c>
      <c r="D22" s="169" t="s">
        <v>196</v>
      </c>
      <c r="E22" s="170" t="s">
        <v>197</v>
      </c>
      <c r="F22" s="152"/>
    </row>
    <row r="23" spans="1:6" ht="27.95" customHeight="1" x14ac:dyDescent="0.25">
      <c r="B23" s="35" t="s">
        <v>62</v>
      </c>
      <c r="C23" s="36" t="s">
        <v>227</v>
      </c>
      <c r="D23" s="398" t="s">
        <v>2</v>
      </c>
      <c r="E23" s="399"/>
      <c r="F23" s="152"/>
    </row>
    <row r="24" spans="1:6" ht="15" customHeight="1" x14ac:dyDescent="0.3">
      <c r="B24" s="160" t="s">
        <v>64</v>
      </c>
      <c r="C24" s="161"/>
      <c r="D24" s="392"/>
      <c r="E24" s="393"/>
      <c r="F24" s="155"/>
    </row>
    <row r="25" spans="1:6" ht="15" customHeight="1" x14ac:dyDescent="0.25">
      <c r="B25" s="157" t="s">
        <v>65</v>
      </c>
      <c r="C25" s="158" t="s">
        <v>66</v>
      </c>
      <c r="D25" s="390" t="s">
        <v>2</v>
      </c>
      <c r="E25" s="384"/>
      <c r="F25" s="156"/>
    </row>
    <row r="26" spans="1:6" ht="15" customHeight="1" x14ac:dyDescent="0.25">
      <c r="B26" s="160" t="s">
        <v>67</v>
      </c>
      <c r="C26" s="161"/>
      <c r="D26" s="392"/>
      <c r="E26" s="393"/>
      <c r="F26" s="159"/>
    </row>
    <row r="27" spans="1:6" ht="15" customHeight="1" x14ac:dyDescent="0.25">
      <c r="B27" s="157" t="s">
        <v>68</v>
      </c>
      <c r="C27" s="158" t="s">
        <v>69</v>
      </c>
      <c r="D27" s="390" t="s">
        <v>70</v>
      </c>
      <c r="E27" s="384"/>
      <c r="F27" s="159"/>
    </row>
    <row r="28" spans="1:6" s="2" customFormat="1" ht="15" customHeight="1" x14ac:dyDescent="0.25">
      <c r="B28" s="35" t="s">
        <v>71</v>
      </c>
      <c r="C28" s="36" t="s">
        <v>72</v>
      </c>
      <c r="D28" s="338" t="s">
        <v>2</v>
      </c>
      <c r="E28" s="339"/>
      <c r="F28" s="44"/>
    </row>
    <row r="29" spans="1:6" ht="15" customHeight="1" x14ac:dyDescent="0.25">
      <c r="B29" s="157" t="s">
        <v>73</v>
      </c>
      <c r="C29" s="158" t="s">
        <v>74</v>
      </c>
      <c r="D29" s="390" t="s">
        <v>70</v>
      </c>
      <c r="E29" s="384"/>
      <c r="F29" s="152"/>
    </row>
    <row r="30" spans="1:6" ht="18" customHeight="1" x14ac:dyDescent="0.25">
      <c r="B30" s="23" t="s">
        <v>75</v>
      </c>
      <c r="C30" s="24" t="s">
        <v>76</v>
      </c>
      <c r="D30" s="171" t="s">
        <v>3</v>
      </c>
      <c r="E30" s="172" t="s">
        <v>4</v>
      </c>
      <c r="F30" s="152"/>
    </row>
    <row r="31" spans="1:6" ht="15" customHeight="1" x14ac:dyDescent="0.25">
      <c r="B31" s="157" t="s">
        <v>77</v>
      </c>
      <c r="C31" s="158" t="s">
        <v>78</v>
      </c>
      <c r="D31" s="390" t="s">
        <v>2</v>
      </c>
      <c r="E31" s="384"/>
      <c r="F31" s="152"/>
    </row>
    <row r="32" spans="1:6" ht="15" customHeight="1" x14ac:dyDescent="0.25">
      <c r="B32" s="160" t="s">
        <v>79</v>
      </c>
      <c r="C32" s="161"/>
      <c r="D32" s="392"/>
      <c r="E32" s="393"/>
      <c r="F32" s="152"/>
    </row>
    <row r="33" spans="1:12" ht="17.45" customHeight="1" x14ac:dyDescent="0.3">
      <c r="B33" s="35" t="s">
        <v>228</v>
      </c>
      <c r="C33" s="36" t="s">
        <v>229</v>
      </c>
      <c r="D33" s="390" t="s">
        <v>2</v>
      </c>
      <c r="E33" s="384"/>
      <c r="F33" s="155"/>
    </row>
    <row r="34" spans="1:12" s="2" customFormat="1" ht="24.95" customHeight="1" x14ac:dyDescent="0.25">
      <c r="B34" s="35" t="s">
        <v>145</v>
      </c>
      <c r="C34" s="46" t="s">
        <v>230</v>
      </c>
      <c r="D34" s="47" t="s">
        <v>2</v>
      </c>
      <c r="E34" s="173"/>
      <c r="F34" s="174"/>
    </row>
    <row r="35" spans="1:12" ht="16.149999999999999" customHeight="1" x14ac:dyDescent="0.25">
      <c r="B35" s="175" t="s">
        <v>80</v>
      </c>
      <c r="C35" s="176" t="s">
        <v>81</v>
      </c>
      <c r="D35" s="171" t="s">
        <v>70</v>
      </c>
      <c r="E35" s="177" t="s">
        <v>82</v>
      </c>
      <c r="F35" s="178"/>
    </row>
    <row r="36" spans="1:12" ht="26.25" customHeight="1" x14ac:dyDescent="0.25">
      <c r="B36" s="45" t="s">
        <v>83</v>
      </c>
      <c r="C36" s="46" t="s">
        <v>230</v>
      </c>
      <c r="D36" s="47" t="s">
        <v>2</v>
      </c>
      <c r="E36" s="106"/>
      <c r="F36" s="178"/>
    </row>
    <row r="37" spans="1:12" ht="18" customHeight="1" x14ac:dyDescent="0.2">
      <c r="A37" s="48"/>
      <c r="B37" s="45" t="s">
        <v>85</v>
      </c>
      <c r="C37" s="46" t="s">
        <v>86</v>
      </c>
      <c r="D37" s="341" t="s">
        <v>231</v>
      </c>
      <c r="E37" s="403"/>
      <c r="F37" s="179"/>
      <c r="G37" s="48"/>
      <c r="H37" s="48"/>
      <c r="I37" s="48"/>
      <c r="J37" s="48"/>
      <c r="K37" s="48"/>
      <c r="L37" s="48"/>
    </row>
    <row r="38" spans="1:12" ht="24.95" customHeight="1" x14ac:dyDescent="0.2">
      <c r="A38" s="48"/>
      <c r="B38" s="45" t="s">
        <v>156</v>
      </c>
      <c r="C38" s="36" t="s">
        <v>84</v>
      </c>
      <c r="D38" s="47" t="s">
        <v>2</v>
      </c>
      <c r="E38" s="106"/>
      <c r="F38" s="179"/>
      <c r="G38" s="48"/>
      <c r="H38" s="48"/>
      <c r="I38" s="48"/>
      <c r="J38" s="48"/>
      <c r="K38" s="48"/>
      <c r="L38" s="48"/>
    </row>
    <row r="39" spans="1:12" ht="38.1" customHeight="1" x14ac:dyDescent="0.25">
      <c r="A39" s="144"/>
      <c r="B39" s="35" t="s">
        <v>88</v>
      </c>
      <c r="C39" s="36" t="s">
        <v>232</v>
      </c>
      <c r="D39" s="47" t="s">
        <v>2</v>
      </c>
      <c r="E39" s="173"/>
      <c r="F39" s="180"/>
    </row>
    <row r="40" spans="1:12" ht="15" customHeight="1" x14ac:dyDescent="0.25">
      <c r="B40" s="181" t="s">
        <v>90</v>
      </c>
      <c r="C40" s="161"/>
      <c r="D40" s="392"/>
      <c r="E40" s="404"/>
      <c r="F40" s="182"/>
    </row>
    <row r="41" spans="1:12" ht="15" customHeight="1" x14ac:dyDescent="0.25">
      <c r="B41" s="35" t="s">
        <v>91</v>
      </c>
      <c r="C41" s="36" t="s">
        <v>233</v>
      </c>
      <c r="D41" s="391" t="s">
        <v>93</v>
      </c>
      <c r="E41" s="400"/>
      <c r="F41" s="178"/>
    </row>
    <row r="42" spans="1:12" ht="15" customHeight="1" x14ac:dyDescent="0.25">
      <c r="B42" s="160" t="s">
        <v>94</v>
      </c>
      <c r="C42" s="161"/>
      <c r="D42" s="401"/>
      <c r="E42" s="402"/>
      <c r="F42" s="184"/>
    </row>
    <row r="43" spans="1:12" ht="15" customHeight="1" x14ac:dyDescent="0.25">
      <c r="B43" s="157" t="s">
        <v>95</v>
      </c>
      <c r="C43" s="158" t="s">
        <v>234</v>
      </c>
      <c r="D43" s="390" t="s">
        <v>2</v>
      </c>
      <c r="E43" s="391"/>
      <c r="F43" s="184"/>
    </row>
    <row r="44" spans="1:12" ht="15" customHeight="1" x14ac:dyDescent="0.25">
      <c r="A44" s="144"/>
      <c r="B44" s="157" t="s">
        <v>97</v>
      </c>
      <c r="C44" s="46" t="s">
        <v>98</v>
      </c>
      <c r="D44" s="185" t="s">
        <v>2</v>
      </c>
      <c r="E44" s="173"/>
      <c r="F44" s="184"/>
      <c r="G44" s="144"/>
      <c r="H44" s="144"/>
      <c r="I44" s="144"/>
      <c r="J44" s="144"/>
      <c r="K44" s="144"/>
      <c r="L44" s="144"/>
    </row>
    <row r="45" spans="1:12" ht="15" customHeight="1" x14ac:dyDescent="0.25">
      <c r="B45" s="157" t="s">
        <v>101</v>
      </c>
      <c r="C45" s="24" t="s">
        <v>102</v>
      </c>
      <c r="D45" s="390" t="s">
        <v>70</v>
      </c>
      <c r="E45" s="391"/>
      <c r="F45" s="184"/>
    </row>
    <row r="46" spans="1:12" ht="15" customHeight="1" x14ac:dyDescent="0.3">
      <c r="B46" s="157" t="s">
        <v>103</v>
      </c>
      <c r="C46" s="158" t="s">
        <v>104</v>
      </c>
      <c r="D46" s="390" t="s">
        <v>2</v>
      </c>
      <c r="E46" s="391"/>
      <c r="F46" s="186"/>
    </row>
    <row r="47" spans="1:12" ht="25.5" x14ac:dyDescent="0.25">
      <c r="B47" s="35" t="s">
        <v>105</v>
      </c>
      <c r="C47" s="158" t="s">
        <v>235</v>
      </c>
      <c r="D47" s="390" t="s">
        <v>205</v>
      </c>
      <c r="E47" s="391"/>
      <c r="F47" s="187"/>
    </row>
    <row r="48" spans="1:12" ht="15" customHeight="1" x14ac:dyDescent="0.25">
      <c r="B48" s="160" t="s">
        <v>107</v>
      </c>
      <c r="C48" s="161"/>
      <c r="D48" s="392"/>
      <c r="E48" s="404"/>
      <c r="F48" s="188"/>
    </row>
    <row r="49" spans="1:12" ht="15" customHeight="1" x14ac:dyDescent="0.25">
      <c r="B49" s="157" t="s">
        <v>108</v>
      </c>
      <c r="C49" s="158" t="s">
        <v>109</v>
      </c>
      <c r="D49" s="390" t="s">
        <v>2</v>
      </c>
      <c r="E49" s="391"/>
      <c r="F49" s="182"/>
    </row>
    <row r="50" spans="1:12" ht="15" customHeight="1" x14ac:dyDescent="0.25">
      <c r="B50" s="157" t="s">
        <v>110</v>
      </c>
      <c r="C50" s="158" t="s">
        <v>111</v>
      </c>
      <c r="D50" s="390" t="s">
        <v>2</v>
      </c>
      <c r="E50" s="391"/>
      <c r="F50" s="182"/>
    </row>
    <row r="51" spans="1:12" ht="15" customHeight="1" x14ac:dyDescent="0.25">
      <c r="A51" s="144"/>
      <c r="B51" s="35" t="s">
        <v>112</v>
      </c>
      <c r="C51" s="46" t="s">
        <v>113</v>
      </c>
      <c r="D51" s="338" t="s">
        <v>2</v>
      </c>
      <c r="E51" s="409"/>
      <c r="F51" s="180"/>
    </row>
    <row r="52" spans="1:12" ht="15" customHeight="1" x14ac:dyDescent="0.25">
      <c r="A52" s="144"/>
      <c r="B52" s="56" t="s">
        <v>114</v>
      </c>
      <c r="C52" s="57"/>
      <c r="D52" s="189"/>
      <c r="E52" s="190"/>
      <c r="F52" s="191"/>
    </row>
    <row r="53" spans="1:12" ht="25.5" x14ac:dyDescent="0.25">
      <c r="A53" s="144"/>
      <c r="B53" s="35" t="s">
        <v>115</v>
      </c>
      <c r="C53" s="36" t="s">
        <v>116</v>
      </c>
      <c r="D53" s="398" t="s">
        <v>117</v>
      </c>
      <c r="E53" s="399"/>
      <c r="F53" s="191"/>
    </row>
    <row r="54" spans="1:12" ht="15.75" x14ac:dyDescent="0.25">
      <c r="A54" s="144"/>
      <c r="B54" s="35" t="s">
        <v>118</v>
      </c>
      <c r="C54" s="36" t="s">
        <v>119</v>
      </c>
      <c r="D54" s="171" t="s">
        <v>2</v>
      </c>
      <c r="E54" s="172"/>
      <c r="F54" s="191"/>
    </row>
    <row r="55" spans="1:12" ht="15" customHeight="1" x14ac:dyDescent="0.25">
      <c r="B55" s="160" t="s">
        <v>120</v>
      </c>
      <c r="C55" s="161"/>
      <c r="D55" s="392"/>
      <c r="E55" s="393"/>
      <c r="F55" s="162"/>
    </row>
    <row r="56" spans="1:12" ht="15" customHeight="1" x14ac:dyDescent="0.25">
      <c r="B56" s="157" t="s">
        <v>207</v>
      </c>
      <c r="C56" s="158" t="s">
        <v>236</v>
      </c>
      <c r="D56" s="390" t="s">
        <v>2</v>
      </c>
      <c r="E56" s="384"/>
      <c r="F56" s="159"/>
    </row>
    <row r="57" spans="1:12" ht="15" customHeight="1" thickBot="1" x14ac:dyDescent="0.3">
      <c r="B57" s="192" t="s">
        <v>124</v>
      </c>
      <c r="C57" s="193" t="s">
        <v>111</v>
      </c>
      <c r="D57" s="194" t="s">
        <v>237</v>
      </c>
      <c r="E57" s="195"/>
      <c r="F57" s="159"/>
    </row>
    <row r="58" spans="1:12" ht="16.5" thickBot="1" x14ac:dyDescent="0.3">
      <c r="B58" s="159"/>
      <c r="C58" s="196"/>
      <c r="D58" s="196"/>
      <c r="E58" s="139"/>
      <c r="F58" s="197"/>
      <c r="G58" s="144"/>
      <c r="H58" s="144"/>
      <c r="I58" s="144"/>
      <c r="J58" s="144"/>
      <c r="K58" s="144"/>
      <c r="L58" s="144"/>
    </row>
    <row r="59" spans="1:12" ht="19.5" customHeight="1" thickBot="1" x14ac:dyDescent="0.35">
      <c r="B59" s="198"/>
      <c r="C59" s="405" t="s">
        <v>126</v>
      </c>
      <c r="D59" s="406"/>
      <c r="E59" s="199">
        <v>43892.42</v>
      </c>
      <c r="F59" s="200"/>
      <c r="G59" s="144"/>
      <c r="H59" s="144"/>
      <c r="I59" s="144"/>
      <c r="J59" s="144"/>
      <c r="K59" s="144"/>
      <c r="L59" s="144"/>
    </row>
    <row r="60" spans="1:12" ht="19.5" customHeight="1" thickBot="1" x14ac:dyDescent="0.35">
      <c r="B60" s="201"/>
      <c r="C60" s="362" t="s">
        <v>127</v>
      </c>
      <c r="D60" s="363"/>
      <c r="E60" s="202"/>
      <c r="F60" s="197"/>
      <c r="G60" s="144"/>
      <c r="H60" s="144"/>
      <c r="I60" s="144"/>
      <c r="J60" s="144"/>
      <c r="K60" s="144"/>
      <c r="L60" s="144"/>
    </row>
    <row r="61" spans="1:12" ht="19.5" customHeight="1" thickBot="1" x14ac:dyDescent="0.35">
      <c r="B61" s="203" t="s">
        <v>12</v>
      </c>
      <c r="C61" s="407" t="s">
        <v>238</v>
      </c>
      <c r="D61" s="408"/>
      <c r="E61" s="204">
        <v>43892.42</v>
      </c>
      <c r="F61" s="410" t="s">
        <v>129</v>
      </c>
      <c r="G61" s="411"/>
      <c r="H61" s="411"/>
      <c r="I61" s="411"/>
      <c r="J61" s="411"/>
      <c r="K61" s="411"/>
      <c r="L61" s="411"/>
    </row>
    <row r="62" spans="1:12" ht="15.75" x14ac:dyDescent="0.25">
      <c r="B62" s="159"/>
      <c r="C62" s="196"/>
      <c r="D62" s="196"/>
      <c r="E62" s="139"/>
      <c r="F62" s="197"/>
      <c r="G62" s="144"/>
      <c r="H62" s="144"/>
      <c r="I62" s="144"/>
      <c r="J62" s="144"/>
      <c r="K62" s="144"/>
      <c r="L62" s="144"/>
    </row>
    <row r="63" spans="1:12" ht="18.75" x14ac:dyDescent="0.25">
      <c r="B63" s="412" t="str">
        <f>B$2</f>
        <v>MDT 3 - Standard Cab 4X4 Pickup DRW</v>
      </c>
      <c r="C63" s="412"/>
      <c r="D63" s="82"/>
      <c r="E63" s="205"/>
      <c r="F63" s="206" t="s">
        <v>130</v>
      </c>
      <c r="G63" s="144"/>
      <c r="H63" s="144"/>
      <c r="I63" s="144"/>
      <c r="J63" s="144"/>
      <c r="K63" s="144"/>
      <c r="L63" s="144"/>
    </row>
    <row r="64" spans="1:12" s="207" customFormat="1" ht="18.75" x14ac:dyDescent="0.25">
      <c r="B64" s="208" t="str">
        <f>B$5</f>
        <v>Examples: RAM 3500</v>
      </c>
      <c r="C64" s="209"/>
      <c r="D64" s="87"/>
      <c r="E64" s="210"/>
      <c r="F64" s="211"/>
      <c r="G64" s="212"/>
      <c r="H64" s="212"/>
      <c r="I64" s="212"/>
      <c r="J64" s="212"/>
      <c r="K64" s="212"/>
      <c r="L64" s="212"/>
    </row>
    <row r="65" spans="1:12" ht="21" customHeight="1" thickBot="1" x14ac:dyDescent="0.3">
      <c r="B65" s="423"/>
      <c r="C65" s="423"/>
      <c r="D65" s="6"/>
      <c r="E65" s="147"/>
      <c r="F65" s="147"/>
      <c r="G65" s="144"/>
      <c r="H65" s="144"/>
      <c r="I65" s="144"/>
      <c r="J65" s="144"/>
      <c r="K65" s="144"/>
      <c r="L65" s="144"/>
    </row>
    <row r="66" spans="1:12" ht="16.5" thickBot="1" x14ac:dyDescent="0.3">
      <c r="B66" s="150" t="str">
        <f>B$8</f>
        <v>Stew Hansen Dodge City</v>
      </c>
      <c r="C66" s="91"/>
      <c r="D66" s="6"/>
      <c r="E66" s="370"/>
      <c r="F66" s="370"/>
      <c r="G66" s="144"/>
      <c r="H66" s="144"/>
      <c r="I66" s="144"/>
      <c r="J66" s="144"/>
      <c r="K66" s="144"/>
      <c r="L66" s="144"/>
    </row>
    <row r="67" spans="1:12" ht="15.75" customHeight="1" thickBot="1" x14ac:dyDescent="0.3">
      <c r="B67" s="214"/>
      <c r="C67" s="214"/>
      <c r="D67" s="6"/>
      <c r="E67" s="147"/>
      <c r="F67" s="147"/>
      <c r="G67" s="144"/>
      <c r="H67" s="144"/>
      <c r="I67" s="144"/>
      <c r="J67" s="144"/>
      <c r="K67" s="144"/>
      <c r="L67" s="144"/>
    </row>
    <row r="68" spans="1:12" ht="18" customHeight="1" thickBot="1" x14ac:dyDescent="0.35">
      <c r="B68" s="415" t="s">
        <v>131</v>
      </c>
      <c r="C68" s="416"/>
      <c r="D68" s="416"/>
      <c r="E68" s="416"/>
      <c r="F68" s="417"/>
      <c r="G68" s="144"/>
      <c r="H68" s="144"/>
      <c r="I68" s="144"/>
      <c r="J68" s="144"/>
      <c r="K68" s="144"/>
      <c r="L68" s="144"/>
    </row>
    <row r="69" spans="1:12" ht="15" customHeight="1" x14ac:dyDescent="0.25">
      <c r="B69" s="215" t="s">
        <v>47</v>
      </c>
      <c r="C69" s="21" t="s">
        <v>36</v>
      </c>
      <c r="D69" s="353" t="s">
        <v>37</v>
      </c>
      <c r="E69" s="353"/>
      <c r="F69" s="216" t="s">
        <v>211</v>
      </c>
      <c r="G69" s="4"/>
      <c r="H69" s="4"/>
      <c r="I69" s="4"/>
      <c r="J69" s="4"/>
      <c r="K69" s="4"/>
      <c r="L69" s="4"/>
    </row>
    <row r="70" spans="1:12" ht="15" customHeight="1" x14ac:dyDescent="0.25">
      <c r="A70" s="144"/>
      <c r="B70" s="167" t="s">
        <v>48</v>
      </c>
      <c r="C70" s="168"/>
      <c r="D70" s="183"/>
      <c r="E70" s="217" t="s">
        <v>239</v>
      </c>
      <c r="F70" s="218">
        <v>-50</v>
      </c>
    </row>
    <row r="71" spans="1:12" ht="38.25" x14ac:dyDescent="0.25">
      <c r="B71" s="30" t="s">
        <v>212</v>
      </c>
      <c r="C71" s="141" t="s">
        <v>213</v>
      </c>
      <c r="D71" s="396" t="s">
        <v>240</v>
      </c>
      <c r="E71" s="397"/>
      <c r="F71" s="218">
        <v>12985</v>
      </c>
      <c r="G71" s="144"/>
      <c r="H71" s="144"/>
      <c r="I71" s="144"/>
      <c r="J71" s="144"/>
      <c r="K71" s="144"/>
      <c r="L71" s="144"/>
    </row>
    <row r="72" spans="1:12" ht="15" customHeight="1" x14ac:dyDescent="0.2">
      <c r="B72" s="28" t="s">
        <v>67</v>
      </c>
      <c r="C72" s="29"/>
      <c r="D72" s="418"/>
      <c r="E72" s="418"/>
      <c r="F72" s="219"/>
    </row>
    <row r="73" spans="1:12" ht="18" customHeight="1" x14ac:dyDescent="0.25">
      <c r="A73" s="4"/>
      <c r="B73" s="35" t="s">
        <v>138</v>
      </c>
      <c r="C73" s="36" t="s">
        <v>72</v>
      </c>
      <c r="D73" s="43" t="s">
        <v>139</v>
      </c>
      <c r="E73" s="102"/>
      <c r="F73" s="103">
        <v>275</v>
      </c>
      <c r="G73" s="4"/>
      <c r="H73" s="4"/>
      <c r="I73" s="4"/>
      <c r="J73" s="4"/>
      <c r="K73" s="4"/>
      <c r="L73" s="4"/>
    </row>
    <row r="74" spans="1:12" ht="15" customHeight="1" x14ac:dyDescent="0.25">
      <c r="A74" s="144"/>
      <c r="B74" s="160" t="s">
        <v>79</v>
      </c>
      <c r="C74" s="220"/>
      <c r="D74" s="413"/>
      <c r="E74" s="414"/>
      <c r="F74" s="221"/>
    </row>
    <row r="75" spans="1:12" s="2" customFormat="1" ht="24.95" customHeight="1" x14ac:dyDescent="0.2">
      <c r="B75" s="35" t="s">
        <v>140</v>
      </c>
      <c r="C75" s="36" t="s">
        <v>141</v>
      </c>
      <c r="D75" s="47" t="s">
        <v>142</v>
      </c>
      <c r="E75" s="173" t="s">
        <v>5</v>
      </c>
      <c r="F75" s="222">
        <v>545</v>
      </c>
    </row>
    <row r="76" spans="1:12" s="2" customFormat="1" ht="24.95" customHeight="1" x14ac:dyDescent="0.2">
      <c r="B76" s="35" t="s">
        <v>143</v>
      </c>
      <c r="C76" s="46" t="s">
        <v>84</v>
      </c>
      <c r="D76" s="47" t="s">
        <v>6</v>
      </c>
      <c r="E76" s="173" t="s">
        <v>7</v>
      </c>
      <c r="F76" s="222">
        <v>795</v>
      </c>
    </row>
    <row r="77" spans="1:12" s="2" customFormat="1" ht="24.95" customHeight="1" x14ac:dyDescent="0.2">
      <c r="B77" s="35" t="s">
        <v>144</v>
      </c>
      <c r="C77" s="46" t="s">
        <v>84</v>
      </c>
      <c r="D77" s="47" t="s">
        <v>6</v>
      </c>
      <c r="E77" s="173" t="s">
        <v>7</v>
      </c>
      <c r="F77" s="222">
        <v>495</v>
      </c>
    </row>
    <row r="78" spans="1:12" s="2" customFormat="1" ht="24.95" customHeight="1" x14ac:dyDescent="0.2">
      <c r="B78" s="35" t="s">
        <v>241</v>
      </c>
      <c r="C78" s="46" t="s">
        <v>84</v>
      </c>
      <c r="D78" s="47" t="s">
        <v>2</v>
      </c>
      <c r="E78" s="173" t="s">
        <v>5</v>
      </c>
      <c r="F78" s="222">
        <v>0</v>
      </c>
    </row>
    <row r="79" spans="1:12" ht="24.95" customHeight="1" x14ac:dyDescent="0.2">
      <c r="A79" s="48"/>
      <c r="B79" s="45" t="s">
        <v>146</v>
      </c>
      <c r="C79" s="46" t="s">
        <v>147</v>
      </c>
      <c r="D79" s="419" t="s">
        <v>6</v>
      </c>
      <c r="E79" s="420"/>
      <c r="F79" s="223">
        <v>495</v>
      </c>
      <c r="G79" s="48"/>
      <c r="H79" s="48"/>
      <c r="I79" s="48"/>
      <c r="J79" s="48"/>
      <c r="K79" s="48"/>
      <c r="L79" s="48"/>
    </row>
    <row r="80" spans="1:12" ht="24.95" customHeight="1" x14ac:dyDescent="0.2">
      <c r="A80" s="48"/>
      <c r="B80" s="45" t="s">
        <v>148</v>
      </c>
      <c r="C80" s="46" t="s">
        <v>84</v>
      </c>
      <c r="D80" s="47" t="s">
        <v>2</v>
      </c>
      <c r="E80" s="173"/>
      <c r="F80" s="223">
        <v>0</v>
      </c>
      <c r="G80" s="48"/>
      <c r="H80" s="48"/>
      <c r="I80" s="48"/>
      <c r="J80" s="48"/>
      <c r="K80" s="48"/>
      <c r="L80" s="48"/>
    </row>
    <row r="81" spans="1:12" ht="24.95" customHeight="1" x14ac:dyDescent="0.2">
      <c r="A81" s="48"/>
      <c r="B81" s="45" t="s">
        <v>149</v>
      </c>
      <c r="C81" s="46" t="s">
        <v>150</v>
      </c>
      <c r="D81" s="47" t="s">
        <v>9</v>
      </c>
      <c r="E81" s="173" t="s">
        <v>5</v>
      </c>
      <c r="F81" s="223">
        <v>595</v>
      </c>
      <c r="G81" s="48"/>
      <c r="H81" s="48"/>
      <c r="I81" s="48"/>
      <c r="J81" s="48"/>
      <c r="K81" s="48"/>
      <c r="L81" s="48"/>
    </row>
    <row r="82" spans="1:12" ht="18" customHeight="1" x14ac:dyDescent="0.2">
      <c r="A82" s="48"/>
      <c r="B82" s="45" t="s">
        <v>151</v>
      </c>
      <c r="C82" s="46" t="s">
        <v>152</v>
      </c>
      <c r="D82" s="47" t="s">
        <v>6</v>
      </c>
      <c r="E82" s="107"/>
      <c r="F82" s="223">
        <v>795</v>
      </c>
      <c r="G82" s="48"/>
      <c r="H82" s="48"/>
      <c r="I82" s="48"/>
      <c r="J82" s="48"/>
      <c r="K82" s="48"/>
      <c r="L82" s="48"/>
    </row>
    <row r="83" spans="1:12" ht="18" customHeight="1" x14ac:dyDescent="0.2">
      <c r="A83" s="48"/>
      <c r="B83" s="45" t="s">
        <v>151</v>
      </c>
      <c r="C83" s="46" t="s">
        <v>153</v>
      </c>
      <c r="D83" s="47" t="s">
        <v>6</v>
      </c>
      <c r="E83" s="107"/>
      <c r="F83" s="223">
        <v>1395</v>
      </c>
      <c r="G83" s="48"/>
      <c r="H83" s="48"/>
      <c r="I83" s="48"/>
      <c r="J83" s="48"/>
      <c r="K83" s="48"/>
      <c r="L83" s="48"/>
    </row>
    <row r="84" spans="1:12" ht="24.95" customHeight="1" x14ac:dyDescent="0.2">
      <c r="A84" s="48"/>
      <c r="B84" s="45" t="s">
        <v>154</v>
      </c>
      <c r="C84" s="46" t="s">
        <v>155</v>
      </c>
      <c r="D84" s="47" t="s">
        <v>2</v>
      </c>
      <c r="E84" s="106"/>
      <c r="F84" s="223">
        <v>0</v>
      </c>
      <c r="G84" s="48"/>
      <c r="H84" s="48"/>
      <c r="I84" s="48"/>
      <c r="J84" s="48"/>
      <c r="K84" s="48"/>
      <c r="L84" s="48"/>
    </row>
    <row r="85" spans="1:12" s="2" customFormat="1" ht="51" x14ac:dyDescent="0.2">
      <c r="B85" s="35" t="s">
        <v>157</v>
      </c>
      <c r="C85" s="46" t="s">
        <v>158</v>
      </c>
      <c r="D85" s="47" t="s">
        <v>215</v>
      </c>
      <c r="E85" s="173" t="s">
        <v>5</v>
      </c>
      <c r="F85" s="222">
        <v>545</v>
      </c>
    </row>
    <row r="86" spans="1:12" ht="15" customHeight="1" x14ac:dyDescent="0.2">
      <c r="A86" s="144"/>
      <c r="B86" s="181" t="s">
        <v>90</v>
      </c>
      <c r="C86" s="224"/>
      <c r="D86" s="421"/>
      <c r="E86" s="421"/>
      <c r="F86" s="225"/>
    </row>
    <row r="87" spans="1:12" ht="15" customHeight="1" x14ac:dyDescent="0.25">
      <c r="B87" s="23" t="s">
        <v>162</v>
      </c>
      <c r="C87" s="24" t="s">
        <v>242</v>
      </c>
      <c r="D87" s="422" t="s">
        <v>161</v>
      </c>
      <c r="E87" s="422"/>
      <c r="F87" s="226">
        <v>245</v>
      </c>
    </row>
    <row r="88" spans="1:12" ht="15" customHeight="1" x14ac:dyDescent="0.25">
      <c r="B88" s="112" t="s">
        <v>165</v>
      </c>
      <c r="C88" s="109"/>
      <c r="D88" s="324"/>
      <c r="E88" s="324"/>
      <c r="F88" s="110"/>
    </row>
    <row r="89" spans="1:12" ht="15" customHeight="1" x14ac:dyDescent="0.25">
      <c r="B89" s="35" t="s">
        <v>166</v>
      </c>
      <c r="C89" s="113" t="s">
        <v>167</v>
      </c>
      <c r="D89" s="327" t="s">
        <v>168</v>
      </c>
      <c r="E89" s="327"/>
      <c r="F89" s="111">
        <v>0</v>
      </c>
    </row>
    <row r="90" spans="1:12" ht="15" customHeight="1" x14ac:dyDescent="0.25">
      <c r="B90" s="227" t="s">
        <v>107</v>
      </c>
      <c r="C90" s="228"/>
      <c r="D90" s="189"/>
      <c r="E90" s="189"/>
      <c r="F90" s="229"/>
    </row>
    <row r="91" spans="1:12" ht="15" customHeight="1" x14ac:dyDescent="0.25">
      <c r="A91" s="144"/>
      <c r="B91" s="35" t="s">
        <v>169</v>
      </c>
      <c r="C91" s="46" t="s">
        <v>170</v>
      </c>
      <c r="D91" s="47" t="s">
        <v>171</v>
      </c>
      <c r="E91" s="173" t="s">
        <v>5</v>
      </c>
      <c r="F91" s="230">
        <v>145</v>
      </c>
      <c r="G91" s="144"/>
      <c r="H91" s="144"/>
      <c r="I91" s="144"/>
      <c r="J91" s="144"/>
      <c r="K91" s="144"/>
      <c r="L91" s="144"/>
    </row>
    <row r="92" spans="1:12" ht="15" customHeight="1" x14ac:dyDescent="0.25">
      <c r="A92" s="48"/>
      <c r="B92" s="45" t="s">
        <v>172</v>
      </c>
      <c r="C92" s="46" t="s">
        <v>173</v>
      </c>
      <c r="D92" s="47" t="s">
        <v>174</v>
      </c>
      <c r="E92" s="173" t="s">
        <v>5</v>
      </c>
      <c r="F92" s="231">
        <v>495</v>
      </c>
      <c r="G92" s="48"/>
      <c r="H92" s="48"/>
      <c r="I92" s="48"/>
      <c r="J92" s="48"/>
      <c r="K92" s="48"/>
      <c r="L92" s="48"/>
    </row>
    <row r="93" spans="1:12" ht="15" customHeight="1" x14ac:dyDescent="0.25">
      <c r="A93" s="48"/>
      <c r="B93" s="160" t="s">
        <v>243</v>
      </c>
      <c r="C93" s="220"/>
      <c r="D93" s="413"/>
      <c r="E93" s="414"/>
      <c r="F93" s="221"/>
      <c r="G93" s="48"/>
      <c r="H93" s="48"/>
      <c r="I93" s="48"/>
      <c r="J93" s="48"/>
      <c r="K93" s="48"/>
      <c r="L93" s="48"/>
    </row>
    <row r="94" spans="1:12" ht="15" customHeight="1" x14ac:dyDescent="0.2">
      <c r="B94" s="160" t="s">
        <v>120</v>
      </c>
      <c r="C94" s="161"/>
      <c r="D94" s="392"/>
      <c r="E94" s="392"/>
      <c r="F94" s="232"/>
    </row>
    <row r="95" spans="1:12" s="235" customFormat="1" ht="42" customHeight="1" x14ac:dyDescent="0.2">
      <c r="A95" s="233"/>
      <c r="B95" s="64" t="s">
        <v>207</v>
      </c>
      <c r="C95" s="52" t="s">
        <v>244</v>
      </c>
      <c r="D95" s="43" t="s">
        <v>6</v>
      </c>
      <c r="E95" s="102" t="s">
        <v>245</v>
      </c>
      <c r="F95" s="234">
        <v>1495</v>
      </c>
    </row>
    <row r="96" spans="1:12" ht="15" customHeight="1" x14ac:dyDescent="0.2">
      <c r="B96" s="181" t="s">
        <v>175</v>
      </c>
      <c r="C96" s="236"/>
      <c r="D96" s="424"/>
      <c r="E96" s="425"/>
      <c r="F96" s="237"/>
    </row>
    <row r="97" spans="1:12" ht="39" thickBot="1" x14ac:dyDescent="0.3">
      <c r="B97" s="117" t="s">
        <v>176</v>
      </c>
      <c r="C97" s="118" t="s">
        <v>177</v>
      </c>
      <c r="D97" s="325" t="s">
        <v>178</v>
      </c>
      <c r="E97" s="326"/>
      <c r="F97" s="238">
        <v>0</v>
      </c>
    </row>
    <row r="98" spans="1:12" ht="15" customHeight="1" thickBot="1" x14ac:dyDescent="0.3">
      <c r="B98" s="239"/>
      <c r="C98" s="240"/>
      <c r="D98" s="240"/>
      <c r="E98" s="240"/>
      <c r="F98" s="241"/>
    </row>
    <row r="99" spans="1:12" ht="18" customHeight="1" x14ac:dyDescent="0.25">
      <c r="B99" s="426" t="s">
        <v>179</v>
      </c>
      <c r="C99" s="427"/>
      <c r="D99" s="427"/>
      <c r="E99" s="427"/>
      <c r="F99" s="428"/>
    </row>
    <row r="100" spans="1:12" ht="15.75" x14ac:dyDescent="0.25">
      <c r="B100" s="23" t="s">
        <v>180</v>
      </c>
      <c r="C100" s="242" t="s">
        <v>181</v>
      </c>
      <c r="D100" s="429" t="s">
        <v>182</v>
      </c>
      <c r="E100" s="429"/>
      <c r="F100" s="243">
        <v>1.5</v>
      </c>
    </row>
    <row r="101" spans="1:12" ht="16.5" thickBot="1" x14ac:dyDescent="0.3">
      <c r="A101" s="144"/>
      <c r="B101" s="65" t="s">
        <v>183</v>
      </c>
      <c r="C101" s="244" t="s">
        <v>184</v>
      </c>
      <c r="D101" s="245" t="s">
        <v>185</v>
      </c>
      <c r="E101" s="246">
        <v>0</v>
      </c>
      <c r="F101" s="247"/>
      <c r="G101" s="144"/>
      <c r="H101" s="144"/>
      <c r="I101" s="144"/>
      <c r="J101" s="144"/>
      <c r="K101" s="144"/>
      <c r="L101" s="144"/>
    </row>
  </sheetData>
  <mergeCells count="59">
    <mergeCell ref="D94:E94"/>
    <mergeCell ref="D96:E96"/>
    <mergeCell ref="D97:E97"/>
    <mergeCell ref="B99:F99"/>
    <mergeCell ref="D100:E100"/>
    <mergeCell ref="F61:L61"/>
    <mergeCell ref="B63:C63"/>
    <mergeCell ref="D93:E93"/>
    <mergeCell ref="E66:F66"/>
    <mergeCell ref="B68:F68"/>
    <mergeCell ref="D69:E69"/>
    <mergeCell ref="D71:E71"/>
    <mergeCell ref="D72:E72"/>
    <mergeCell ref="D74:E74"/>
    <mergeCell ref="D79:E79"/>
    <mergeCell ref="D86:E86"/>
    <mergeCell ref="D87:E87"/>
    <mergeCell ref="D88:E88"/>
    <mergeCell ref="D89:E89"/>
    <mergeCell ref="B65:C65"/>
    <mergeCell ref="D56:E56"/>
    <mergeCell ref="C59:D59"/>
    <mergeCell ref="C60:D60"/>
    <mergeCell ref="C61:D61"/>
    <mergeCell ref="D48:E48"/>
    <mergeCell ref="D49:E49"/>
    <mergeCell ref="D50:E50"/>
    <mergeCell ref="D51:E51"/>
    <mergeCell ref="D53:E53"/>
    <mergeCell ref="D55:E55"/>
    <mergeCell ref="D45:E45"/>
    <mergeCell ref="D46:E46"/>
    <mergeCell ref="D31:E31"/>
    <mergeCell ref="D32:E32"/>
    <mergeCell ref="D33:E33"/>
    <mergeCell ref="D37:E37"/>
    <mergeCell ref="D40:E40"/>
    <mergeCell ref="D47:E47"/>
    <mergeCell ref="D29:E29"/>
    <mergeCell ref="D17:E17"/>
    <mergeCell ref="B18:B19"/>
    <mergeCell ref="D18:E18"/>
    <mergeCell ref="D20:E20"/>
    <mergeCell ref="D21:E21"/>
    <mergeCell ref="D23:E23"/>
    <mergeCell ref="D24:E24"/>
    <mergeCell ref="D25:E25"/>
    <mergeCell ref="D26:E26"/>
    <mergeCell ref="D27:E27"/>
    <mergeCell ref="D28:E28"/>
    <mergeCell ref="D41:E41"/>
    <mergeCell ref="D42:E42"/>
    <mergeCell ref="D43:E43"/>
    <mergeCell ref="D15:E15"/>
    <mergeCell ref="B2:C2"/>
    <mergeCell ref="B5:B6"/>
    <mergeCell ref="B12:E12"/>
    <mergeCell ref="D13:E13"/>
    <mergeCell ref="D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4323-6CBD-44C0-988C-F29F4167E2FA}">
  <dimension ref="A1:L101"/>
  <sheetViews>
    <sheetView workbookViewId="0"/>
  </sheetViews>
  <sheetFormatPr defaultColWidth="8.85546875" defaultRowHeight="15" x14ac:dyDescent="0.25"/>
  <cols>
    <col min="1" max="1" width="2.7109375" style="1" customWidth="1"/>
    <col min="2" max="2" width="32.140625" style="1" customWidth="1"/>
    <col min="3" max="3" width="67.42578125" style="1" customWidth="1"/>
    <col min="4" max="4" width="28.42578125" style="1" customWidth="1"/>
    <col min="5" max="5" width="35.42578125" style="1" customWidth="1"/>
    <col min="6" max="6" width="19.28515625" style="1" customWidth="1"/>
    <col min="7" max="16384" width="8.85546875" style="1"/>
  </cols>
  <sheetData>
    <row r="1" spans="1:12" ht="15" customHeight="1" thickBot="1" x14ac:dyDescent="0.3">
      <c r="A1" s="144"/>
      <c r="B1" s="144"/>
      <c r="C1" s="144"/>
      <c r="D1" s="144"/>
      <c r="E1" s="144"/>
      <c r="F1" s="144"/>
      <c r="G1" s="144"/>
      <c r="H1" s="144"/>
    </row>
    <row r="2" spans="1:12" ht="17.45" customHeight="1" x14ac:dyDescent="0.25">
      <c r="A2" s="144"/>
      <c r="B2" s="385" t="s">
        <v>246</v>
      </c>
      <c r="C2" s="385"/>
      <c r="D2" s="128" t="s">
        <v>19</v>
      </c>
      <c r="E2" s="8" t="s">
        <v>0</v>
      </c>
      <c r="F2" s="147"/>
      <c r="G2" s="144"/>
      <c r="H2" s="144"/>
      <c r="I2" s="144"/>
      <c r="J2" s="144"/>
      <c r="K2" s="144"/>
      <c r="L2" s="144"/>
    </row>
    <row r="3" spans="1:12" ht="17.45" customHeight="1" x14ac:dyDescent="0.25">
      <c r="A3" s="144"/>
      <c r="B3" s="148"/>
      <c r="C3" s="144"/>
      <c r="D3" s="128" t="s">
        <v>20</v>
      </c>
      <c r="E3" s="248">
        <v>2500</v>
      </c>
      <c r="F3" s="147"/>
      <c r="G3" s="144"/>
      <c r="H3" s="144"/>
      <c r="I3" s="144"/>
      <c r="J3" s="144"/>
      <c r="K3" s="144"/>
      <c r="L3" s="144"/>
    </row>
    <row r="4" spans="1:12" ht="17.45" customHeight="1" x14ac:dyDescent="0.25">
      <c r="A4" s="144"/>
      <c r="B4" s="430" t="s">
        <v>21</v>
      </c>
      <c r="C4" s="430"/>
      <c r="D4" s="128" t="s">
        <v>22</v>
      </c>
      <c r="E4" s="11" t="s">
        <v>247</v>
      </c>
      <c r="F4" s="147"/>
      <c r="G4" s="144"/>
      <c r="H4" s="144"/>
      <c r="I4" s="144"/>
      <c r="J4" s="144"/>
      <c r="K4" s="144"/>
      <c r="L4" s="144"/>
    </row>
    <row r="5" spans="1:12" ht="17.45" customHeight="1" x14ac:dyDescent="0.25">
      <c r="A5" s="144"/>
      <c r="B5" s="431"/>
      <c r="C5" s="431"/>
      <c r="D5" s="128" t="s">
        <v>24</v>
      </c>
      <c r="E5" s="11" t="s">
        <v>1</v>
      </c>
      <c r="F5" s="147"/>
      <c r="G5" s="144"/>
      <c r="H5" s="144"/>
      <c r="I5" s="144"/>
      <c r="J5" s="144"/>
      <c r="K5" s="144"/>
      <c r="L5" s="144"/>
    </row>
    <row r="6" spans="1:12" ht="17.45" customHeight="1" x14ac:dyDescent="0.25">
      <c r="A6" s="144"/>
      <c r="B6" s="149"/>
      <c r="C6" s="214"/>
      <c r="D6" s="128" t="s">
        <v>25</v>
      </c>
      <c r="E6" s="11" t="s">
        <v>248</v>
      </c>
      <c r="F6" s="147"/>
      <c r="G6" s="144"/>
      <c r="H6" s="144"/>
      <c r="I6" s="144"/>
      <c r="J6" s="144"/>
      <c r="K6" s="144"/>
      <c r="L6" s="144"/>
    </row>
    <row r="7" spans="1:12" ht="17.45" customHeight="1" thickBot="1" x14ac:dyDescent="0.3">
      <c r="A7" s="144"/>
      <c r="B7" s="249"/>
      <c r="D7" s="128" t="s">
        <v>28</v>
      </c>
      <c r="E7" s="11" t="s">
        <v>249</v>
      </c>
      <c r="F7" s="147"/>
      <c r="G7" s="144"/>
      <c r="H7" s="144"/>
      <c r="I7" s="144"/>
      <c r="J7" s="144"/>
      <c r="K7" s="144"/>
      <c r="L7" s="144"/>
    </row>
    <row r="8" spans="1:12" ht="17.45" customHeight="1" thickBot="1" x14ac:dyDescent="0.3">
      <c r="A8" s="144"/>
      <c r="B8" s="13" t="s">
        <v>27</v>
      </c>
      <c r="C8" s="250"/>
      <c r="D8" s="128" t="s">
        <v>30</v>
      </c>
      <c r="E8" s="11" t="s">
        <v>250</v>
      </c>
      <c r="F8" s="152"/>
      <c r="G8" s="144"/>
      <c r="H8" s="4"/>
      <c r="I8" s="144"/>
      <c r="J8" s="144"/>
      <c r="K8" s="144"/>
      <c r="L8" s="144"/>
    </row>
    <row r="9" spans="1:12" ht="17.45" customHeight="1" x14ac:dyDescent="0.2">
      <c r="A9" s="144"/>
      <c r="B9" s="153"/>
      <c r="C9" s="251"/>
      <c r="D9" s="128" t="s">
        <v>32</v>
      </c>
      <c r="E9" s="11">
        <v>2450</v>
      </c>
      <c r="F9" s="152"/>
      <c r="G9" s="144"/>
      <c r="H9" s="144"/>
      <c r="I9" s="144"/>
      <c r="J9" s="144"/>
      <c r="K9" s="144"/>
      <c r="L9" s="144"/>
    </row>
    <row r="10" spans="1:12" ht="17.45" customHeight="1" thickBot="1" x14ac:dyDescent="0.25">
      <c r="A10" s="144"/>
      <c r="B10" s="153"/>
      <c r="C10" s="251"/>
      <c r="D10" s="128" t="s">
        <v>33</v>
      </c>
      <c r="E10" s="134">
        <v>14930</v>
      </c>
      <c r="F10" s="152"/>
      <c r="G10" s="144"/>
      <c r="H10" s="144"/>
      <c r="I10" s="144"/>
      <c r="J10" s="144"/>
      <c r="K10" s="144"/>
      <c r="L10" s="144"/>
    </row>
    <row r="11" spans="1:12" ht="18" customHeight="1" thickBot="1" x14ac:dyDescent="0.35">
      <c r="A11" s="144"/>
      <c r="B11" s="387" t="s">
        <v>34</v>
      </c>
      <c r="C11" s="388"/>
      <c r="D11" s="432"/>
      <c r="E11" s="389"/>
      <c r="F11" s="155"/>
      <c r="G11" s="144"/>
      <c r="H11" s="144"/>
    </row>
    <row r="12" spans="1:12" ht="15" customHeight="1" x14ac:dyDescent="0.25">
      <c r="A12" s="144"/>
      <c r="B12" s="20" t="s">
        <v>35</v>
      </c>
      <c r="C12" s="21" t="s">
        <v>36</v>
      </c>
      <c r="D12" s="433" t="s">
        <v>37</v>
      </c>
      <c r="E12" s="434"/>
      <c r="F12" s="156"/>
      <c r="G12" s="144"/>
      <c r="H12" s="144"/>
    </row>
    <row r="13" spans="1:12" ht="15" customHeight="1" x14ac:dyDescent="0.25">
      <c r="A13" s="144"/>
      <c r="B13" s="157" t="s">
        <v>189</v>
      </c>
      <c r="C13" s="158" t="s">
        <v>251</v>
      </c>
      <c r="D13" s="383" t="s">
        <v>252</v>
      </c>
      <c r="E13" s="384"/>
      <c r="F13" s="159"/>
      <c r="G13" s="144"/>
      <c r="H13" s="144"/>
    </row>
    <row r="14" spans="1:12" ht="15" customHeight="1" x14ac:dyDescent="0.25">
      <c r="A14" s="144"/>
      <c r="B14" s="157" t="s">
        <v>220</v>
      </c>
      <c r="C14" s="158" t="s">
        <v>253</v>
      </c>
      <c r="D14" s="383" t="s">
        <v>254</v>
      </c>
      <c r="E14" s="384"/>
      <c r="F14" s="159"/>
      <c r="G14" s="144"/>
      <c r="H14" s="144"/>
    </row>
    <row r="15" spans="1:12" ht="15" customHeight="1" x14ac:dyDescent="0.25">
      <c r="A15" s="144"/>
      <c r="B15" s="35" t="s">
        <v>221</v>
      </c>
      <c r="C15" s="36" t="s">
        <v>255</v>
      </c>
      <c r="D15" s="435" t="s">
        <v>256</v>
      </c>
      <c r="E15" s="339"/>
      <c r="F15" s="144"/>
      <c r="G15" s="144"/>
      <c r="H15" s="144"/>
    </row>
    <row r="16" spans="1:12" ht="15" customHeight="1" x14ac:dyDescent="0.25">
      <c r="B16" s="160" t="s">
        <v>47</v>
      </c>
      <c r="C16" s="161"/>
      <c r="D16" s="392"/>
      <c r="E16" s="393"/>
    </row>
    <row r="17" spans="2:12" ht="38.25" x14ac:dyDescent="0.25">
      <c r="B17" s="30" t="s">
        <v>257</v>
      </c>
      <c r="C17" s="252" t="s">
        <v>258</v>
      </c>
      <c r="D17" s="396" t="s">
        <v>240</v>
      </c>
      <c r="E17" s="397"/>
      <c r="F17" s="144"/>
      <c r="G17" s="144"/>
      <c r="H17" s="144"/>
      <c r="I17" s="144"/>
      <c r="J17" s="144"/>
      <c r="K17" s="144"/>
      <c r="L17" s="144"/>
    </row>
    <row r="18" spans="2:12" x14ac:dyDescent="0.25">
      <c r="B18" s="167" t="s">
        <v>48</v>
      </c>
      <c r="C18" s="168"/>
      <c r="D18" s="391" t="s">
        <v>259</v>
      </c>
      <c r="E18" s="436"/>
      <c r="F18" s="144"/>
      <c r="G18" s="144"/>
      <c r="H18" s="144"/>
      <c r="I18" s="144"/>
      <c r="J18" s="144"/>
      <c r="K18" s="144"/>
      <c r="L18" s="144"/>
    </row>
    <row r="19" spans="2:12" ht="15" customHeight="1" x14ac:dyDescent="0.25">
      <c r="B19" s="160" t="s">
        <v>54</v>
      </c>
      <c r="C19" s="161"/>
      <c r="D19" s="392"/>
      <c r="E19" s="393"/>
    </row>
    <row r="20" spans="2:12" ht="25.5" x14ac:dyDescent="0.25">
      <c r="B20" s="157" t="s">
        <v>55</v>
      </c>
      <c r="C20" s="36" t="s">
        <v>56</v>
      </c>
      <c r="D20" s="169" t="s">
        <v>196</v>
      </c>
      <c r="E20" s="170" t="s">
        <v>260</v>
      </c>
    </row>
    <row r="21" spans="2:12" ht="15" customHeight="1" x14ac:dyDescent="0.25">
      <c r="B21" s="160" t="s">
        <v>64</v>
      </c>
      <c r="C21" s="161"/>
      <c r="D21" s="392"/>
      <c r="E21" s="393"/>
    </row>
    <row r="22" spans="2:12" ht="15" customHeight="1" x14ac:dyDescent="0.25">
      <c r="B22" s="157" t="s">
        <v>65</v>
      </c>
      <c r="C22" s="158" t="s">
        <v>66</v>
      </c>
      <c r="D22" s="338" t="s">
        <v>2</v>
      </c>
      <c r="E22" s="339"/>
    </row>
    <row r="23" spans="2:12" ht="15" customHeight="1" x14ac:dyDescent="0.25">
      <c r="B23" s="160" t="s">
        <v>67</v>
      </c>
      <c r="C23" s="161"/>
      <c r="D23" s="392"/>
      <c r="E23" s="393"/>
    </row>
    <row r="24" spans="2:12" ht="15" customHeight="1" x14ac:dyDescent="0.25">
      <c r="B24" s="157" t="s">
        <v>68</v>
      </c>
      <c r="C24" s="158" t="s">
        <v>69</v>
      </c>
      <c r="D24" s="338" t="s">
        <v>70</v>
      </c>
      <c r="E24" s="339"/>
    </row>
    <row r="25" spans="2:12" s="2" customFormat="1" ht="15" customHeight="1" x14ac:dyDescent="0.25">
      <c r="B25" s="35" t="s">
        <v>71</v>
      </c>
      <c r="C25" s="36" t="s">
        <v>72</v>
      </c>
      <c r="D25" s="338" t="s">
        <v>2</v>
      </c>
      <c r="E25" s="339"/>
      <c r="F25" s="44"/>
    </row>
    <row r="26" spans="2:12" ht="15" customHeight="1" x14ac:dyDescent="0.25">
      <c r="B26" s="157" t="s">
        <v>73</v>
      </c>
      <c r="C26" s="158" t="s">
        <v>74</v>
      </c>
      <c r="D26" s="390" t="s">
        <v>70</v>
      </c>
      <c r="E26" s="384"/>
      <c r="F26" s="152"/>
    </row>
    <row r="27" spans="2:12" ht="17.100000000000001" customHeight="1" x14ac:dyDescent="0.25">
      <c r="B27" s="23" t="s">
        <v>75</v>
      </c>
      <c r="C27" s="24" t="s">
        <v>76</v>
      </c>
      <c r="D27" s="171" t="s">
        <v>3</v>
      </c>
      <c r="E27" s="172" t="s">
        <v>201</v>
      </c>
      <c r="F27" s="152"/>
    </row>
    <row r="28" spans="2:12" ht="15" customHeight="1" x14ac:dyDescent="0.25">
      <c r="B28" s="157" t="s">
        <v>77</v>
      </c>
      <c r="C28" s="158" t="s">
        <v>78</v>
      </c>
      <c r="D28" s="338" t="s">
        <v>2</v>
      </c>
      <c r="E28" s="339"/>
    </row>
    <row r="29" spans="2:12" ht="15" customHeight="1" x14ac:dyDescent="0.25">
      <c r="B29" s="160" t="s">
        <v>79</v>
      </c>
      <c r="C29" s="161"/>
      <c r="D29" s="392"/>
      <c r="E29" s="393"/>
    </row>
    <row r="30" spans="2:12" ht="15" customHeight="1" x14ac:dyDescent="0.25">
      <c r="B30" s="157" t="s">
        <v>228</v>
      </c>
      <c r="C30" s="158" t="s">
        <v>229</v>
      </c>
      <c r="D30" s="338" t="s">
        <v>2</v>
      </c>
      <c r="E30" s="339"/>
      <c r="F30" s="144"/>
      <c r="G30" s="144"/>
    </row>
    <row r="31" spans="2:12" s="2" customFormat="1" ht="18" customHeight="1" x14ac:dyDescent="0.25">
      <c r="B31" s="35" t="s">
        <v>261</v>
      </c>
      <c r="C31" s="36" t="s">
        <v>262</v>
      </c>
      <c r="D31" s="43" t="s">
        <v>2</v>
      </c>
      <c r="E31" s="38"/>
      <c r="F31" s="44"/>
    </row>
    <row r="32" spans="2:12" ht="28.5" customHeight="1" x14ac:dyDescent="0.25">
      <c r="B32" s="23" t="s">
        <v>80</v>
      </c>
      <c r="C32" s="176" t="s">
        <v>81</v>
      </c>
      <c r="D32" s="171" t="s">
        <v>70</v>
      </c>
      <c r="E32" s="177" t="s">
        <v>82</v>
      </c>
      <c r="F32" s="178"/>
    </row>
    <row r="33" spans="1:12" ht="24.95" customHeight="1" x14ac:dyDescent="0.2">
      <c r="A33" s="48"/>
      <c r="B33" s="45" t="s">
        <v>148</v>
      </c>
      <c r="C33" s="46" t="s">
        <v>84</v>
      </c>
      <c r="D33" s="47" t="s">
        <v>2</v>
      </c>
      <c r="E33" s="173"/>
      <c r="F33" s="179"/>
      <c r="G33" s="48"/>
      <c r="H33" s="48"/>
      <c r="I33" s="48"/>
      <c r="J33" s="48"/>
      <c r="K33" s="48"/>
      <c r="L33" s="48"/>
    </row>
    <row r="34" spans="1:12" ht="18" customHeight="1" x14ac:dyDescent="0.2">
      <c r="A34" s="48"/>
      <c r="B34" s="45" t="s">
        <v>85</v>
      </c>
      <c r="C34" s="46" t="s">
        <v>263</v>
      </c>
      <c r="D34" s="341" t="s">
        <v>2</v>
      </c>
      <c r="E34" s="403"/>
      <c r="F34" s="179"/>
      <c r="G34" s="48"/>
      <c r="H34" s="48"/>
      <c r="I34" s="48"/>
      <c r="J34" s="48"/>
      <c r="K34" s="48"/>
      <c r="L34" s="48"/>
    </row>
    <row r="35" spans="1:12" ht="38.1" customHeight="1" x14ac:dyDescent="0.25">
      <c r="A35" s="144"/>
      <c r="B35" s="35" t="s">
        <v>88</v>
      </c>
      <c r="C35" s="36" t="s">
        <v>89</v>
      </c>
      <c r="D35" s="47" t="s">
        <v>2</v>
      </c>
      <c r="E35" s="173"/>
      <c r="F35" s="180"/>
    </row>
    <row r="36" spans="1:12" ht="15" customHeight="1" x14ac:dyDescent="0.25">
      <c r="B36" s="181" t="s">
        <v>90</v>
      </c>
      <c r="C36" s="161"/>
      <c r="D36" s="392"/>
      <c r="E36" s="404"/>
      <c r="F36" s="253"/>
      <c r="G36" s="144"/>
    </row>
    <row r="37" spans="1:12" ht="18.75" customHeight="1" x14ac:dyDescent="0.25">
      <c r="A37" s="144"/>
      <c r="B37" s="35" t="s">
        <v>91</v>
      </c>
      <c r="C37" s="36" t="s">
        <v>233</v>
      </c>
      <c r="D37" s="338" t="s">
        <v>93</v>
      </c>
      <c r="E37" s="409"/>
      <c r="F37" s="178"/>
      <c r="G37" s="144"/>
      <c r="H37" s="144"/>
      <c r="I37" s="144"/>
      <c r="J37" s="144"/>
      <c r="K37" s="144"/>
      <c r="L37" s="144"/>
    </row>
    <row r="38" spans="1:12" ht="15" customHeight="1" x14ac:dyDescent="0.25">
      <c r="B38" s="160" t="s">
        <v>94</v>
      </c>
      <c r="C38" s="161"/>
      <c r="D38" s="392"/>
      <c r="E38" s="404"/>
      <c r="F38" s="178"/>
    </row>
    <row r="39" spans="1:12" ht="15" customHeight="1" x14ac:dyDescent="0.25">
      <c r="B39" s="157" t="s">
        <v>95</v>
      </c>
      <c r="C39" s="158" t="s">
        <v>96</v>
      </c>
      <c r="D39" s="338" t="s">
        <v>2</v>
      </c>
      <c r="E39" s="409"/>
      <c r="F39" s="178"/>
    </row>
    <row r="40" spans="1:12" x14ac:dyDescent="0.25">
      <c r="A40" s="144"/>
      <c r="B40" s="157" t="s">
        <v>97</v>
      </c>
      <c r="C40" s="46" t="s">
        <v>98</v>
      </c>
      <c r="D40" s="391" t="s">
        <v>2</v>
      </c>
      <c r="E40" s="400"/>
      <c r="F40" s="178"/>
      <c r="H40" s="144"/>
      <c r="I40" s="144"/>
      <c r="J40" s="144"/>
      <c r="K40" s="144"/>
      <c r="L40" s="144"/>
    </row>
    <row r="41" spans="1:12" ht="25.5" x14ac:dyDescent="0.25">
      <c r="B41" s="254" t="s">
        <v>99</v>
      </c>
      <c r="C41" s="158" t="s">
        <v>264</v>
      </c>
      <c r="D41" s="398" t="s">
        <v>2</v>
      </c>
      <c r="E41" s="437"/>
      <c r="F41" s="178"/>
    </row>
    <row r="42" spans="1:12" ht="15" customHeight="1" x14ac:dyDescent="0.25">
      <c r="B42" s="157" t="s">
        <v>101</v>
      </c>
      <c r="C42" s="24" t="s">
        <v>102</v>
      </c>
      <c r="D42" s="338" t="s">
        <v>70</v>
      </c>
      <c r="E42" s="409"/>
      <c r="F42" s="178"/>
    </row>
    <row r="43" spans="1:12" ht="15" customHeight="1" x14ac:dyDescent="0.25">
      <c r="B43" s="157" t="s">
        <v>103</v>
      </c>
      <c r="C43" s="158" t="s">
        <v>104</v>
      </c>
      <c r="D43" s="338" t="s">
        <v>2</v>
      </c>
      <c r="E43" s="409"/>
      <c r="F43" s="253"/>
      <c r="G43" s="144"/>
    </row>
    <row r="44" spans="1:12" ht="28.15" customHeight="1" x14ac:dyDescent="0.25">
      <c r="B44" s="35" t="s">
        <v>105</v>
      </c>
      <c r="C44" s="158" t="s">
        <v>235</v>
      </c>
      <c r="D44" s="338" t="s">
        <v>205</v>
      </c>
      <c r="E44" s="409"/>
      <c r="F44" s="178"/>
    </row>
    <row r="45" spans="1:12" ht="15" customHeight="1" x14ac:dyDescent="0.25">
      <c r="B45" s="160" t="s">
        <v>107</v>
      </c>
      <c r="C45" s="161"/>
      <c r="D45" s="392"/>
      <c r="E45" s="404"/>
      <c r="F45" s="178"/>
    </row>
    <row r="46" spans="1:12" ht="15" customHeight="1" x14ac:dyDescent="0.25">
      <c r="B46" s="157" t="s">
        <v>108</v>
      </c>
      <c r="C46" s="158" t="s">
        <v>109</v>
      </c>
      <c r="D46" s="338" t="s">
        <v>2</v>
      </c>
      <c r="E46" s="409"/>
      <c r="F46" s="178"/>
    </row>
    <row r="47" spans="1:12" ht="15" customHeight="1" x14ac:dyDescent="0.25">
      <c r="B47" s="157" t="s">
        <v>110</v>
      </c>
      <c r="C47" s="24" t="s">
        <v>265</v>
      </c>
      <c r="D47" s="338" t="s">
        <v>2</v>
      </c>
      <c r="E47" s="409"/>
      <c r="F47" s="178"/>
    </row>
    <row r="48" spans="1:12" ht="15" customHeight="1" x14ac:dyDescent="0.25">
      <c r="A48" s="144"/>
      <c r="B48" s="35" t="s">
        <v>112</v>
      </c>
      <c r="C48" s="46" t="s">
        <v>266</v>
      </c>
      <c r="D48" s="47" t="s">
        <v>2</v>
      </c>
      <c r="E48" s="173"/>
      <c r="F48" s="180"/>
    </row>
    <row r="49" spans="1:12" ht="15" customHeight="1" x14ac:dyDescent="0.25">
      <c r="A49" s="144"/>
      <c r="B49" s="160" t="s">
        <v>243</v>
      </c>
      <c r="C49" s="161"/>
      <c r="D49" s="392"/>
      <c r="E49" s="404"/>
      <c r="F49" s="253"/>
      <c r="G49" s="144"/>
    </row>
    <row r="50" spans="1:12" ht="25.5" x14ac:dyDescent="0.25">
      <c r="A50" s="144"/>
      <c r="B50" s="35" t="s">
        <v>115</v>
      </c>
      <c r="C50" s="36" t="s">
        <v>267</v>
      </c>
      <c r="D50" s="398" t="s">
        <v>117</v>
      </c>
      <c r="E50" s="437"/>
      <c r="F50" s="178"/>
    </row>
    <row r="51" spans="1:12" s="2" customFormat="1" ht="15" customHeight="1" x14ac:dyDescent="0.25">
      <c r="B51" s="255" t="s">
        <v>120</v>
      </c>
      <c r="C51" s="256"/>
      <c r="D51" s="440"/>
      <c r="E51" s="441"/>
      <c r="F51" s="4"/>
      <c r="G51" s="4"/>
      <c r="H51" s="4"/>
      <c r="I51" s="4"/>
      <c r="J51" s="4"/>
      <c r="K51" s="4"/>
      <c r="L51" s="4"/>
    </row>
    <row r="52" spans="1:12" ht="38.25" x14ac:dyDescent="0.25">
      <c r="A52" s="144"/>
      <c r="B52" s="257" t="s">
        <v>207</v>
      </c>
      <c r="C52" s="163" t="s">
        <v>122</v>
      </c>
      <c r="D52" s="183" t="s">
        <v>268</v>
      </c>
      <c r="E52" s="170"/>
    </row>
    <row r="53" spans="1:12" ht="15" customHeight="1" thickBot="1" x14ac:dyDescent="0.3">
      <c r="B53" s="192" t="s">
        <v>124</v>
      </c>
      <c r="C53" s="193" t="s">
        <v>269</v>
      </c>
      <c r="D53" s="194" t="s">
        <v>237</v>
      </c>
      <c r="E53" s="195"/>
      <c r="F53" s="159"/>
    </row>
    <row r="54" spans="1:12" ht="6.75" customHeight="1" thickBot="1" x14ac:dyDescent="0.3">
      <c r="B54" s="442"/>
      <c r="C54" s="443"/>
      <c r="D54" s="443"/>
      <c r="E54" s="444"/>
    </row>
    <row r="55" spans="1:12" ht="20.100000000000001" customHeight="1" thickBot="1" x14ac:dyDescent="0.35">
      <c r="B55" s="136"/>
      <c r="C55" s="360" t="s">
        <v>209</v>
      </c>
      <c r="D55" s="361"/>
      <c r="E55" s="258">
        <v>57382.33</v>
      </c>
    </row>
    <row r="56" spans="1:12" ht="20.100000000000001" customHeight="1" thickBot="1" x14ac:dyDescent="0.35">
      <c r="B56" s="137"/>
      <c r="C56" s="362" t="s">
        <v>127</v>
      </c>
      <c r="D56" s="363"/>
      <c r="E56" s="259"/>
      <c r="F56" s="260"/>
      <c r="G56" s="144"/>
      <c r="H56" s="144"/>
      <c r="I56" s="144"/>
      <c r="J56" s="144"/>
      <c r="K56" s="144"/>
      <c r="L56" s="144"/>
    </row>
    <row r="57" spans="1:12" ht="20.100000000000001" customHeight="1" thickBot="1" x14ac:dyDescent="0.35">
      <c r="B57" s="79" t="s">
        <v>13</v>
      </c>
      <c r="C57" s="364" t="s">
        <v>210</v>
      </c>
      <c r="D57" s="365"/>
      <c r="E57" s="261">
        <v>57382.33</v>
      </c>
      <c r="F57" s="438" t="s">
        <v>129</v>
      </c>
      <c r="G57" s="439"/>
      <c r="H57" s="439"/>
      <c r="I57" s="439"/>
      <c r="J57" s="439"/>
      <c r="K57" s="439"/>
      <c r="L57" s="439"/>
    </row>
    <row r="58" spans="1:12" ht="15" customHeight="1" x14ac:dyDescent="0.25">
      <c r="B58" s="159"/>
      <c r="C58" s="196"/>
      <c r="D58" s="196"/>
      <c r="E58" s="139"/>
      <c r="F58" s="197"/>
      <c r="G58" s="144"/>
      <c r="H58" s="144"/>
      <c r="I58" s="144"/>
      <c r="J58" s="144"/>
      <c r="K58" s="144"/>
      <c r="L58" s="144"/>
    </row>
    <row r="59" spans="1:12" ht="15" customHeight="1" x14ac:dyDescent="0.25">
      <c r="B59" s="159"/>
      <c r="C59" s="196"/>
      <c r="D59" s="196"/>
      <c r="E59" s="139"/>
      <c r="F59" s="197"/>
      <c r="G59" s="144"/>
      <c r="H59" s="144"/>
      <c r="I59" s="144"/>
      <c r="J59" s="144"/>
      <c r="K59" s="144"/>
      <c r="L59" s="144"/>
    </row>
    <row r="60" spans="1:12" ht="19.5" customHeight="1" x14ac:dyDescent="0.25">
      <c r="B60" s="368" t="str">
        <f>B$2</f>
        <v>MDT 4 - Crew Cab 4X4 Pickup, Automatic Transmission</v>
      </c>
      <c r="C60" s="368"/>
      <c r="D60" s="82"/>
      <c r="E60" s="83"/>
      <c r="F60" s="84" t="s">
        <v>130</v>
      </c>
      <c r="G60" s="144"/>
      <c r="H60" s="144"/>
      <c r="I60" s="144"/>
      <c r="J60" s="144"/>
      <c r="K60" s="144"/>
      <c r="L60" s="144"/>
    </row>
    <row r="61" spans="1:12" ht="26.25" customHeight="1" x14ac:dyDescent="0.25">
      <c r="B61" s="423" t="str">
        <f>B$4</f>
        <v>Examples: RAM 2500</v>
      </c>
      <c r="C61" s="423"/>
      <c r="D61" s="6"/>
      <c r="E61" s="147"/>
      <c r="F61" s="147"/>
      <c r="G61" s="144"/>
      <c r="H61" s="144"/>
      <c r="I61" s="144"/>
      <c r="J61" s="144"/>
      <c r="K61" s="144"/>
      <c r="L61" s="144"/>
    </row>
    <row r="62" spans="1:12" ht="19.5" thickBot="1" x14ac:dyDescent="0.3">
      <c r="B62" s="213"/>
      <c r="C62" s="213"/>
      <c r="D62" s="6"/>
      <c r="E62" s="147"/>
      <c r="F62" s="147"/>
      <c r="G62" s="144"/>
      <c r="H62" s="144"/>
      <c r="I62" s="144"/>
      <c r="J62" s="144"/>
      <c r="K62" s="144"/>
      <c r="L62" s="144"/>
    </row>
    <row r="63" spans="1:12" ht="18.75" customHeight="1" thickBot="1" x14ac:dyDescent="0.3">
      <c r="B63" s="13" t="str">
        <f>B$8</f>
        <v>STEW HANSEN DODGE CITY</v>
      </c>
      <c r="C63" s="91"/>
      <c r="D63" s="6"/>
      <c r="E63" s="370"/>
      <c r="F63" s="370"/>
      <c r="G63" s="144"/>
      <c r="H63" s="144"/>
      <c r="I63" s="144"/>
      <c r="J63" s="144"/>
      <c r="K63" s="144"/>
      <c r="L63" s="144"/>
    </row>
    <row r="64" spans="1:12" ht="15" customHeight="1" thickBot="1" x14ac:dyDescent="0.3">
      <c r="B64" s="214"/>
      <c r="C64" s="214"/>
      <c r="D64" s="6"/>
      <c r="E64" s="147"/>
      <c r="F64" s="147"/>
      <c r="G64" s="144"/>
      <c r="H64" s="144"/>
      <c r="I64" s="144"/>
      <c r="J64" s="144"/>
      <c r="K64" s="144"/>
      <c r="L64" s="144"/>
    </row>
    <row r="65" spans="1:12" ht="18" customHeight="1" thickBot="1" x14ac:dyDescent="0.35">
      <c r="B65" s="445" t="s">
        <v>131</v>
      </c>
      <c r="C65" s="446"/>
      <c r="D65" s="446"/>
      <c r="E65" s="446"/>
      <c r="F65" s="447"/>
      <c r="G65" s="144"/>
      <c r="H65" s="144"/>
      <c r="I65" s="144"/>
      <c r="J65" s="144"/>
      <c r="K65" s="144"/>
      <c r="L65" s="144"/>
    </row>
    <row r="66" spans="1:12" ht="15" customHeight="1" x14ac:dyDescent="0.25">
      <c r="B66" s="93" t="s">
        <v>47</v>
      </c>
      <c r="C66" s="262" t="s">
        <v>36</v>
      </c>
      <c r="D66" s="448" t="s">
        <v>37</v>
      </c>
      <c r="E66" s="449"/>
      <c r="F66" s="263" t="s">
        <v>211</v>
      </c>
      <c r="G66" s="4"/>
      <c r="H66" s="4"/>
      <c r="I66" s="4"/>
      <c r="J66" s="4"/>
      <c r="K66" s="4"/>
      <c r="L66" s="4"/>
    </row>
    <row r="67" spans="1:12" ht="15" customHeight="1" x14ac:dyDescent="0.25">
      <c r="B67" s="167" t="s">
        <v>48</v>
      </c>
      <c r="C67" s="168"/>
      <c r="D67" s="183"/>
      <c r="E67" s="217" t="s">
        <v>133</v>
      </c>
      <c r="F67" s="218">
        <v>-50</v>
      </c>
      <c r="G67" s="144"/>
      <c r="H67" s="144"/>
      <c r="I67" s="144"/>
      <c r="J67" s="144"/>
      <c r="K67" s="144"/>
      <c r="L67" s="144"/>
    </row>
    <row r="68" spans="1:12" ht="15" customHeight="1" x14ac:dyDescent="0.25">
      <c r="B68" s="450" t="s">
        <v>134</v>
      </c>
      <c r="C68" s="264" t="s">
        <v>270</v>
      </c>
      <c r="D68" s="396" t="s">
        <v>225</v>
      </c>
      <c r="E68" s="397"/>
      <c r="F68" s="452">
        <v>-11588</v>
      </c>
    </row>
    <row r="69" spans="1:12" ht="15" customHeight="1" x14ac:dyDescent="0.25">
      <c r="B69" s="451"/>
      <c r="C69" s="265" t="s">
        <v>53</v>
      </c>
      <c r="D69" s="266"/>
      <c r="E69" s="267"/>
      <c r="F69" s="453"/>
      <c r="G69" s="268"/>
    </row>
    <row r="70" spans="1:12" ht="15" customHeight="1" x14ac:dyDescent="0.2">
      <c r="B70" s="160" t="s">
        <v>54</v>
      </c>
      <c r="C70" s="161"/>
      <c r="D70" s="392"/>
      <c r="E70" s="404"/>
      <c r="F70" s="269"/>
    </row>
    <row r="71" spans="1:12" ht="17.100000000000001" customHeight="1" x14ac:dyDescent="0.25">
      <c r="B71" s="35" t="s">
        <v>200</v>
      </c>
      <c r="C71" s="36" t="s">
        <v>271</v>
      </c>
      <c r="D71" s="330" t="s">
        <v>2</v>
      </c>
      <c r="E71" s="454"/>
      <c r="F71" s="218">
        <v>0</v>
      </c>
    </row>
    <row r="72" spans="1:12" ht="15" customHeight="1" x14ac:dyDescent="0.25">
      <c r="B72" s="160" t="s">
        <v>67</v>
      </c>
      <c r="C72" s="161"/>
      <c r="D72" s="392"/>
      <c r="E72" s="392"/>
      <c r="F72" s="270"/>
    </row>
    <row r="73" spans="1:12" ht="18" customHeight="1" x14ac:dyDescent="0.2">
      <c r="A73" s="4"/>
      <c r="B73" s="35" t="s">
        <v>138</v>
      </c>
      <c r="C73" s="36" t="s">
        <v>72</v>
      </c>
      <c r="D73" s="43" t="s">
        <v>139</v>
      </c>
      <c r="E73" s="102"/>
      <c r="F73" s="222">
        <v>275</v>
      </c>
      <c r="G73" s="4"/>
      <c r="H73" s="4"/>
      <c r="I73" s="4"/>
      <c r="J73" s="4"/>
      <c r="K73" s="4"/>
      <c r="L73" s="4"/>
    </row>
    <row r="74" spans="1:12" ht="15" customHeight="1" x14ac:dyDescent="0.25">
      <c r="A74" s="144"/>
      <c r="B74" s="160" t="s">
        <v>79</v>
      </c>
      <c r="C74" s="220"/>
      <c r="D74" s="413"/>
      <c r="E74" s="414"/>
      <c r="F74" s="221"/>
      <c r="G74" s="144"/>
      <c r="H74" s="144"/>
      <c r="I74" s="144"/>
      <c r="J74" s="144"/>
      <c r="K74" s="144"/>
      <c r="L74" s="144"/>
    </row>
    <row r="75" spans="1:12" s="2" customFormat="1" ht="24.95" customHeight="1" x14ac:dyDescent="0.2">
      <c r="B75" s="35" t="s">
        <v>140</v>
      </c>
      <c r="C75" s="36" t="s">
        <v>141</v>
      </c>
      <c r="D75" s="47" t="s">
        <v>142</v>
      </c>
      <c r="E75" s="173" t="s">
        <v>5</v>
      </c>
      <c r="F75" s="222">
        <v>545</v>
      </c>
    </row>
    <row r="76" spans="1:12" s="2" customFormat="1" ht="24.95" customHeight="1" x14ac:dyDescent="0.2">
      <c r="B76" s="35" t="s">
        <v>143</v>
      </c>
      <c r="C76" s="46" t="s">
        <v>84</v>
      </c>
      <c r="D76" s="47" t="s">
        <v>6</v>
      </c>
      <c r="E76" s="173" t="s">
        <v>7</v>
      </c>
      <c r="F76" s="222">
        <v>795</v>
      </c>
    </row>
    <row r="77" spans="1:12" s="2" customFormat="1" ht="24.95" customHeight="1" x14ac:dyDescent="0.2">
      <c r="B77" s="35" t="s">
        <v>144</v>
      </c>
      <c r="C77" s="46" t="s">
        <v>84</v>
      </c>
      <c r="D77" s="47" t="s">
        <v>6</v>
      </c>
      <c r="E77" s="173" t="s">
        <v>7</v>
      </c>
      <c r="F77" s="222">
        <v>495</v>
      </c>
    </row>
    <row r="78" spans="1:12" s="2" customFormat="1" ht="24.95" customHeight="1" x14ac:dyDescent="0.2">
      <c r="B78" s="35" t="s">
        <v>145</v>
      </c>
      <c r="C78" s="46" t="s">
        <v>84</v>
      </c>
      <c r="D78" s="47" t="s">
        <v>2</v>
      </c>
      <c r="E78" s="173" t="s">
        <v>5</v>
      </c>
      <c r="F78" s="222">
        <v>0</v>
      </c>
    </row>
    <row r="79" spans="1:12" ht="24.95" customHeight="1" x14ac:dyDescent="0.2">
      <c r="A79" s="48"/>
      <c r="B79" s="45" t="s">
        <v>146</v>
      </c>
      <c r="C79" s="46" t="s">
        <v>147</v>
      </c>
      <c r="D79" s="419" t="s">
        <v>6</v>
      </c>
      <c r="E79" s="420"/>
      <c r="F79" s="223">
        <v>495</v>
      </c>
      <c r="G79" s="48"/>
      <c r="H79" s="48"/>
      <c r="I79" s="48"/>
      <c r="J79" s="48"/>
      <c r="K79" s="48"/>
      <c r="L79" s="48"/>
    </row>
    <row r="80" spans="1:12" ht="24.95" customHeight="1" x14ac:dyDescent="0.2">
      <c r="A80" s="48"/>
      <c r="B80" s="45" t="s">
        <v>149</v>
      </c>
      <c r="C80" s="46" t="s">
        <v>150</v>
      </c>
      <c r="D80" s="47" t="s">
        <v>9</v>
      </c>
      <c r="E80" s="173" t="s">
        <v>5</v>
      </c>
      <c r="F80" s="223">
        <v>595</v>
      </c>
      <c r="G80" s="48"/>
      <c r="H80" s="48"/>
      <c r="I80" s="48"/>
      <c r="J80" s="48"/>
      <c r="K80" s="48"/>
      <c r="L80" s="48"/>
    </row>
    <row r="81" spans="1:12" ht="18" customHeight="1" x14ac:dyDescent="0.2">
      <c r="A81" s="48"/>
      <c r="B81" s="45" t="s">
        <v>151</v>
      </c>
      <c r="C81" s="46" t="s">
        <v>152</v>
      </c>
      <c r="D81" s="47" t="s">
        <v>6</v>
      </c>
      <c r="E81" s="107"/>
      <c r="F81" s="223">
        <v>795</v>
      </c>
      <c r="G81" s="48"/>
      <c r="H81" s="48"/>
      <c r="I81" s="48"/>
      <c r="J81" s="48"/>
      <c r="K81" s="48"/>
      <c r="L81" s="48"/>
    </row>
    <row r="82" spans="1:12" ht="18" customHeight="1" x14ac:dyDescent="0.2">
      <c r="A82" s="48"/>
      <c r="B82" s="45" t="s">
        <v>151</v>
      </c>
      <c r="C82" s="46" t="s">
        <v>153</v>
      </c>
      <c r="D82" s="47" t="s">
        <v>6</v>
      </c>
      <c r="E82" s="107"/>
      <c r="F82" s="223">
        <v>1395</v>
      </c>
      <c r="G82" s="48"/>
      <c r="H82" s="48"/>
      <c r="I82" s="48"/>
      <c r="J82" s="48"/>
      <c r="K82" s="48"/>
      <c r="L82" s="48"/>
    </row>
    <row r="83" spans="1:12" ht="24.95" customHeight="1" x14ac:dyDescent="0.2">
      <c r="A83" s="48"/>
      <c r="B83" s="45" t="s">
        <v>154</v>
      </c>
      <c r="C83" s="46" t="s">
        <v>155</v>
      </c>
      <c r="D83" s="47" t="s">
        <v>2</v>
      </c>
      <c r="E83" s="106" t="s">
        <v>5</v>
      </c>
      <c r="F83" s="223">
        <v>0</v>
      </c>
      <c r="G83" s="48"/>
      <c r="H83" s="48"/>
      <c r="I83" s="48"/>
      <c r="J83" s="48"/>
      <c r="K83" s="48"/>
      <c r="L83" s="48"/>
    </row>
    <row r="84" spans="1:12" ht="24.95" customHeight="1" x14ac:dyDescent="0.2">
      <c r="A84" s="48"/>
      <c r="B84" s="45" t="s">
        <v>156</v>
      </c>
      <c r="C84" s="36" t="s">
        <v>84</v>
      </c>
      <c r="D84" s="47" t="s">
        <v>2</v>
      </c>
      <c r="E84" s="106" t="s">
        <v>5</v>
      </c>
      <c r="F84" s="223">
        <v>0</v>
      </c>
      <c r="G84" s="48"/>
      <c r="H84" s="48"/>
      <c r="I84" s="48"/>
      <c r="J84" s="48"/>
      <c r="K84" s="48"/>
      <c r="L84" s="48"/>
    </row>
    <row r="85" spans="1:12" s="2" customFormat="1" ht="51" x14ac:dyDescent="0.2">
      <c r="B85" s="35" t="s">
        <v>157</v>
      </c>
      <c r="C85" s="46" t="s">
        <v>158</v>
      </c>
      <c r="D85" s="47" t="s">
        <v>215</v>
      </c>
      <c r="E85" s="106" t="s">
        <v>272</v>
      </c>
      <c r="F85" s="222">
        <v>545</v>
      </c>
    </row>
    <row r="86" spans="1:12" ht="15" customHeight="1" x14ac:dyDescent="0.25">
      <c r="A86" s="144"/>
      <c r="B86" s="160" t="s">
        <v>90</v>
      </c>
      <c r="C86" s="224"/>
      <c r="D86" s="421"/>
      <c r="E86" s="421"/>
      <c r="F86" s="221"/>
      <c r="G86" s="144"/>
      <c r="H86" s="144"/>
      <c r="I86" s="144"/>
      <c r="J86" s="144"/>
      <c r="K86" s="144"/>
      <c r="L86" s="144"/>
    </row>
    <row r="87" spans="1:12" ht="15" customHeight="1" x14ac:dyDescent="0.25">
      <c r="B87" s="23" t="s">
        <v>162</v>
      </c>
      <c r="C87" s="24" t="s">
        <v>242</v>
      </c>
      <c r="D87" s="422" t="s">
        <v>161</v>
      </c>
      <c r="E87" s="422"/>
      <c r="F87" s="226">
        <v>245</v>
      </c>
    </row>
    <row r="88" spans="1:12" ht="15" customHeight="1" x14ac:dyDescent="0.25">
      <c r="B88" s="112" t="s">
        <v>165</v>
      </c>
      <c r="C88" s="109"/>
      <c r="D88" s="324"/>
      <c r="E88" s="324"/>
      <c r="F88" s="110"/>
    </row>
    <row r="89" spans="1:12" ht="15" customHeight="1" x14ac:dyDescent="0.25">
      <c r="B89" s="35" t="s">
        <v>166</v>
      </c>
      <c r="C89" s="113" t="s">
        <v>167</v>
      </c>
      <c r="D89" s="327" t="s">
        <v>168</v>
      </c>
      <c r="E89" s="327"/>
      <c r="F89" s="111">
        <v>0</v>
      </c>
    </row>
    <row r="90" spans="1:12" ht="15" customHeight="1" x14ac:dyDescent="0.25">
      <c r="B90" s="160" t="s">
        <v>107</v>
      </c>
      <c r="C90" s="220"/>
      <c r="D90" s="413"/>
      <c r="E90" s="414"/>
      <c r="F90" s="221"/>
    </row>
    <row r="91" spans="1:12" ht="15" customHeight="1" x14ac:dyDescent="0.25">
      <c r="A91" s="144"/>
      <c r="B91" s="35" t="s">
        <v>169</v>
      </c>
      <c r="C91" s="46" t="s">
        <v>170</v>
      </c>
      <c r="D91" s="47" t="s">
        <v>171</v>
      </c>
      <c r="E91" s="173" t="s">
        <v>5</v>
      </c>
      <c r="F91" s="230">
        <v>145</v>
      </c>
      <c r="G91" s="144"/>
      <c r="H91" s="144"/>
      <c r="I91" s="144"/>
      <c r="J91" s="144"/>
      <c r="K91" s="144"/>
      <c r="L91" s="144"/>
    </row>
    <row r="92" spans="1:12" ht="15" customHeight="1" x14ac:dyDescent="0.25">
      <c r="A92" s="48"/>
      <c r="B92" s="45" t="s">
        <v>172</v>
      </c>
      <c r="C92" s="46" t="s">
        <v>173</v>
      </c>
      <c r="D92" s="47" t="s">
        <v>174</v>
      </c>
      <c r="E92" s="173" t="s">
        <v>5</v>
      </c>
      <c r="F92" s="231">
        <v>495</v>
      </c>
      <c r="G92" s="48"/>
      <c r="H92" s="48"/>
      <c r="I92" s="48"/>
      <c r="J92" s="48"/>
      <c r="K92" s="48"/>
      <c r="L92" s="48"/>
    </row>
    <row r="93" spans="1:12" ht="15" customHeight="1" x14ac:dyDescent="0.25">
      <c r="B93" s="160" t="s">
        <v>243</v>
      </c>
      <c r="C93" s="220"/>
      <c r="D93" s="413"/>
      <c r="E93" s="414"/>
      <c r="F93" s="221"/>
    </row>
    <row r="94" spans="1:12" ht="51" x14ac:dyDescent="0.25">
      <c r="A94" s="144"/>
      <c r="B94" s="35" t="s">
        <v>273</v>
      </c>
      <c r="C94" s="252" t="s">
        <v>274</v>
      </c>
      <c r="D94" s="47" t="s">
        <v>2</v>
      </c>
      <c r="E94" s="106" t="s">
        <v>5</v>
      </c>
      <c r="F94" s="271">
        <v>0</v>
      </c>
      <c r="G94" s="144"/>
      <c r="H94" s="144"/>
      <c r="I94" s="144"/>
      <c r="J94" s="144"/>
      <c r="K94" s="144"/>
      <c r="L94" s="144"/>
    </row>
    <row r="95" spans="1:12" ht="15" customHeight="1" x14ac:dyDescent="0.25">
      <c r="B95" s="181" t="s">
        <v>175</v>
      </c>
      <c r="C95" s="236"/>
      <c r="D95" s="424"/>
      <c r="E95" s="425"/>
      <c r="F95" s="272"/>
    </row>
    <row r="96" spans="1:12" ht="39" thickBot="1" x14ac:dyDescent="0.3">
      <c r="B96" s="117" t="s">
        <v>176</v>
      </c>
      <c r="C96" s="118" t="s">
        <v>177</v>
      </c>
      <c r="D96" s="325" t="s">
        <v>178</v>
      </c>
      <c r="E96" s="326"/>
      <c r="F96" s="273">
        <v>0</v>
      </c>
    </row>
    <row r="97" spans="1:12" ht="15" customHeight="1" thickBot="1" x14ac:dyDescent="0.3">
      <c r="B97" s="239"/>
      <c r="C97" s="240"/>
      <c r="D97" s="240"/>
      <c r="E97" s="240"/>
      <c r="F97" s="274"/>
    </row>
    <row r="98" spans="1:12" ht="18" customHeight="1" thickBot="1" x14ac:dyDescent="0.3">
      <c r="B98" s="455" t="s">
        <v>179</v>
      </c>
      <c r="C98" s="456"/>
      <c r="D98" s="456"/>
      <c r="E98" s="456"/>
      <c r="F98" s="457"/>
    </row>
    <row r="99" spans="1:12" ht="15.75" x14ac:dyDescent="0.25">
      <c r="B99" s="23" t="s">
        <v>180</v>
      </c>
      <c r="C99" s="242" t="s">
        <v>181</v>
      </c>
      <c r="D99" s="458" t="s">
        <v>182</v>
      </c>
      <c r="E99" s="459"/>
      <c r="F99" s="230">
        <v>1.5</v>
      </c>
    </row>
    <row r="100" spans="1:12" ht="16.5" customHeight="1" thickBot="1" x14ac:dyDescent="0.3">
      <c r="A100" s="144"/>
      <c r="B100" s="65" t="s">
        <v>183</v>
      </c>
      <c r="C100" s="118" t="s">
        <v>184</v>
      </c>
      <c r="D100" s="125" t="s">
        <v>185</v>
      </c>
      <c r="E100" s="246">
        <v>0</v>
      </c>
      <c r="F100" s="247"/>
      <c r="G100" s="144"/>
      <c r="H100" s="144"/>
      <c r="I100" s="144"/>
      <c r="J100" s="144"/>
      <c r="K100" s="144"/>
      <c r="L100" s="144"/>
    </row>
    <row r="101" spans="1:12" x14ac:dyDescent="0.25">
      <c r="F101" s="275"/>
    </row>
  </sheetData>
  <mergeCells count="65">
    <mergeCell ref="D96:E96"/>
    <mergeCell ref="B98:F98"/>
    <mergeCell ref="D99:E99"/>
    <mergeCell ref="D87:E87"/>
    <mergeCell ref="D88:E88"/>
    <mergeCell ref="D89:E89"/>
    <mergeCell ref="D90:E90"/>
    <mergeCell ref="D93:E93"/>
    <mergeCell ref="D95:E95"/>
    <mergeCell ref="D86:E86"/>
    <mergeCell ref="B60:C60"/>
    <mergeCell ref="B61:C61"/>
    <mergeCell ref="E63:F63"/>
    <mergeCell ref="B65:F65"/>
    <mergeCell ref="D66:E66"/>
    <mergeCell ref="B68:B69"/>
    <mergeCell ref="D68:E68"/>
    <mergeCell ref="F68:F69"/>
    <mergeCell ref="D70:E70"/>
    <mergeCell ref="D71:E71"/>
    <mergeCell ref="D72:E72"/>
    <mergeCell ref="D74:E74"/>
    <mergeCell ref="D79:E79"/>
    <mergeCell ref="F57:L57"/>
    <mergeCell ref="D44:E44"/>
    <mergeCell ref="D45:E45"/>
    <mergeCell ref="D46:E46"/>
    <mergeCell ref="D47:E47"/>
    <mergeCell ref="D49:E49"/>
    <mergeCell ref="D50:E50"/>
    <mergeCell ref="D51:E51"/>
    <mergeCell ref="B54:E54"/>
    <mergeCell ref="C55:D55"/>
    <mergeCell ref="C56:D56"/>
    <mergeCell ref="C57:D57"/>
    <mergeCell ref="D43:E43"/>
    <mergeCell ref="D28:E28"/>
    <mergeCell ref="D29:E29"/>
    <mergeCell ref="D30:E30"/>
    <mergeCell ref="D34:E34"/>
    <mergeCell ref="D36:E36"/>
    <mergeCell ref="D37:E37"/>
    <mergeCell ref="D38:E38"/>
    <mergeCell ref="D39:E39"/>
    <mergeCell ref="D40:E40"/>
    <mergeCell ref="D41:E41"/>
    <mergeCell ref="D42:E42"/>
    <mergeCell ref="D26:E26"/>
    <mergeCell ref="D14:E14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  <mergeCell ref="D25:E25"/>
    <mergeCell ref="D13:E13"/>
    <mergeCell ref="B2:C2"/>
    <mergeCell ref="B4:C4"/>
    <mergeCell ref="B5:C5"/>
    <mergeCell ref="B11:E11"/>
    <mergeCell ref="D12:E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610AD-21D7-44BD-8C46-4028BCBE9C6D}">
  <dimension ref="A1:L99"/>
  <sheetViews>
    <sheetView workbookViewId="0"/>
  </sheetViews>
  <sheetFormatPr defaultColWidth="9.28515625" defaultRowHeight="15" x14ac:dyDescent="0.25"/>
  <cols>
    <col min="1" max="1" width="2.7109375" style="1" customWidth="1"/>
    <col min="2" max="2" width="32.140625" style="1" customWidth="1"/>
    <col min="3" max="3" width="60.42578125" style="1" customWidth="1"/>
    <col min="4" max="4" width="28.42578125" style="1" customWidth="1"/>
    <col min="5" max="5" width="35.42578125" style="1" customWidth="1"/>
    <col min="6" max="6" width="19.28515625" style="1" customWidth="1"/>
    <col min="7" max="16384" width="9.28515625" style="1"/>
  </cols>
  <sheetData>
    <row r="1" spans="1:12" ht="15" customHeight="1" thickBot="1" x14ac:dyDescent="0.3">
      <c r="A1" s="144"/>
      <c r="B1" s="144"/>
      <c r="C1" s="144"/>
      <c r="D1" s="144"/>
      <c r="E1" s="144"/>
      <c r="F1" s="144"/>
      <c r="G1" s="144"/>
      <c r="H1" s="144"/>
    </row>
    <row r="2" spans="1:12" ht="17.45" customHeight="1" x14ac:dyDescent="0.25">
      <c r="A2" s="144"/>
      <c r="B2" s="385" t="s">
        <v>275</v>
      </c>
      <c r="C2" s="385"/>
      <c r="D2" s="128" t="s">
        <v>19</v>
      </c>
      <c r="E2" s="8" t="s">
        <v>0</v>
      </c>
      <c r="F2" s="147"/>
      <c r="G2" s="144"/>
      <c r="H2" s="144"/>
      <c r="I2" s="144"/>
      <c r="J2" s="144"/>
      <c r="K2" s="144"/>
      <c r="L2" s="144"/>
    </row>
    <row r="3" spans="1:12" ht="17.45" customHeight="1" x14ac:dyDescent="0.25">
      <c r="A3" s="144"/>
      <c r="B3" s="148"/>
      <c r="C3" s="144"/>
      <c r="D3" s="128" t="s">
        <v>20</v>
      </c>
      <c r="E3" s="11">
        <v>3500</v>
      </c>
      <c r="F3" s="147"/>
      <c r="G3" s="144"/>
      <c r="H3" s="144"/>
      <c r="I3" s="144"/>
      <c r="J3" s="144"/>
      <c r="K3" s="144"/>
      <c r="L3" s="144"/>
    </row>
    <row r="4" spans="1:12" ht="17.45" customHeight="1" x14ac:dyDescent="0.25">
      <c r="A4" s="144"/>
      <c r="B4" s="430" t="s">
        <v>187</v>
      </c>
      <c r="C4" s="430"/>
      <c r="D4" s="128" t="s">
        <v>22</v>
      </c>
      <c r="E4" s="11" t="s">
        <v>276</v>
      </c>
      <c r="F4" s="147"/>
      <c r="G4" s="144"/>
      <c r="H4" s="144"/>
      <c r="I4" s="144"/>
      <c r="J4" s="144"/>
      <c r="K4" s="144"/>
      <c r="L4" s="144"/>
    </row>
    <row r="5" spans="1:12" ht="17.45" customHeight="1" x14ac:dyDescent="0.25">
      <c r="A5" s="144"/>
      <c r="B5" s="431"/>
      <c r="C5" s="431"/>
      <c r="D5" s="128" t="s">
        <v>24</v>
      </c>
      <c r="E5" s="11" t="s">
        <v>1</v>
      </c>
      <c r="F5" s="147"/>
      <c r="G5" s="144"/>
      <c r="H5" s="144"/>
      <c r="I5" s="144"/>
      <c r="J5" s="144"/>
      <c r="K5" s="144"/>
      <c r="L5" s="144"/>
    </row>
    <row r="6" spans="1:12" ht="17.45" customHeight="1" x14ac:dyDescent="0.25">
      <c r="A6" s="144"/>
      <c r="B6" s="149"/>
      <c r="C6" s="214"/>
      <c r="D6" s="128" t="s">
        <v>25</v>
      </c>
      <c r="E6" s="11" t="s">
        <v>248</v>
      </c>
      <c r="F6" s="147"/>
      <c r="G6" s="144"/>
      <c r="H6" s="144"/>
      <c r="I6" s="144"/>
      <c r="J6" s="144"/>
      <c r="K6" s="144"/>
      <c r="L6" s="144"/>
    </row>
    <row r="7" spans="1:12" ht="17.45" customHeight="1" thickBot="1" x14ac:dyDescent="0.3">
      <c r="A7" s="144"/>
      <c r="B7" s="249"/>
      <c r="D7" s="128" t="s">
        <v>28</v>
      </c>
      <c r="E7" s="11" t="s">
        <v>249</v>
      </c>
      <c r="F7" s="147"/>
      <c r="G7" s="144"/>
      <c r="H7" s="144"/>
      <c r="I7" s="144"/>
      <c r="J7" s="144"/>
      <c r="K7" s="144"/>
      <c r="L7" s="144"/>
    </row>
    <row r="8" spans="1:12" ht="17.45" customHeight="1" thickBot="1" x14ac:dyDescent="0.3">
      <c r="A8" s="144"/>
      <c r="B8" s="13" t="s">
        <v>27</v>
      </c>
      <c r="C8" s="250"/>
      <c r="D8" s="128" t="s">
        <v>30</v>
      </c>
      <c r="E8" s="11" t="s">
        <v>250</v>
      </c>
      <c r="F8" s="152"/>
      <c r="G8" s="144"/>
      <c r="H8" s="4"/>
      <c r="I8" s="144"/>
      <c r="J8" s="144"/>
      <c r="K8" s="144"/>
      <c r="L8" s="144"/>
    </row>
    <row r="9" spans="1:12" ht="17.45" customHeight="1" x14ac:dyDescent="0.2">
      <c r="A9" s="144"/>
      <c r="B9" s="153"/>
      <c r="C9" s="251"/>
      <c r="D9" s="128" t="s">
        <v>32</v>
      </c>
      <c r="E9" s="11">
        <v>3970</v>
      </c>
      <c r="F9" s="152"/>
      <c r="G9" s="144"/>
      <c r="H9" s="144"/>
      <c r="I9" s="144"/>
      <c r="J9" s="144"/>
      <c r="K9" s="144"/>
      <c r="L9" s="144"/>
    </row>
    <row r="10" spans="1:12" ht="17.45" customHeight="1" thickBot="1" x14ac:dyDescent="0.25">
      <c r="A10" s="144"/>
      <c r="B10" s="153"/>
      <c r="C10" s="251"/>
      <c r="D10" s="133" t="s">
        <v>33</v>
      </c>
      <c r="E10" s="134">
        <v>23550</v>
      </c>
      <c r="F10" s="152"/>
      <c r="G10" s="144"/>
      <c r="H10" s="144"/>
      <c r="I10" s="144"/>
      <c r="J10" s="144"/>
      <c r="K10" s="144"/>
      <c r="L10" s="144"/>
    </row>
    <row r="11" spans="1:12" ht="18" customHeight="1" thickBot="1" x14ac:dyDescent="0.35">
      <c r="A11" s="144"/>
      <c r="B11" s="387" t="s">
        <v>34</v>
      </c>
      <c r="C11" s="388"/>
      <c r="D11" s="388"/>
      <c r="E11" s="389"/>
      <c r="F11" s="155"/>
      <c r="G11" s="144"/>
      <c r="H11" s="144"/>
    </row>
    <row r="12" spans="1:12" ht="15" customHeight="1" x14ac:dyDescent="0.25">
      <c r="A12" s="144"/>
      <c r="B12" s="20" t="s">
        <v>35</v>
      </c>
      <c r="C12" s="21" t="s">
        <v>36</v>
      </c>
      <c r="D12" s="353" t="s">
        <v>37</v>
      </c>
      <c r="E12" s="354"/>
      <c r="F12" s="156"/>
      <c r="G12" s="144"/>
      <c r="H12" s="144"/>
    </row>
    <row r="13" spans="1:12" ht="15" customHeight="1" x14ac:dyDescent="0.25">
      <c r="A13" s="144"/>
      <c r="B13" s="157" t="s">
        <v>189</v>
      </c>
      <c r="C13" s="158" t="s">
        <v>190</v>
      </c>
      <c r="D13" s="390" t="s">
        <v>277</v>
      </c>
      <c r="E13" s="384"/>
      <c r="F13" s="159"/>
      <c r="G13" s="144"/>
      <c r="H13" s="144"/>
    </row>
    <row r="14" spans="1:12" ht="15" customHeight="1" x14ac:dyDescent="0.25">
      <c r="A14" s="144"/>
      <c r="B14" s="157" t="s">
        <v>220</v>
      </c>
      <c r="C14" s="158" t="s">
        <v>253</v>
      </c>
      <c r="D14" s="383" t="s">
        <v>254</v>
      </c>
      <c r="E14" s="384"/>
      <c r="F14" s="159"/>
      <c r="G14" s="144"/>
      <c r="H14" s="144"/>
    </row>
    <row r="15" spans="1:12" ht="15" customHeight="1" x14ac:dyDescent="0.25">
      <c r="A15" s="144"/>
      <c r="B15" s="35" t="s">
        <v>221</v>
      </c>
      <c r="C15" s="36" t="s">
        <v>255</v>
      </c>
      <c r="D15" s="435" t="s">
        <v>256</v>
      </c>
      <c r="E15" s="339"/>
      <c r="F15" s="144"/>
      <c r="G15" s="144"/>
      <c r="H15" s="144"/>
    </row>
    <row r="16" spans="1:12" ht="15" customHeight="1" x14ac:dyDescent="0.25">
      <c r="B16" s="160" t="s">
        <v>47</v>
      </c>
      <c r="C16" s="161"/>
      <c r="D16" s="392"/>
      <c r="E16" s="393"/>
    </row>
    <row r="17" spans="1:12" ht="51" x14ac:dyDescent="0.25">
      <c r="B17" s="30" t="s">
        <v>257</v>
      </c>
      <c r="C17" s="252" t="s">
        <v>258</v>
      </c>
      <c r="D17" s="396" t="s">
        <v>240</v>
      </c>
      <c r="E17" s="397"/>
      <c r="F17" s="144"/>
      <c r="G17" s="144"/>
      <c r="H17" s="144"/>
      <c r="I17" s="144"/>
      <c r="J17" s="144"/>
      <c r="K17" s="144"/>
      <c r="L17" s="144"/>
    </row>
    <row r="18" spans="1:12" ht="15" customHeight="1" x14ac:dyDescent="0.25">
      <c r="B18" s="167" t="s">
        <v>48</v>
      </c>
      <c r="C18" s="168"/>
      <c r="D18" s="391" t="s">
        <v>259</v>
      </c>
      <c r="E18" s="436"/>
      <c r="F18" s="144"/>
      <c r="G18" s="144"/>
      <c r="H18" s="144"/>
      <c r="I18" s="144"/>
      <c r="J18" s="144"/>
      <c r="K18" s="144"/>
      <c r="L18" s="144"/>
    </row>
    <row r="19" spans="1:12" ht="15" customHeight="1" x14ac:dyDescent="0.25">
      <c r="B19" s="160" t="s">
        <v>54</v>
      </c>
      <c r="C19" s="161"/>
      <c r="D19" s="392"/>
      <c r="E19" s="393"/>
    </row>
    <row r="20" spans="1:12" ht="25.5" x14ac:dyDescent="0.25">
      <c r="B20" s="157" t="s">
        <v>55</v>
      </c>
      <c r="C20" s="36" t="s">
        <v>56</v>
      </c>
      <c r="D20" s="169" t="s">
        <v>196</v>
      </c>
      <c r="E20" s="170" t="s">
        <v>197</v>
      </c>
    </row>
    <row r="21" spans="1:12" ht="15" customHeight="1" x14ac:dyDescent="0.25">
      <c r="B21" s="160" t="s">
        <v>64</v>
      </c>
      <c r="C21" s="161"/>
      <c r="D21" s="392"/>
      <c r="E21" s="393"/>
    </row>
    <row r="22" spans="1:12" ht="15" customHeight="1" x14ac:dyDescent="0.25">
      <c r="B22" s="157" t="s">
        <v>65</v>
      </c>
      <c r="C22" s="158" t="s">
        <v>66</v>
      </c>
      <c r="D22" s="338" t="s">
        <v>2</v>
      </c>
      <c r="E22" s="339"/>
    </row>
    <row r="23" spans="1:12" ht="15" customHeight="1" x14ac:dyDescent="0.25">
      <c r="B23" s="160" t="s">
        <v>67</v>
      </c>
      <c r="C23" s="161"/>
      <c r="D23" s="392"/>
      <c r="E23" s="393"/>
    </row>
    <row r="24" spans="1:12" ht="15" customHeight="1" x14ac:dyDescent="0.25">
      <c r="B24" s="157" t="s">
        <v>68</v>
      </c>
      <c r="C24" s="158" t="s">
        <v>69</v>
      </c>
      <c r="D24" s="338" t="s">
        <v>70</v>
      </c>
      <c r="E24" s="339"/>
    </row>
    <row r="25" spans="1:12" s="2" customFormat="1" ht="24.75" customHeight="1" x14ac:dyDescent="0.25">
      <c r="B25" s="35" t="s">
        <v>71</v>
      </c>
      <c r="C25" s="36" t="s">
        <v>72</v>
      </c>
      <c r="D25" s="338" t="s">
        <v>2</v>
      </c>
      <c r="E25" s="339"/>
      <c r="F25" s="44"/>
    </row>
    <row r="26" spans="1:12" ht="15" customHeight="1" x14ac:dyDescent="0.25">
      <c r="B26" s="157" t="s">
        <v>73</v>
      </c>
      <c r="C26" s="158" t="s">
        <v>74</v>
      </c>
      <c r="D26" s="390" t="s">
        <v>70</v>
      </c>
      <c r="E26" s="384"/>
      <c r="F26" s="152"/>
    </row>
    <row r="27" spans="1:12" ht="17.100000000000001" customHeight="1" x14ac:dyDescent="0.25">
      <c r="B27" s="23" t="s">
        <v>75</v>
      </c>
      <c r="C27" s="24" t="s">
        <v>76</v>
      </c>
      <c r="D27" s="171" t="s">
        <v>3</v>
      </c>
      <c r="E27" s="172" t="s">
        <v>201</v>
      </c>
      <c r="F27" s="152"/>
    </row>
    <row r="28" spans="1:12" ht="15" customHeight="1" x14ac:dyDescent="0.25">
      <c r="B28" s="157" t="s">
        <v>77</v>
      </c>
      <c r="C28" s="158" t="s">
        <v>78</v>
      </c>
      <c r="D28" s="338" t="s">
        <v>2</v>
      </c>
      <c r="E28" s="339"/>
    </row>
    <row r="29" spans="1:12" ht="15" customHeight="1" x14ac:dyDescent="0.25">
      <c r="B29" s="160" t="s">
        <v>79</v>
      </c>
      <c r="C29" s="161"/>
      <c r="D29" s="392"/>
      <c r="E29" s="393"/>
    </row>
    <row r="30" spans="1:12" ht="15" customHeight="1" x14ac:dyDescent="0.25">
      <c r="B30" s="157" t="s">
        <v>228</v>
      </c>
      <c r="C30" s="158" t="s">
        <v>229</v>
      </c>
      <c r="D30" s="338" t="s">
        <v>2</v>
      </c>
      <c r="E30" s="339"/>
      <c r="F30" s="144"/>
      <c r="G30" s="144"/>
    </row>
    <row r="31" spans="1:12" ht="25.5" x14ac:dyDescent="0.25">
      <c r="B31" s="175" t="s">
        <v>80</v>
      </c>
      <c r="C31" s="176" t="s">
        <v>81</v>
      </c>
      <c r="D31" s="171" t="s">
        <v>70</v>
      </c>
      <c r="E31" s="177" t="s">
        <v>82</v>
      </c>
      <c r="F31" s="178"/>
    </row>
    <row r="32" spans="1:12" ht="24.95" customHeight="1" x14ac:dyDescent="0.2">
      <c r="A32" s="48"/>
      <c r="B32" s="45" t="s">
        <v>148</v>
      </c>
      <c r="C32" s="46" t="s">
        <v>84</v>
      </c>
      <c r="D32" s="47" t="s">
        <v>2</v>
      </c>
      <c r="E32" s="173"/>
      <c r="F32" s="179"/>
      <c r="G32" s="48"/>
      <c r="H32" s="48"/>
      <c r="I32" s="48"/>
      <c r="J32" s="48"/>
      <c r="K32" s="48"/>
      <c r="L32" s="48"/>
    </row>
    <row r="33" spans="1:12" ht="18" customHeight="1" x14ac:dyDescent="0.2">
      <c r="A33" s="48"/>
      <c r="B33" s="45" t="s">
        <v>85</v>
      </c>
      <c r="C33" s="46" t="s">
        <v>263</v>
      </c>
      <c r="D33" s="341" t="s">
        <v>2</v>
      </c>
      <c r="E33" s="403"/>
      <c r="F33" s="179"/>
      <c r="G33" s="48"/>
      <c r="H33" s="48"/>
      <c r="I33" s="48"/>
      <c r="J33" s="48"/>
      <c r="K33" s="48"/>
      <c r="L33" s="48"/>
    </row>
    <row r="34" spans="1:12" ht="24.95" customHeight="1" x14ac:dyDescent="0.2">
      <c r="A34" s="48"/>
      <c r="B34" s="45" t="s">
        <v>156</v>
      </c>
      <c r="C34" s="36" t="s">
        <v>84</v>
      </c>
      <c r="D34" s="47" t="s">
        <v>2</v>
      </c>
      <c r="E34" s="106"/>
      <c r="F34" s="179"/>
      <c r="G34" s="48"/>
      <c r="H34" s="48"/>
      <c r="I34" s="48"/>
      <c r="J34" s="48"/>
      <c r="K34" s="48"/>
      <c r="L34" s="48"/>
    </row>
    <row r="35" spans="1:12" ht="38.1" customHeight="1" x14ac:dyDescent="0.25">
      <c r="A35" s="144"/>
      <c r="B35" s="35" t="s">
        <v>88</v>
      </c>
      <c r="C35" s="36" t="s">
        <v>89</v>
      </c>
      <c r="D35" s="47" t="s">
        <v>2</v>
      </c>
      <c r="E35" s="173"/>
      <c r="F35" s="180"/>
    </row>
    <row r="36" spans="1:12" ht="15" customHeight="1" x14ac:dyDescent="0.25">
      <c r="B36" s="181" t="s">
        <v>90</v>
      </c>
      <c r="C36" s="161"/>
      <c r="D36" s="392"/>
      <c r="E36" s="404"/>
      <c r="F36" s="253"/>
      <c r="G36" s="144"/>
    </row>
    <row r="37" spans="1:12" ht="18.75" customHeight="1" x14ac:dyDescent="0.25">
      <c r="A37" s="144"/>
      <c r="B37" s="35" t="s">
        <v>91</v>
      </c>
      <c r="C37" s="36" t="s">
        <v>233</v>
      </c>
      <c r="D37" s="338" t="s">
        <v>93</v>
      </c>
      <c r="E37" s="409"/>
      <c r="F37" s="178"/>
      <c r="G37" s="144"/>
      <c r="H37" s="144"/>
      <c r="I37" s="144"/>
      <c r="J37" s="144"/>
      <c r="K37" s="144"/>
      <c r="L37" s="144"/>
    </row>
    <row r="38" spans="1:12" ht="15" customHeight="1" x14ac:dyDescent="0.25">
      <c r="B38" s="160" t="s">
        <v>94</v>
      </c>
      <c r="C38" s="161"/>
      <c r="D38" s="392"/>
      <c r="E38" s="404"/>
      <c r="F38" s="178"/>
    </row>
    <row r="39" spans="1:12" ht="15" customHeight="1" x14ac:dyDescent="0.25">
      <c r="B39" s="157" t="s">
        <v>95</v>
      </c>
      <c r="C39" s="158" t="s">
        <v>234</v>
      </c>
      <c r="D39" s="338" t="s">
        <v>2</v>
      </c>
      <c r="E39" s="409"/>
      <c r="F39" s="178"/>
    </row>
    <row r="40" spans="1:12" x14ac:dyDescent="0.25">
      <c r="A40" s="144"/>
      <c r="B40" s="157" t="s">
        <v>97</v>
      </c>
      <c r="C40" s="46" t="s">
        <v>98</v>
      </c>
      <c r="D40" s="47" t="s">
        <v>2</v>
      </c>
      <c r="E40" s="173"/>
      <c r="F40" s="178"/>
      <c r="H40" s="144"/>
      <c r="I40" s="144"/>
      <c r="J40" s="144"/>
      <c r="K40" s="144"/>
      <c r="L40" s="144"/>
    </row>
    <row r="41" spans="1:12" ht="25.5" x14ac:dyDescent="0.25">
      <c r="B41" s="254" t="s">
        <v>99</v>
      </c>
      <c r="C41" s="158" t="s">
        <v>264</v>
      </c>
      <c r="D41" s="398" t="s">
        <v>2</v>
      </c>
      <c r="E41" s="437"/>
      <c r="F41" s="178"/>
    </row>
    <row r="42" spans="1:12" ht="15" customHeight="1" x14ac:dyDescent="0.25">
      <c r="B42" s="157" t="s">
        <v>101</v>
      </c>
      <c r="C42" s="24" t="s">
        <v>102</v>
      </c>
      <c r="D42" s="338" t="s">
        <v>70</v>
      </c>
      <c r="E42" s="409"/>
      <c r="F42" s="178"/>
    </row>
    <row r="43" spans="1:12" ht="15" customHeight="1" x14ac:dyDescent="0.25">
      <c r="B43" s="157" t="s">
        <v>103</v>
      </c>
      <c r="C43" s="158" t="s">
        <v>104</v>
      </c>
      <c r="D43" s="338" t="s">
        <v>2</v>
      </c>
      <c r="E43" s="409"/>
      <c r="F43" s="253"/>
      <c r="G43" s="144"/>
    </row>
    <row r="44" spans="1:12" ht="38.25" x14ac:dyDescent="0.25">
      <c r="B44" s="35" t="s">
        <v>105</v>
      </c>
      <c r="C44" s="158" t="s">
        <v>235</v>
      </c>
      <c r="D44" s="338" t="s">
        <v>205</v>
      </c>
      <c r="E44" s="409"/>
      <c r="F44" s="178"/>
    </row>
    <row r="45" spans="1:12" ht="15" customHeight="1" x14ac:dyDescent="0.25">
      <c r="B45" s="160" t="s">
        <v>107</v>
      </c>
      <c r="C45" s="161"/>
      <c r="D45" s="392"/>
      <c r="E45" s="404"/>
      <c r="F45" s="178"/>
    </row>
    <row r="46" spans="1:12" ht="15" customHeight="1" x14ac:dyDescent="0.25">
      <c r="B46" s="157" t="s">
        <v>108</v>
      </c>
      <c r="C46" s="158" t="s">
        <v>109</v>
      </c>
      <c r="D46" s="338" t="s">
        <v>2</v>
      </c>
      <c r="E46" s="409"/>
      <c r="F46" s="178"/>
    </row>
    <row r="47" spans="1:12" ht="15" customHeight="1" x14ac:dyDescent="0.25">
      <c r="B47" s="157" t="s">
        <v>110</v>
      </c>
      <c r="C47" s="158" t="s">
        <v>265</v>
      </c>
      <c r="D47" s="338" t="s">
        <v>2</v>
      </c>
      <c r="E47" s="409"/>
      <c r="F47" s="178"/>
    </row>
    <row r="48" spans="1:12" ht="15" customHeight="1" x14ac:dyDescent="0.25">
      <c r="A48" s="144"/>
      <c r="B48" s="35" t="s">
        <v>112</v>
      </c>
      <c r="C48" s="46" t="s">
        <v>278</v>
      </c>
      <c r="D48" s="47" t="s">
        <v>2</v>
      </c>
      <c r="E48" s="173"/>
      <c r="F48" s="180"/>
    </row>
    <row r="49" spans="1:12" ht="15" customHeight="1" x14ac:dyDescent="0.25">
      <c r="A49" s="144"/>
      <c r="B49" s="160" t="s">
        <v>243</v>
      </c>
      <c r="C49" s="161"/>
      <c r="D49" s="392"/>
      <c r="E49" s="404"/>
      <c r="F49" s="253"/>
      <c r="G49" s="144"/>
    </row>
    <row r="50" spans="1:12" ht="28.5" customHeight="1" x14ac:dyDescent="0.25">
      <c r="A50" s="144"/>
      <c r="B50" s="35" t="s">
        <v>115</v>
      </c>
      <c r="C50" s="36" t="s">
        <v>267</v>
      </c>
      <c r="D50" s="398" t="s">
        <v>117</v>
      </c>
      <c r="E50" s="399"/>
    </row>
    <row r="51" spans="1:12" s="2" customFormat="1" ht="15" customHeight="1" x14ac:dyDescent="0.25">
      <c r="B51" s="255" t="s">
        <v>120</v>
      </c>
      <c r="C51" s="256"/>
      <c r="D51" s="440"/>
      <c r="E51" s="441"/>
      <c r="F51" s="4"/>
      <c r="G51" s="4"/>
      <c r="H51" s="4"/>
      <c r="I51" s="4"/>
      <c r="J51" s="4"/>
      <c r="K51" s="4"/>
      <c r="L51" s="4"/>
    </row>
    <row r="52" spans="1:12" ht="57.75" customHeight="1" x14ac:dyDescent="0.25">
      <c r="A52" s="144"/>
      <c r="B52" s="257" t="s">
        <v>207</v>
      </c>
      <c r="C52" s="163" t="s">
        <v>279</v>
      </c>
      <c r="D52" s="183" t="s">
        <v>280</v>
      </c>
      <c r="E52" s="170"/>
    </row>
    <row r="53" spans="1:12" ht="15" customHeight="1" thickBot="1" x14ac:dyDescent="0.3">
      <c r="B53" s="192" t="s">
        <v>124</v>
      </c>
      <c r="C53" s="193" t="s">
        <v>265</v>
      </c>
      <c r="D53" s="194" t="s">
        <v>237</v>
      </c>
      <c r="E53" s="195"/>
      <c r="F53" s="159"/>
    </row>
    <row r="54" spans="1:12" ht="6.75" customHeight="1" thickBot="1" x14ac:dyDescent="0.3">
      <c r="B54" s="442"/>
      <c r="C54" s="443"/>
      <c r="D54" s="443"/>
      <c r="E54" s="444"/>
    </row>
    <row r="55" spans="1:12" ht="20.100000000000001" customHeight="1" thickBot="1" x14ac:dyDescent="0.3">
      <c r="C55" s="360" t="s">
        <v>209</v>
      </c>
      <c r="D55" s="361"/>
      <c r="E55" s="276">
        <v>57507.99</v>
      </c>
    </row>
    <row r="56" spans="1:12" ht="20.100000000000001" customHeight="1" thickBot="1" x14ac:dyDescent="0.3">
      <c r="C56" s="362" t="s">
        <v>127</v>
      </c>
      <c r="D56" s="363"/>
      <c r="E56" s="277"/>
      <c r="F56" s="278"/>
      <c r="G56" s="144"/>
      <c r="H56" s="144"/>
      <c r="I56" s="144"/>
      <c r="J56" s="144"/>
      <c r="K56" s="144"/>
      <c r="L56" s="144"/>
    </row>
    <row r="57" spans="1:12" ht="20.100000000000001" customHeight="1" thickBot="1" x14ac:dyDescent="0.3">
      <c r="B57" s="279" t="s">
        <v>14</v>
      </c>
      <c r="C57" s="364" t="s">
        <v>210</v>
      </c>
      <c r="D57" s="365"/>
      <c r="E57" s="280">
        <v>57507.99</v>
      </c>
      <c r="F57" s="281" t="s">
        <v>129</v>
      </c>
      <c r="G57" s="282"/>
      <c r="H57" s="282"/>
      <c r="I57" s="282"/>
      <c r="J57" s="282"/>
      <c r="K57" s="282"/>
      <c r="L57" s="282"/>
    </row>
    <row r="58" spans="1:12" ht="15" customHeight="1" x14ac:dyDescent="0.25">
      <c r="B58" s="159"/>
      <c r="C58" s="196"/>
      <c r="D58" s="196"/>
      <c r="E58" s="139"/>
      <c r="F58" s="197"/>
      <c r="G58" s="144"/>
      <c r="H58" s="144"/>
      <c r="I58" s="144"/>
      <c r="J58" s="144"/>
      <c r="K58" s="144"/>
      <c r="L58" s="144"/>
    </row>
    <row r="59" spans="1:12" ht="15" customHeight="1" x14ac:dyDescent="0.25">
      <c r="B59" s="159"/>
      <c r="C59" s="196"/>
      <c r="D59" s="196"/>
      <c r="E59" s="139"/>
      <c r="F59" s="197"/>
      <c r="G59" s="144"/>
      <c r="H59" s="144"/>
      <c r="I59" s="144"/>
      <c r="J59" s="144"/>
      <c r="K59" s="144"/>
      <c r="L59" s="144"/>
    </row>
    <row r="60" spans="1:12" ht="17.25" customHeight="1" x14ac:dyDescent="0.25">
      <c r="B60" s="412" t="str">
        <f>B$2</f>
        <v>MDT 5 - Crew Cab 4X4 Pickup, Automatic Transmission</v>
      </c>
      <c r="C60" s="412"/>
      <c r="D60" s="82"/>
      <c r="E60" s="205"/>
      <c r="F60" s="206" t="s">
        <v>130</v>
      </c>
      <c r="G60" s="144"/>
      <c r="H60" s="144"/>
      <c r="I60" s="144"/>
      <c r="J60" s="144"/>
      <c r="K60" s="144"/>
      <c r="L60" s="144"/>
    </row>
    <row r="61" spans="1:12" ht="26.25" customHeight="1" x14ac:dyDescent="0.25">
      <c r="B61" s="423" t="str">
        <f>B$4</f>
        <v>Examples: RAM 3500</v>
      </c>
      <c r="C61" s="423"/>
      <c r="D61" s="6"/>
      <c r="E61" s="147"/>
      <c r="F61" s="147"/>
      <c r="G61" s="144"/>
      <c r="H61" s="144"/>
      <c r="I61" s="144"/>
      <c r="J61" s="144"/>
      <c r="K61" s="144"/>
      <c r="L61" s="144"/>
    </row>
    <row r="62" spans="1:12" ht="19.5" thickBot="1" x14ac:dyDescent="0.3">
      <c r="B62" s="213"/>
      <c r="C62" s="213"/>
      <c r="D62" s="6"/>
      <c r="E62" s="147"/>
      <c r="F62" s="147"/>
      <c r="G62" s="144"/>
      <c r="H62" s="144"/>
      <c r="I62" s="144"/>
      <c r="J62" s="144"/>
      <c r="K62" s="144"/>
      <c r="L62" s="144"/>
    </row>
    <row r="63" spans="1:12" ht="18.75" customHeight="1" thickBot="1" x14ac:dyDescent="0.3">
      <c r="B63" s="13" t="str">
        <f>B$8</f>
        <v>STEW HANSEN DODGE CITY</v>
      </c>
      <c r="C63" s="91"/>
      <c r="D63" s="6"/>
      <c r="E63" s="370"/>
      <c r="F63" s="370"/>
      <c r="G63" s="144"/>
      <c r="H63" s="144"/>
      <c r="I63" s="144"/>
      <c r="J63" s="144"/>
      <c r="K63" s="144"/>
      <c r="L63" s="144"/>
    </row>
    <row r="64" spans="1:12" ht="15" customHeight="1" thickBot="1" x14ac:dyDescent="0.3">
      <c r="B64" s="214"/>
      <c r="C64" s="214"/>
      <c r="D64" s="6"/>
      <c r="E64" s="147"/>
      <c r="F64" s="147"/>
      <c r="G64" s="144"/>
      <c r="H64" s="144"/>
      <c r="I64" s="144"/>
      <c r="J64" s="144"/>
      <c r="K64" s="144"/>
      <c r="L64" s="144"/>
    </row>
    <row r="65" spans="1:12" ht="18" customHeight="1" thickBot="1" x14ac:dyDescent="0.35">
      <c r="B65" s="445" t="s">
        <v>131</v>
      </c>
      <c r="C65" s="446"/>
      <c r="D65" s="446"/>
      <c r="E65" s="446"/>
      <c r="F65" s="447"/>
      <c r="G65" s="144"/>
      <c r="H65" s="144"/>
      <c r="I65" s="144"/>
      <c r="J65" s="144"/>
      <c r="K65" s="144"/>
      <c r="L65" s="144"/>
    </row>
    <row r="66" spans="1:12" ht="15" customHeight="1" x14ac:dyDescent="0.25">
      <c r="B66" s="93" t="s">
        <v>47</v>
      </c>
      <c r="C66" s="262" t="s">
        <v>36</v>
      </c>
      <c r="D66" s="448" t="s">
        <v>37</v>
      </c>
      <c r="E66" s="449"/>
      <c r="F66" s="263" t="s">
        <v>211</v>
      </c>
      <c r="G66" s="4"/>
      <c r="H66" s="4"/>
      <c r="I66" s="4"/>
      <c r="J66" s="4"/>
      <c r="K66" s="4"/>
      <c r="L66" s="4"/>
    </row>
    <row r="67" spans="1:12" ht="15" customHeight="1" x14ac:dyDescent="0.25">
      <c r="B67" s="167" t="s">
        <v>48</v>
      </c>
      <c r="C67" s="168"/>
      <c r="D67" s="183"/>
      <c r="E67" s="217" t="s">
        <v>133</v>
      </c>
      <c r="F67" s="218">
        <v>-50</v>
      </c>
      <c r="G67" s="144"/>
      <c r="H67" s="144"/>
      <c r="I67" s="144"/>
      <c r="J67" s="144"/>
      <c r="K67" s="144"/>
      <c r="L67" s="144"/>
    </row>
    <row r="68" spans="1:12" ht="15" customHeight="1" x14ac:dyDescent="0.25">
      <c r="B68" s="450" t="s">
        <v>134</v>
      </c>
      <c r="C68" s="264" t="s">
        <v>281</v>
      </c>
      <c r="D68" s="396" t="s">
        <v>225</v>
      </c>
      <c r="E68" s="397"/>
      <c r="F68" s="452">
        <v>-11588</v>
      </c>
    </row>
    <row r="69" spans="1:12" ht="15" customHeight="1" x14ac:dyDescent="0.25">
      <c r="B69" s="451"/>
      <c r="C69" s="265" t="s">
        <v>53</v>
      </c>
      <c r="D69" s="266" t="s">
        <v>3</v>
      </c>
      <c r="E69" s="267"/>
      <c r="F69" s="453"/>
      <c r="G69" s="268"/>
    </row>
    <row r="70" spans="1:12" ht="15" customHeight="1" x14ac:dyDescent="0.2">
      <c r="B70" s="160" t="s">
        <v>54</v>
      </c>
      <c r="C70" s="161"/>
      <c r="D70" s="392"/>
      <c r="E70" s="404"/>
      <c r="F70" s="269"/>
    </row>
    <row r="71" spans="1:12" ht="17.100000000000001" customHeight="1" x14ac:dyDescent="0.25">
      <c r="B71" s="35" t="s">
        <v>200</v>
      </c>
      <c r="C71" s="36" t="s">
        <v>271</v>
      </c>
      <c r="D71" s="330" t="s">
        <v>2</v>
      </c>
      <c r="E71" s="454"/>
      <c r="F71" s="218">
        <v>0</v>
      </c>
    </row>
    <row r="72" spans="1:12" ht="15" customHeight="1" x14ac:dyDescent="0.25">
      <c r="B72" s="160" t="s">
        <v>67</v>
      </c>
      <c r="C72" s="161"/>
      <c r="D72" s="392"/>
      <c r="E72" s="392"/>
      <c r="F72" s="270"/>
    </row>
    <row r="73" spans="1:12" ht="24.75" customHeight="1" x14ac:dyDescent="0.2">
      <c r="A73" s="4"/>
      <c r="B73" s="35" t="s">
        <v>138</v>
      </c>
      <c r="C73" s="36" t="s">
        <v>72</v>
      </c>
      <c r="D73" s="43" t="s">
        <v>139</v>
      </c>
      <c r="E73" s="102"/>
      <c r="F73" s="222">
        <v>275</v>
      </c>
      <c r="G73" s="4"/>
      <c r="H73" s="4"/>
      <c r="I73" s="4"/>
      <c r="J73" s="4"/>
      <c r="K73" s="4"/>
      <c r="L73" s="4"/>
    </row>
    <row r="74" spans="1:12" ht="15" customHeight="1" x14ac:dyDescent="0.25">
      <c r="A74" s="144"/>
      <c r="B74" s="160" t="s">
        <v>79</v>
      </c>
      <c r="C74" s="220"/>
      <c r="D74" s="413"/>
      <c r="E74" s="414"/>
      <c r="F74" s="221"/>
      <c r="G74" s="144"/>
      <c r="H74" s="144"/>
      <c r="I74" s="144"/>
      <c r="J74" s="144"/>
      <c r="K74" s="144"/>
      <c r="L74" s="144"/>
    </row>
    <row r="75" spans="1:12" s="2" customFormat="1" ht="24.95" customHeight="1" x14ac:dyDescent="0.2">
      <c r="B75" s="35" t="s">
        <v>140</v>
      </c>
      <c r="C75" s="36" t="s">
        <v>141</v>
      </c>
      <c r="D75" s="47" t="s">
        <v>142</v>
      </c>
      <c r="E75" s="173" t="s">
        <v>5</v>
      </c>
      <c r="F75" s="222">
        <v>545</v>
      </c>
    </row>
    <row r="76" spans="1:12" s="2" customFormat="1" ht="24.95" customHeight="1" x14ac:dyDescent="0.2">
      <c r="B76" s="35" t="s">
        <v>143</v>
      </c>
      <c r="C76" s="46" t="s">
        <v>84</v>
      </c>
      <c r="D76" s="47" t="s">
        <v>6</v>
      </c>
      <c r="E76" s="173" t="s">
        <v>7</v>
      </c>
      <c r="F76" s="222">
        <v>795</v>
      </c>
    </row>
    <row r="77" spans="1:12" s="2" customFormat="1" ht="24.95" customHeight="1" x14ac:dyDescent="0.2">
      <c r="B77" s="35" t="s">
        <v>144</v>
      </c>
      <c r="C77" s="46" t="s">
        <v>84</v>
      </c>
      <c r="D77" s="47" t="s">
        <v>6</v>
      </c>
      <c r="E77" s="173" t="s">
        <v>7</v>
      </c>
      <c r="F77" s="222">
        <v>495</v>
      </c>
    </row>
    <row r="78" spans="1:12" s="2" customFormat="1" ht="24.95" customHeight="1" x14ac:dyDescent="0.2">
      <c r="B78" s="35" t="s">
        <v>145</v>
      </c>
      <c r="C78" s="46" t="s">
        <v>84</v>
      </c>
      <c r="D78" s="47" t="s">
        <v>2</v>
      </c>
      <c r="E78" s="173" t="s">
        <v>5</v>
      </c>
      <c r="F78" s="222">
        <v>0</v>
      </c>
    </row>
    <row r="79" spans="1:12" ht="24.95" customHeight="1" x14ac:dyDescent="0.2">
      <c r="A79" s="48"/>
      <c r="B79" s="45" t="s">
        <v>146</v>
      </c>
      <c r="C79" s="46" t="s">
        <v>147</v>
      </c>
      <c r="D79" s="419" t="s">
        <v>6</v>
      </c>
      <c r="E79" s="420"/>
      <c r="F79" s="223">
        <v>495</v>
      </c>
      <c r="G79" s="48"/>
      <c r="H79" s="48"/>
      <c r="I79" s="48"/>
      <c r="J79" s="48"/>
      <c r="K79" s="48"/>
      <c r="L79" s="48"/>
    </row>
    <row r="80" spans="1:12" ht="24.95" customHeight="1" x14ac:dyDescent="0.2">
      <c r="A80" s="48"/>
      <c r="B80" s="45" t="s">
        <v>149</v>
      </c>
      <c r="C80" s="46" t="s">
        <v>150</v>
      </c>
      <c r="D80" s="47" t="s">
        <v>9</v>
      </c>
      <c r="E80" s="173" t="s">
        <v>5</v>
      </c>
      <c r="F80" s="223">
        <v>595</v>
      </c>
      <c r="G80" s="48"/>
      <c r="H80" s="48"/>
      <c r="I80" s="48"/>
      <c r="J80" s="48"/>
      <c r="K80" s="48"/>
      <c r="L80" s="48"/>
    </row>
    <row r="81" spans="1:12" ht="18" customHeight="1" x14ac:dyDescent="0.2">
      <c r="A81" s="48"/>
      <c r="B81" s="45" t="s">
        <v>151</v>
      </c>
      <c r="C81" s="46" t="s">
        <v>152</v>
      </c>
      <c r="D81" s="47" t="s">
        <v>6</v>
      </c>
      <c r="E81" s="107"/>
      <c r="F81" s="223">
        <v>795</v>
      </c>
      <c r="G81" s="48"/>
      <c r="H81" s="48"/>
      <c r="I81" s="48"/>
      <c r="J81" s="48"/>
      <c r="K81" s="48"/>
      <c r="L81" s="48"/>
    </row>
    <row r="82" spans="1:12" ht="18" customHeight="1" x14ac:dyDescent="0.2">
      <c r="A82" s="48"/>
      <c r="B82" s="45" t="s">
        <v>151</v>
      </c>
      <c r="C82" s="46" t="s">
        <v>153</v>
      </c>
      <c r="D82" s="47" t="s">
        <v>6</v>
      </c>
      <c r="E82" s="107"/>
      <c r="F82" s="223">
        <v>1395</v>
      </c>
      <c r="G82" s="48"/>
      <c r="H82" s="48"/>
      <c r="I82" s="48"/>
      <c r="J82" s="48"/>
      <c r="K82" s="48"/>
      <c r="L82" s="48"/>
    </row>
    <row r="83" spans="1:12" ht="24.95" customHeight="1" x14ac:dyDescent="0.2">
      <c r="A83" s="48"/>
      <c r="B83" s="45" t="s">
        <v>154</v>
      </c>
      <c r="C83" s="46" t="s">
        <v>155</v>
      </c>
      <c r="D83" s="47" t="s">
        <v>2</v>
      </c>
      <c r="E83" s="106" t="s">
        <v>5</v>
      </c>
      <c r="F83" s="223">
        <v>0</v>
      </c>
      <c r="G83" s="48"/>
      <c r="H83" s="48"/>
      <c r="I83" s="48"/>
      <c r="J83" s="48"/>
      <c r="K83" s="48"/>
      <c r="L83" s="48"/>
    </row>
    <row r="84" spans="1:12" s="2" customFormat="1" ht="51" x14ac:dyDescent="0.2">
      <c r="B84" s="35" t="s">
        <v>157</v>
      </c>
      <c r="C84" s="46" t="s">
        <v>158</v>
      </c>
      <c r="D84" s="47" t="s">
        <v>215</v>
      </c>
      <c r="E84" s="106" t="s">
        <v>272</v>
      </c>
      <c r="F84" s="222">
        <v>545</v>
      </c>
    </row>
    <row r="85" spans="1:12" ht="15" customHeight="1" x14ac:dyDescent="0.25">
      <c r="A85" s="144"/>
      <c r="B85" s="160" t="s">
        <v>90</v>
      </c>
      <c r="C85" s="224"/>
      <c r="D85" s="421"/>
      <c r="E85" s="421"/>
      <c r="F85" s="221"/>
      <c r="G85" s="144"/>
      <c r="H85" s="144"/>
      <c r="I85" s="144"/>
      <c r="J85" s="144"/>
      <c r="K85" s="144"/>
      <c r="L85" s="144"/>
    </row>
    <row r="86" spans="1:12" ht="15" customHeight="1" x14ac:dyDescent="0.25">
      <c r="B86" s="23" t="s">
        <v>162</v>
      </c>
      <c r="C86" s="24" t="s">
        <v>163</v>
      </c>
      <c r="D86" s="422" t="s">
        <v>161</v>
      </c>
      <c r="E86" s="422"/>
      <c r="F86" s="226">
        <v>245</v>
      </c>
    </row>
    <row r="87" spans="1:12" ht="15" customHeight="1" x14ac:dyDescent="0.25">
      <c r="B87" s="112" t="s">
        <v>165</v>
      </c>
      <c r="C87" s="109"/>
      <c r="D87" s="324"/>
      <c r="E87" s="324"/>
      <c r="F87" s="110"/>
    </row>
    <row r="88" spans="1:12" ht="15" customHeight="1" x14ac:dyDescent="0.25">
      <c r="B88" s="35" t="s">
        <v>166</v>
      </c>
      <c r="C88" s="113" t="s">
        <v>167</v>
      </c>
      <c r="D88" s="327" t="s">
        <v>168</v>
      </c>
      <c r="E88" s="327"/>
      <c r="F88" s="111">
        <v>0</v>
      </c>
    </row>
    <row r="89" spans="1:12" ht="15" customHeight="1" x14ac:dyDescent="0.25">
      <c r="B89" s="160" t="s">
        <v>107</v>
      </c>
      <c r="C89" s="220"/>
      <c r="D89" s="413"/>
      <c r="E89" s="414"/>
      <c r="F89" s="221"/>
    </row>
    <row r="90" spans="1:12" ht="15" customHeight="1" x14ac:dyDescent="0.25">
      <c r="A90" s="144"/>
      <c r="B90" s="35" t="s">
        <v>169</v>
      </c>
      <c r="C90" s="46" t="s">
        <v>170</v>
      </c>
      <c r="D90" s="47" t="s">
        <v>171</v>
      </c>
      <c r="E90" s="173" t="s">
        <v>5</v>
      </c>
      <c r="F90" s="230">
        <v>145</v>
      </c>
      <c r="G90" s="144"/>
      <c r="H90" s="144"/>
      <c r="I90" s="144"/>
      <c r="J90" s="144"/>
      <c r="K90" s="144"/>
      <c r="L90" s="144"/>
    </row>
    <row r="91" spans="1:12" ht="15" customHeight="1" x14ac:dyDescent="0.25">
      <c r="A91" s="48"/>
      <c r="B91" s="45" t="s">
        <v>172</v>
      </c>
      <c r="C91" s="46" t="s">
        <v>173</v>
      </c>
      <c r="D91" s="47" t="s">
        <v>174</v>
      </c>
      <c r="E91" s="173" t="s">
        <v>5</v>
      </c>
      <c r="F91" s="231">
        <v>495</v>
      </c>
      <c r="G91" s="48"/>
      <c r="H91" s="48"/>
      <c r="I91" s="48"/>
      <c r="J91" s="48"/>
      <c r="K91" s="48"/>
      <c r="L91" s="48"/>
    </row>
    <row r="92" spans="1:12" ht="15" customHeight="1" x14ac:dyDescent="0.25">
      <c r="B92" s="160" t="s">
        <v>243</v>
      </c>
      <c r="C92" s="220"/>
      <c r="D92" s="413"/>
      <c r="E92" s="414"/>
      <c r="F92" s="221"/>
    </row>
    <row r="93" spans="1:12" ht="51" x14ac:dyDescent="0.25">
      <c r="A93" s="144"/>
      <c r="B93" s="35" t="s">
        <v>273</v>
      </c>
      <c r="C93" s="252" t="s">
        <v>274</v>
      </c>
      <c r="D93" s="47" t="s">
        <v>2</v>
      </c>
      <c r="E93" s="173" t="s">
        <v>5</v>
      </c>
      <c r="F93" s="271">
        <v>0</v>
      </c>
      <c r="G93" s="144"/>
      <c r="H93" s="144"/>
      <c r="I93" s="144"/>
      <c r="J93" s="144"/>
      <c r="K93" s="144"/>
      <c r="L93" s="144"/>
    </row>
    <row r="94" spans="1:12" ht="15" customHeight="1" x14ac:dyDescent="0.25">
      <c r="B94" s="181" t="s">
        <v>175</v>
      </c>
      <c r="C94" s="236"/>
      <c r="D94" s="424"/>
      <c r="E94" s="425"/>
      <c r="F94" s="272"/>
    </row>
    <row r="95" spans="1:12" ht="39" thickBot="1" x14ac:dyDescent="0.3">
      <c r="B95" s="117" t="s">
        <v>176</v>
      </c>
      <c r="C95" s="118" t="s">
        <v>177</v>
      </c>
      <c r="D95" s="325" t="s">
        <v>178</v>
      </c>
      <c r="E95" s="326"/>
      <c r="F95" s="273">
        <v>0</v>
      </c>
    </row>
    <row r="96" spans="1:12" ht="15" customHeight="1" thickBot="1" x14ac:dyDescent="0.3">
      <c r="B96" s="239"/>
      <c r="C96" s="240"/>
      <c r="D96" s="240"/>
      <c r="E96" s="240"/>
      <c r="F96" s="274"/>
    </row>
    <row r="97" spans="1:12" ht="18" customHeight="1" thickBot="1" x14ac:dyDescent="0.3">
      <c r="B97" s="460" t="s">
        <v>179</v>
      </c>
      <c r="C97" s="461"/>
      <c r="D97" s="461"/>
      <c r="E97" s="462"/>
      <c r="F97" s="283" t="s">
        <v>211</v>
      </c>
    </row>
    <row r="98" spans="1:12" ht="15.75" x14ac:dyDescent="0.25">
      <c r="B98" s="284" t="s">
        <v>282</v>
      </c>
      <c r="C98" s="285" t="s">
        <v>181</v>
      </c>
      <c r="D98" s="463" t="s">
        <v>182</v>
      </c>
      <c r="E98" s="463"/>
      <c r="F98" s="286">
        <v>1.5</v>
      </c>
    </row>
    <row r="99" spans="1:12" ht="16.5" thickBot="1" x14ac:dyDescent="0.3">
      <c r="A99" s="144"/>
      <c r="B99" s="65" t="s">
        <v>180</v>
      </c>
      <c r="C99" s="118" t="s">
        <v>283</v>
      </c>
      <c r="D99" s="125" t="s">
        <v>185</v>
      </c>
      <c r="E99" s="287">
        <v>0</v>
      </c>
      <c r="F99" s="127"/>
      <c r="G99" s="144"/>
      <c r="H99" s="144"/>
      <c r="I99" s="144"/>
      <c r="J99" s="144"/>
      <c r="K99" s="144"/>
      <c r="L99" s="144"/>
    </row>
  </sheetData>
  <mergeCells count="63">
    <mergeCell ref="D95:E95"/>
    <mergeCell ref="B97:E97"/>
    <mergeCell ref="D98:E98"/>
    <mergeCell ref="D86:E86"/>
    <mergeCell ref="D87:E87"/>
    <mergeCell ref="D88:E88"/>
    <mergeCell ref="D89:E89"/>
    <mergeCell ref="D92:E92"/>
    <mergeCell ref="D94:E94"/>
    <mergeCell ref="D85:E85"/>
    <mergeCell ref="E63:F63"/>
    <mergeCell ref="B65:F65"/>
    <mergeCell ref="D66:E66"/>
    <mergeCell ref="B68:B69"/>
    <mergeCell ref="D68:E68"/>
    <mergeCell ref="F68:F69"/>
    <mergeCell ref="D70:E70"/>
    <mergeCell ref="D71:E71"/>
    <mergeCell ref="D72:E72"/>
    <mergeCell ref="D74:E74"/>
    <mergeCell ref="D79:E79"/>
    <mergeCell ref="B61:C61"/>
    <mergeCell ref="D45:E45"/>
    <mergeCell ref="D46:E46"/>
    <mergeCell ref="D47:E47"/>
    <mergeCell ref="D49:E49"/>
    <mergeCell ref="D50:E50"/>
    <mergeCell ref="D51:E51"/>
    <mergeCell ref="B54:E54"/>
    <mergeCell ref="C55:D55"/>
    <mergeCell ref="C56:D56"/>
    <mergeCell ref="C57:D57"/>
    <mergeCell ref="B60:C60"/>
    <mergeCell ref="D44:E44"/>
    <mergeCell ref="D28:E28"/>
    <mergeCell ref="D29:E29"/>
    <mergeCell ref="D30:E30"/>
    <mergeCell ref="D33:E33"/>
    <mergeCell ref="D36:E36"/>
    <mergeCell ref="D37:E37"/>
    <mergeCell ref="D38:E38"/>
    <mergeCell ref="D39:E39"/>
    <mergeCell ref="D41:E41"/>
    <mergeCell ref="D42:E42"/>
    <mergeCell ref="D43:E43"/>
    <mergeCell ref="D26:E26"/>
    <mergeCell ref="D14:E14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  <mergeCell ref="D25:E25"/>
    <mergeCell ref="D13:E13"/>
    <mergeCell ref="B2:C2"/>
    <mergeCell ref="B4:C4"/>
    <mergeCell ref="B5:C5"/>
    <mergeCell ref="B11:E11"/>
    <mergeCell ref="D12:E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4A127-FB21-493C-83BD-4DE025C1800C}">
  <dimension ref="A1:L105"/>
  <sheetViews>
    <sheetView workbookViewId="0"/>
  </sheetViews>
  <sheetFormatPr defaultColWidth="8.85546875" defaultRowHeight="15" x14ac:dyDescent="0.25"/>
  <cols>
    <col min="1" max="1" width="3" style="1" customWidth="1"/>
    <col min="2" max="2" width="44.28515625" style="1" customWidth="1"/>
    <col min="3" max="3" width="62.7109375" style="1" customWidth="1"/>
    <col min="4" max="4" width="31.7109375" style="1" customWidth="1"/>
    <col min="5" max="5" width="32.7109375" style="1" customWidth="1"/>
    <col min="6" max="6" width="19.28515625" style="1" customWidth="1"/>
    <col min="7" max="16384" width="8.85546875" style="1"/>
  </cols>
  <sheetData>
    <row r="1" spans="1:12" x14ac:dyDescent="0.25">
      <c r="B1" s="235"/>
      <c r="C1" s="235"/>
    </row>
    <row r="2" spans="1:12" ht="15" customHeight="1" thickBot="1" x14ac:dyDescent="0.3">
      <c r="A2" s="144"/>
      <c r="B2" s="385" t="s">
        <v>284</v>
      </c>
      <c r="C2" s="385"/>
      <c r="D2" s="288"/>
      <c r="E2" s="288" t="s">
        <v>17</v>
      </c>
      <c r="F2" s="144"/>
      <c r="G2" s="144"/>
      <c r="H2" s="144"/>
    </row>
    <row r="3" spans="1:12" ht="17.45" customHeight="1" x14ac:dyDescent="0.25">
      <c r="A3" s="144"/>
      <c r="B3" s="146" t="s">
        <v>18</v>
      </c>
      <c r="C3" s="6"/>
      <c r="D3" s="289" t="str">
        <f>'[1]MDT 4'!D2</f>
        <v>Make:</v>
      </c>
      <c r="E3" s="8" t="s">
        <v>0</v>
      </c>
      <c r="F3" s="147"/>
      <c r="G3" s="144"/>
      <c r="H3" s="144"/>
      <c r="I3" s="144"/>
      <c r="J3" s="144"/>
      <c r="K3" s="144"/>
      <c r="L3" s="144"/>
    </row>
    <row r="4" spans="1:12" ht="17.45" customHeight="1" x14ac:dyDescent="0.25">
      <c r="A4" s="144"/>
      <c r="B4" s="148"/>
      <c r="C4" s="6"/>
      <c r="D4" s="289" t="str">
        <f>'[1]MDT 4'!D3</f>
        <v>Model Name:</v>
      </c>
      <c r="E4" s="11">
        <v>3500</v>
      </c>
      <c r="F4" s="147"/>
      <c r="G4" s="144"/>
      <c r="H4" s="144"/>
      <c r="I4" s="144"/>
      <c r="J4" s="144"/>
      <c r="K4" s="144"/>
      <c r="L4" s="144"/>
    </row>
    <row r="5" spans="1:12" ht="17.45" customHeight="1" x14ac:dyDescent="0.25">
      <c r="A5" s="144"/>
      <c r="B5" s="386" t="s">
        <v>187</v>
      </c>
      <c r="C5" s="6"/>
      <c r="D5" s="289" t="str">
        <f>'[1]MDT 4'!D4</f>
        <v>Exact Model Code:</v>
      </c>
      <c r="E5" s="11" t="s">
        <v>285</v>
      </c>
      <c r="F5" s="147"/>
      <c r="G5" s="144"/>
      <c r="H5" s="144"/>
      <c r="I5" s="144"/>
      <c r="J5" s="144"/>
      <c r="K5" s="144"/>
      <c r="L5" s="144"/>
    </row>
    <row r="6" spans="1:12" ht="17.45" customHeight="1" x14ac:dyDescent="0.25">
      <c r="A6" s="144"/>
      <c r="B6" s="386"/>
      <c r="C6" s="6"/>
      <c r="D6" s="289" t="str">
        <f>'[1]MDT 4'!D5</f>
        <v>Trim Pkg. Common Name:</v>
      </c>
      <c r="E6" s="11" t="s">
        <v>1</v>
      </c>
      <c r="F6" s="147"/>
      <c r="G6" s="144"/>
      <c r="H6" s="144"/>
      <c r="I6" s="144"/>
      <c r="J6" s="144"/>
      <c r="K6" s="144"/>
      <c r="L6" s="144"/>
    </row>
    <row r="7" spans="1:12" ht="17.45" customHeight="1" thickBot="1" x14ac:dyDescent="0.3">
      <c r="A7" s="144"/>
      <c r="B7" s="149"/>
      <c r="C7" s="6"/>
      <c r="D7" s="289" t="str">
        <f>'[1]MDT 4'!D6</f>
        <v>Exact Trim Pkg. Code:</v>
      </c>
      <c r="E7" s="11" t="s">
        <v>248</v>
      </c>
      <c r="F7" s="147"/>
      <c r="G7" s="144"/>
      <c r="H7" s="144"/>
      <c r="I7" s="144"/>
      <c r="J7" s="144"/>
      <c r="K7" s="144"/>
      <c r="L7" s="144"/>
    </row>
    <row r="8" spans="1:12" ht="17.45" customHeight="1" thickBot="1" x14ac:dyDescent="0.3">
      <c r="A8" s="144"/>
      <c r="B8" s="150" t="s">
        <v>27</v>
      </c>
      <c r="C8" s="6"/>
      <c r="D8" s="289" t="str">
        <f>'[1]MDT 4'!D7</f>
        <v>Engine Code:</v>
      </c>
      <c r="E8" s="11" t="s">
        <v>249</v>
      </c>
      <c r="F8" s="147"/>
      <c r="G8" s="144"/>
      <c r="H8" s="144"/>
      <c r="I8" s="144"/>
      <c r="J8" s="144"/>
      <c r="K8" s="144"/>
      <c r="L8" s="144"/>
    </row>
    <row r="9" spans="1:12" ht="17.45" customHeight="1" x14ac:dyDescent="0.25">
      <c r="A9" s="144"/>
      <c r="B9" s="153"/>
      <c r="C9" s="6"/>
      <c r="D9" s="289" t="str">
        <f>'[1]MDT 4'!D8</f>
        <v>Transmission Code:</v>
      </c>
      <c r="E9" s="11" t="s">
        <v>250</v>
      </c>
      <c r="F9" s="152"/>
      <c r="G9" s="144"/>
      <c r="H9" s="144"/>
      <c r="I9" s="144"/>
      <c r="J9" s="144"/>
      <c r="K9" s="144"/>
      <c r="L9" s="144"/>
    </row>
    <row r="10" spans="1:12" ht="17.45" customHeight="1" thickBot="1" x14ac:dyDescent="0.3">
      <c r="A10" s="144"/>
      <c r="B10" s="153"/>
      <c r="C10" s="6"/>
      <c r="D10" s="290" t="str">
        <f>'[1]MDT 4'!D9</f>
        <v>Payload Capacity:</v>
      </c>
      <c r="E10" s="134">
        <v>5530</v>
      </c>
      <c r="F10" s="152"/>
      <c r="G10" s="144"/>
      <c r="H10" s="144"/>
      <c r="I10" s="144"/>
      <c r="J10" s="144"/>
      <c r="K10" s="144"/>
      <c r="L10" s="144"/>
    </row>
    <row r="11" spans="1:12" ht="18" customHeight="1" thickBot="1" x14ac:dyDescent="0.35">
      <c r="A11" s="144"/>
      <c r="B11" s="387" t="s">
        <v>34</v>
      </c>
      <c r="C11" s="388"/>
      <c r="D11" s="388"/>
      <c r="E11" s="389"/>
      <c r="F11" s="155"/>
      <c r="G11" s="144"/>
      <c r="H11" s="144"/>
    </row>
    <row r="12" spans="1:12" ht="15" customHeight="1" x14ac:dyDescent="0.25">
      <c r="A12" s="144"/>
      <c r="B12" s="20" t="s">
        <v>35</v>
      </c>
      <c r="C12" s="21" t="s">
        <v>36</v>
      </c>
      <c r="D12" s="353" t="s">
        <v>37</v>
      </c>
      <c r="E12" s="354"/>
      <c r="F12" s="156"/>
      <c r="G12" s="144"/>
      <c r="H12" s="144"/>
    </row>
    <row r="13" spans="1:12" ht="15" customHeight="1" x14ac:dyDescent="0.25">
      <c r="A13" s="144"/>
      <c r="B13" s="157" t="s">
        <v>189</v>
      </c>
      <c r="C13" s="158" t="s">
        <v>286</v>
      </c>
      <c r="D13" s="390" t="s">
        <v>219</v>
      </c>
      <c r="E13" s="384"/>
      <c r="F13" s="159"/>
      <c r="G13" s="144"/>
      <c r="H13" s="144"/>
    </row>
    <row r="14" spans="1:12" ht="15" customHeight="1" x14ac:dyDescent="0.25">
      <c r="A14" s="144"/>
      <c r="B14" s="157" t="s">
        <v>220</v>
      </c>
      <c r="C14" s="158" t="s">
        <v>287</v>
      </c>
      <c r="D14" s="383" t="s">
        <v>288</v>
      </c>
      <c r="E14" s="384"/>
      <c r="F14" s="159"/>
      <c r="G14" s="144"/>
      <c r="H14" s="144"/>
    </row>
    <row r="15" spans="1:12" ht="15" customHeight="1" x14ac:dyDescent="0.25">
      <c r="A15" s="144"/>
      <c r="B15" s="35" t="s">
        <v>221</v>
      </c>
      <c r="C15" s="36" t="s">
        <v>289</v>
      </c>
      <c r="D15" s="37" t="s">
        <v>290</v>
      </c>
      <c r="E15" s="38"/>
      <c r="F15" s="156"/>
      <c r="G15" s="144"/>
      <c r="H15" s="144"/>
    </row>
    <row r="16" spans="1:12" ht="15" customHeight="1" x14ac:dyDescent="0.25">
      <c r="B16" s="160" t="s">
        <v>47</v>
      </c>
      <c r="C16" s="161"/>
      <c r="D16" s="392"/>
      <c r="E16" s="393"/>
      <c r="F16" s="147"/>
    </row>
    <row r="17" spans="1:12" ht="38.25" x14ac:dyDescent="0.25">
      <c r="A17" s="144"/>
      <c r="B17" s="30" t="s">
        <v>257</v>
      </c>
      <c r="C17" s="252" t="s">
        <v>258</v>
      </c>
      <c r="D17" s="396" t="s">
        <v>240</v>
      </c>
      <c r="E17" s="397"/>
      <c r="F17" s="147"/>
      <c r="G17" s="144"/>
      <c r="H17" s="144"/>
      <c r="I17" s="144"/>
      <c r="J17" s="144"/>
      <c r="K17" s="144"/>
      <c r="L17" s="144"/>
    </row>
    <row r="18" spans="1:12" ht="15" customHeight="1" x14ac:dyDescent="0.25">
      <c r="A18" s="144"/>
      <c r="B18" s="167" t="s">
        <v>48</v>
      </c>
      <c r="C18" s="168"/>
      <c r="D18" s="390" t="s">
        <v>259</v>
      </c>
      <c r="E18" s="384"/>
      <c r="F18" s="147"/>
      <c r="G18" s="144"/>
      <c r="H18" s="144"/>
      <c r="I18" s="144"/>
      <c r="J18" s="144"/>
      <c r="K18" s="144"/>
      <c r="L18" s="144"/>
    </row>
    <row r="19" spans="1:12" ht="15" customHeight="1" x14ac:dyDescent="0.25">
      <c r="B19" s="160" t="s">
        <v>54</v>
      </c>
      <c r="C19" s="161"/>
      <c r="D19" s="392"/>
      <c r="E19" s="393"/>
      <c r="F19" s="147"/>
    </row>
    <row r="20" spans="1:12" ht="25.5" x14ac:dyDescent="0.25">
      <c r="B20" s="157" t="s">
        <v>55</v>
      </c>
      <c r="C20" s="36" t="s">
        <v>56</v>
      </c>
      <c r="D20" s="169" t="s">
        <v>196</v>
      </c>
      <c r="E20" s="170" t="s">
        <v>197</v>
      </c>
      <c r="F20" s="147"/>
    </row>
    <row r="21" spans="1:12" ht="18.75" x14ac:dyDescent="0.25">
      <c r="B21" s="175" t="s">
        <v>291</v>
      </c>
      <c r="C21" s="176" t="s">
        <v>292</v>
      </c>
      <c r="D21" s="422" t="s">
        <v>293</v>
      </c>
      <c r="E21" s="464"/>
      <c r="F21" s="147"/>
    </row>
    <row r="22" spans="1:12" ht="18.75" x14ac:dyDescent="0.25">
      <c r="B22" s="157" t="s">
        <v>62</v>
      </c>
      <c r="C22" s="158" t="s">
        <v>294</v>
      </c>
      <c r="D22" s="390" t="s">
        <v>2</v>
      </c>
      <c r="E22" s="384"/>
      <c r="F22" s="147"/>
    </row>
    <row r="23" spans="1:12" ht="18.75" x14ac:dyDescent="0.25">
      <c r="B23" s="35" t="s">
        <v>62</v>
      </c>
      <c r="C23" s="36" t="s">
        <v>271</v>
      </c>
      <c r="D23" s="330" t="s">
        <v>2</v>
      </c>
      <c r="E23" s="331"/>
      <c r="F23" s="147"/>
    </row>
    <row r="24" spans="1:12" ht="15" customHeight="1" x14ac:dyDescent="0.25">
      <c r="B24" s="160" t="s">
        <v>64</v>
      </c>
      <c r="C24" s="161"/>
      <c r="D24" s="392"/>
      <c r="E24" s="393"/>
      <c r="F24" s="152"/>
    </row>
    <row r="25" spans="1:12" ht="15" customHeight="1" x14ac:dyDescent="0.3">
      <c r="B25" s="157" t="s">
        <v>65</v>
      </c>
      <c r="C25" s="158" t="s">
        <v>66</v>
      </c>
      <c r="D25" s="390" t="s">
        <v>2</v>
      </c>
      <c r="E25" s="384"/>
      <c r="F25" s="155"/>
    </row>
    <row r="26" spans="1:12" ht="15" customHeight="1" x14ac:dyDescent="0.25">
      <c r="B26" s="160" t="s">
        <v>67</v>
      </c>
      <c r="C26" s="161"/>
      <c r="D26" s="392"/>
      <c r="E26" s="393"/>
      <c r="F26" s="156"/>
    </row>
    <row r="27" spans="1:12" ht="15" customHeight="1" x14ac:dyDescent="0.25">
      <c r="B27" s="157" t="s">
        <v>68</v>
      </c>
      <c r="C27" s="158" t="s">
        <v>69</v>
      </c>
      <c r="D27" s="390" t="s">
        <v>70</v>
      </c>
      <c r="E27" s="384"/>
      <c r="F27" s="159"/>
    </row>
    <row r="28" spans="1:12" s="2" customFormat="1" ht="27" customHeight="1" x14ac:dyDescent="0.25">
      <c r="B28" s="35" t="s">
        <v>71</v>
      </c>
      <c r="C28" s="36" t="s">
        <v>72</v>
      </c>
      <c r="D28" s="338" t="s">
        <v>2</v>
      </c>
      <c r="E28" s="339"/>
      <c r="F28" s="44"/>
    </row>
    <row r="29" spans="1:12" ht="15" customHeight="1" x14ac:dyDescent="0.25">
      <c r="B29" s="157" t="s">
        <v>73</v>
      </c>
      <c r="C29" s="158" t="s">
        <v>74</v>
      </c>
      <c r="D29" s="390" t="s">
        <v>70</v>
      </c>
      <c r="E29" s="384"/>
      <c r="F29" s="152"/>
    </row>
    <row r="30" spans="1:12" ht="17.100000000000001" customHeight="1" x14ac:dyDescent="0.25">
      <c r="B30" s="23" t="s">
        <v>75</v>
      </c>
      <c r="C30" s="24" t="s">
        <v>76</v>
      </c>
      <c r="D30" s="171" t="s">
        <v>3</v>
      </c>
      <c r="E30" s="172" t="s">
        <v>201</v>
      </c>
      <c r="F30" s="152"/>
    </row>
    <row r="31" spans="1:12" ht="15" customHeight="1" x14ac:dyDescent="0.25">
      <c r="B31" s="157" t="s">
        <v>77</v>
      </c>
      <c r="C31" s="158" t="s">
        <v>78</v>
      </c>
      <c r="D31" s="390" t="s">
        <v>2</v>
      </c>
      <c r="E31" s="384"/>
      <c r="F31" s="159"/>
    </row>
    <row r="32" spans="1:12" ht="15" customHeight="1" x14ac:dyDescent="0.25">
      <c r="B32" s="160" t="s">
        <v>79</v>
      </c>
      <c r="C32" s="161"/>
      <c r="D32" s="392"/>
      <c r="E32" s="393"/>
      <c r="F32" s="147"/>
    </row>
    <row r="33" spans="1:12" ht="15" customHeight="1" x14ac:dyDescent="0.25">
      <c r="B33" s="157" t="s">
        <v>228</v>
      </c>
      <c r="C33" s="158" t="s">
        <v>229</v>
      </c>
      <c r="D33" s="390" t="s">
        <v>2</v>
      </c>
      <c r="E33" s="384"/>
      <c r="F33" s="147"/>
    </row>
    <row r="34" spans="1:12" ht="15" customHeight="1" x14ac:dyDescent="0.25">
      <c r="B34" s="35" t="s">
        <v>261</v>
      </c>
      <c r="C34" s="36" t="s">
        <v>262</v>
      </c>
      <c r="D34" s="43" t="s">
        <v>2</v>
      </c>
      <c r="E34" s="38"/>
      <c r="F34" s="147"/>
    </row>
    <row r="35" spans="1:12" x14ac:dyDescent="0.25">
      <c r="B35" s="175" t="s">
        <v>80</v>
      </c>
      <c r="C35" s="176" t="s">
        <v>81</v>
      </c>
      <c r="D35" s="171" t="s">
        <v>70</v>
      </c>
      <c r="E35" s="172" t="s">
        <v>82</v>
      </c>
    </row>
    <row r="36" spans="1:12" ht="25.5" x14ac:dyDescent="0.25">
      <c r="B36" s="45" t="s">
        <v>83</v>
      </c>
      <c r="C36" s="46" t="s">
        <v>84</v>
      </c>
      <c r="D36" s="47" t="s">
        <v>2</v>
      </c>
      <c r="E36" s="38"/>
    </row>
    <row r="37" spans="1:12" ht="18" customHeight="1" x14ac:dyDescent="0.2">
      <c r="A37" s="48"/>
      <c r="B37" s="45" t="s">
        <v>85</v>
      </c>
      <c r="C37" s="46" t="s">
        <v>263</v>
      </c>
      <c r="D37" s="341" t="s">
        <v>2</v>
      </c>
      <c r="E37" s="342"/>
      <c r="F37" s="291"/>
      <c r="G37" s="48"/>
      <c r="H37" s="48"/>
      <c r="I37" s="48"/>
      <c r="J37" s="48"/>
      <c r="K37" s="48"/>
      <c r="L37" s="48"/>
    </row>
    <row r="38" spans="1:12" ht="24.95" customHeight="1" x14ac:dyDescent="0.2">
      <c r="A38" s="48"/>
      <c r="B38" s="45" t="s">
        <v>156</v>
      </c>
      <c r="C38" s="36" t="s">
        <v>84</v>
      </c>
      <c r="D38" s="47" t="s">
        <v>2</v>
      </c>
      <c r="E38" s="38"/>
      <c r="F38" s="291"/>
      <c r="G38" s="48"/>
      <c r="H38" s="48"/>
      <c r="I38" s="48"/>
      <c r="J38" s="48"/>
      <c r="K38" s="48"/>
      <c r="L38" s="48"/>
    </row>
    <row r="39" spans="1:12" ht="38.25" x14ac:dyDescent="0.25">
      <c r="A39" s="144"/>
      <c r="B39" s="35" t="s">
        <v>88</v>
      </c>
      <c r="C39" s="36" t="s">
        <v>89</v>
      </c>
      <c r="D39" s="47" t="s">
        <v>2</v>
      </c>
      <c r="E39" s="170"/>
      <c r="F39" s="191"/>
    </row>
    <row r="40" spans="1:12" ht="17.100000000000001" customHeight="1" x14ac:dyDescent="0.25">
      <c r="B40" s="160" t="s">
        <v>90</v>
      </c>
      <c r="C40" s="161"/>
      <c r="D40" s="392"/>
      <c r="E40" s="393"/>
      <c r="F40" s="147"/>
    </row>
    <row r="41" spans="1:12" ht="15.6" customHeight="1" x14ac:dyDescent="0.25">
      <c r="B41" s="157" t="s">
        <v>91</v>
      </c>
      <c r="C41" s="158" t="s">
        <v>233</v>
      </c>
      <c r="D41" s="391" t="s">
        <v>93</v>
      </c>
      <c r="E41" s="436"/>
    </row>
    <row r="42" spans="1:12" ht="15" customHeight="1" x14ac:dyDescent="0.25">
      <c r="B42" s="160" t="s">
        <v>94</v>
      </c>
      <c r="C42" s="161"/>
      <c r="D42" s="392"/>
      <c r="E42" s="393"/>
      <c r="F42" s="152"/>
    </row>
    <row r="43" spans="1:12" ht="15" customHeight="1" x14ac:dyDescent="0.25">
      <c r="B43" s="157" t="s">
        <v>95</v>
      </c>
      <c r="C43" s="158" t="s">
        <v>234</v>
      </c>
      <c r="D43" s="390" t="s">
        <v>2</v>
      </c>
      <c r="E43" s="384"/>
      <c r="F43" s="152"/>
    </row>
    <row r="44" spans="1:12" ht="15" customHeight="1" x14ac:dyDescent="0.3">
      <c r="A44" s="144"/>
      <c r="B44" s="157" t="s">
        <v>97</v>
      </c>
      <c r="C44" s="46" t="s">
        <v>98</v>
      </c>
      <c r="D44" s="183" t="s">
        <v>2</v>
      </c>
      <c r="E44" s="170"/>
      <c r="F44" s="155"/>
      <c r="G44" s="144"/>
      <c r="H44" s="144"/>
      <c r="I44" s="144"/>
      <c r="J44" s="144"/>
      <c r="K44" s="144"/>
      <c r="L44" s="144"/>
    </row>
    <row r="45" spans="1:12" ht="15" customHeight="1" x14ac:dyDescent="0.25">
      <c r="B45" s="157" t="s">
        <v>101</v>
      </c>
      <c r="C45" s="24" t="s">
        <v>102</v>
      </c>
      <c r="D45" s="390" t="s">
        <v>70</v>
      </c>
      <c r="E45" s="384"/>
      <c r="F45" s="156"/>
    </row>
    <row r="46" spans="1:12" ht="15" customHeight="1" x14ac:dyDescent="0.25">
      <c r="B46" s="157" t="s">
        <v>103</v>
      </c>
      <c r="C46" s="158" t="s">
        <v>104</v>
      </c>
      <c r="D46" s="390" t="s">
        <v>2</v>
      </c>
      <c r="E46" s="384"/>
      <c r="F46" s="159"/>
    </row>
    <row r="47" spans="1:12" ht="38.25" x14ac:dyDescent="0.25">
      <c r="B47" s="35" t="s">
        <v>105</v>
      </c>
      <c r="C47" s="158" t="s">
        <v>235</v>
      </c>
      <c r="D47" s="390" t="s">
        <v>205</v>
      </c>
      <c r="E47" s="384"/>
      <c r="F47" s="159"/>
    </row>
    <row r="48" spans="1:12" ht="15" customHeight="1" x14ac:dyDescent="0.25">
      <c r="B48" s="160" t="s">
        <v>107</v>
      </c>
      <c r="C48" s="161"/>
      <c r="D48" s="392"/>
      <c r="E48" s="393"/>
      <c r="F48" s="159"/>
    </row>
    <row r="49" spans="1:6" ht="15" customHeight="1" x14ac:dyDescent="0.25">
      <c r="B49" s="157" t="s">
        <v>108</v>
      </c>
      <c r="C49" s="158" t="s">
        <v>109</v>
      </c>
      <c r="D49" s="390" t="s">
        <v>2</v>
      </c>
      <c r="E49" s="384"/>
      <c r="F49" s="159"/>
    </row>
    <row r="50" spans="1:6" ht="15" customHeight="1" x14ac:dyDescent="0.25">
      <c r="B50" s="157" t="s">
        <v>110</v>
      </c>
      <c r="C50" s="158" t="s">
        <v>295</v>
      </c>
      <c r="D50" s="390" t="s">
        <v>2</v>
      </c>
      <c r="E50" s="384"/>
      <c r="F50" s="159"/>
    </row>
    <row r="51" spans="1:6" ht="15" customHeight="1" x14ac:dyDescent="0.25">
      <c r="A51" s="144"/>
      <c r="B51" s="35" t="s">
        <v>112</v>
      </c>
      <c r="C51" s="46" t="s">
        <v>278</v>
      </c>
      <c r="D51" s="43" t="s">
        <v>2</v>
      </c>
      <c r="E51" s="38"/>
      <c r="F51" s="191"/>
    </row>
    <row r="52" spans="1:6" ht="15" customHeight="1" x14ac:dyDescent="0.25">
      <c r="A52" s="144"/>
      <c r="B52" s="160" t="s">
        <v>243</v>
      </c>
      <c r="C52" s="161"/>
      <c r="D52" s="392"/>
      <c r="E52" s="393"/>
      <c r="F52" s="191"/>
    </row>
    <row r="53" spans="1:6" ht="38.25" x14ac:dyDescent="0.25">
      <c r="A53" s="144"/>
      <c r="B53" s="35" t="s">
        <v>296</v>
      </c>
      <c r="C53" s="36" t="s">
        <v>297</v>
      </c>
      <c r="D53" s="465" t="s">
        <v>117</v>
      </c>
      <c r="E53" s="399"/>
      <c r="F53" s="191"/>
    </row>
    <row r="54" spans="1:6" ht="15" customHeight="1" x14ac:dyDescent="0.25">
      <c r="B54" s="160" t="s">
        <v>120</v>
      </c>
      <c r="C54" s="161"/>
      <c r="D54" s="392"/>
      <c r="E54" s="393"/>
      <c r="F54" s="162"/>
    </row>
    <row r="55" spans="1:6" ht="15" customHeight="1" x14ac:dyDescent="0.25">
      <c r="B55" s="157" t="s">
        <v>298</v>
      </c>
      <c r="C55" s="292" t="s">
        <v>236</v>
      </c>
      <c r="D55" s="390" t="s">
        <v>2</v>
      </c>
      <c r="E55" s="384"/>
      <c r="F55" s="159"/>
    </row>
    <row r="56" spans="1:6" ht="51" x14ac:dyDescent="0.25">
      <c r="B56" s="257" t="s">
        <v>121</v>
      </c>
      <c r="C56" s="163" t="s">
        <v>299</v>
      </c>
      <c r="D56" s="183" t="s">
        <v>300</v>
      </c>
      <c r="E56" s="170"/>
      <c r="F56" s="159"/>
    </row>
    <row r="57" spans="1:6" ht="15" customHeight="1" thickBot="1" x14ac:dyDescent="0.3">
      <c r="B57" s="192" t="s">
        <v>124</v>
      </c>
      <c r="C57" s="193" t="s">
        <v>295</v>
      </c>
      <c r="D57" s="194" t="s">
        <v>8</v>
      </c>
      <c r="E57" s="195"/>
      <c r="F57" s="159"/>
    </row>
    <row r="58" spans="1:6" ht="24" customHeight="1" x14ac:dyDescent="0.25">
      <c r="B58" s="368" t="str">
        <f>B$2</f>
        <v>MDT 6 - Crew Cab 4X4 DRW Pickup</v>
      </c>
      <c r="C58" s="368"/>
      <c r="D58" s="82"/>
      <c r="E58" s="83"/>
      <c r="F58" s="84" t="s">
        <v>130</v>
      </c>
    </row>
    <row r="59" spans="1:6" ht="24" customHeight="1" x14ac:dyDescent="0.25">
      <c r="B59" s="423" t="str">
        <f>B$5</f>
        <v>Examples: RAM 3500</v>
      </c>
      <c r="C59" s="423"/>
      <c r="D59" s="6"/>
      <c r="E59" s="147"/>
      <c r="F59" s="147"/>
    </row>
    <row r="60" spans="1:6" ht="15" customHeight="1" thickBot="1" x14ac:dyDescent="0.3">
      <c r="B60" s="213"/>
      <c r="C60" s="213"/>
      <c r="D60" s="6"/>
      <c r="E60" s="147"/>
      <c r="F60" s="147"/>
    </row>
    <row r="61" spans="1:6" ht="15" customHeight="1" thickBot="1" x14ac:dyDescent="0.3">
      <c r="B61" s="150" t="str">
        <f>B$8</f>
        <v>STEW HANSEN DODGE CITY</v>
      </c>
      <c r="C61" s="91"/>
      <c r="D61" s="293"/>
      <c r="E61" s="370"/>
      <c r="F61" s="370"/>
    </row>
    <row r="62" spans="1:6" ht="15" customHeight="1" x14ac:dyDescent="0.25">
      <c r="B62" s="214"/>
      <c r="C62" s="214"/>
      <c r="D62" s="6"/>
      <c r="E62" s="147"/>
      <c r="F62" s="147"/>
    </row>
    <row r="63" spans="1:6" ht="15" customHeight="1" thickBot="1" x14ac:dyDescent="0.3">
      <c r="B63" s="294"/>
      <c r="C63" s="295"/>
      <c r="D63" s="296"/>
      <c r="E63" s="297"/>
      <c r="F63" s="159"/>
    </row>
    <row r="64" spans="1:6" ht="15.75" thickBot="1" x14ac:dyDescent="0.3">
      <c r="B64" s="442"/>
      <c r="C64" s="443"/>
      <c r="D64" s="443"/>
      <c r="E64" s="444"/>
      <c r="F64" s="162"/>
    </row>
    <row r="65" spans="1:12" ht="15" customHeight="1" thickBot="1" x14ac:dyDescent="0.3">
      <c r="B65" s="159"/>
      <c r="C65" s="196"/>
      <c r="D65" s="196"/>
      <c r="E65" s="139"/>
      <c r="F65" s="197"/>
      <c r="G65" s="144"/>
      <c r="H65" s="144"/>
      <c r="I65" s="144"/>
      <c r="J65" s="144"/>
      <c r="K65" s="144"/>
      <c r="L65" s="144"/>
    </row>
    <row r="66" spans="1:12" ht="19.5" customHeight="1" thickBot="1" x14ac:dyDescent="0.35">
      <c r="B66" s="298"/>
      <c r="C66" s="405" t="s">
        <v>126</v>
      </c>
      <c r="D66" s="406"/>
      <c r="E66" s="258">
        <v>57647.040000000001</v>
      </c>
      <c r="F66" s="200"/>
      <c r="G66" s="144"/>
      <c r="H66" s="144"/>
      <c r="I66" s="144"/>
      <c r="J66" s="144"/>
      <c r="K66" s="144"/>
      <c r="L66" s="144"/>
    </row>
    <row r="67" spans="1:12" ht="19.5" customHeight="1" thickBot="1" x14ac:dyDescent="0.35">
      <c r="B67" s="137"/>
      <c r="C67" s="362" t="s">
        <v>127</v>
      </c>
      <c r="D67" s="363"/>
      <c r="E67" s="259"/>
      <c r="F67" s="299"/>
      <c r="G67" s="144"/>
      <c r="H67" s="144"/>
      <c r="I67" s="144"/>
      <c r="J67" s="144"/>
      <c r="K67" s="144"/>
      <c r="L67" s="144"/>
    </row>
    <row r="68" spans="1:12" ht="19.5" customHeight="1" thickBot="1" x14ac:dyDescent="0.35">
      <c r="B68" s="300" t="s">
        <v>15</v>
      </c>
      <c r="C68" s="407" t="s">
        <v>238</v>
      </c>
      <c r="D68" s="408"/>
      <c r="E68" s="261">
        <v>57647.040000000001</v>
      </c>
      <c r="F68" s="410" t="s">
        <v>129</v>
      </c>
      <c r="G68" s="411"/>
      <c r="H68" s="411"/>
      <c r="I68" s="411"/>
      <c r="J68" s="411"/>
      <c r="K68" s="411"/>
      <c r="L68" s="411"/>
    </row>
    <row r="69" spans="1:12" ht="15" customHeight="1" thickBot="1" x14ac:dyDescent="0.3">
      <c r="B69" s="214"/>
      <c r="C69" s="214"/>
      <c r="D69" s="6"/>
      <c r="E69" s="147"/>
      <c r="F69" s="147"/>
      <c r="G69" s="144"/>
      <c r="H69" s="144"/>
      <c r="I69" s="144"/>
      <c r="J69" s="144"/>
      <c r="K69" s="144"/>
      <c r="L69" s="144"/>
    </row>
    <row r="70" spans="1:12" ht="18" customHeight="1" thickBot="1" x14ac:dyDescent="0.35">
      <c r="B70" s="445" t="s">
        <v>131</v>
      </c>
      <c r="C70" s="446"/>
      <c r="D70" s="446"/>
      <c r="E70" s="446"/>
      <c r="F70" s="447"/>
      <c r="G70" s="144"/>
      <c r="H70" s="144"/>
      <c r="I70" s="144"/>
      <c r="J70" s="144"/>
      <c r="K70" s="144"/>
      <c r="L70" s="144"/>
    </row>
    <row r="71" spans="1:12" ht="15" customHeight="1" x14ac:dyDescent="0.25">
      <c r="B71" s="301" t="s">
        <v>47</v>
      </c>
      <c r="C71" s="302" t="s">
        <v>36</v>
      </c>
      <c r="D71" s="353" t="s">
        <v>37</v>
      </c>
      <c r="E71" s="374"/>
      <c r="F71" s="216" t="s">
        <v>211</v>
      </c>
      <c r="G71" s="144"/>
      <c r="H71" s="144"/>
      <c r="I71" s="144"/>
      <c r="J71" s="144"/>
      <c r="K71" s="144"/>
      <c r="L71" s="144"/>
    </row>
    <row r="72" spans="1:12" ht="15" customHeight="1" x14ac:dyDescent="0.25">
      <c r="A72" s="144"/>
      <c r="B72" s="303" t="s">
        <v>48</v>
      </c>
      <c r="C72" s="304"/>
      <c r="E72" s="305" t="s">
        <v>133</v>
      </c>
      <c r="F72" s="218">
        <v>-50</v>
      </c>
      <c r="G72" s="144"/>
      <c r="H72" s="144"/>
      <c r="I72" s="144"/>
      <c r="J72" s="144"/>
      <c r="K72" s="144"/>
      <c r="L72" s="144"/>
    </row>
    <row r="73" spans="1:12" ht="27.75" customHeight="1" x14ac:dyDescent="0.25">
      <c r="B73" s="467" t="s">
        <v>134</v>
      </c>
      <c r="C73" s="257" t="s">
        <v>301</v>
      </c>
      <c r="D73" s="396" t="s">
        <v>225</v>
      </c>
      <c r="E73" s="397"/>
      <c r="F73" s="452">
        <v>-11588</v>
      </c>
    </row>
    <row r="74" spans="1:12" ht="15" customHeight="1" x14ac:dyDescent="0.25">
      <c r="B74" s="468"/>
      <c r="C74" s="306" t="s">
        <v>53</v>
      </c>
      <c r="D74" s="266" t="s">
        <v>3</v>
      </c>
      <c r="E74" s="267"/>
      <c r="F74" s="453"/>
      <c r="G74" s="307"/>
    </row>
    <row r="75" spans="1:12" ht="15" customHeight="1" x14ac:dyDescent="0.25">
      <c r="B75" s="308" t="s">
        <v>54</v>
      </c>
      <c r="C75" s="309"/>
      <c r="D75" s="469"/>
      <c r="E75" s="469"/>
      <c r="F75" s="310"/>
    </row>
    <row r="76" spans="1:12" ht="15" customHeight="1" x14ac:dyDescent="0.25">
      <c r="B76" s="311" t="s">
        <v>55</v>
      </c>
      <c r="C76" s="175" t="s">
        <v>302</v>
      </c>
      <c r="D76" s="470" t="s">
        <v>303</v>
      </c>
      <c r="E76" s="422"/>
      <c r="F76" s="243">
        <v>495</v>
      </c>
    </row>
    <row r="77" spans="1:12" ht="15" customHeight="1" x14ac:dyDescent="0.25">
      <c r="B77" s="227" t="s">
        <v>67</v>
      </c>
      <c r="C77" s="312"/>
      <c r="D77" s="392"/>
      <c r="E77" s="392"/>
      <c r="F77" s="270"/>
    </row>
    <row r="78" spans="1:12" ht="27" customHeight="1" x14ac:dyDescent="0.2">
      <c r="A78" s="4"/>
      <c r="B78" s="313" t="s">
        <v>138</v>
      </c>
      <c r="C78" s="36" t="s">
        <v>72</v>
      </c>
      <c r="D78" s="43" t="s">
        <v>139</v>
      </c>
      <c r="E78" s="102"/>
      <c r="F78" s="222">
        <v>275</v>
      </c>
      <c r="G78" s="4"/>
      <c r="H78" s="4"/>
      <c r="I78" s="4"/>
      <c r="J78" s="4"/>
      <c r="K78" s="4"/>
      <c r="L78" s="4"/>
    </row>
    <row r="79" spans="1:12" ht="15" customHeight="1" x14ac:dyDescent="0.25">
      <c r="A79" s="144"/>
      <c r="B79" s="227" t="s">
        <v>79</v>
      </c>
      <c r="C79" s="160"/>
      <c r="D79" s="413"/>
      <c r="E79" s="414"/>
      <c r="F79" s="314"/>
      <c r="G79" s="144"/>
      <c r="H79" s="144"/>
      <c r="I79" s="144"/>
      <c r="J79" s="144"/>
      <c r="K79" s="144"/>
      <c r="L79" s="144"/>
    </row>
    <row r="80" spans="1:12" s="2" customFormat="1" ht="24.95" customHeight="1" x14ac:dyDescent="0.2">
      <c r="B80" s="313" t="s">
        <v>140</v>
      </c>
      <c r="C80" s="35" t="s">
        <v>141</v>
      </c>
      <c r="D80" s="47" t="s">
        <v>142</v>
      </c>
      <c r="E80" s="173" t="s">
        <v>5</v>
      </c>
      <c r="F80" s="222">
        <v>545</v>
      </c>
    </row>
    <row r="81" spans="1:12" s="2" customFormat="1" ht="24.95" customHeight="1" x14ac:dyDescent="0.2">
      <c r="B81" s="313" t="s">
        <v>143</v>
      </c>
      <c r="C81" s="45" t="s">
        <v>84</v>
      </c>
      <c r="D81" s="47" t="s">
        <v>6</v>
      </c>
      <c r="E81" s="173" t="s">
        <v>7</v>
      </c>
      <c r="F81" s="222">
        <v>795</v>
      </c>
    </row>
    <row r="82" spans="1:12" s="2" customFormat="1" ht="24.95" customHeight="1" x14ac:dyDescent="0.2">
      <c r="B82" s="313" t="s">
        <v>144</v>
      </c>
      <c r="C82" s="45" t="s">
        <v>84</v>
      </c>
      <c r="D82" s="47" t="s">
        <v>6</v>
      </c>
      <c r="E82" s="173" t="s">
        <v>7</v>
      </c>
      <c r="F82" s="222">
        <v>495</v>
      </c>
    </row>
    <row r="83" spans="1:12" s="2" customFormat="1" ht="24.95" customHeight="1" x14ac:dyDescent="0.2">
      <c r="B83" s="313" t="s">
        <v>145</v>
      </c>
      <c r="C83" s="45" t="s">
        <v>84</v>
      </c>
      <c r="D83" s="47" t="s">
        <v>2</v>
      </c>
      <c r="E83" s="173" t="s">
        <v>5</v>
      </c>
      <c r="F83" s="222">
        <v>0</v>
      </c>
    </row>
    <row r="84" spans="1:12" ht="24.95" customHeight="1" x14ac:dyDescent="0.2">
      <c r="A84" s="48"/>
      <c r="B84" s="315" t="s">
        <v>146</v>
      </c>
      <c r="C84" s="45" t="s">
        <v>147</v>
      </c>
      <c r="D84" s="419" t="s">
        <v>6</v>
      </c>
      <c r="E84" s="420"/>
      <c r="F84" s="223">
        <v>495</v>
      </c>
      <c r="G84" s="48"/>
      <c r="H84" s="48"/>
      <c r="I84" s="48"/>
      <c r="J84" s="48"/>
      <c r="K84" s="48"/>
      <c r="L84" s="48"/>
    </row>
    <row r="85" spans="1:12" ht="24.95" customHeight="1" x14ac:dyDescent="0.2">
      <c r="A85" s="48"/>
      <c r="B85" s="315" t="s">
        <v>148</v>
      </c>
      <c r="C85" s="45" t="s">
        <v>84</v>
      </c>
      <c r="D85" s="47" t="s">
        <v>2</v>
      </c>
      <c r="E85" s="173" t="s">
        <v>5</v>
      </c>
      <c r="F85" s="223">
        <v>0</v>
      </c>
      <c r="G85" s="48"/>
      <c r="H85" s="48"/>
      <c r="I85" s="48"/>
      <c r="J85" s="48"/>
      <c r="K85" s="48"/>
      <c r="L85" s="48"/>
    </row>
    <row r="86" spans="1:12" ht="24.95" customHeight="1" x14ac:dyDescent="0.2">
      <c r="A86" s="48"/>
      <c r="B86" s="315" t="s">
        <v>149</v>
      </c>
      <c r="C86" s="45" t="s">
        <v>150</v>
      </c>
      <c r="D86" s="47" t="s">
        <v>9</v>
      </c>
      <c r="E86" s="173" t="s">
        <v>5</v>
      </c>
      <c r="F86" s="223">
        <v>595</v>
      </c>
      <c r="G86" s="48"/>
      <c r="H86" s="48"/>
      <c r="I86" s="48"/>
      <c r="J86" s="48"/>
      <c r="K86" s="48"/>
      <c r="L86" s="48"/>
    </row>
    <row r="87" spans="1:12" ht="18" customHeight="1" x14ac:dyDescent="0.2">
      <c r="A87" s="48"/>
      <c r="B87" s="315" t="s">
        <v>151</v>
      </c>
      <c r="C87" s="45" t="s">
        <v>152</v>
      </c>
      <c r="D87" s="47" t="s">
        <v>6</v>
      </c>
      <c r="E87" s="107"/>
      <c r="F87" s="223">
        <v>795</v>
      </c>
      <c r="G87" s="48"/>
      <c r="H87" s="48"/>
      <c r="I87" s="48"/>
      <c r="J87" s="48"/>
      <c r="K87" s="48"/>
      <c r="L87" s="48"/>
    </row>
    <row r="88" spans="1:12" ht="18" customHeight="1" x14ac:dyDescent="0.2">
      <c r="A88" s="48"/>
      <c r="B88" s="315" t="s">
        <v>151</v>
      </c>
      <c r="C88" s="45" t="s">
        <v>153</v>
      </c>
      <c r="D88" s="47" t="s">
        <v>6</v>
      </c>
      <c r="E88" s="107"/>
      <c r="F88" s="223">
        <v>1395</v>
      </c>
      <c r="G88" s="48"/>
      <c r="H88" s="48"/>
      <c r="I88" s="48"/>
      <c r="J88" s="48"/>
      <c r="K88" s="48"/>
      <c r="L88" s="48"/>
    </row>
    <row r="89" spans="1:12" ht="24.95" customHeight="1" x14ac:dyDescent="0.2">
      <c r="A89" s="48"/>
      <c r="B89" s="315" t="s">
        <v>154</v>
      </c>
      <c r="C89" s="45" t="s">
        <v>155</v>
      </c>
      <c r="D89" s="47" t="s">
        <v>2</v>
      </c>
      <c r="E89" s="106" t="s">
        <v>5</v>
      </c>
      <c r="F89" s="223">
        <v>0</v>
      </c>
      <c r="G89" s="48"/>
      <c r="H89" s="48"/>
      <c r="I89" s="48"/>
      <c r="J89" s="48"/>
      <c r="K89" s="48"/>
      <c r="L89" s="48"/>
    </row>
    <row r="90" spans="1:12" s="2" customFormat="1" ht="51" x14ac:dyDescent="0.2">
      <c r="B90" s="313" t="s">
        <v>157</v>
      </c>
      <c r="C90" s="45" t="s">
        <v>158</v>
      </c>
      <c r="D90" s="47" t="s">
        <v>215</v>
      </c>
      <c r="E90" s="106" t="s">
        <v>272</v>
      </c>
      <c r="F90" s="222">
        <v>545</v>
      </c>
    </row>
    <row r="91" spans="1:12" ht="15" customHeight="1" x14ac:dyDescent="0.25">
      <c r="A91" s="144"/>
      <c r="B91" s="227" t="s">
        <v>90</v>
      </c>
      <c r="C91" s="316"/>
      <c r="D91" s="421"/>
      <c r="E91" s="466"/>
      <c r="F91" s="314"/>
      <c r="G91" s="144"/>
      <c r="H91" s="144"/>
      <c r="I91" s="144"/>
      <c r="J91" s="144"/>
      <c r="K91" s="144"/>
      <c r="L91" s="144"/>
    </row>
    <row r="92" spans="1:12" ht="15" customHeight="1" x14ac:dyDescent="0.25">
      <c r="B92" s="317" t="s">
        <v>162</v>
      </c>
      <c r="C92" s="23" t="s">
        <v>163</v>
      </c>
      <c r="D92" s="422" t="s">
        <v>161</v>
      </c>
      <c r="E92" s="422"/>
      <c r="F92" s="226">
        <v>245</v>
      </c>
    </row>
    <row r="93" spans="1:12" ht="15" customHeight="1" x14ac:dyDescent="0.25">
      <c r="B93" s="112" t="s">
        <v>165</v>
      </c>
      <c r="C93" s="109"/>
      <c r="D93" s="324"/>
      <c r="E93" s="324"/>
      <c r="F93" s="110"/>
    </row>
    <row r="94" spans="1:12" ht="15" customHeight="1" x14ac:dyDescent="0.25">
      <c r="B94" s="35" t="s">
        <v>166</v>
      </c>
      <c r="C94" s="113" t="s">
        <v>167</v>
      </c>
      <c r="D94" s="327" t="s">
        <v>168</v>
      </c>
      <c r="E94" s="327"/>
      <c r="F94" s="111">
        <v>0</v>
      </c>
    </row>
    <row r="95" spans="1:12" ht="15" customHeight="1" x14ac:dyDescent="0.25">
      <c r="B95" s="227" t="s">
        <v>107</v>
      </c>
      <c r="C95" s="160"/>
      <c r="D95" s="413"/>
      <c r="E95" s="414"/>
      <c r="F95" s="314"/>
    </row>
    <row r="96" spans="1:12" ht="15" customHeight="1" x14ac:dyDescent="0.25">
      <c r="A96" s="144"/>
      <c r="B96" s="313" t="s">
        <v>169</v>
      </c>
      <c r="C96" s="45" t="s">
        <v>170</v>
      </c>
      <c r="D96" s="43" t="s">
        <v>171</v>
      </c>
      <c r="E96" s="102" t="s">
        <v>5</v>
      </c>
      <c r="F96" s="230">
        <v>145</v>
      </c>
      <c r="G96" s="144"/>
      <c r="H96" s="144"/>
      <c r="I96" s="144"/>
      <c r="J96" s="144"/>
      <c r="K96" s="144"/>
      <c r="L96" s="144"/>
    </row>
    <row r="97" spans="1:12" ht="15" customHeight="1" x14ac:dyDescent="0.25">
      <c r="A97" s="48"/>
      <c r="B97" s="315" t="s">
        <v>172</v>
      </c>
      <c r="C97" s="45" t="s">
        <v>173</v>
      </c>
      <c r="D97" s="47" t="s">
        <v>174</v>
      </c>
      <c r="E97" s="106" t="s">
        <v>304</v>
      </c>
      <c r="F97" s="231">
        <v>495</v>
      </c>
      <c r="G97" s="48"/>
      <c r="H97" s="48"/>
      <c r="I97" s="48"/>
      <c r="J97" s="48"/>
      <c r="K97" s="48"/>
      <c r="L97" s="48"/>
    </row>
    <row r="98" spans="1:12" ht="15" customHeight="1" x14ac:dyDescent="0.25">
      <c r="B98" s="227" t="s">
        <v>243</v>
      </c>
      <c r="C98" s="160"/>
      <c r="D98" s="413"/>
      <c r="E98" s="414"/>
      <c r="F98" s="221"/>
    </row>
    <row r="99" spans="1:12" ht="51" x14ac:dyDescent="0.25">
      <c r="A99" s="144"/>
      <c r="B99" s="313" t="s">
        <v>273</v>
      </c>
      <c r="C99" s="318" t="s">
        <v>274</v>
      </c>
      <c r="D99" s="47" t="s">
        <v>2</v>
      </c>
      <c r="E99" s="173" t="s">
        <v>5</v>
      </c>
      <c r="F99" s="271">
        <v>0</v>
      </c>
      <c r="G99" s="144"/>
      <c r="H99" s="144"/>
      <c r="I99" s="144"/>
      <c r="J99" s="144"/>
      <c r="K99" s="144"/>
      <c r="L99" s="144"/>
    </row>
    <row r="100" spans="1:12" ht="15" customHeight="1" x14ac:dyDescent="0.25">
      <c r="B100" s="319" t="s">
        <v>175</v>
      </c>
      <c r="C100" s="320"/>
      <c r="D100" s="424"/>
      <c r="E100" s="425"/>
      <c r="F100" s="321"/>
    </row>
    <row r="101" spans="1:12" ht="39" thickBot="1" x14ac:dyDescent="0.3">
      <c r="B101" s="322" t="s">
        <v>176</v>
      </c>
      <c r="C101" s="118" t="s">
        <v>177</v>
      </c>
      <c r="D101" s="325" t="s">
        <v>178</v>
      </c>
      <c r="E101" s="326"/>
      <c r="F101" s="238">
        <v>0</v>
      </c>
    </row>
    <row r="102" spans="1:12" ht="15" customHeight="1" thickBot="1" x14ac:dyDescent="0.3">
      <c r="B102" s="239"/>
      <c r="C102" s="240"/>
      <c r="D102" s="240"/>
      <c r="E102" s="240"/>
      <c r="F102" s="323"/>
    </row>
    <row r="103" spans="1:12" ht="18" customHeight="1" thickBot="1" x14ac:dyDescent="0.3">
      <c r="B103" s="345" t="s">
        <v>179</v>
      </c>
      <c r="C103" s="346"/>
      <c r="D103" s="346"/>
      <c r="E103" s="346"/>
      <c r="F103" s="358"/>
    </row>
    <row r="104" spans="1:12" ht="15.75" x14ac:dyDescent="0.25">
      <c r="B104" s="23" t="s">
        <v>180</v>
      </c>
      <c r="C104" s="242" t="s">
        <v>181</v>
      </c>
      <c r="D104" s="429" t="s">
        <v>182</v>
      </c>
      <c r="E104" s="429"/>
      <c r="F104" s="243">
        <v>1.5</v>
      </c>
    </row>
    <row r="105" spans="1:12" ht="16.5" thickBot="1" x14ac:dyDescent="0.3">
      <c r="A105" s="144"/>
      <c r="B105" s="65" t="s">
        <v>183</v>
      </c>
      <c r="C105" s="244" t="s">
        <v>184</v>
      </c>
      <c r="D105" s="245" t="s">
        <v>185</v>
      </c>
      <c r="E105" s="246">
        <v>0</v>
      </c>
      <c r="F105" s="247"/>
      <c r="G105" s="144"/>
      <c r="H105" s="144"/>
      <c r="I105" s="144"/>
      <c r="J105" s="144"/>
      <c r="K105" s="144"/>
      <c r="L105" s="144"/>
    </row>
  </sheetData>
  <mergeCells count="65">
    <mergeCell ref="D101:E101"/>
    <mergeCell ref="B103:F103"/>
    <mergeCell ref="D104:E104"/>
    <mergeCell ref="D92:E92"/>
    <mergeCell ref="D93:E93"/>
    <mergeCell ref="D94:E94"/>
    <mergeCell ref="D95:E95"/>
    <mergeCell ref="D98:E98"/>
    <mergeCell ref="D100:E100"/>
    <mergeCell ref="D91:E91"/>
    <mergeCell ref="C67:D67"/>
    <mergeCell ref="C68:D68"/>
    <mergeCell ref="F68:L68"/>
    <mergeCell ref="B70:F70"/>
    <mergeCell ref="D71:E71"/>
    <mergeCell ref="B73:B74"/>
    <mergeCell ref="D73:E73"/>
    <mergeCell ref="F73:F74"/>
    <mergeCell ref="D75:E75"/>
    <mergeCell ref="D76:E76"/>
    <mergeCell ref="D77:E77"/>
    <mergeCell ref="D79:E79"/>
    <mergeCell ref="D84:E84"/>
    <mergeCell ref="C66:D66"/>
    <mergeCell ref="D48:E48"/>
    <mergeCell ref="D49:E49"/>
    <mergeCell ref="D50:E50"/>
    <mergeCell ref="D52:E52"/>
    <mergeCell ref="D53:E53"/>
    <mergeCell ref="D54:E54"/>
    <mergeCell ref="D55:E55"/>
    <mergeCell ref="B58:C58"/>
    <mergeCell ref="B59:C59"/>
    <mergeCell ref="E61:F61"/>
    <mergeCell ref="B64:E64"/>
    <mergeCell ref="D47:E47"/>
    <mergeCell ref="D29:E29"/>
    <mergeCell ref="D31:E31"/>
    <mergeCell ref="D32:E32"/>
    <mergeCell ref="D33:E33"/>
    <mergeCell ref="D37:E37"/>
    <mergeCell ref="D40:E40"/>
    <mergeCell ref="D41:E41"/>
    <mergeCell ref="D42:E42"/>
    <mergeCell ref="D43:E43"/>
    <mergeCell ref="D45:E45"/>
    <mergeCell ref="D46:E46"/>
    <mergeCell ref="D28:E28"/>
    <mergeCell ref="D16:E16"/>
    <mergeCell ref="D17:E17"/>
    <mergeCell ref="D18:E18"/>
    <mergeCell ref="D19:E19"/>
    <mergeCell ref="D21:E21"/>
    <mergeCell ref="D22:E22"/>
    <mergeCell ref="D23:E23"/>
    <mergeCell ref="D24:E24"/>
    <mergeCell ref="D25:E25"/>
    <mergeCell ref="D26:E26"/>
    <mergeCell ref="D27:E27"/>
    <mergeCell ref="D14:E14"/>
    <mergeCell ref="B2:C2"/>
    <mergeCell ref="B5:B6"/>
    <mergeCell ref="B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MDT 1</vt:lpstr>
      <vt:lpstr>MDT 2</vt:lpstr>
      <vt:lpstr>MDT 3</vt:lpstr>
      <vt:lpstr>MDT 4</vt:lpstr>
      <vt:lpstr>MDT 5</vt:lpstr>
      <vt:lpstr>MDT 6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2026-07-29T14:00:01Z</dcterms:modified>
</cp:coreProperties>
</file>