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owa.gov.state.ia.us\data\cpeusers\dkundid\My Documents\"/>
    </mc:Choice>
  </mc:AlternateContent>
  <bookViews>
    <workbookView xWindow="0" yWindow="0" windowWidth="20490" windowHeight="7620" activeTab="1"/>
  </bookViews>
  <sheets>
    <sheet name="Summary" sheetId="1" r:id="rId1"/>
    <sheet name="Lines" sheetId="2" r:id="rId2"/>
    <sheet name="Attributes" sheetId="3" r:id="rId3"/>
    <sheet name="Response Submission" sheetId="4" r:id="rId4"/>
  </sheets>
  <definedNames>
    <definedName name="_xlnm.Print_Titles" localSheetId="2">Attributes!$B:$C,Attributes!$1:$2</definedName>
    <definedName name="_xlnm.Print_Titles" localSheetId="1">Lines!$B:$B</definedName>
  </definedNames>
  <calcPr calcId="162913" iterate="1"/>
</workbook>
</file>

<file path=xl/calcChain.xml><?xml version="1.0" encoding="utf-8"?>
<calcChain xmlns="http://schemas.openxmlformats.org/spreadsheetml/2006/main">
  <c r="G263" i="2" l="1"/>
  <c r="G262" i="2"/>
  <c r="G261" i="2"/>
  <c r="G260" i="2"/>
  <c r="G256" i="2"/>
  <c r="G255" i="2"/>
  <c r="G254" i="2"/>
  <c r="G253" i="2"/>
  <c r="G252" i="2"/>
  <c r="G251" i="2"/>
  <c r="G247" i="2"/>
  <c r="G246" i="2"/>
  <c r="G245" i="2"/>
  <c r="G241" i="2"/>
  <c r="G240" i="2"/>
  <c r="G239" i="2"/>
  <c r="G238" i="2"/>
  <c r="G237" i="2"/>
  <c r="G236" i="2"/>
  <c r="G232" i="2"/>
  <c r="G231" i="2"/>
  <c r="G230" i="2"/>
  <c r="G229" i="2"/>
  <c r="G228" i="2"/>
  <c r="G224" i="2"/>
  <c r="G223" i="2"/>
  <c r="G222" i="2"/>
  <c r="G221" i="2"/>
  <c r="G220" i="2"/>
  <c r="G219" i="2"/>
  <c r="G215" i="2"/>
  <c r="G214" i="2"/>
  <c r="G213" i="2"/>
  <c r="G209" i="2"/>
  <c r="G208" i="2"/>
  <c r="G207" i="2"/>
  <c r="G206" i="2"/>
  <c r="G205" i="2"/>
  <c r="G201" i="2"/>
  <c r="G200" i="2"/>
  <c r="G199" i="2"/>
  <c r="G198" i="2"/>
  <c r="G194" i="2"/>
  <c r="G193" i="2"/>
  <c r="G192" i="2"/>
  <c r="G191" i="2"/>
  <c r="G190" i="2"/>
  <c r="G189" i="2"/>
  <c r="G185" i="2"/>
  <c r="G184" i="2"/>
  <c r="G183" i="2"/>
  <c r="G182" i="2"/>
  <c r="G181" i="2"/>
  <c r="G177" i="2"/>
  <c r="G176" i="2"/>
  <c r="G175" i="2"/>
  <c r="G174" i="2"/>
  <c r="G173" i="2"/>
  <c r="G172" i="2"/>
  <c r="G168" i="2"/>
  <c r="G167" i="2"/>
  <c r="G166" i="2"/>
  <c r="G165" i="2"/>
  <c r="G161" i="2"/>
  <c r="G160" i="2"/>
  <c r="G159" i="2"/>
  <c r="G158" i="2"/>
  <c r="G157" i="2"/>
  <c r="G156" i="2"/>
  <c r="G155" i="2"/>
  <c r="G151" i="2"/>
  <c r="G150" i="2"/>
  <c r="G149" i="2"/>
  <c r="G148" i="2"/>
  <c r="G144" i="2"/>
  <c r="G143" i="2"/>
  <c r="G142" i="2"/>
  <c r="G141" i="2"/>
  <c r="G140" i="2"/>
  <c r="G136" i="2"/>
  <c r="G135" i="2"/>
  <c r="G134" i="2"/>
  <c r="G133" i="2"/>
  <c r="G132" i="2"/>
  <c r="G131" i="2"/>
  <c r="G130" i="2"/>
  <c r="G129" i="2"/>
  <c r="G128" i="2"/>
  <c r="G124" i="2"/>
  <c r="G123" i="2"/>
  <c r="G122" i="2"/>
  <c r="G121" i="2"/>
  <c r="G120" i="2"/>
  <c r="G119" i="2"/>
  <c r="G115" i="2"/>
  <c r="G114" i="2"/>
  <c r="G113" i="2"/>
  <c r="G112" i="2"/>
  <c r="G111" i="2"/>
  <c r="G110" i="2"/>
  <c r="G109" i="2"/>
  <c r="G108" i="2"/>
  <c r="G107" i="2"/>
  <c r="G103" i="2"/>
  <c r="G102" i="2"/>
  <c r="G101" i="2"/>
  <c r="G100" i="2"/>
  <c r="G96" i="2"/>
  <c r="G95" i="2"/>
  <c r="G94" i="2"/>
  <c r="G93" i="2"/>
  <c r="G92" i="2"/>
  <c r="G91" i="2"/>
  <c r="G90" i="2"/>
  <c r="G86" i="2"/>
  <c r="G85" i="2"/>
  <c r="G84" i="2"/>
  <c r="G83" i="2"/>
  <c r="G82" i="2"/>
  <c r="G78" i="2"/>
  <c r="G77" i="2"/>
  <c r="G76" i="2"/>
  <c r="G75" i="2"/>
  <c r="G74" i="2"/>
  <c r="G73" i="2"/>
  <c r="G69" i="2"/>
  <c r="G68" i="2"/>
  <c r="G67" i="2"/>
  <c r="G66" i="2"/>
  <c r="G65" i="2"/>
  <c r="G64" i="2"/>
  <c r="G63" i="2"/>
  <c r="G62" i="2"/>
  <c r="G61" i="2"/>
  <c r="G57" i="2"/>
  <c r="G56" i="2"/>
  <c r="G55" i="2"/>
  <c r="G54" i="2"/>
  <c r="G53" i="2"/>
  <c r="G49" i="2"/>
  <c r="G48" i="2"/>
  <c r="G47" i="2"/>
  <c r="G46" i="2"/>
  <c r="G45" i="2"/>
  <c r="G41" i="2"/>
  <c r="G40" i="2"/>
  <c r="G39" i="2"/>
  <c r="G38" i="2"/>
  <c r="G37" i="2"/>
  <c r="G36" i="2"/>
  <c r="G35" i="2"/>
  <c r="G34" i="2"/>
  <c r="G30" i="2"/>
  <c r="G29" i="2"/>
  <c r="G28" i="2"/>
  <c r="G27" i="2"/>
  <c r="G26" i="2"/>
  <c r="G25" i="2"/>
  <c r="G21" i="2"/>
  <c r="G20" i="2"/>
  <c r="G19" i="2"/>
  <c r="G18" i="2"/>
  <c r="G17" i="2"/>
  <c r="G16" i="2"/>
  <c r="G12" i="2"/>
  <c r="G11" i="2"/>
  <c r="G10" i="2"/>
  <c r="G9" i="2"/>
  <c r="G8" i="2"/>
  <c r="G7" i="2"/>
  <c r="G6" i="2"/>
  <c r="G5" i="2"/>
  <c r="G4" i="2"/>
</calcChain>
</file>

<file path=xl/sharedStrings.xml><?xml version="1.0" encoding="utf-8"?>
<sst xmlns="http://schemas.openxmlformats.org/spreadsheetml/2006/main" count="2085" uniqueCount="190">
  <si>
    <t>Event Number</t>
  </si>
  <si>
    <t>RFB0515005178</t>
  </si>
  <si>
    <t>Organization</t>
  </si>
  <si>
    <t>Iowa Procurement Services Division</t>
  </si>
  <si>
    <t>Event Title</t>
  </si>
  <si>
    <t>Truck Transport Fuel Delivery Service</t>
  </si>
  <si>
    <t>Workgroup</t>
  </si>
  <si>
    <t>Procurement Services Division</t>
  </si>
  <si>
    <t>Event Description</t>
  </si>
  <si>
    <t>The State of Iowa is looking for multiple Vendors to provide Truck Transport Fuel Delivery Service across the State of Iowa. The term of the contract will begin 07/01/2015 and end on 06/30/2016. The Agency shall have the sole option to renew the contract upon the same or more favorable terms and conditions for up to 5 annual extensions.</t>
  </si>
  <si>
    <t>Event Owner</t>
  </si>
  <si>
    <t>Randy Bennett</t>
  </si>
  <si>
    <t>Event Type</t>
  </si>
  <si>
    <t>RFB</t>
  </si>
  <si>
    <t>Email</t>
  </si>
  <si>
    <t>randy.bennett@iowa.gov</t>
  </si>
  <si>
    <t>Issue Date</t>
  </si>
  <si>
    <t>5/1/2015 12:15:00 PM Central</t>
  </si>
  <si>
    <t>Phone</t>
  </si>
  <si>
    <t>(515) 725-2925</t>
  </si>
  <si>
    <t>Close Date</t>
  </si>
  <si>
    <t>5/22/2015 2:00:00 PM Central</t>
  </si>
  <si>
    <t>Fax</t>
  </si>
  <si>
    <t/>
  </si>
  <si>
    <t>Responding Supplier</t>
  </si>
  <si>
    <t>City</t>
  </si>
  <si>
    <t>State</t>
  </si>
  <si>
    <t>Response Submitted</t>
  </si>
  <si>
    <t>Lines Responded</t>
  </si>
  <si>
    <t>Response Total</t>
  </si>
  <si>
    <t>Plains Energy Company dba Keck Energy</t>
  </si>
  <si>
    <t>Des Moines</t>
  </si>
  <si>
    <t>IA</t>
  </si>
  <si>
    <t>5/19/2015 9:19:55 AM</t>
  </si>
  <si>
    <t>Agriland FS, Inc</t>
  </si>
  <si>
    <t>Winterset</t>
  </si>
  <si>
    <t>5/11/2015 4:33:55 PM</t>
  </si>
  <si>
    <t>Petroleum Traders Coporation</t>
  </si>
  <si>
    <t>Fort Wayne</t>
  </si>
  <si>
    <t>IN</t>
  </si>
  <si>
    <t>5/20/2015 12:10:48 PM</t>
  </si>
  <si>
    <t>Fauser Energy Resources</t>
  </si>
  <si>
    <t>Elgin</t>
  </si>
  <si>
    <t>5/21/2015 6:15:04 PM</t>
  </si>
  <si>
    <t>Cobb Oil Co., Inc.</t>
  </si>
  <si>
    <t>Brighton</t>
  </si>
  <si>
    <t>5/19/2015 11:45:21 AM</t>
  </si>
  <si>
    <t>CONSUMERS COOP SOCIETY</t>
  </si>
  <si>
    <t>IOWA CITY</t>
  </si>
  <si>
    <t>5/1/2015 12:23:53 PM</t>
  </si>
  <si>
    <t>AgVantage FS</t>
  </si>
  <si>
    <t>Waverly</t>
  </si>
  <si>
    <t>5/21/2015 6:00:54 PM</t>
  </si>
  <si>
    <t>United Farmers Mercantile Coop</t>
  </si>
  <si>
    <t>Red Oak</t>
  </si>
  <si>
    <t>5/21/2015 10:20:43 AM</t>
  </si>
  <si>
    <t>REG Energy Services LLC</t>
  </si>
  <si>
    <t>Ames</t>
  </si>
  <si>
    <t>5/22/2015 10:35:13 AM</t>
  </si>
  <si>
    <t>SAPP BROS PETROLEUM INC</t>
  </si>
  <si>
    <t>Omaha</t>
  </si>
  <si>
    <t>NE</t>
  </si>
  <si>
    <t>5/22/2015 11:52:54 AM</t>
  </si>
  <si>
    <t>Please note: Lines Responded and Response Total only includes responses to specification.  No alternate response data is included.</t>
  </si>
  <si>
    <t>1</t>
  </si>
  <si>
    <t>Alcoholic Beverages Division 1918 SE Hulsizer Road, Ankeny, IA 50021. Delivery to facility. Quantities provided are estimates only using previous year’s usage. They are not intended to be forecasts of what will be purchased in the resulting contract. Fuel Deliveries will be in amounts from 7,000 to 8000 gallons.</t>
  </si>
  <si>
    <t>Supplier</t>
  </si>
  <si>
    <t>QTY</t>
  </si>
  <si>
    <t>UOM</t>
  </si>
  <si>
    <t>Price</t>
  </si>
  <si>
    <t>Extended</t>
  </si>
  <si>
    <t>Supplier Notes</t>
  </si>
  <si>
    <t>Manufacturer</t>
  </si>
  <si>
    <t>Manuf Num</t>
  </si>
  <si>
    <t>PKG</t>
  </si>
  <si>
    <t>1.1</t>
  </si>
  <si>
    <t>Diesel Fuel Oil, Ultra Low Sulfur #1 or #2. Please enter price above the rack (for example .02 per gallon over rack) that you would charge the state of Iowa.</t>
  </si>
  <si>
    <t>GALLON</t>
  </si>
  <si>
    <t>minimum gallons for diesel is 7000The response quoted reflects payment with a Pcard</t>
  </si>
  <si>
    <t>$0.0215 over Iowa DOT Spot Rack Ultra LS #2 or #1 Diesel day of delivery as published each morning.</t>
  </si>
  <si>
    <t>1.2</t>
  </si>
  <si>
    <t>Alternative Fuels (Biodiesel) Biodiesel Additive B99 to B100 Biofuel for blending Biodiesel Intent is to blend biodiesel with diesel fuel in tank wagon load quantities according to Agencies wishes. Price above rack adjustment (for example .02 per gallon).</t>
  </si>
  <si>
    <t>$0.9000 under Iowas DOT Spot Rack Biodiesel B100-(Multi-blend) (DM) W/R delivered as published each morning.Biodiesel Gallon Price is on a RIN-less index/basis.  See Response Attachment ”RFS Material Change”</t>
  </si>
  <si>
    <t>2</t>
  </si>
  <si>
    <t>Department to Administrative Services Fleet, 301 E. 7th, Des Moines, Iowa 50319. Delivery to facility. Quantities provided are estimates only using previous year’s usage. They are not intended to be forecasts of what will be purchased in the resulting contract. Fuel Deliveries will be in amounts from 7,000 to 8000 gallons.</t>
  </si>
  <si>
    <t>2.1</t>
  </si>
  <si>
    <t>Gasahol, 90% Gasoline + 10% ethanol. Price above rack adjustment (for example .02 per gallon)</t>
  </si>
  <si>
    <t>Minimum gallons for gas are 8000 galsThe response quoted reflects payment with a Pcard</t>
  </si>
  <si>
    <t>2.2</t>
  </si>
  <si>
    <t>E-85, Blend of 85% Ethanol and 15% Petroleum gasoline (as the season allows). Please enter price above the rack adjustment (for example .02 per gallon over rack) that you would charge the state of Iowa.</t>
  </si>
  <si>
    <t>Minimum amount for E85 is 7500 galsThe response quoted reflects payment with a Pcard</t>
  </si>
  <si>
    <t>3</t>
  </si>
  <si>
    <t>Camp Dodge Public Defense, 7700 Northwest Beaver Drive Johnston Iowa. Delivery to facility. Quantities provided are estimates only using previous year’s usage. They are not intended to be forecasts of what will be purchased in the resulting contract. Fuel Deliveries will be in amounts from 7,000 to 8000 gallons.</t>
  </si>
  <si>
    <t>3.1</t>
  </si>
  <si>
    <t>+.0246 over Iowa DOT Spot Rack Ultra LS #2 or #1 Diesel day of delivery as published each morning.</t>
  </si>
  <si>
    <t>minimum on diesel is 7000 galsThe response quoted reflects payment with a Pcard</t>
  </si>
  <si>
    <t>3.2</t>
  </si>
  <si>
    <t>minimum on gas is 8000 galsThe response quoted reflects payment with a Pcard</t>
  </si>
  <si>
    <t>4</t>
  </si>
  <si>
    <t>Glenwood State Hospital, 711 South Vine, Glenwood, Iowa 51534. Delivery to facility. Quantities provided are estimates only using previous year’s usage. They are not intended to be forecasts of what will be purchased in the resulting contract. Fuel Deliveries will be in amounts from 7,000 to 8000 gallons.</t>
  </si>
  <si>
    <t>4.1</t>
  </si>
  <si>
    <t>minimum gallons is 7000 for dieselThe response quoted reflects payment with a Pcard</t>
  </si>
  <si>
    <t>5</t>
  </si>
  <si>
    <t>Iowa Veterans Home, 1301 Summit Street, Marshalltown, Iowa  50158. Delivery to facility. Quantities provided are estimates only using previous year’s usage. They are not intended to be forecasts of what will be purchased in the resulting contract. Fuel Deliveries will be in amounts from 7,000 to 8000 gallons.</t>
  </si>
  <si>
    <t>5.1</t>
  </si>
  <si>
    <t>Delivery minimum 7,500 gals.</t>
  </si>
  <si>
    <t>+.0336 over Iowa DOT Spot Rack Ultra LS #2 or #1 Diesel day of delivery as published each morning.</t>
  </si>
  <si>
    <t>6</t>
  </si>
  <si>
    <t>Woodward Resource Center, 1251 - 334th St., Woodward, Iowa 50276. Delivery to facility. Quantities provided are estimates only using previous year’s usage. They are not intended to be forecasts of what will be purchased in the resulting contract. Fuel Deliveries will be in amounts from 7,000 to 8000 gallons.</t>
  </si>
  <si>
    <t>6.1</t>
  </si>
  <si>
    <t>+.0291 over Iowa DOT Spot Rack Ultra LS #2 or #1 Diesel day of delivery as published each morning.</t>
  </si>
  <si>
    <t>6.2</t>
  </si>
  <si>
    <t>7</t>
  </si>
  <si>
    <t>Anamosa Corrections, 406 North High St, Anamosa, Iowa  52205. Delivery to facility. Quantities provided are estimates only using previous year’s usage. They are not intended to be forecasts of what will be purchased in the resulting contract. Fuel Deliveries will be in amounts from 7,000 to 8000 gallons.</t>
  </si>
  <si>
    <t>7.1</t>
  </si>
  <si>
    <t>8</t>
  </si>
  <si>
    <t>Iowa Medical and Classification Center, 2700 Coral Ridge Ave, Coralville, Iowa   52241. Delivery to facility. Quantities provided are estimates only using previous year’s usage. They are not intended to be forecasts of what will be purchased in the resulting contract. Fuel Deliveries will be in amounts from 7,000 to 8000 gallons.</t>
  </si>
  <si>
    <t>8.1</t>
  </si>
  <si>
    <t>9</t>
  </si>
  <si>
    <t>Human Services Independence, 2277 Iowa Ave, Independence, Iowa   50644. Delivery to facility. Quantities provided are estimates only using previous year’s usage. They are not intended to be forecasts of what will be purchased in the resulting contract. Fuel Deliveries will be in amounts from 7,000 to 8000 gallons.</t>
  </si>
  <si>
    <t>9.1</t>
  </si>
  <si>
    <t>10</t>
  </si>
  <si>
    <t>Cherokee Mental Health Institute, 1251 West Cedar Loop, Cherokee, Iowa  51012. Delivery to facility. Quantities provided are estimates only using previous year’s usage. They are not intended to be forecasts of what will be purchased in the resulting contract. Fuel Deliveries will be in amounts from 7,000 to 8000 gallons.</t>
  </si>
  <si>
    <t>10.1</t>
  </si>
  <si>
    <t>11</t>
  </si>
  <si>
    <t>Clarinda Corrections and Mental Health, 200 N 16th St, 800 N 16th St, Clarinda, Iowa 51632. Delivery to facility. Quantities provided are estimates only using previous year’s usage. They are not intended to be forecasts of what will be purchased in the resulting contract. Fuel Deliveries will be in amounts from 7,000 to 8000 gallons.</t>
  </si>
  <si>
    <t>11.1</t>
  </si>
  <si>
    <t>12</t>
  </si>
  <si>
    <t>Fort Dodge Correctional, 1515 L St., Ft Dodge, Iowa  50501. Delivery to facility. Quantities provided are estimates only using previous year’s usage. They are not intended to be forecasts of what will be purchased in the resulting contract. Fuel Deliveries will be in amounts from 7,000 to 8000 gallons.</t>
  </si>
  <si>
    <t>12.1</t>
  </si>
  <si>
    <t>13</t>
  </si>
  <si>
    <t>Mt. Pleasant Correctional, Hwy 218 South, Mt. Pleasant, Iowa  52641. Delivery to facility. Quantities provided are estimates only using previous year’s usage. They are not intended to be forecasts of what will be purchased in the resulting contract. Fuel Deliveries will be in amounts from 7,000 to 8000 gallons.</t>
  </si>
  <si>
    <t>13.1</t>
  </si>
  <si>
    <t>Line #</t>
  </si>
  <si>
    <t>Att #</t>
  </si>
  <si>
    <t>Attribute Name</t>
  </si>
  <si>
    <t>Attribute Note</t>
  </si>
  <si>
    <t>Header</t>
  </si>
  <si>
    <t>Supplier Instructions</t>
  </si>
  <si>
    <t>Prior to entering line item pricing, please review and respond, as required to the Attributes listed below. You will be asked to respond by checking the box for agreement, entering your answer in the text box or by adding an attachment. To add an attachment, go to the section ‘Response Attachments’ after the Attributes and Bid Messages sections. Click on *New and you will be asked to browse for your document. You are required to give the document a title. 
If this Bid contains multiple pages, you can move from page to page by clicking on the arrow on the right side of the bar that appears at the bottom of the Line Item section.
Bids MUST be submitted electronically through DASeBid. Bids submitted by any other means will not be accepted.</t>
  </si>
  <si>
    <t>RFB Background Information</t>
  </si>
  <si>
    <t>Contract Term 
The term of the contract will begin 07/01/2015 and end on 06/30/2016. The Agency shall have the sole option to renew the contract upon the same or more favorable terms and conditions for up to 5 annual extensions.</t>
  </si>
  <si>
    <t>RFB Certification Letter</t>
  </si>
  <si>
    <t>I certify that the contents of the Proposal submitted in response to Request for Bid are true and accurate.  I also certify that Contractor has not knowingly made any false statements in its Proposal.
Certification of Independence 
I certify that I am a representative of Contractor expressly authorized to make the following certifications in behalf of Contractor. By submitting a Bid in response to the RFB, I certify in behalf of the Contractor the following: 
1.	The Bid has been developed independently, without consultation, communication or agreement with any employee or consultant to the Agency or with any person serving as a member of the evaluation committee.
2.	The Bid has been developed independently, without consultation, communication or agreement with any other contractor or parties for the purpose of restricting competition.
3.  Unless otherwise required by law, the information found in the Bid has not been and will not be knowingly disclosed, directly or indirectly prior to Agency’s issuance of the Notice of Intent to Award the contract.
4. 	No attempt has been made or will be made by Contractor to induce any other contractor to submit or not to submit a Bid for the purpose of restricting competition.
5.  No relationship exists or will exist during the contract period between Contractor and the Agency or any other State agency that interferes with fair competition or constitutes a conflict of interest.
Certification Regarding Debarment
6.	I certify that, to the best of my knowledge, neither Contractor nor any of its principals: (a) are presently or have been debarred, suspended, proposed for debarment, declared ineligible, or voluntarily excluded from covered transactions by a Federal Agency or State Agency; (b) have within a three year period preceding this Proposal been convicted of, or had a civil judgment rendered against them for commission of fraud, a criminal offense in connection with obtaining, attempting to obtain, or performing a public (federal, state, or local) transaction or contract under a public transaction, violation of antitrust statutes; commission of embezzlement, theft, forgery, falsification or destruction of records, making false statements, or receiving stolen property; (c) are presently indicted for or criminally or civilly charged by a government entity (federal, state, or local) with the commission of any of the offenses enumerated in (b) of this certification; and (d) have not within a three year period preceding this Bid had one or more public transactions (federal, state, or local) terminated for cause.
	This certification is a material representation of fact upon which the Agency has relied upon when this transaction was entered into.  If it is later determined that Contractor knowingly rendered an erroneous certification, in addition to other remedies available, the Agency may pursue available remedies including suspension, debarment, or termination of the contract.
Certification Regarding Registration, Collection, and Remission of Sales and Use Tax
7.  Pursuant to Iowa Code sections 423.2(10) and 423.5(8) (2010) a retailer in Iowa or a retailer maintaining a business in Iowa that enters into a contract with a state agency must register, collect, and remit Iowa sales tax and Iowa use tax levied under Iowa Code chapter 423 on all sales of tangible personal property and enumerated services.  The Act also requires Contractors to certify their compliance with sales tax registration, collection, and remission requirements and provides potential consequences if the certification is false or fraudulent.
By submitting a Bid in response to the (RFB), the Contractor certifies the following:  
Contractor is registered with the Iowa Department of Revenue, collects, and remits Iowa sales and use taxes as required by Iowa Code Chapter 423; or
Contractor is not a “retailer” or a “retailer maintaining a place of business in this state” as those terms are defined in Iowa Code subsections 423.1(45) and (46).
Contractor also acknowledges that the Agency may declare the Contractor’s Bid or resulting contract void if the above certification is false.  The Contractor also understands that fraudulent certification may result in the Agency or its representative filing for damages for breach of contract in additional to other remedies available to Agency.
Indicate agreement by checking the box.</t>
  </si>
  <si>
    <t>I agree</t>
  </si>
  <si>
    <t>RFB Authorization to Release Information Letter</t>
  </si>
  <si>
    <t>The Contractor hereby authorizes the ("Agency") or a member of the Evaluation Committee to obtain information regarding its performance on other contracts, agreements or other business arrangements, its business reputation, and any other matter pertinent to evaluation and the selection of a successful Contractor in response to Request for Bid (RFB).
The Contractor acknowledges that it may not agree with the information and opinions given by such person or entity in response to a reference request. The Contractor acknowledges that the information and opinions given by such person or entity may hurt its chances to receive contract awards from the State or may otherwise hurt its reputation or operations. The Contractor is willing to take that risk.
The Contractor hereby releases, acquits and forever discharges the State of Iowa, the Agency, their officers, directors, employees and agents from any and all liability whatsoever, including all claims, demands and causes of action of every nature and kind affecting the undersigned that it may have or ever claim to have relating to information, data, opinions, and references obtained by the Agency or the Evaluation Committee in the evaluation and selection of a successful Contractor in response to the RFB.
The Contractor authorizes representatives of the Agency or the Evaluation Committee to contact any and all of the persons, entities, and references which are, directly or indirectly, listed, submitted, or referenced in the Contractor's Bid submitted in response to RFB.  
The Contractor further authorizes any and all persons and entities to provide information, data, and opinions with regard to its performance under any contract, agreement, or other business arrangement, its ability to perform, business reputation, and any other matter pertinent to the evaluation of the Contractor’s Bid. The Contractor hereby releases, acquits and forever discharges any such person or entity and their officers, directors, employees and agents from any and all liability whatsoever, including all claims, demands and causes of action of every nature and kind affecting the Contractor that it may have or ever claim to have relating to information, data, opinions, and references supplied to the Agency or the Evaluation Committee in the evaluation and selection of a successful Contractor in response to RFB.
Indicate agreement by checking the box.</t>
  </si>
  <si>
    <t>RFB Firm Bid Period</t>
  </si>
  <si>
    <t>The Contractor’s Bid will remain firm 120 days following the deadline for submitting Bids. 
Indicate agreement by checking the box.</t>
  </si>
  <si>
    <t>RFB Specifications and Technical Requirements</t>
  </si>
  <si>
    <t>Bid Requirements
All items listed in this Section are Bid Requirements. A successful Contractor must be able to satisfy all these requirements to be deemed a Responsible Contractor.
Contractors must mark either “yes” or “no” to each requirement in their Bids. By indicating “yes”, a Contractor agrees that it shall comply with that requirement throughout the full term of the Resulting Contract, if the Contractor is successful.  In addition, for specific requirements, the Contractor shall provide specific references and/or supportive information to verify the Contractor’s compliance with the requirement. Failure to provide this information may cause the Bid to be deemed non-responsive and therefore rejected. The Agency reserves the right to determine whether the supportive information submitted by the Contractor demonstrates the Contractor will be able to comply with the Bid Requirements.  If the Agency determines the supportive information does not demonstrate the Contractor will be able to comply with the Bid Requirements, the Agency may disqualify the Bid. 
1. No additives shall be added to the fuel product without prior authorization by the ordering agency. If additives are
authorized, the vendors invoice must provide a separate line item for the additive charge.
2. On January 1, 2014, the Federal Governments bio-diesel blenders tax credit lapsed. If the bio-diesel blenders tax credit
is reinstated or newly enacted by the Federal Government as a blenders tax credit, the Iowa Department of Administrative
Services will require all bio-diesel suppliers currently under contract to provide any or all credits arising from purchase
orders issued during this period to the purchasing agency.
3. Vendor must provide a Web Site that will display commodity prices. 4. Vendor must work with Agencies with required tax forms that is needed and any other State and Federal Regulations. 
Please enter the required information in the text box or attach a document with the required information.</t>
  </si>
  <si>
    <t>Yes</t>
  </si>
  <si>
    <t>yes</t>
  </si>
  <si>
    <t>YES</t>
  </si>
  <si>
    <t>Blenders Tax Credit #6 item 2Commodity Prices #6 item 3</t>
  </si>
  <si>
    <t>For a website showing commodity pricing you can use your own.Biodiesel Blenders credit if it comes back as a credit for blenders you would receive .25 cpg.  If it comes back as a producers credit, you will receive nothing because we will receive nothing.</t>
  </si>
  <si>
    <t>RFB Goods Terms and Conditions</t>
  </si>
  <si>
    <t>The parties agree to comply with the terms and conditions on the following web site which are by this reference made a part of the Agreement. 
General Terms and Conditions for goods contracts are posted at: https://das.iowa.gov/sites/default/files/procurement/pdf/terms_goods.pdf 
Contract Terms and Conditions 
The Contract(s) that the Agency expects to award as a result of this RFB will be based upon the final Bid submitted by the successful Contractor and the RFB.  The contract between the Agency and the successful Contractor shall be a combination of the specifications, terms and conditions of the RFB, the contract terms and conditions contained at the web-address indicated in the RFB Terms and Conditions above, the offer of the Contractor contained in the final Bid submitted by the Contractor, written clarifications or changes made in accordance with the provisions of the RFB, and any other terms deemed necessary by the Agency, except that no objection or amendment by a Contractor to the provisions or terms and conditions of the RFB shall be incorporated into the Contract unless the Agency has explicitly accepted the Contractor’s objection or amendment in writing.  
The contract terms and conditions contained at the web-address indicated in the RFB Terms and Conditions above will be incorporated into the Contract. The contract terms and conditions may be supplemented at the time of Contract execution and are provided to enable Contractors to better evaluate the costs associated with the RFB requirements and the Contract. Contractors should plan on the contract terms and conditions contained at the web-address indicated on the Terms and Conditions above being included in any contract awarded as a result of this RFB.  All costs associated with complying with these requirements should be included in any pricing quoted by the Contractor.
By submitting a Bid, each Contractor acknowledges its acceptance of the RFB terms and conditions without change except as otherwise expressly stated in the text box.  If a Contractor takes exception to a provision, it must state the reason for the exception and the specific contract language it proposes to include in place of the provision.  Exceptions that materially change these terms or the requirements of the RFB may be deemed non-responsive by the State, in its sole discretion, resulting in possible disqualification of the Bid.  The Agency reserves the right to either award a Contract(s) without further negotiation with the successful Contractor or to negotiate contract terms with the selected Contractor if the best interests of the Agency would be served.
Terms and Conditions for State of Iowa Purchasing Card Payments
The State of Iowa shall pay Contractor’s invoices using its Purchasing Card Program (Pcard) whenever possible. The Pcard is a VISA credit card issued by U.S. Bank to allow authorized employees to make purchases on behalf of the State. It is a faster, more convenient alternative to traditional invoicing and remittance processing, allowing US Bank to pay the Contractor directly, generally within 48 hours of the transaction. 
Contractor(s) shall comply with security measures for Pcard payments including: 
•	Contractor shall comply with the most current Payment Card Industry Data Security Standard (PCI DSS) to assure confidential card information is not compromised;
•	Contractor shall adhere to Fair and Accurate Credit Transactions Act requirements that limit the amount of consumer and account information shared for greater security protection; 
•	When accepting orders online, Contractor shall ensure Internet orders are processed via secure websites, featuring Verisign, TRUSTe, BBBOnline, or “https” in the web address;
•	When accepting orders by phone, Contractor shall send itemized receipts (excluding card numbers) to the cardholder by fax, email, or mail (with delivery); 
•	Contractor shall process payment for items when an order is placed only for items currently in stock and available for shipment, and only for services already rendered;
•	Contractor shall confirm that the name of purchaser matches the name on the card;
•	Contractor shall shred any documentation with credit card numbers.
For additional information, see the State of Iowa Purchasing Card Policy and Procedures Manual, or visit the State Pcard website.
Indicate agreement in the text box or state the reason for the exception and set forth the specific RFB terms and conditions, Contractor proposes to include in place of the provision.</t>
  </si>
  <si>
    <t>Yes, except that no Pcard or credit card payment will be accepted.  Will accept check, EFT or ACh payments</t>
  </si>
  <si>
    <t>Fauser Energy agrees to comply with the terms and conditions</t>
  </si>
  <si>
    <t>The website noted in this section does not exist. The following document is the governing Terms and Considtions.IOWA DEPARTMENT OF ADMINISTRATOVE SERVICESSPECIAL PROVISIONS AND SUPPLEMENTAL SPECIFICATIONS</t>
  </si>
  <si>
    <t>RFB Service Terms and Conditions</t>
  </si>
  <si>
    <t>The parties agree to comply with the terms and conditions on the following web site which are by this reference made a part of the Agreement. 
General Terms and Conditions for service contracts are posted at: https://das.iowa.gov/sites/default/files/procurement/pdf/terms_services.pdf 
Contract Terms and Conditions 
The Contract(s) that the Agency expects to award as a result of this RFB will be based upon the final Bid submitted by the successful Contractor and the RFB.  The contract between the Agency and the successful Contractor shall be a combination of the specifications, terms and conditions of the RFB, the contract terms and conditions contained at the web-address indicated in the RFB Terms and Conditions above, the offer of the Contractor contained in the final Bid submitted by the Contractor, written clarifications or changes made in accordance with the provisions of the RFB, and any other terms deemed necessary by the Agency, except that no objection or amendment by a Contractor to the provisions or terms and conditions of the RFB shall be incorporated into the Contract unless the Agency has explicitly accepted the Contractor’s objection or amendment in writing.  
The contract terms and conditions contained at the web-address indicated in the RFB Terms and Conditions above will be incorporated into the Contract. The contract terms and conditions may be supplemented at the time of Contract execution and are provided to enable Contractors to better evaluate the costs associated with the RFB requirements and the Contract.  Contractors should plan on the contract terms and conditions contained at the web-address indicated on the Terms and Conditions above being included in any contract awarded as a result of this RFB.  All costs associated with complying with these requirements should be included in any pricing quoted by the Contractor.
By submitting a Bid, each Contractor acknowledges its acceptance of the RFB terms and conditions without change except as otherwise expressly stated in the text box.  If a Contractor takes exception to a provision, it must state the reason for the exception and the specific contract language it proposes to include in place of the provision.  Exceptions that materially change these terms or the requirements of the RFB may be deemed non-responsive by the State, in its sole discretion, resulting in possible disqualification of the Bid. The Agency reserves the right to either award a Contract(s) without further negotiation with the successful Contractor or to negotiate contract terms with the selected Contractor if the best interests of the Agency would be served.
Terms and Conditions for State of Iowa Purchasing Card Payments
The State of Iowa shall pay Contractor’s invoices using its Purchasing Card Program (Pcard) whenever possible. The Pcard is a VISA credit card issued by U.S. Bank to allow authorized employees to make purchases on behalf of the State. It is a faster, more convenient alternative to traditional invoicing and remittance processing, allowing US Bank to pay the Contractor directly, generally within 48 hours of the transaction. 
Contractor(s) shall comply with security measures for Pcard payments including: 
•	Contractor shall comply with the most current Payment Card Industry Data Security Standard (PCI DSS) to assure confidential card information is not compromised;
•	Contractor shall adhere to Fair and Accurate Credit Transactions Act requirements that limit the amount of consumer and account information shared for greater security protection; 
•	When accepting orders online, Contractor shall ensure Internet orders are processed via secure websites, featuring Verisign, TRUSTe, BBBOnline, or “https” in the web address;
•	When accepting orders by phone, Contractor shall send itemized receipts (excluding card numbers) to the cardholder by fax, email, or mail (with delivery); 
•	Contractor shall process payment for items when an order is placed only for items currently in stock and available for shipment, and only for services already rendered;
•	Contractor shall confirm that the name of purchaser matches the name on the card;
•	Contractor shall shred any documentation with credit card numbers.
For additional information, see the State of Iowa Purchasing Card Policy and Procedures Manual, or visit the State Pcard website.
Indicate agreement in the text box or state the reason for the exception and set forth the specific RFB terms and conditions, Contractor proposes to include in place of the provision.</t>
  </si>
  <si>
    <t>Yes, except that no Pcard or credit card payment will be accepted. Will accept check, EFT or ACH payments.</t>
  </si>
  <si>
    <t>Fauser Energy agrees to comply with all the terms and conditions</t>
  </si>
  <si>
    <t>Award by Line</t>
  </si>
  <si>
    <t>The Iowa Department of Administrative Services has determined that the award will be made by line item to the supplier with the best line item price.</t>
  </si>
  <si>
    <t>Iagree</t>
  </si>
  <si>
    <t>Signature Full Name</t>
  </si>
  <si>
    <t>Signature Email</t>
  </si>
  <si>
    <t>Mark Meyer</t>
  </si>
  <si>
    <t>mark@keckenergy.com</t>
  </si>
  <si>
    <t>Loren Gerleman</t>
  </si>
  <si>
    <t>lgerleman@agrilandfs.com</t>
  </si>
  <si>
    <t>Gayle Newton</t>
  </si>
  <si>
    <t>gnewton@petroleumtraders.com</t>
  </si>
  <si>
    <t>Noel Roy Knight</t>
  </si>
  <si>
    <t>nknight@fauserenergy.com</t>
  </si>
  <si>
    <t>Mark A. Cobb</t>
  </si>
  <si>
    <t>mcobb@cobboil.com</t>
  </si>
  <si>
    <t>GARY LEE WREDE</t>
  </si>
  <si>
    <t>GARY@CONSUMERSCOOP.NET</t>
  </si>
  <si>
    <t>Barbara J Tank</t>
  </si>
  <si>
    <t>btank@agvantagefs.com</t>
  </si>
  <si>
    <t>Randy Walter</t>
  </si>
  <si>
    <t>randyw@ufmcoop.com</t>
  </si>
  <si>
    <t>Donald M. Nelson</t>
  </si>
  <si>
    <t>don.nelson@regi.com</t>
  </si>
  <si>
    <t>Eric A. Ziph</t>
  </si>
  <si>
    <t>eziph@sappbros.net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</si>
</sst>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3">
    <font>
      <sz val="11"/>
      <name val="Calibri"/>
    </font>
    <font>
      <b/>
      <sz val="11"/>
      <name val="Calibri"/>
    </font>
    <font>
      <sz val="11"/>
      <name val="Calibri"/>
    </font>
  </fonts>
  <fills count="4">
    <fill>
      <patternFill patternType="none"/>
    </fill>
    <fill>
      <patternFill patternType="gray125"/>
    </fill>
    <fill>
      <patternFill patternType="solid">
        <fgColor rgb="FFCCCCCC"/>
      </patternFill>
    </fill>
    <fill>
      <patternFill patternType="solid">
        <fgColor rgb="FFFFFF0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0" fillId="0" borderId="0" xfId="0" applyAlignment="1">
      <alignment horizontal="left"/>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0" xfId="0" applyFont="1" applyAlignment="1">
      <alignment horizontal="left"/>
    </xf>
    <xf numFmtId="164" fontId="2" fillId="0" borderId="0" xfId="0" applyNumberFormat="1" applyFont="1" applyAlignment="1">
      <alignment horizontal="right"/>
    </xf>
    <xf numFmtId="0" fontId="0" fillId="2" borderId="0" xfId="0" applyFill="1" applyAlignment="1">
      <alignment horizontal="left"/>
    </xf>
    <xf numFmtId="164" fontId="0" fillId="2" borderId="0" xfId="0" applyNumberFormat="1" applyFill="1" applyAlignment="1">
      <alignment horizontal="right"/>
    </xf>
    <xf numFmtId="164" fontId="1" fillId="2" borderId="0" xfId="0" applyNumberFormat="1" applyFont="1" applyFill="1" applyAlignment="1">
      <alignment horizontal="left"/>
    </xf>
    <xf numFmtId="0" fontId="1" fillId="0" borderId="4" xfId="0" applyFont="1" applyBorder="1" applyAlignment="1">
      <alignment horizontal="left"/>
    </xf>
    <xf numFmtId="0" fontId="0" fillId="0" borderId="0" xfId="0"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0" fillId="2" borderId="0" xfId="0" applyFill="1" applyAlignment="1">
      <alignment horizontal="center" vertical="center"/>
    </xf>
    <xf numFmtId="0" fontId="1" fillId="0" borderId="4" xfId="0" applyFont="1" applyBorder="1" applyAlignment="1">
      <alignment horizontal="center" vertical="center"/>
    </xf>
    <xf numFmtId="0" fontId="0" fillId="3" borderId="0" xfId="0" applyFill="1" applyAlignment="1">
      <alignment horizontal="left"/>
    </xf>
    <xf numFmtId="0" fontId="1" fillId="0" borderId="3" xfId="0" applyFont="1" applyBorder="1" applyAlignment="1">
      <alignment horizontal="left" vertical="top" wrapText="1"/>
    </xf>
    <xf numFmtId="0" fontId="1" fillId="0" borderId="2" xfId="0" applyFont="1" applyBorder="1" applyAlignment="1">
      <alignment horizontal="left"/>
    </xf>
    <xf numFmtId="0" fontId="1" fillId="0" borderId="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1"/>
  <sheetViews>
    <sheetView workbookViewId="0">
      <pane ySplit="9" topLeftCell="A10" activePane="bottomLeft" state="frozen"/>
      <selection pane="bottomLeft" activeCell="C2" sqref="C2"/>
    </sheetView>
  </sheetViews>
  <sheetFormatPr defaultRowHeight="15"/>
  <cols>
    <col min="1" max="1" width="1.7109375" customWidth="1"/>
    <col min="2" max="3" width="25.7109375" customWidth="1"/>
    <col min="4" max="4" width="9.140625" customWidth="1"/>
    <col min="5" max="5" width="25.7109375" customWidth="1"/>
    <col min="6" max="7" width="15.7109375" customWidth="1"/>
  </cols>
  <sheetData>
    <row r="2" spans="2:7">
      <c r="B2" s="9" t="s">
        <v>0</v>
      </c>
      <c r="C2" s="1" t="s">
        <v>1</v>
      </c>
      <c r="E2" s="9" t="s">
        <v>2</v>
      </c>
      <c r="F2" s="1" t="s">
        <v>3</v>
      </c>
    </row>
    <row r="3" spans="2:7">
      <c r="B3" s="9" t="s">
        <v>4</v>
      </c>
      <c r="C3" s="1" t="s">
        <v>5</v>
      </c>
      <c r="E3" s="9" t="s">
        <v>6</v>
      </c>
      <c r="F3" s="1" t="s">
        <v>7</v>
      </c>
    </row>
    <row r="4" spans="2:7">
      <c r="B4" s="9" t="s">
        <v>8</v>
      </c>
      <c r="C4" s="1" t="s">
        <v>9</v>
      </c>
      <c r="E4" s="9" t="s">
        <v>10</v>
      </c>
      <c r="F4" s="1" t="s">
        <v>11</v>
      </c>
    </row>
    <row r="5" spans="2:7">
      <c r="B5" s="9" t="s">
        <v>12</v>
      </c>
      <c r="C5" s="1" t="s">
        <v>13</v>
      </c>
      <c r="E5" s="9" t="s">
        <v>14</v>
      </c>
      <c r="F5" s="1" t="s">
        <v>15</v>
      </c>
    </row>
    <row r="6" spans="2:7">
      <c r="B6" s="9" t="s">
        <v>16</v>
      </c>
      <c r="C6" s="1" t="s">
        <v>17</v>
      </c>
      <c r="E6" s="9" t="s">
        <v>18</v>
      </c>
      <c r="F6" s="1" t="s">
        <v>19</v>
      </c>
    </row>
    <row r="7" spans="2:7">
      <c r="B7" s="9" t="s">
        <v>20</v>
      </c>
      <c r="C7" s="1" t="s">
        <v>21</v>
      </c>
      <c r="E7" s="9" t="s">
        <v>22</v>
      </c>
      <c r="F7" s="1" t="s">
        <v>23</v>
      </c>
    </row>
    <row r="9" spans="2:7">
      <c r="B9" s="2" t="s">
        <v>24</v>
      </c>
      <c r="C9" s="3" t="s">
        <v>25</v>
      </c>
      <c r="D9" s="3" t="s">
        <v>26</v>
      </c>
      <c r="E9" s="12" t="s">
        <v>27</v>
      </c>
      <c r="F9" s="12" t="s">
        <v>28</v>
      </c>
      <c r="G9" s="4" t="s">
        <v>29</v>
      </c>
    </row>
    <row r="10" spans="2:7">
      <c r="B10" s="7" t="s">
        <v>30</v>
      </c>
      <c r="C10" s="7" t="s">
        <v>31</v>
      </c>
      <c r="D10" s="7" t="s">
        <v>32</v>
      </c>
      <c r="E10" s="14" t="s">
        <v>33</v>
      </c>
      <c r="F10" s="14">
        <v>9</v>
      </c>
      <c r="G10" s="8">
        <v>-55680</v>
      </c>
    </row>
    <row r="11" spans="2:7">
      <c r="B11" s="1" t="s">
        <v>34</v>
      </c>
      <c r="C11" s="1" t="s">
        <v>35</v>
      </c>
      <c r="D11" s="1" t="s">
        <v>32</v>
      </c>
      <c r="E11" s="11" t="s">
        <v>36</v>
      </c>
      <c r="F11" s="11">
        <v>12</v>
      </c>
      <c r="G11" s="6">
        <v>-18426.28</v>
      </c>
    </row>
    <row r="12" spans="2:7">
      <c r="B12" s="7" t="s">
        <v>37</v>
      </c>
      <c r="C12" s="7" t="s">
        <v>38</v>
      </c>
      <c r="D12" s="7" t="s">
        <v>39</v>
      </c>
      <c r="E12" s="14" t="s">
        <v>40</v>
      </c>
      <c r="F12" s="14">
        <v>17</v>
      </c>
      <c r="G12" s="8">
        <v>-8207.1435999999994</v>
      </c>
    </row>
    <row r="13" spans="2:7">
      <c r="B13" s="1" t="s">
        <v>41</v>
      </c>
      <c r="C13" s="1" t="s">
        <v>42</v>
      </c>
      <c r="D13" s="1" t="s">
        <v>32</v>
      </c>
      <c r="E13" s="11" t="s">
        <v>43</v>
      </c>
      <c r="F13" s="11">
        <v>17</v>
      </c>
      <c r="G13" s="6">
        <v>-7573.0688</v>
      </c>
    </row>
    <row r="14" spans="2:7">
      <c r="B14" s="7" t="s">
        <v>44</v>
      </c>
      <c r="C14" s="7" t="s">
        <v>45</v>
      </c>
      <c r="D14" s="7" t="s">
        <v>32</v>
      </c>
      <c r="E14" s="14" t="s">
        <v>46</v>
      </c>
      <c r="F14" s="14">
        <v>5</v>
      </c>
      <c r="G14" s="8">
        <v>46.8</v>
      </c>
    </row>
    <row r="15" spans="2:7">
      <c r="B15" s="1" t="s">
        <v>47</v>
      </c>
      <c r="C15" s="1" t="s">
        <v>48</v>
      </c>
      <c r="D15" s="1" t="s">
        <v>32</v>
      </c>
      <c r="E15" s="11" t="s">
        <v>49</v>
      </c>
      <c r="F15" s="11">
        <v>1</v>
      </c>
      <c r="G15" s="6">
        <v>320</v>
      </c>
    </row>
    <row r="16" spans="2:7">
      <c r="B16" s="7" t="s">
        <v>50</v>
      </c>
      <c r="C16" s="7" t="s">
        <v>51</v>
      </c>
      <c r="D16" s="7" t="s">
        <v>32</v>
      </c>
      <c r="E16" s="14" t="s">
        <v>52</v>
      </c>
      <c r="F16" s="14">
        <v>3</v>
      </c>
      <c r="G16" s="8">
        <v>1325</v>
      </c>
    </row>
    <row r="17" spans="2:7">
      <c r="B17" s="1" t="s">
        <v>53</v>
      </c>
      <c r="C17" s="1" t="s">
        <v>54</v>
      </c>
      <c r="D17" s="1" t="s">
        <v>32</v>
      </c>
      <c r="E17" s="11" t="s">
        <v>55</v>
      </c>
      <c r="F17" s="11">
        <v>1</v>
      </c>
      <c r="G17" s="6">
        <v>1482.152</v>
      </c>
    </row>
    <row r="18" spans="2:7">
      <c r="B18" s="7" t="s">
        <v>56</v>
      </c>
      <c r="C18" s="7" t="s">
        <v>57</v>
      </c>
      <c r="D18" s="7" t="s">
        <v>32</v>
      </c>
      <c r="E18" s="14" t="s">
        <v>58</v>
      </c>
      <c r="F18" s="14">
        <v>5</v>
      </c>
      <c r="G18" s="8">
        <v>19327.2</v>
      </c>
    </row>
    <row r="19" spans="2:7">
      <c r="B19" s="1" t="s">
        <v>59</v>
      </c>
      <c r="C19" s="1" t="s">
        <v>60</v>
      </c>
      <c r="D19" s="1" t="s">
        <v>61</v>
      </c>
      <c r="E19" s="11" t="s">
        <v>62</v>
      </c>
      <c r="F19" s="11">
        <v>10</v>
      </c>
      <c r="G19" s="6">
        <v>83344.98</v>
      </c>
    </row>
    <row r="21" spans="2:7">
      <c r="B21" s="5" t="s">
        <v>63</v>
      </c>
    </row>
  </sheetData>
  <pageMargins left="0.2" right="0.2" top="0.2" bottom="0.4" header="0.3" footer="0.2"/>
  <pageSetup orientation="landscape"/>
  <headerFooter>
    <oddFooter>&amp;RRFB0515005178 -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63"/>
  <sheetViews>
    <sheetView tabSelected="1" workbookViewId="0">
      <pane xSplit="2" topLeftCell="C1" activePane="topRight" state="frozen"/>
      <selection pane="topRight" activeCell="C249" sqref="C249:J249"/>
    </sheetView>
  </sheetViews>
  <sheetFormatPr defaultRowHeight="15"/>
  <cols>
    <col min="1" max="1" width="0.85546875" customWidth="1"/>
    <col min="2" max="2" width="4.7109375" customWidth="1"/>
    <col min="3" max="3" width="25.7109375" customWidth="1"/>
    <col min="4" max="4" width="6.28515625" customWidth="1"/>
    <col min="5" max="5" width="9.28515625" customWidth="1"/>
    <col min="6" max="6" width="11.7109375" customWidth="1"/>
    <col min="7" max="7" width="13.7109375" customWidth="1"/>
    <col min="8" max="8" width="34.7109375" customWidth="1"/>
    <col min="9" max="10" width="13.28515625" customWidth="1"/>
    <col min="11" max="11" width="0.85546875" customWidth="1"/>
    <col min="12" max="58" width="15.7109375" customWidth="1"/>
  </cols>
  <sheetData>
    <row r="2" spans="2:12" ht="45" customHeight="1">
      <c r="B2" s="15" t="s">
        <v>64</v>
      </c>
      <c r="C2" s="17" t="s">
        <v>65</v>
      </c>
      <c r="D2" s="18" t="s">
        <v>23</v>
      </c>
      <c r="E2" s="18" t="s">
        <v>23</v>
      </c>
      <c r="F2" s="18" t="s">
        <v>23</v>
      </c>
      <c r="G2" s="18" t="s">
        <v>23</v>
      </c>
      <c r="H2" s="18" t="s">
        <v>23</v>
      </c>
      <c r="I2" s="18" t="s">
        <v>23</v>
      </c>
      <c r="J2" s="19" t="s">
        <v>23</v>
      </c>
      <c r="K2" s="1" t="s">
        <v>23</v>
      </c>
      <c r="L2" s="1" t="s">
        <v>23</v>
      </c>
    </row>
    <row r="3" spans="2:12">
      <c r="C3" s="5" t="s">
        <v>66</v>
      </c>
      <c r="D3" s="5" t="s">
        <v>67</v>
      </c>
      <c r="E3" s="5" t="s">
        <v>68</v>
      </c>
      <c r="F3" s="13" t="s">
        <v>69</v>
      </c>
      <c r="G3" s="13" t="s">
        <v>70</v>
      </c>
      <c r="H3" s="5" t="s">
        <v>71</v>
      </c>
      <c r="I3" s="5" t="s">
        <v>72</v>
      </c>
      <c r="J3" s="5" t="s">
        <v>73</v>
      </c>
      <c r="L3" s="1" t="s">
        <v>23</v>
      </c>
    </row>
    <row r="4" spans="2:12">
      <c r="C4" s="16" t="s">
        <v>30</v>
      </c>
      <c r="D4" s="7">
        <v>1</v>
      </c>
      <c r="E4" s="7" t="s">
        <v>74</v>
      </c>
      <c r="F4" s="8">
        <v>-32280</v>
      </c>
      <c r="G4" s="8">
        <f t="shared" ref="G4:G12" si="0">D4*F4</f>
        <v>-32280</v>
      </c>
      <c r="H4" s="7" t="s">
        <v>23</v>
      </c>
      <c r="I4" s="7" t="s">
        <v>23</v>
      </c>
      <c r="J4" s="7" t="s">
        <v>23</v>
      </c>
      <c r="K4" s="1" t="s">
        <v>23</v>
      </c>
      <c r="L4" s="1" t="s">
        <v>23</v>
      </c>
    </row>
    <row r="5" spans="2:12">
      <c r="C5" s="1" t="s">
        <v>34</v>
      </c>
      <c r="D5" s="1">
        <v>1</v>
      </c>
      <c r="E5" s="1" t="s">
        <v>74</v>
      </c>
      <c r="F5" s="6">
        <v>-13800</v>
      </c>
      <c r="G5" s="6">
        <f t="shared" si="0"/>
        <v>-13800</v>
      </c>
      <c r="H5" s="1" t="s">
        <v>23</v>
      </c>
      <c r="I5" s="1" t="s">
        <v>23</v>
      </c>
      <c r="J5" s="1" t="s">
        <v>23</v>
      </c>
      <c r="K5" s="1" t="s">
        <v>23</v>
      </c>
      <c r="L5" s="1" t="s">
        <v>23</v>
      </c>
    </row>
    <row r="6" spans="2:12">
      <c r="C6" s="7" t="s">
        <v>41</v>
      </c>
      <c r="D6" s="7">
        <v>1</v>
      </c>
      <c r="E6" s="7" t="s">
        <v>74</v>
      </c>
      <c r="F6" s="8">
        <v>-8128.8</v>
      </c>
      <c r="G6" s="8">
        <f t="shared" si="0"/>
        <v>-8128.8</v>
      </c>
      <c r="H6" s="7" t="s">
        <v>23</v>
      </c>
      <c r="I6" s="7" t="s">
        <v>23</v>
      </c>
      <c r="J6" s="7" t="s">
        <v>23</v>
      </c>
      <c r="K6" s="1" t="s">
        <v>23</v>
      </c>
      <c r="L6" s="1" t="s">
        <v>23</v>
      </c>
    </row>
    <row r="7" spans="2:12">
      <c r="C7" s="1" t="s">
        <v>37</v>
      </c>
      <c r="D7" s="1">
        <v>1</v>
      </c>
      <c r="E7" s="1" t="s">
        <v>74</v>
      </c>
      <c r="F7" s="6">
        <v>-1760.4</v>
      </c>
      <c r="G7" s="6">
        <f t="shared" si="0"/>
        <v>-1760.4</v>
      </c>
      <c r="H7" s="1" t="s">
        <v>23</v>
      </c>
      <c r="I7" s="1" t="s">
        <v>23</v>
      </c>
      <c r="J7" s="1" t="s">
        <v>23</v>
      </c>
      <c r="K7" s="1" t="s">
        <v>23</v>
      </c>
      <c r="L7" s="1" t="s">
        <v>23</v>
      </c>
    </row>
    <row r="8" spans="2:12">
      <c r="C8" s="7" t="s">
        <v>44</v>
      </c>
      <c r="D8" s="7">
        <v>1</v>
      </c>
      <c r="E8" s="7" t="s">
        <v>74</v>
      </c>
      <c r="F8" s="8">
        <v>0</v>
      </c>
      <c r="G8" s="8">
        <f t="shared" si="0"/>
        <v>0</v>
      </c>
      <c r="H8" s="7" t="s">
        <v>23</v>
      </c>
      <c r="I8" s="7" t="s">
        <v>23</v>
      </c>
      <c r="J8" s="7" t="s">
        <v>23</v>
      </c>
      <c r="K8" s="1" t="s">
        <v>23</v>
      </c>
      <c r="L8" s="1" t="s">
        <v>23</v>
      </c>
    </row>
    <row r="9" spans="2:12">
      <c r="C9" s="1" t="s">
        <v>53</v>
      </c>
      <c r="D9" s="1">
        <v>1</v>
      </c>
      <c r="E9" s="1" t="s">
        <v>74</v>
      </c>
      <c r="F9" s="6">
        <v>0</v>
      </c>
      <c r="G9" s="6">
        <f t="shared" si="0"/>
        <v>0</v>
      </c>
      <c r="H9" s="1" t="s">
        <v>23</v>
      </c>
      <c r="I9" s="1" t="s">
        <v>23</v>
      </c>
      <c r="J9" s="1" t="s">
        <v>23</v>
      </c>
      <c r="K9" s="1" t="s">
        <v>23</v>
      </c>
      <c r="L9" s="1" t="s">
        <v>23</v>
      </c>
    </row>
    <row r="10" spans="2:12">
      <c r="C10" s="7" t="s">
        <v>47</v>
      </c>
      <c r="D10" s="7">
        <v>1</v>
      </c>
      <c r="E10" s="7" t="s">
        <v>74</v>
      </c>
      <c r="F10" s="8">
        <v>0</v>
      </c>
      <c r="G10" s="8">
        <f t="shared" si="0"/>
        <v>0</v>
      </c>
      <c r="H10" s="7" t="s">
        <v>23</v>
      </c>
      <c r="I10" s="7" t="s">
        <v>23</v>
      </c>
      <c r="J10" s="7" t="s">
        <v>23</v>
      </c>
      <c r="K10" s="1" t="s">
        <v>23</v>
      </c>
      <c r="L10" s="1" t="s">
        <v>23</v>
      </c>
    </row>
    <row r="11" spans="2:12">
      <c r="C11" s="1" t="s">
        <v>56</v>
      </c>
      <c r="D11" s="1">
        <v>1</v>
      </c>
      <c r="E11" s="1" t="s">
        <v>74</v>
      </c>
      <c r="F11" s="6">
        <v>17100</v>
      </c>
      <c r="G11" s="6">
        <f t="shared" si="0"/>
        <v>17100</v>
      </c>
      <c r="H11" s="1" t="s">
        <v>23</v>
      </c>
      <c r="I11" s="1" t="s">
        <v>23</v>
      </c>
      <c r="J11" s="1" t="s">
        <v>23</v>
      </c>
      <c r="K11" s="1" t="s">
        <v>23</v>
      </c>
      <c r="L11" s="1" t="s">
        <v>23</v>
      </c>
    </row>
    <row r="12" spans="2:12">
      <c r="C12" s="7" t="s">
        <v>59</v>
      </c>
      <c r="D12" s="7">
        <v>1</v>
      </c>
      <c r="E12" s="7" t="s">
        <v>74</v>
      </c>
      <c r="F12" s="8">
        <v>38010</v>
      </c>
      <c r="G12" s="8">
        <f t="shared" si="0"/>
        <v>38010</v>
      </c>
      <c r="H12" s="7" t="s">
        <v>23</v>
      </c>
      <c r="I12" s="7" t="s">
        <v>23</v>
      </c>
      <c r="J12" s="7" t="s">
        <v>23</v>
      </c>
      <c r="K12" s="1" t="s">
        <v>23</v>
      </c>
      <c r="L12" s="1" t="s">
        <v>23</v>
      </c>
    </row>
    <row r="14" spans="2:12" ht="30" customHeight="1">
      <c r="B14" s="15" t="s">
        <v>75</v>
      </c>
      <c r="C14" s="17" t="s">
        <v>76</v>
      </c>
      <c r="D14" s="18" t="s">
        <v>23</v>
      </c>
      <c r="E14" s="18" t="s">
        <v>23</v>
      </c>
      <c r="F14" s="18" t="s">
        <v>23</v>
      </c>
      <c r="G14" s="18" t="s">
        <v>23</v>
      </c>
      <c r="H14" s="18" t="s">
        <v>23</v>
      </c>
      <c r="I14" s="18" t="s">
        <v>23</v>
      </c>
      <c r="J14" s="19" t="s">
        <v>23</v>
      </c>
      <c r="K14" s="1" t="s">
        <v>23</v>
      </c>
      <c r="L14" s="1" t="s">
        <v>23</v>
      </c>
    </row>
    <row r="15" spans="2:12">
      <c r="C15" s="5" t="s">
        <v>66</v>
      </c>
      <c r="D15" s="5" t="s">
        <v>67</v>
      </c>
      <c r="E15" s="5" t="s">
        <v>68</v>
      </c>
      <c r="F15" s="13" t="s">
        <v>69</v>
      </c>
      <c r="G15" s="13" t="s">
        <v>70</v>
      </c>
      <c r="H15" s="5" t="s">
        <v>71</v>
      </c>
      <c r="I15" s="5" t="s">
        <v>72</v>
      </c>
      <c r="J15" s="5" t="s">
        <v>73</v>
      </c>
      <c r="L15" s="1" t="s">
        <v>23</v>
      </c>
    </row>
    <row r="16" spans="2:12">
      <c r="C16" s="16" t="s">
        <v>30</v>
      </c>
      <c r="D16" s="7">
        <v>180000</v>
      </c>
      <c r="E16" s="7" t="s">
        <v>77</v>
      </c>
      <c r="F16" s="8">
        <v>-2.5999999999999999E-2</v>
      </c>
      <c r="G16" s="8">
        <f t="shared" ref="G16:G21" si="1">D16*F16</f>
        <v>-4680</v>
      </c>
      <c r="H16" s="7" t="s">
        <v>23</v>
      </c>
      <c r="I16" s="7" t="s">
        <v>23</v>
      </c>
      <c r="J16" s="7" t="s">
        <v>23</v>
      </c>
      <c r="K16" s="1" t="s">
        <v>23</v>
      </c>
      <c r="L16" s="1" t="s">
        <v>23</v>
      </c>
    </row>
    <row r="17" spans="2:12">
      <c r="C17" s="1" t="s">
        <v>37</v>
      </c>
      <c r="D17" s="1">
        <v>180000</v>
      </c>
      <c r="E17" s="1" t="s">
        <v>77</v>
      </c>
      <c r="F17" s="6">
        <v>-2.1299999999999999E-2</v>
      </c>
      <c r="G17" s="6">
        <f t="shared" si="1"/>
        <v>-3834</v>
      </c>
      <c r="H17" s="1" t="s">
        <v>23</v>
      </c>
      <c r="I17" s="1" t="s">
        <v>23</v>
      </c>
      <c r="J17" s="1" t="s">
        <v>23</v>
      </c>
      <c r="K17" s="1" t="s">
        <v>23</v>
      </c>
      <c r="L17" s="1" t="s">
        <v>23</v>
      </c>
    </row>
    <row r="18" spans="2:12">
      <c r="C18" s="7" t="s">
        <v>34</v>
      </c>
      <c r="D18" s="7">
        <v>180000</v>
      </c>
      <c r="E18" s="7" t="s">
        <v>77</v>
      </c>
      <c r="F18" s="8">
        <v>-0.01</v>
      </c>
      <c r="G18" s="8">
        <f t="shared" si="1"/>
        <v>-1800</v>
      </c>
      <c r="H18" s="7" t="s">
        <v>23</v>
      </c>
      <c r="I18" s="7" t="s">
        <v>23</v>
      </c>
      <c r="J18" s="7" t="s">
        <v>23</v>
      </c>
      <c r="K18" s="1" t="s">
        <v>23</v>
      </c>
      <c r="L18" s="1" t="s">
        <v>23</v>
      </c>
    </row>
    <row r="19" spans="2:12">
      <c r="C19" s="1" t="s">
        <v>41</v>
      </c>
      <c r="D19" s="1">
        <v>180000</v>
      </c>
      <c r="E19" s="1" t="s">
        <v>77</v>
      </c>
      <c r="F19" s="6">
        <v>-2.2000000000000001E-3</v>
      </c>
      <c r="G19" s="6">
        <f t="shared" si="1"/>
        <v>-396</v>
      </c>
      <c r="H19" s="1" t="s">
        <v>23</v>
      </c>
      <c r="I19" s="1" t="s">
        <v>23</v>
      </c>
      <c r="J19" s="1" t="s">
        <v>23</v>
      </c>
      <c r="K19" s="1" t="s">
        <v>23</v>
      </c>
      <c r="L19" s="1" t="s">
        <v>23</v>
      </c>
    </row>
    <row r="20" spans="2:12">
      <c r="C20" s="7" t="s">
        <v>59</v>
      </c>
      <c r="D20" s="7">
        <v>180000</v>
      </c>
      <c r="E20" s="7" t="s">
        <v>77</v>
      </c>
      <c r="F20" s="8">
        <v>0.1825</v>
      </c>
      <c r="G20" s="8">
        <f t="shared" si="1"/>
        <v>32850</v>
      </c>
      <c r="H20" s="7" t="s">
        <v>78</v>
      </c>
      <c r="I20" s="7" t="s">
        <v>23</v>
      </c>
      <c r="J20" s="7" t="s">
        <v>23</v>
      </c>
      <c r="K20" s="1" t="s">
        <v>23</v>
      </c>
      <c r="L20" s="1" t="s">
        <v>23</v>
      </c>
    </row>
    <row r="21" spans="2:12">
      <c r="C21" s="1" t="s">
        <v>56</v>
      </c>
      <c r="D21" s="1">
        <v>180000</v>
      </c>
      <c r="E21" s="1" t="s">
        <v>77</v>
      </c>
      <c r="F21" s="6">
        <v>0.215</v>
      </c>
      <c r="G21" s="6">
        <f t="shared" si="1"/>
        <v>38700</v>
      </c>
      <c r="H21" s="1" t="s">
        <v>79</v>
      </c>
      <c r="I21" s="1" t="s">
        <v>23</v>
      </c>
      <c r="J21" s="1" t="s">
        <v>23</v>
      </c>
      <c r="K21" s="1" t="s">
        <v>23</v>
      </c>
      <c r="L21" s="1" t="s">
        <v>23</v>
      </c>
    </row>
    <row r="23" spans="2:12" ht="30" customHeight="1">
      <c r="B23" s="15" t="s">
        <v>80</v>
      </c>
      <c r="C23" s="17" t="s">
        <v>81</v>
      </c>
      <c r="D23" s="18" t="s">
        <v>23</v>
      </c>
      <c r="E23" s="18" t="s">
        <v>23</v>
      </c>
      <c r="F23" s="18" t="s">
        <v>23</v>
      </c>
      <c r="G23" s="18" t="s">
        <v>23</v>
      </c>
      <c r="H23" s="18" t="s">
        <v>23</v>
      </c>
      <c r="I23" s="18" t="s">
        <v>23</v>
      </c>
      <c r="J23" s="19" t="s">
        <v>23</v>
      </c>
      <c r="K23" s="1" t="s">
        <v>23</v>
      </c>
      <c r="L23" s="1" t="s">
        <v>23</v>
      </c>
    </row>
    <row r="24" spans="2:12">
      <c r="C24" s="5" t="s">
        <v>66</v>
      </c>
      <c r="D24" s="5" t="s">
        <v>67</v>
      </c>
      <c r="E24" s="5" t="s">
        <v>68</v>
      </c>
      <c r="F24" s="13" t="s">
        <v>69</v>
      </c>
      <c r="G24" s="13" t="s">
        <v>70</v>
      </c>
      <c r="H24" s="5" t="s">
        <v>71</v>
      </c>
      <c r="I24" s="5" t="s">
        <v>72</v>
      </c>
      <c r="J24" s="5" t="s">
        <v>73</v>
      </c>
      <c r="L24" s="1" t="s">
        <v>23</v>
      </c>
    </row>
    <row r="25" spans="2:12">
      <c r="C25" s="16" t="s">
        <v>30</v>
      </c>
      <c r="D25" s="7">
        <v>24000</v>
      </c>
      <c r="E25" s="7" t="s">
        <v>77</v>
      </c>
      <c r="F25" s="8">
        <v>-1.1499999999999999</v>
      </c>
      <c r="G25" s="8">
        <f t="shared" ref="G25:G30" si="2">D25*F25</f>
        <v>-27599.999999999996</v>
      </c>
      <c r="H25" s="7" t="s">
        <v>23</v>
      </c>
      <c r="I25" s="7" t="s">
        <v>23</v>
      </c>
      <c r="J25" s="7" t="s">
        <v>23</v>
      </c>
      <c r="K25" s="1" t="s">
        <v>23</v>
      </c>
      <c r="L25" s="1" t="s">
        <v>23</v>
      </c>
    </row>
    <row r="26" spans="2:12">
      <c r="C26" s="1" t="s">
        <v>56</v>
      </c>
      <c r="D26" s="1">
        <v>24000</v>
      </c>
      <c r="E26" s="1" t="s">
        <v>77</v>
      </c>
      <c r="F26" s="6">
        <v>-0.9</v>
      </c>
      <c r="G26" s="6">
        <f t="shared" si="2"/>
        <v>-21600</v>
      </c>
      <c r="H26" s="1" t="s">
        <v>82</v>
      </c>
      <c r="I26" s="1" t="s">
        <v>23</v>
      </c>
      <c r="J26" s="1" t="s">
        <v>23</v>
      </c>
      <c r="K26" s="1" t="s">
        <v>23</v>
      </c>
      <c r="L26" s="1" t="s">
        <v>23</v>
      </c>
    </row>
    <row r="27" spans="2:12">
      <c r="C27" s="7" t="s">
        <v>34</v>
      </c>
      <c r="D27" s="7">
        <v>24000</v>
      </c>
      <c r="E27" s="7" t="s">
        <v>77</v>
      </c>
      <c r="F27" s="8">
        <v>-0.5</v>
      </c>
      <c r="G27" s="8">
        <f t="shared" si="2"/>
        <v>-12000</v>
      </c>
      <c r="H27" s="7" t="s">
        <v>23</v>
      </c>
      <c r="I27" s="7" t="s">
        <v>23</v>
      </c>
      <c r="J27" s="7" t="s">
        <v>23</v>
      </c>
      <c r="K27" s="1" t="s">
        <v>23</v>
      </c>
      <c r="L27" s="1" t="s">
        <v>23</v>
      </c>
    </row>
    <row r="28" spans="2:12">
      <c r="C28" s="1" t="s">
        <v>41</v>
      </c>
      <c r="D28" s="1">
        <v>24000</v>
      </c>
      <c r="E28" s="1" t="s">
        <v>77</v>
      </c>
      <c r="F28" s="6">
        <v>-0.32219999999999999</v>
      </c>
      <c r="G28" s="6">
        <f t="shared" si="2"/>
        <v>-7732.7999999999993</v>
      </c>
      <c r="H28" s="1" t="s">
        <v>23</v>
      </c>
      <c r="I28" s="1" t="s">
        <v>23</v>
      </c>
      <c r="J28" s="1" t="s">
        <v>23</v>
      </c>
      <c r="K28" s="1" t="s">
        <v>23</v>
      </c>
      <c r="L28" s="1" t="s">
        <v>23</v>
      </c>
    </row>
    <row r="29" spans="2:12">
      <c r="C29" s="7" t="s">
        <v>37</v>
      </c>
      <c r="D29" s="7">
        <v>24000</v>
      </c>
      <c r="E29" s="7" t="s">
        <v>77</v>
      </c>
      <c r="F29" s="8">
        <v>8.6400000000000005E-2</v>
      </c>
      <c r="G29" s="8">
        <f t="shared" si="2"/>
        <v>2073.6</v>
      </c>
      <c r="H29" s="7" t="s">
        <v>23</v>
      </c>
      <c r="I29" s="7" t="s">
        <v>23</v>
      </c>
      <c r="J29" s="7" t="s">
        <v>23</v>
      </c>
      <c r="K29" s="1" t="s">
        <v>23</v>
      </c>
      <c r="L29" s="1" t="s">
        <v>23</v>
      </c>
    </row>
    <row r="30" spans="2:12">
      <c r="C30" s="1" t="s">
        <v>59</v>
      </c>
      <c r="D30" s="1">
        <v>24000</v>
      </c>
      <c r="E30" s="1" t="s">
        <v>77</v>
      </c>
      <c r="F30" s="6">
        <v>0.215</v>
      </c>
      <c r="G30" s="6">
        <f t="shared" si="2"/>
        <v>5160</v>
      </c>
      <c r="H30" s="1" t="s">
        <v>78</v>
      </c>
      <c r="I30" s="1" t="s">
        <v>23</v>
      </c>
      <c r="J30" s="1" t="s">
        <v>23</v>
      </c>
      <c r="K30" s="1" t="s">
        <v>23</v>
      </c>
      <c r="L30" s="1" t="s">
        <v>23</v>
      </c>
    </row>
    <row r="32" spans="2:12" ht="45" customHeight="1">
      <c r="B32" s="15" t="s">
        <v>83</v>
      </c>
      <c r="C32" s="17" t="s">
        <v>84</v>
      </c>
      <c r="D32" s="18" t="s">
        <v>23</v>
      </c>
      <c r="E32" s="18" t="s">
        <v>23</v>
      </c>
      <c r="F32" s="18" t="s">
        <v>23</v>
      </c>
      <c r="G32" s="18" t="s">
        <v>23</v>
      </c>
      <c r="H32" s="18" t="s">
        <v>23</v>
      </c>
      <c r="I32" s="18" t="s">
        <v>23</v>
      </c>
      <c r="J32" s="19" t="s">
        <v>23</v>
      </c>
      <c r="K32" s="1" t="s">
        <v>23</v>
      </c>
      <c r="L32" s="1" t="s">
        <v>23</v>
      </c>
    </row>
    <row r="33" spans="2:12">
      <c r="C33" s="5" t="s">
        <v>66</v>
      </c>
      <c r="D33" s="5" t="s">
        <v>67</v>
      </c>
      <c r="E33" s="5" t="s">
        <v>68</v>
      </c>
      <c r="F33" s="13" t="s">
        <v>69</v>
      </c>
      <c r="G33" s="13" t="s">
        <v>70</v>
      </c>
      <c r="H33" s="5" t="s">
        <v>71</v>
      </c>
      <c r="I33" s="5" t="s">
        <v>72</v>
      </c>
      <c r="J33" s="5" t="s">
        <v>73</v>
      </c>
      <c r="L33" s="1" t="s">
        <v>23</v>
      </c>
    </row>
    <row r="34" spans="2:12">
      <c r="C34" s="16" t="s">
        <v>30</v>
      </c>
      <c r="D34" s="7">
        <v>1</v>
      </c>
      <c r="E34" s="7" t="s">
        <v>74</v>
      </c>
      <c r="F34" s="8">
        <v>-21600</v>
      </c>
      <c r="G34" s="8">
        <f t="shared" ref="G34:G41" si="3">D34*F34</f>
        <v>-21600</v>
      </c>
      <c r="H34" s="7" t="s">
        <v>23</v>
      </c>
      <c r="I34" s="7" t="s">
        <v>23</v>
      </c>
      <c r="J34" s="7" t="s">
        <v>23</v>
      </c>
      <c r="K34" s="1" t="s">
        <v>23</v>
      </c>
      <c r="L34" s="1" t="s">
        <v>23</v>
      </c>
    </row>
    <row r="35" spans="2:12">
      <c r="C35" s="1" t="s">
        <v>34</v>
      </c>
      <c r="D35" s="1">
        <v>1</v>
      </c>
      <c r="E35" s="1" t="s">
        <v>74</v>
      </c>
      <c r="F35" s="6">
        <v>-5600</v>
      </c>
      <c r="G35" s="6">
        <f t="shared" si="3"/>
        <v>-5600</v>
      </c>
      <c r="H35" s="1" t="s">
        <v>23</v>
      </c>
      <c r="I35" s="1" t="s">
        <v>23</v>
      </c>
      <c r="J35" s="1" t="s">
        <v>23</v>
      </c>
      <c r="K35" s="1" t="s">
        <v>23</v>
      </c>
      <c r="L35" s="1" t="s">
        <v>23</v>
      </c>
    </row>
    <row r="36" spans="2:12">
      <c r="C36" s="7" t="s">
        <v>37</v>
      </c>
      <c r="D36" s="7">
        <v>1</v>
      </c>
      <c r="E36" s="7" t="s">
        <v>74</v>
      </c>
      <c r="F36" s="8">
        <v>-5498</v>
      </c>
      <c r="G36" s="8">
        <f t="shared" si="3"/>
        <v>-5498</v>
      </c>
      <c r="H36" s="7" t="s">
        <v>23</v>
      </c>
      <c r="I36" s="7" t="s">
        <v>23</v>
      </c>
      <c r="J36" s="7" t="s">
        <v>23</v>
      </c>
      <c r="K36" s="1" t="s">
        <v>23</v>
      </c>
      <c r="L36" s="1" t="s">
        <v>23</v>
      </c>
    </row>
    <row r="37" spans="2:12">
      <c r="C37" s="1" t="s">
        <v>41</v>
      </c>
      <c r="D37" s="1">
        <v>1</v>
      </c>
      <c r="E37" s="1" t="s">
        <v>74</v>
      </c>
      <c r="F37" s="6">
        <v>-4859</v>
      </c>
      <c r="G37" s="6">
        <f t="shared" si="3"/>
        <v>-4859</v>
      </c>
      <c r="H37" s="1" t="s">
        <v>23</v>
      </c>
      <c r="I37" s="1" t="s">
        <v>23</v>
      </c>
      <c r="J37" s="1" t="s">
        <v>23</v>
      </c>
      <c r="K37" s="1" t="s">
        <v>23</v>
      </c>
      <c r="L37" s="1" t="s">
        <v>23</v>
      </c>
    </row>
    <row r="38" spans="2:12">
      <c r="C38" s="7" t="s">
        <v>53</v>
      </c>
      <c r="D38" s="7">
        <v>1</v>
      </c>
      <c r="E38" s="7" t="s">
        <v>74</v>
      </c>
      <c r="F38" s="8">
        <v>0</v>
      </c>
      <c r="G38" s="8">
        <f t="shared" si="3"/>
        <v>0</v>
      </c>
      <c r="H38" s="7" t="s">
        <v>23</v>
      </c>
      <c r="I38" s="7" t="s">
        <v>23</v>
      </c>
      <c r="J38" s="7" t="s">
        <v>23</v>
      </c>
      <c r="K38" s="1" t="s">
        <v>23</v>
      </c>
      <c r="L38" s="1" t="s">
        <v>23</v>
      </c>
    </row>
    <row r="39" spans="2:12">
      <c r="C39" s="1" t="s">
        <v>47</v>
      </c>
      <c r="D39" s="1">
        <v>1</v>
      </c>
      <c r="E39" s="1" t="s">
        <v>74</v>
      </c>
      <c r="F39" s="6">
        <v>0</v>
      </c>
      <c r="G39" s="6">
        <f t="shared" si="3"/>
        <v>0</v>
      </c>
      <c r="H39" s="1" t="s">
        <v>23</v>
      </c>
      <c r="I39" s="1" t="s">
        <v>23</v>
      </c>
      <c r="J39" s="1" t="s">
        <v>23</v>
      </c>
      <c r="K39" s="1" t="s">
        <v>23</v>
      </c>
      <c r="L39" s="1" t="s">
        <v>23</v>
      </c>
    </row>
    <row r="40" spans="2:12">
      <c r="C40" s="7" t="s">
        <v>44</v>
      </c>
      <c r="D40" s="7">
        <v>1</v>
      </c>
      <c r="E40" s="7" t="s">
        <v>74</v>
      </c>
      <c r="F40" s="8">
        <v>0</v>
      </c>
      <c r="G40" s="8">
        <f t="shared" si="3"/>
        <v>0</v>
      </c>
      <c r="H40" s="7" t="s">
        <v>23</v>
      </c>
      <c r="I40" s="7" t="s">
        <v>23</v>
      </c>
      <c r="J40" s="7" t="s">
        <v>23</v>
      </c>
      <c r="K40" s="1" t="s">
        <v>23</v>
      </c>
      <c r="L40" s="1" t="s">
        <v>23</v>
      </c>
    </row>
    <row r="41" spans="2:12">
      <c r="C41" s="1" t="s">
        <v>59</v>
      </c>
      <c r="D41" s="1">
        <v>1</v>
      </c>
      <c r="E41" s="1" t="s">
        <v>74</v>
      </c>
      <c r="F41" s="6">
        <v>24500</v>
      </c>
      <c r="G41" s="6">
        <f t="shared" si="3"/>
        <v>24500</v>
      </c>
      <c r="H41" s="1" t="s">
        <v>23</v>
      </c>
      <c r="I41" s="1" t="s">
        <v>23</v>
      </c>
      <c r="J41" s="1" t="s">
        <v>23</v>
      </c>
      <c r="K41" s="1" t="s">
        <v>23</v>
      </c>
      <c r="L41" s="1" t="s">
        <v>23</v>
      </c>
    </row>
    <row r="43" spans="2:12">
      <c r="B43" s="15" t="s">
        <v>85</v>
      </c>
      <c r="C43" s="17" t="s">
        <v>86</v>
      </c>
      <c r="D43" s="18" t="s">
        <v>23</v>
      </c>
      <c r="E43" s="18" t="s">
        <v>23</v>
      </c>
      <c r="F43" s="18" t="s">
        <v>23</v>
      </c>
      <c r="G43" s="18" t="s">
        <v>23</v>
      </c>
      <c r="H43" s="18" t="s">
        <v>23</v>
      </c>
      <c r="I43" s="18" t="s">
        <v>23</v>
      </c>
      <c r="J43" s="19" t="s">
        <v>23</v>
      </c>
      <c r="K43" s="1" t="s">
        <v>23</v>
      </c>
      <c r="L43" s="1" t="s">
        <v>23</v>
      </c>
    </row>
    <row r="44" spans="2:12">
      <c r="C44" s="5" t="s">
        <v>66</v>
      </c>
      <c r="D44" s="5" t="s">
        <v>67</v>
      </c>
      <c r="E44" s="5" t="s">
        <v>68</v>
      </c>
      <c r="F44" s="13" t="s">
        <v>69</v>
      </c>
      <c r="G44" s="13" t="s">
        <v>70</v>
      </c>
      <c r="H44" s="5" t="s">
        <v>71</v>
      </c>
      <c r="I44" s="5" t="s">
        <v>72</v>
      </c>
      <c r="J44" s="5" t="s">
        <v>73</v>
      </c>
      <c r="L44" s="1" t="s">
        <v>23</v>
      </c>
    </row>
    <row r="45" spans="2:12">
      <c r="C45" s="7" t="s">
        <v>37</v>
      </c>
      <c r="D45" s="7">
        <v>60000</v>
      </c>
      <c r="E45" s="7" t="s">
        <v>77</v>
      </c>
      <c r="F45" s="8">
        <v>-2.0799999999999999E-2</v>
      </c>
      <c r="G45" s="8">
        <f>D45*F45</f>
        <v>-1248</v>
      </c>
      <c r="H45" s="7" t="s">
        <v>23</v>
      </c>
      <c r="I45" s="7" t="s">
        <v>23</v>
      </c>
      <c r="J45" s="7" t="s">
        <v>23</v>
      </c>
      <c r="K45" s="1" t="s">
        <v>23</v>
      </c>
      <c r="L45" s="1" t="s">
        <v>23</v>
      </c>
    </row>
    <row r="46" spans="2:12">
      <c r="C46" s="16" t="s">
        <v>30</v>
      </c>
      <c r="D46" s="1">
        <v>60000</v>
      </c>
      <c r="E46" s="1" t="s">
        <v>77</v>
      </c>
      <c r="F46" s="6">
        <v>-0.01</v>
      </c>
      <c r="G46" s="6">
        <f>D46*F46</f>
        <v>-600</v>
      </c>
      <c r="H46" s="1" t="s">
        <v>23</v>
      </c>
      <c r="I46" s="1" t="s">
        <v>23</v>
      </c>
      <c r="J46" s="1" t="s">
        <v>23</v>
      </c>
      <c r="K46" s="1" t="s">
        <v>23</v>
      </c>
      <c r="L46" s="1" t="s">
        <v>23</v>
      </c>
    </row>
    <row r="47" spans="2:12">
      <c r="C47" s="7" t="s">
        <v>34</v>
      </c>
      <c r="D47" s="7">
        <v>60000</v>
      </c>
      <c r="E47" s="7" t="s">
        <v>77</v>
      </c>
      <c r="F47" s="8">
        <v>-0.01</v>
      </c>
      <c r="G47" s="8">
        <f>D47*F47</f>
        <v>-600</v>
      </c>
      <c r="H47" s="7" t="s">
        <v>23</v>
      </c>
      <c r="I47" s="7" t="s">
        <v>23</v>
      </c>
      <c r="J47" s="7" t="s">
        <v>23</v>
      </c>
      <c r="K47" s="1" t="s">
        <v>23</v>
      </c>
      <c r="L47" s="1" t="s">
        <v>23</v>
      </c>
    </row>
    <row r="48" spans="2:12">
      <c r="C48" s="1" t="s">
        <v>41</v>
      </c>
      <c r="D48" s="1">
        <v>60000</v>
      </c>
      <c r="E48" s="1" t="s">
        <v>77</v>
      </c>
      <c r="F48" s="6">
        <v>1.06E-2</v>
      </c>
      <c r="G48" s="6">
        <f>D48*F48</f>
        <v>636</v>
      </c>
      <c r="H48" s="1" t="s">
        <v>23</v>
      </c>
      <c r="I48" s="1" t="s">
        <v>23</v>
      </c>
      <c r="J48" s="1" t="s">
        <v>23</v>
      </c>
      <c r="K48" s="1" t="s">
        <v>23</v>
      </c>
      <c r="L48" s="1" t="s">
        <v>23</v>
      </c>
    </row>
    <row r="49" spans="2:12">
      <c r="C49" s="7" t="s">
        <v>59</v>
      </c>
      <c r="D49" s="7">
        <v>60000</v>
      </c>
      <c r="E49" s="7" t="s">
        <v>77</v>
      </c>
      <c r="F49" s="8">
        <v>0.2</v>
      </c>
      <c r="G49" s="8">
        <f>D49*F49</f>
        <v>12000</v>
      </c>
      <c r="H49" s="7" t="s">
        <v>87</v>
      </c>
      <c r="I49" s="7" t="s">
        <v>23</v>
      </c>
      <c r="J49" s="7" t="s">
        <v>23</v>
      </c>
      <c r="K49" s="1" t="s">
        <v>23</v>
      </c>
      <c r="L49" s="1" t="s">
        <v>23</v>
      </c>
    </row>
    <row r="51" spans="2:12" ht="30" customHeight="1">
      <c r="B51" s="15" t="s">
        <v>88</v>
      </c>
      <c r="C51" s="17" t="s">
        <v>89</v>
      </c>
      <c r="D51" s="18" t="s">
        <v>23</v>
      </c>
      <c r="E51" s="18" t="s">
        <v>23</v>
      </c>
      <c r="F51" s="18" t="s">
        <v>23</v>
      </c>
      <c r="G51" s="18" t="s">
        <v>23</v>
      </c>
      <c r="H51" s="18" t="s">
        <v>23</v>
      </c>
      <c r="I51" s="18" t="s">
        <v>23</v>
      </c>
      <c r="J51" s="19" t="s">
        <v>23</v>
      </c>
      <c r="K51" s="1" t="s">
        <v>23</v>
      </c>
      <c r="L51" s="1" t="s">
        <v>23</v>
      </c>
    </row>
    <row r="52" spans="2:12">
      <c r="C52" s="5" t="s">
        <v>66</v>
      </c>
      <c r="D52" s="5" t="s">
        <v>67</v>
      </c>
      <c r="E52" s="5" t="s">
        <v>68</v>
      </c>
      <c r="F52" s="13" t="s">
        <v>69</v>
      </c>
      <c r="G52" s="13" t="s">
        <v>70</v>
      </c>
      <c r="H52" s="5" t="s">
        <v>71</v>
      </c>
      <c r="I52" s="5" t="s">
        <v>72</v>
      </c>
      <c r="J52" s="5" t="s">
        <v>73</v>
      </c>
      <c r="L52" s="1" t="s">
        <v>23</v>
      </c>
    </row>
    <row r="53" spans="2:12">
      <c r="C53" s="16" t="s">
        <v>30</v>
      </c>
      <c r="D53" s="7">
        <v>50000</v>
      </c>
      <c r="E53" s="7" t="s">
        <v>77</v>
      </c>
      <c r="F53" s="8">
        <v>-0.42</v>
      </c>
      <c r="G53" s="8">
        <f>D53*F53</f>
        <v>-21000</v>
      </c>
      <c r="H53" s="7" t="s">
        <v>23</v>
      </c>
      <c r="I53" s="7" t="s">
        <v>23</v>
      </c>
      <c r="J53" s="7" t="s">
        <v>23</v>
      </c>
      <c r="K53" s="1" t="s">
        <v>23</v>
      </c>
      <c r="L53" s="1" t="s">
        <v>23</v>
      </c>
    </row>
    <row r="54" spans="2:12">
      <c r="C54" s="1" t="s">
        <v>41</v>
      </c>
      <c r="D54" s="1">
        <v>50000</v>
      </c>
      <c r="E54" s="1" t="s">
        <v>77</v>
      </c>
      <c r="F54" s="6">
        <v>-0.1099</v>
      </c>
      <c r="G54" s="6">
        <f>D54*F54</f>
        <v>-5495</v>
      </c>
      <c r="H54" s="1" t="s">
        <v>23</v>
      </c>
      <c r="I54" s="1" t="s">
        <v>23</v>
      </c>
      <c r="J54" s="1" t="s">
        <v>23</v>
      </c>
      <c r="K54" s="1" t="s">
        <v>23</v>
      </c>
      <c r="L54" s="1" t="s">
        <v>23</v>
      </c>
    </row>
    <row r="55" spans="2:12">
      <c r="C55" s="7" t="s">
        <v>34</v>
      </c>
      <c r="D55" s="7">
        <v>50000</v>
      </c>
      <c r="E55" s="7" t="s">
        <v>77</v>
      </c>
      <c r="F55" s="8">
        <v>-0.1</v>
      </c>
      <c r="G55" s="8">
        <f>D55*F55</f>
        <v>-5000</v>
      </c>
      <c r="H55" s="7" t="s">
        <v>23</v>
      </c>
      <c r="I55" s="7" t="s">
        <v>23</v>
      </c>
      <c r="J55" s="7" t="s">
        <v>23</v>
      </c>
      <c r="K55" s="1" t="s">
        <v>23</v>
      </c>
      <c r="L55" s="1" t="s">
        <v>23</v>
      </c>
    </row>
    <row r="56" spans="2:12">
      <c r="C56" s="1" t="s">
        <v>37</v>
      </c>
      <c r="D56" s="1">
        <v>50000</v>
      </c>
      <c r="E56" s="1" t="s">
        <v>77</v>
      </c>
      <c r="F56" s="6">
        <v>-8.5000000000000006E-2</v>
      </c>
      <c r="G56" s="6">
        <f>D56*F56</f>
        <v>-4250</v>
      </c>
      <c r="H56" s="1" t="s">
        <v>23</v>
      </c>
      <c r="I56" s="1" t="s">
        <v>23</v>
      </c>
      <c r="J56" s="1" t="s">
        <v>23</v>
      </c>
      <c r="K56" s="1" t="s">
        <v>23</v>
      </c>
      <c r="L56" s="1" t="s">
        <v>23</v>
      </c>
    </row>
    <row r="57" spans="2:12">
      <c r="C57" s="7" t="s">
        <v>59</v>
      </c>
      <c r="D57" s="7">
        <v>50000</v>
      </c>
      <c r="E57" s="7" t="s">
        <v>77</v>
      </c>
      <c r="F57" s="8">
        <v>0.25</v>
      </c>
      <c r="G57" s="8">
        <f>D57*F57</f>
        <v>12500</v>
      </c>
      <c r="H57" s="7" t="s">
        <v>90</v>
      </c>
      <c r="I57" s="7" t="s">
        <v>23</v>
      </c>
      <c r="J57" s="7" t="s">
        <v>23</v>
      </c>
      <c r="K57" s="1" t="s">
        <v>23</v>
      </c>
      <c r="L57" s="1" t="s">
        <v>23</v>
      </c>
    </row>
    <row r="59" spans="2:12" ht="45" customHeight="1">
      <c r="B59" s="15" t="s">
        <v>91</v>
      </c>
      <c r="C59" s="17" t="s">
        <v>92</v>
      </c>
      <c r="D59" s="18" t="s">
        <v>23</v>
      </c>
      <c r="E59" s="18" t="s">
        <v>23</v>
      </c>
      <c r="F59" s="18" t="s">
        <v>23</v>
      </c>
      <c r="G59" s="18" t="s">
        <v>23</v>
      </c>
      <c r="H59" s="18" t="s">
        <v>23</v>
      </c>
      <c r="I59" s="18" t="s">
        <v>23</v>
      </c>
      <c r="J59" s="19" t="s">
        <v>23</v>
      </c>
      <c r="K59" s="1" t="s">
        <v>23</v>
      </c>
      <c r="L59" s="1" t="s">
        <v>23</v>
      </c>
    </row>
    <row r="60" spans="2:12">
      <c r="C60" s="5" t="s">
        <v>66</v>
      </c>
      <c r="D60" s="5" t="s">
        <v>67</v>
      </c>
      <c r="E60" s="5" t="s">
        <v>68</v>
      </c>
      <c r="F60" s="13" t="s">
        <v>69</v>
      </c>
      <c r="G60" s="13" t="s">
        <v>70</v>
      </c>
      <c r="H60" s="5" t="s">
        <v>71</v>
      </c>
      <c r="I60" s="5" t="s">
        <v>72</v>
      </c>
      <c r="J60" s="5" t="s">
        <v>73</v>
      </c>
      <c r="L60" s="1" t="s">
        <v>23</v>
      </c>
    </row>
    <row r="61" spans="2:12">
      <c r="C61" s="16" t="s">
        <v>37</v>
      </c>
      <c r="D61" s="7">
        <v>1</v>
      </c>
      <c r="E61" s="7" t="s">
        <v>74</v>
      </c>
      <c r="F61" s="8">
        <v>-1098.8</v>
      </c>
      <c r="G61" s="8">
        <f t="shared" ref="G61:G69" si="4">D61*F61</f>
        <v>-1098.8</v>
      </c>
      <c r="H61" s="7" t="s">
        <v>23</v>
      </c>
      <c r="I61" s="7" t="s">
        <v>23</v>
      </c>
      <c r="J61" s="7" t="s">
        <v>23</v>
      </c>
      <c r="K61" s="1" t="s">
        <v>23</v>
      </c>
      <c r="L61" s="1" t="s">
        <v>23</v>
      </c>
    </row>
    <row r="62" spans="2:12">
      <c r="C62" s="1" t="s">
        <v>30</v>
      </c>
      <c r="D62" s="1">
        <v>1</v>
      </c>
      <c r="E62" s="1" t="s">
        <v>74</v>
      </c>
      <c r="F62" s="6">
        <v>-810</v>
      </c>
      <c r="G62" s="6">
        <f t="shared" si="4"/>
        <v>-810</v>
      </c>
      <c r="H62" s="1" t="s">
        <v>23</v>
      </c>
      <c r="I62" s="1" t="s">
        <v>23</v>
      </c>
      <c r="J62" s="1" t="s">
        <v>23</v>
      </c>
      <c r="K62" s="1" t="s">
        <v>23</v>
      </c>
      <c r="L62" s="1" t="s">
        <v>23</v>
      </c>
    </row>
    <row r="63" spans="2:12">
      <c r="C63" s="7" t="s">
        <v>34</v>
      </c>
      <c r="D63" s="7">
        <v>1</v>
      </c>
      <c r="E63" s="7" t="s">
        <v>74</v>
      </c>
      <c r="F63" s="8">
        <v>-530</v>
      </c>
      <c r="G63" s="8">
        <f t="shared" si="4"/>
        <v>-530</v>
      </c>
      <c r="H63" s="7" t="s">
        <v>23</v>
      </c>
      <c r="I63" s="7" t="s">
        <v>23</v>
      </c>
      <c r="J63" s="7" t="s">
        <v>23</v>
      </c>
      <c r="K63" s="1" t="s">
        <v>23</v>
      </c>
      <c r="L63" s="1" t="s">
        <v>23</v>
      </c>
    </row>
    <row r="64" spans="2:12">
      <c r="C64" s="1" t="s">
        <v>44</v>
      </c>
      <c r="D64" s="1">
        <v>1</v>
      </c>
      <c r="E64" s="1" t="s">
        <v>74</v>
      </c>
      <c r="F64" s="6">
        <v>0</v>
      </c>
      <c r="G64" s="6">
        <f t="shared" si="4"/>
        <v>0</v>
      </c>
      <c r="H64" s="1" t="s">
        <v>23</v>
      </c>
      <c r="I64" s="1" t="s">
        <v>23</v>
      </c>
      <c r="J64" s="1" t="s">
        <v>23</v>
      </c>
      <c r="K64" s="1" t="s">
        <v>23</v>
      </c>
      <c r="L64" s="1" t="s">
        <v>23</v>
      </c>
    </row>
    <row r="65" spans="2:12">
      <c r="C65" s="7" t="s">
        <v>53</v>
      </c>
      <c r="D65" s="7">
        <v>1</v>
      </c>
      <c r="E65" s="7" t="s">
        <v>74</v>
      </c>
      <c r="F65" s="8">
        <v>0</v>
      </c>
      <c r="G65" s="8">
        <f t="shared" si="4"/>
        <v>0</v>
      </c>
      <c r="H65" s="7" t="s">
        <v>23</v>
      </c>
      <c r="I65" s="7" t="s">
        <v>23</v>
      </c>
      <c r="J65" s="7" t="s">
        <v>23</v>
      </c>
      <c r="K65" s="1" t="s">
        <v>23</v>
      </c>
      <c r="L65" s="1" t="s">
        <v>23</v>
      </c>
    </row>
    <row r="66" spans="2:12">
      <c r="C66" s="1" t="s">
        <v>47</v>
      </c>
      <c r="D66" s="1">
        <v>1</v>
      </c>
      <c r="E66" s="1" t="s">
        <v>74</v>
      </c>
      <c r="F66" s="6">
        <v>0</v>
      </c>
      <c r="G66" s="6">
        <f t="shared" si="4"/>
        <v>0</v>
      </c>
      <c r="H66" s="1" t="s">
        <v>23</v>
      </c>
      <c r="I66" s="1" t="s">
        <v>23</v>
      </c>
      <c r="J66" s="1" t="s">
        <v>23</v>
      </c>
      <c r="K66" s="1" t="s">
        <v>23</v>
      </c>
      <c r="L66" s="1" t="s">
        <v>23</v>
      </c>
    </row>
    <row r="67" spans="2:12">
      <c r="C67" s="7" t="s">
        <v>41</v>
      </c>
      <c r="D67" s="7">
        <v>1</v>
      </c>
      <c r="E67" s="7" t="s">
        <v>74</v>
      </c>
      <c r="F67" s="8">
        <v>203.4</v>
      </c>
      <c r="G67" s="8">
        <f t="shared" si="4"/>
        <v>203.4</v>
      </c>
      <c r="H67" s="7" t="s">
        <v>23</v>
      </c>
      <c r="I67" s="7" t="s">
        <v>23</v>
      </c>
      <c r="J67" s="7" t="s">
        <v>23</v>
      </c>
      <c r="K67" s="1" t="s">
        <v>23</v>
      </c>
      <c r="L67" s="1" t="s">
        <v>23</v>
      </c>
    </row>
    <row r="68" spans="2:12">
      <c r="C68" s="1" t="s">
        <v>56</v>
      </c>
      <c r="D68" s="1">
        <v>1</v>
      </c>
      <c r="E68" s="1" t="s">
        <v>74</v>
      </c>
      <c r="F68" s="6">
        <v>688.8</v>
      </c>
      <c r="G68" s="6">
        <f t="shared" si="4"/>
        <v>688.8</v>
      </c>
      <c r="H68" s="1" t="s">
        <v>23</v>
      </c>
      <c r="I68" s="1" t="s">
        <v>23</v>
      </c>
      <c r="J68" s="1" t="s">
        <v>23</v>
      </c>
      <c r="K68" s="1" t="s">
        <v>23</v>
      </c>
      <c r="L68" s="1" t="s">
        <v>23</v>
      </c>
    </row>
    <row r="69" spans="2:12">
      <c r="C69" s="7" t="s">
        <v>59</v>
      </c>
      <c r="D69" s="7">
        <v>1</v>
      </c>
      <c r="E69" s="7" t="s">
        <v>74</v>
      </c>
      <c r="F69" s="8">
        <v>9767.7000000000007</v>
      </c>
      <c r="G69" s="8">
        <f t="shared" si="4"/>
        <v>9767.7000000000007</v>
      </c>
      <c r="H69" s="7" t="s">
        <v>23</v>
      </c>
      <c r="I69" s="7" t="s">
        <v>23</v>
      </c>
      <c r="J69" s="7" t="s">
        <v>23</v>
      </c>
      <c r="K69" s="1" t="s">
        <v>23</v>
      </c>
      <c r="L69" s="1" t="s">
        <v>23</v>
      </c>
    </row>
    <row r="71" spans="2:12" ht="30" customHeight="1">
      <c r="B71" s="15" t="s">
        <v>93</v>
      </c>
      <c r="C71" s="17" t="s">
        <v>76</v>
      </c>
      <c r="D71" s="18" t="s">
        <v>23</v>
      </c>
      <c r="E71" s="18" t="s">
        <v>23</v>
      </c>
      <c r="F71" s="18" t="s">
        <v>23</v>
      </c>
      <c r="G71" s="18" t="s">
        <v>23</v>
      </c>
      <c r="H71" s="18" t="s">
        <v>23</v>
      </c>
      <c r="I71" s="18" t="s">
        <v>23</v>
      </c>
      <c r="J71" s="19" t="s">
        <v>23</v>
      </c>
      <c r="K71" s="1" t="s">
        <v>23</v>
      </c>
      <c r="L71" s="1" t="s">
        <v>23</v>
      </c>
    </row>
    <row r="72" spans="2:12">
      <c r="C72" s="5" t="s">
        <v>66</v>
      </c>
      <c r="D72" s="5" t="s">
        <v>67</v>
      </c>
      <c r="E72" s="5" t="s">
        <v>68</v>
      </c>
      <c r="F72" s="13" t="s">
        <v>69</v>
      </c>
      <c r="G72" s="13" t="s">
        <v>70</v>
      </c>
      <c r="H72" s="5" t="s">
        <v>71</v>
      </c>
      <c r="I72" s="5" t="s">
        <v>72</v>
      </c>
      <c r="J72" s="5" t="s">
        <v>73</v>
      </c>
      <c r="L72" s="1" t="s">
        <v>23</v>
      </c>
    </row>
    <row r="73" spans="2:12">
      <c r="C73" s="16" t="s">
        <v>37</v>
      </c>
      <c r="D73" s="7">
        <v>28000</v>
      </c>
      <c r="E73" s="7" t="s">
        <v>77</v>
      </c>
      <c r="F73" s="8">
        <v>-2.2100000000000002E-2</v>
      </c>
      <c r="G73" s="8">
        <f t="shared" ref="G73:G78" si="5">D73*F73</f>
        <v>-618.80000000000007</v>
      </c>
      <c r="H73" s="7" t="s">
        <v>23</v>
      </c>
      <c r="I73" s="7" t="s">
        <v>23</v>
      </c>
      <c r="J73" s="7" t="s">
        <v>23</v>
      </c>
      <c r="K73" s="1" t="s">
        <v>23</v>
      </c>
      <c r="L73" s="1" t="s">
        <v>23</v>
      </c>
    </row>
    <row r="74" spans="2:12">
      <c r="C74" s="1" t="s">
        <v>30</v>
      </c>
      <c r="D74" s="1">
        <v>28000</v>
      </c>
      <c r="E74" s="1" t="s">
        <v>77</v>
      </c>
      <c r="F74" s="6">
        <v>-0.02</v>
      </c>
      <c r="G74" s="6">
        <f t="shared" si="5"/>
        <v>-560</v>
      </c>
      <c r="H74" s="1" t="s">
        <v>23</v>
      </c>
      <c r="I74" s="1" t="s">
        <v>23</v>
      </c>
      <c r="J74" s="1" t="s">
        <v>23</v>
      </c>
      <c r="K74" s="1" t="s">
        <v>23</v>
      </c>
      <c r="L74" s="1" t="s">
        <v>23</v>
      </c>
    </row>
    <row r="75" spans="2:12">
      <c r="C75" s="7" t="s">
        <v>34</v>
      </c>
      <c r="D75" s="7">
        <v>28000</v>
      </c>
      <c r="E75" s="7" t="s">
        <v>77</v>
      </c>
      <c r="F75" s="8">
        <v>-0.01</v>
      </c>
      <c r="G75" s="8">
        <f t="shared" si="5"/>
        <v>-280</v>
      </c>
      <c r="H75" s="7" t="s">
        <v>23</v>
      </c>
      <c r="I75" s="7" t="s">
        <v>23</v>
      </c>
      <c r="J75" s="7" t="s">
        <v>23</v>
      </c>
      <c r="K75" s="1" t="s">
        <v>23</v>
      </c>
      <c r="L75" s="1" t="s">
        <v>23</v>
      </c>
    </row>
    <row r="76" spans="2:12">
      <c r="C76" s="1" t="s">
        <v>41</v>
      </c>
      <c r="D76" s="1">
        <v>28000</v>
      </c>
      <c r="E76" s="1" t="s">
        <v>77</v>
      </c>
      <c r="F76" s="6">
        <v>-2.2000000000000001E-3</v>
      </c>
      <c r="G76" s="6">
        <f t="shared" si="5"/>
        <v>-61.6</v>
      </c>
      <c r="H76" s="1" t="s">
        <v>23</v>
      </c>
      <c r="I76" s="1" t="s">
        <v>23</v>
      </c>
      <c r="J76" s="1" t="s">
        <v>23</v>
      </c>
      <c r="K76" s="1" t="s">
        <v>23</v>
      </c>
      <c r="L76" s="1" t="s">
        <v>23</v>
      </c>
    </row>
    <row r="77" spans="2:12">
      <c r="C77" s="7" t="s">
        <v>56</v>
      </c>
      <c r="D77" s="7">
        <v>28000</v>
      </c>
      <c r="E77" s="7" t="s">
        <v>77</v>
      </c>
      <c r="F77" s="8">
        <v>2.46E-2</v>
      </c>
      <c r="G77" s="8">
        <f t="shared" si="5"/>
        <v>688.8</v>
      </c>
      <c r="H77" s="7" t="s">
        <v>94</v>
      </c>
      <c r="I77" s="7" t="s">
        <v>23</v>
      </c>
      <c r="J77" s="7" t="s">
        <v>23</v>
      </c>
      <c r="K77" s="1" t="s">
        <v>23</v>
      </c>
      <c r="L77" s="1" t="s">
        <v>23</v>
      </c>
    </row>
    <row r="78" spans="2:12">
      <c r="C78" s="1" t="s">
        <v>59</v>
      </c>
      <c r="D78" s="1">
        <v>28000</v>
      </c>
      <c r="E78" s="1" t="s">
        <v>77</v>
      </c>
      <c r="F78" s="6">
        <v>0.18590000000000001</v>
      </c>
      <c r="G78" s="6">
        <f t="shared" si="5"/>
        <v>5205.2</v>
      </c>
      <c r="H78" s="1" t="s">
        <v>95</v>
      </c>
      <c r="I78" s="1" t="s">
        <v>23</v>
      </c>
      <c r="J78" s="1" t="s">
        <v>23</v>
      </c>
      <c r="K78" s="1" t="s">
        <v>23</v>
      </c>
      <c r="L78" s="1" t="s">
        <v>23</v>
      </c>
    </row>
    <row r="80" spans="2:12">
      <c r="B80" s="15" t="s">
        <v>96</v>
      </c>
      <c r="C80" s="17" t="s">
        <v>86</v>
      </c>
      <c r="D80" s="18" t="s">
        <v>23</v>
      </c>
      <c r="E80" s="18" t="s">
        <v>23</v>
      </c>
      <c r="F80" s="18" t="s">
        <v>23</v>
      </c>
      <c r="G80" s="18" t="s">
        <v>23</v>
      </c>
      <c r="H80" s="18" t="s">
        <v>23</v>
      </c>
      <c r="I80" s="18" t="s">
        <v>23</v>
      </c>
      <c r="J80" s="19" t="s">
        <v>23</v>
      </c>
      <c r="K80" s="1" t="s">
        <v>23</v>
      </c>
      <c r="L80" s="1" t="s">
        <v>23</v>
      </c>
    </row>
    <row r="81" spans="2:12">
      <c r="C81" s="5" t="s">
        <v>66</v>
      </c>
      <c r="D81" s="5" t="s">
        <v>67</v>
      </c>
      <c r="E81" s="5" t="s">
        <v>68</v>
      </c>
      <c r="F81" s="13" t="s">
        <v>69</v>
      </c>
      <c r="G81" s="13" t="s">
        <v>70</v>
      </c>
      <c r="H81" s="5" t="s">
        <v>71</v>
      </c>
      <c r="I81" s="5" t="s">
        <v>72</v>
      </c>
      <c r="J81" s="5" t="s">
        <v>73</v>
      </c>
      <c r="L81" s="1" t="s">
        <v>23</v>
      </c>
    </row>
    <row r="82" spans="2:12">
      <c r="C82" s="16" t="s">
        <v>37</v>
      </c>
      <c r="D82" s="7">
        <v>25000</v>
      </c>
      <c r="E82" s="7" t="s">
        <v>77</v>
      </c>
      <c r="F82" s="8">
        <v>-1.9199999999999998E-2</v>
      </c>
      <c r="G82" s="8">
        <f>D82*F82</f>
        <v>-479.99999999999994</v>
      </c>
      <c r="H82" s="7" t="s">
        <v>23</v>
      </c>
      <c r="I82" s="7" t="s">
        <v>23</v>
      </c>
      <c r="J82" s="7" t="s">
        <v>23</v>
      </c>
      <c r="K82" s="1" t="s">
        <v>23</v>
      </c>
      <c r="L82" s="1" t="s">
        <v>23</v>
      </c>
    </row>
    <row r="83" spans="2:12">
      <c r="C83" s="1" t="s">
        <v>30</v>
      </c>
      <c r="D83" s="1">
        <v>25000</v>
      </c>
      <c r="E83" s="1" t="s">
        <v>77</v>
      </c>
      <c r="F83" s="6">
        <v>-0.01</v>
      </c>
      <c r="G83" s="6">
        <f>D83*F83</f>
        <v>-250</v>
      </c>
      <c r="H83" s="1" t="s">
        <v>23</v>
      </c>
      <c r="I83" s="1" t="s">
        <v>23</v>
      </c>
      <c r="J83" s="1" t="s">
        <v>23</v>
      </c>
      <c r="K83" s="1" t="s">
        <v>23</v>
      </c>
      <c r="L83" s="1" t="s">
        <v>23</v>
      </c>
    </row>
    <row r="84" spans="2:12">
      <c r="C84" s="7" t="s">
        <v>34</v>
      </c>
      <c r="D84" s="7">
        <v>25000</v>
      </c>
      <c r="E84" s="7" t="s">
        <v>77</v>
      </c>
      <c r="F84" s="8">
        <v>-0.01</v>
      </c>
      <c r="G84" s="8">
        <f>D84*F84</f>
        <v>-250</v>
      </c>
      <c r="H84" s="7" t="s">
        <v>23</v>
      </c>
      <c r="I84" s="7" t="s">
        <v>23</v>
      </c>
      <c r="J84" s="7" t="s">
        <v>23</v>
      </c>
      <c r="K84" s="1" t="s">
        <v>23</v>
      </c>
      <c r="L84" s="1" t="s">
        <v>23</v>
      </c>
    </row>
    <row r="85" spans="2:12">
      <c r="C85" s="1" t="s">
        <v>41</v>
      </c>
      <c r="D85" s="1">
        <v>25000</v>
      </c>
      <c r="E85" s="1" t="s">
        <v>77</v>
      </c>
      <c r="F85" s="6">
        <v>1.06E-2</v>
      </c>
      <c r="G85" s="6">
        <f>D85*F85</f>
        <v>265</v>
      </c>
      <c r="H85" s="1" t="s">
        <v>23</v>
      </c>
      <c r="I85" s="1" t="s">
        <v>23</v>
      </c>
      <c r="J85" s="1" t="s">
        <v>23</v>
      </c>
      <c r="K85" s="1" t="s">
        <v>23</v>
      </c>
      <c r="L85" s="1" t="s">
        <v>23</v>
      </c>
    </row>
    <row r="86" spans="2:12">
      <c r="C86" s="7" t="s">
        <v>59</v>
      </c>
      <c r="D86" s="7">
        <v>25000</v>
      </c>
      <c r="E86" s="7" t="s">
        <v>77</v>
      </c>
      <c r="F86" s="8">
        <v>0.1825</v>
      </c>
      <c r="G86" s="8">
        <f>D86*F86</f>
        <v>4562.5</v>
      </c>
      <c r="H86" s="7" t="s">
        <v>97</v>
      </c>
      <c r="I86" s="7" t="s">
        <v>23</v>
      </c>
      <c r="J86" s="7" t="s">
        <v>23</v>
      </c>
      <c r="K86" s="1" t="s">
        <v>23</v>
      </c>
      <c r="L86" s="1" t="s">
        <v>23</v>
      </c>
    </row>
    <row r="88" spans="2:12" ht="45" customHeight="1">
      <c r="B88" s="15" t="s">
        <v>98</v>
      </c>
      <c r="C88" s="17" t="s">
        <v>99</v>
      </c>
      <c r="D88" s="18" t="s">
        <v>23</v>
      </c>
      <c r="E88" s="18" t="s">
        <v>23</v>
      </c>
      <c r="F88" s="18" t="s">
        <v>23</v>
      </c>
      <c r="G88" s="18" t="s">
        <v>23</v>
      </c>
      <c r="H88" s="18" t="s">
        <v>23</v>
      </c>
      <c r="I88" s="18" t="s">
        <v>23</v>
      </c>
      <c r="J88" s="19" t="s">
        <v>23</v>
      </c>
      <c r="K88" s="1" t="s">
        <v>23</v>
      </c>
      <c r="L88" s="1" t="s">
        <v>23</v>
      </c>
    </row>
    <row r="89" spans="2:12">
      <c r="C89" s="5" t="s">
        <v>66</v>
      </c>
      <c r="D89" s="5" t="s">
        <v>67</v>
      </c>
      <c r="E89" s="5" t="s">
        <v>68</v>
      </c>
      <c r="F89" s="13" t="s">
        <v>69</v>
      </c>
      <c r="G89" s="13" t="s">
        <v>70</v>
      </c>
      <c r="H89" s="5" t="s">
        <v>71</v>
      </c>
      <c r="I89" s="5" t="s">
        <v>72</v>
      </c>
      <c r="J89" s="5" t="s">
        <v>73</v>
      </c>
      <c r="L89" s="1" t="s">
        <v>23</v>
      </c>
    </row>
    <row r="90" spans="2:12">
      <c r="C90" s="16" t="s">
        <v>37</v>
      </c>
      <c r="D90" s="7">
        <v>1</v>
      </c>
      <c r="E90" s="7" t="s">
        <v>74</v>
      </c>
      <c r="F90" s="8">
        <v>-245.7</v>
      </c>
      <c r="G90" s="8">
        <f t="shared" ref="G90:G96" si="6">D90*F90</f>
        <v>-245.7</v>
      </c>
      <c r="H90" s="7" t="s">
        <v>23</v>
      </c>
      <c r="I90" s="7" t="s">
        <v>23</v>
      </c>
      <c r="J90" s="7" t="s">
        <v>23</v>
      </c>
      <c r="K90" s="1" t="s">
        <v>23</v>
      </c>
      <c r="L90" s="1" t="s">
        <v>23</v>
      </c>
    </row>
    <row r="91" spans="2:12">
      <c r="C91" s="1" t="s">
        <v>44</v>
      </c>
      <c r="D91" s="1">
        <v>1</v>
      </c>
      <c r="E91" s="1" t="s">
        <v>74</v>
      </c>
      <c r="F91" s="6">
        <v>0</v>
      </c>
      <c r="G91" s="6">
        <f t="shared" si="6"/>
        <v>0</v>
      </c>
      <c r="H91" s="1" t="s">
        <v>23</v>
      </c>
      <c r="I91" s="1" t="s">
        <v>23</v>
      </c>
      <c r="J91" s="1" t="s">
        <v>23</v>
      </c>
      <c r="K91" s="1" t="s">
        <v>23</v>
      </c>
      <c r="L91" s="1" t="s">
        <v>23</v>
      </c>
    </row>
    <row r="92" spans="2:12">
      <c r="C92" s="7" t="s">
        <v>53</v>
      </c>
      <c r="D92" s="7">
        <v>1</v>
      </c>
      <c r="E92" s="7" t="s">
        <v>74</v>
      </c>
      <c r="F92" s="8">
        <v>0</v>
      </c>
      <c r="G92" s="8">
        <f t="shared" si="6"/>
        <v>0</v>
      </c>
      <c r="H92" s="7" t="s">
        <v>23</v>
      </c>
      <c r="I92" s="7" t="s">
        <v>23</v>
      </c>
      <c r="J92" s="7" t="s">
        <v>23</v>
      </c>
      <c r="K92" s="1" t="s">
        <v>23</v>
      </c>
      <c r="L92" s="1" t="s">
        <v>23</v>
      </c>
    </row>
    <row r="93" spans="2:12">
      <c r="C93" s="1" t="s">
        <v>47</v>
      </c>
      <c r="D93" s="1">
        <v>1</v>
      </c>
      <c r="E93" s="1" t="s">
        <v>74</v>
      </c>
      <c r="F93" s="6">
        <v>0</v>
      </c>
      <c r="G93" s="6">
        <f t="shared" si="6"/>
        <v>0</v>
      </c>
      <c r="H93" s="1" t="s">
        <v>23</v>
      </c>
      <c r="I93" s="1" t="s">
        <v>23</v>
      </c>
      <c r="J93" s="1" t="s">
        <v>23</v>
      </c>
      <c r="K93" s="1" t="s">
        <v>23</v>
      </c>
      <c r="L93" s="1" t="s">
        <v>23</v>
      </c>
    </row>
    <row r="94" spans="2:12">
      <c r="C94" s="7" t="s">
        <v>34</v>
      </c>
      <c r="D94" s="7">
        <v>1</v>
      </c>
      <c r="E94" s="7" t="s">
        <v>74</v>
      </c>
      <c r="F94" s="8">
        <v>630</v>
      </c>
      <c r="G94" s="8">
        <f t="shared" si="6"/>
        <v>630</v>
      </c>
      <c r="H94" s="7" t="s">
        <v>23</v>
      </c>
      <c r="I94" s="7" t="s">
        <v>23</v>
      </c>
      <c r="J94" s="7" t="s">
        <v>23</v>
      </c>
      <c r="K94" s="1" t="s">
        <v>23</v>
      </c>
      <c r="L94" s="1" t="s">
        <v>23</v>
      </c>
    </row>
    <row r="95" spans="2:12">
      <c r="C95" s="1" t="s">
        <v>41</v>
      </c>
      <c r="D95" s="1">
        <v>1</v>
      </c>
      <c r="E95" s="1" t="s">
        <v>74</v>
      </c>
      <c r="F95" s="6">
        <v>686.7</v>
      </c>
      <c r="G95" s="6">
        <f t="shared" si="6"/>
        <v>686.7</v>
      </c>
      <c r="H95" s="1" t="s">
        <v>23</v>
      </c>
      <c r="I95" s="1" t="s">
        <v>23</v>
      </c>
      <c r="J95" s="1" t="s">
        <v>23</v>
      </c>
      <c r="K95" s="1" t="s">
        <v>23</v>
      </c>
      <c r="L95" s="1" t="s">
        <v>23</v>
      </c>
    </row>
    <row r="96" spans="2:12">
      <c r="C96" s="7" t="s">
        <v>59</v>
      </c>
      <c r="D96" s="7">
        <v>1</v>
      </c>
      <c r="E96" s="7" t="s">
        <v>74</v>
      </c>
      <c r="F96" s="8">
        <v>3780</v>
      </c>
      <c r="G96" s="8">
        <f t="shared" si="6"/>
        <v>3780</v>
      </c>
      <c r="H96" s="7" t="s">
        <v>23</v>
      </c>
      <c r="I96" s="7" t="s">
        <v>23</v>
      </c>
      <c r="J96" s="7" t="s">
        <v>23</v>
      </c>
      <c r="K96" s="1" t="s">
        <v>23</v>
      </c>
      <c r="L96" s="1" t="s">
        <v>23</v>
      </c>
    </row>
    <row r="98" spans="2:12" ht="30" customHeight="1">
      <c r="B98" s="15" t="s">
        <v>100</v>
      </c>
      <c r="C98" s="17" t="s">
        <v>76</v>
      </c>
      <c r="D98" s="18" t="s">
        <v>23</v>
      </c>
      <c r="E98" s="18" t="s">
        <v>23</v>
      </c>
      <c r="F98" s="18" t="s">
        <v>23</v>
      </c>
      <c r="G98" s="18" t="s">
        <v>23</v>
      </c>
      <c r="H98" s="18" t="s">
        <v>23</v>
      </c>
      <c r="I98" s="18" t="s">
        <v>23</v>
      </c>
      <c r="J98" s="19" t="s">
        <v>23</v>
      </c>
      <c r="K98" s="1" t="s">
        <v>23</v>
      </c>
      <c r="L98" s="1" t="s">
        <v>23</v>
      </c>
    </row>
    <row r="99" spans="2:12">
      <c r="C99" s="5" t="s">
        <v>66</v>
      </c>
      <c r="D99" s="5" t="s">
        <v>67</v>
      </c>
      <c r="E99" s="5" t="s">
        <v>68</v>
      </c>
      <c r="F99" s="13" t="s">
        <v>69</v>
      </c>
      <c r="G99" s="13" t="s">
        <v>70</v>
      </c>
      <c r="H99" s="5" t="s">
        <v>71</v>
      </c>
      <c r="I99" s="5" t="s">
        <v>72</v>
      </c>
      <c r="J99" s="5" t="s">
        <v>73</v>
      </c>
      <c r="L99" s="1" t="s">
        <v>23</v>
      </c>
    </row>
    <row r="100" spans="2:12">
      <c r="C100" s="16" t="s">
        <v>37</v>
      </c>
      <c r="D100" s="7">
        <v>21000</v>
      </c>
      <c r="E100" s="7" t="s">
        <v>77</v>
      </c>
      <c r="F100" s="8">
        <v>-1.17E-2</v>
      </c>
      <c r="G100" s="8">
        <f>D100*F100</f>
        <v>-245.70000000000002</v>
      </c>
      <c r="H100" s="7" t="s">
        <v>23</v>
      </c>
      <c r="I100" s="7" t="s">
        <v>23</v>
      </c>
      <c r="J100" s="7" t="s">
        <v>23</v>
      </c>
      <c r="K100" s="1" t="s">
        <v>23</v>
      </c>
      <c r="L100" s="1" t="s">
        <v>23</v>
      </c>
    </row>
    <row r="101" spans="2:12">
      <c r="C101" s="1" t="s">
        <v>34</v>
      </c>
      <c r="D101" s="1">
        <v>21000</v>
      </c>
      <c r="E101" s="1" t="s">
        <v>77</v>
      </c>
      <c r="F101" s="6">
        <v>0.03</v>
      </c>
      <c r="G101" s="6">
        <f>D101*F101</f>
        <v>630</v>
      </c>
      <c r="H101" s="1" t="s">
        <v>23</v>
      </c>
      <c r="I101" s="1" t="s">
        <v>23</v>
      </c>
      <c r="J101" s="1" t="s">
        <v>23</v>
      </c>
      <c r="K101" s="1" t="s">
        <v>23</v>
      </c>
      <c r="L101" s="1" t="s">
        <v>23</v>
      </c>
    </row>
    <row r="102" spans="2:12">
      <c r="C102" s="7" t="s">
        <v>41</v>
      </c>
      <c r="D102" s="7">
        <v>21000</v>
      </c>
      <c r="E102" s="7" t="s">
        <v>77</v>
      </c>
      <c r="F102" s="8">
        <v>3.27E-2</v>
      </c>
      <c r="G102" s="8">
        <f>D102*F102</f>
        <v>686.7</v>
      </c>
      <c r="H102" s="7" t="s">
        <v>23</v>
      </c>
      <c r="I102" s="7" t="s">
        <v>23</v>
      </c>
      <c r="J102" s="7" t="s">
        <v>23</v>
      </c>
      <c r="K102" s="1" t="s">
        <v>23</v>
      </c>
      <c r="L102" s="1" t="s">
        <v>23</v>
      </c>
    </row>
    <row r="103" spans="2:12">
      <c r="C103" s="1" t="s">
        <v>59</v>
      </c>
      <c r="D103" s="1">
        <v>21000</v>
      </c>
      <c r="E103" s="1" t="s">
        <v>77</v>
      </c>
      <c r="F103" s="6">
        <v>0.18</v>
      </c>
      <c r="G103" s="6">
        <f>D103*F103</f>
        <v>3780</v>
      </c>
      <c r="H103" s="1" t="s">
        <v>101</v>
      </c>
      <c r="I103" s="1" t="s">
        <v>23</v>
      </c>
      <c r="J103" s="1" t="s">
        <v>23</v>
      </c>
      <c r="K103" s="1" t="s">
        <v>23</v>
      </c>
      <c r="L103" s="1" t="s">
        <v>23</v>
      </c>
    </row>
    <row r="105" spans="2:12" ht="45" customHeight="1">
      <c r="B105" s="15" t="s">
        <v>102</v>
      </c>
      <c r="C105" s="17" t="s">
        <v>103</v>
      </c>
      <c r="D105" s="18" t="s">
        <v>23</v>
      </c>
      <c r="E105" s="18" t="s">
        <v>23</v>
      </c>
      <c r="F105" s="18" t="s">
        <v>23</v>
      </c>
      <c r="G105" s="18" t="s">
        <v>23</v>
      </c>
      <c r="H105" s="18" t="s">
        <v>23</v>
      </c>
      <c r="I105" s="18" t="s">
        <v>23</v>
      </c>
      <c r="J105" s="19" t="s">
        <v>23</v>
      </c>
      <c r="K105" s="1" t="s">
        <v>23</v>
      </c>
      <c r="L105" s="1" t="s">
        <v>23</v>
      </c>
    </row>
    <row r="106" spans="2:12">
      <c r="C106" s="5" t="s">
        <v>66</v>
      </c>
      <c r="D106" s="5" t="s">
        <v>67</v>
      </c>
      <c r="E106" s="5" t="s">
        <v>68</v>
      </c>
      <c r="F106" s="13" t="s">
        <v>69</v>
      </c>
      <c r="G106" s="13" t="s">
        <v>70</v>
      </c>
      <c r="H106" s="5" t="s">
        <v>71</v>
      </c>
      <c r="I106" s="5" t="s">
        <v>72</v>
      </c>
      <c r="J106" s="5" t="s">
        <v>73</v>
      </c>
      <c r="L106" s="1" t="s">
        <v>23</v>
      </c>
    </row>
    <row r="107" spans="2:12">
      <c r="C107" s="16" t="s">
        <v>30</v>
      </c>
      <c r="D107" s="7">
        <v>1</v>
      </c>
      <c r="E107" s="7" t="s">
        <v>74</v>
      </c>
      <c r="F107" s="8">
        <v>-300</v>
      </c>
      <c r="G107" s="8">
        <f t="shared" ref="G107:G115" si="7">D107*F107</f>
        <v>-300</v>
      </c>
      <c r="H107" s="7" t="s">
        <v>23</v>
      </c>
      <c r="I107" s="7" t="s">
        <v>23</v>
      </c>
      <c r="J107" s="7" t="s">
        <v>23</v>
      </c>
      <c r="K107" s="1" t="s">
        <v>23</v>
      </c>
      <c r="L107" s="1" t="s">
        <v>23</v>
      </c>
    </row>
    <row r="108" spans="2:12">
      <c r="C108" s="1" t="s">
        <v>47</v>
      </c>
      <c r="D108" s="1">
        <v>1</v>
      </c>
      <c r="E108" s="1" t="s">
        <v>74</v>
      </c>
      <c r="F108" s="6">
        <v>0</v>
      </c>
      <c r="G108" s="6">
        <f t="shared" si="7"/>
        <v>0</v>
      </c>
      <c r="H108" s="1" t="s">
        <v>23</v>
      </c>
      <c r="I108" s="1" t="s">
        <v>23</v>
      </c>
      <c r="J108" s="1" t="s">
        <v>23</v>
      </c>
      <c r="K108" s="1" t="s">
        <v>23</v>
      </c>
      <c r="L108" s="1" t="s">
        <v>23</v>
      </c>
    </row>
    <row r="109" spans="2:12">
      <c r="C109" s="7" t="s">
        <v>59</v>
      </c>
      <c r="D109" s="7">
        <v>1</v>
      </c>
      <c r="E109" s="7" t="s">
        <v>74</v>
      </c>
      <c r="F109" s="8">
        <v>0</v>
      </c>
      <c r="G109" s="8">
        <f t="shared" si="7"/>
        <v>0</v>
      </c>
      <c r="H109" s="7" t="s">
        <v>23</v>
      </c>
      <c r="I109" s="7" t="s">
        <v>23</v>
      </c>
      <c r="J109" s="7" t="s">
        <v>23</v>
      </c>
      <c r="K109" s="1" t="s">
        <v>23</v>
      </c>
      <c r="L109" s="1" t="s">
        <v>23</v>
      </c>
    </row>
    <row r="110" spans="2:12">
      <c r="C110" s="1" t="s">
        <v>53</v>
      </c>
      <c r="D110" s="1">
        <v>1</v>
      </c>
      <c r="E110" s="1" t="s">
        <v>74</v>
      </c>
      <c r="F110" s="6">
        <v>0</v>
      </c>
      <c r="G110" s="6">
        <f t="shared" si="7"/>
        <v>0</v>
      </c>
      <c r="H110" s="1" t="s">
        <v>23</v>
      </c>
      <c r="I110" s="1" t="s">
        <v>23</v>
      </c>
      <c r="J110" s="1" t="s">
        <v>23</v>
      </c>
      <c r="K110" s="1" t="s">
        <v>23</v>
      </c>
      <c r="L110" s="1" t="s">
        <v>23</v>
      </c>
    </row>
    <row r="111" spans="2:12">
      <c r="C111" s="7" t="s">
        <v>37</v>
      </c>
      <c r="D111" s="7">
        <v>1</v>
      </c>
      <c r="E111" s="7" t="s">
        <v>74</v>
      </c>
      <c r="F111" s="8">
        <v>22.5</v>
      </c>
      <c r="G111" s="8">
        <f t="shared" si="7"/>
        <v>22.5</v>
      </c>
      <c r="H111" s="7" t="s">
        <v>23</v>
      </c>
      <c r="I111" s="7" t="s">
        <v>23</v>
      </c>
      <c r="J111" s="7" t="s">
        <v>23</v>
      </c>
      <c r="K111" s="1" t="s">
        <v>23</v>
      </c>
      <c r="L111" s="1" t="s">
        <v>23</v>
      </c>
    </row>
    <row r="112" spans="2:12">
      <c r="C112" s="1" t="s">
        <v>44</v>
      </c>
      <c r="D112" s="1">
        <v>1</v>
      </c>
      <c r="E112" s="1" t="s">
        <v>74</v>
      </c>
      <c r="F112" s="6">
        <v>122.5</v>
      </c>
      <c r="G112" s="6">
        <f t="shared" si="7"/>
        <v>122.5</v>
      </c>
      <c r="H112" s="1" t="s">
        <v>23</v>
      </c>
      <c r="I112" s="1" t="s">
        <v>23</v>
      </c>
      <c r="J112" s="1" t="s">
        <v>23</v>
      </c>
      <c r="K112" s="1" t="s">
        <v>23</v>
      </c>
      <c r="L112" s="1" t="s">
        <v>23</v>
      </c>
    </row>
    <row r="113" spans="2:12">
      <c r="C113" s="7" t="s">
        <v>41</v>
      </c>
      <c r="D113" s="7">
        <v>1</v>
      </c>
      <c r="E113" s="7" t="s">
        <v>74</v>
      </c>
      <c r="F113" s="8">
        <v>660</v>
      </c>
      <c r="G113" s="8">
        <f t="shared" si="7"/>
        <v>660</v>
      </c>
      <c r="H113" s="7" t="s">
        <v>23</v>
      </c>
      <c r="I113" s="7" t="s">
        <v>23</v>
      </c>
      <c r="J113" s="7" t="s">
        <v>23</v>
      </c>
      <c r="K113" s="1" t="s">
        <v>23</v>
      </c>
      <c r="L113" s="1" t="s">
        <v>23</v>
      </c>
    </row>
    <row r="114" spans="2:12">
      <c r="C114" s="1" t="s">
        <v>34</v>
      </c>
      <c r="D114" s="1">
        <v>1</v>
      </c>
      <c r="E114" s="1" t="s">
        <v>74</v>
      </c>
      <c r="F114" s="6">
        <v>750</v>
      </c>
      <c r="G114" s="6">
        <f t="shared" si="7"/>
        <v>750</v>
      </c>
      <c r="H114" s="1" t="s">
        <v>23</v>
      </c>
      <c r="I114" s="1" t="s">
        <v>23</v>
      </c>
      <c r="J114" s="1" t="s">
        <v>23</v>
      </c>
      <c r="K114" s="1" t="s">
        <v>23</v>
      </c>
      <c r="L114" s="1" t="s">
        <v>23</v>
      </c>
    </row>
    <row r="115" spans="2:12">
      <c r="C115" s="7" t="s">
        <v>56</v>
      </c>
      <c r="D115" s="7">
        <v>1</v>
      </c>
      <c r="E115" s="7" t="s">
        <v>74</v>
      </c>
      <c r="F115" s="8">
        <v>840</v>
      </c>
      <c r="G115" s="8">
        <f t="shared" si="7"/>
        <v>840</v>
      </c>
      <c r="H115" s="7" t="s">
        <v>23</v>
      </c>
      <c r="I115" s="7" t="s">
        <v>23</v>
      </c>
      <c r="J115" s="7" t="s">
        <v>23</v>
      </c>
      <c r="K115" s="1" t="s">
        <v>23</v>
      </c>
      <c r="L115" s="1" t="s">
        <v>23</v>
      </c>
    </row>
    <row r="117" spans="2:12" ht="30" customHeight="1">
      <c r="B117" s="15" t="s">
        <v>104</v>
      </c>
      <c r="C117" s="17" t="s">
        <v>76</v>
      </c>
      <c r="D117" s="18" t="s">
        <v>23</v>
      </c>
      <c r="E117" s="18" t="s">
        <v>23</v>
      </c>
      <c r="F117" s="18" t="s">
        <v>23</v>
      </c>
      <c r="G117" s="18" t="s">
        <v>23</v>
      </c>
      <c r="H117" s="18" t="s">
        <v>23</v>
      </c>
      <c r="I117" s="18" t="s">
        <v>23</v>
      </c>
      <c r="J117" s="19" t="s">
        <v>23</v>
      </c>
      <c r="K117" s="1" t="s">
        <v>23</v>
      </c>
      <c r="L117" s="1" t="s">
        <v>23</v>
      </c>
    </row>
    <row r="118" spans="2:12">
      <c r="C118" s="5" t="s">
        <v>66</v>
      </c>
      <c r="D118" s="5" t="s">
        <v>67</v>
      </c>
      <c r="E118" s="5" t="s">
        <v>68</v>
      </c>
      <c r="F118" s="13" t="s">
        <v>69</v>
      </c>
      <c r="G118" s="13" t="s">
        <v>70</v>
      </c>
      <c r="H118" s="5" t="s">
        <v>71</v>
      </c>
      <c r="I118" s="5" t="s">
        <v>72</v>
      </c>
      <c r="J118" s="5" t="s">
        <v>73</v>
      </c>
      <c r="L118" s="1" t="s">
        <v>23</v>
      </c>
    </row>
    <row r="119" spans="2:12">
      <c r="C119" s="16" t="s">
        <v>30</v>
      </c>
      <c r="D119" s="7">
        <v>25000</v>
      </c>
      <c r="E119" s="7" t="s">
        <v>77</v>
      </c>
      <c r="F119" s="8">
        <v>-1.2E-2</v>
      </c>
      <c r="G119" s="8">
        <f t="shared" ref="G119:G124" si="8">D119*F119</f>
        <v>-300</v>
      </c>
      <c r="H119" s="7" t="s">
        <v>23</v>
      </c>
      <c r="I119" s="7" t="s">
        <v>23</v>
      </c>
      <c r="J119" s="7" t="s">
        <v>23</v>
      </c>
      <c r="K119" s="1" t="s">
        <v>23</v>
      </c>
      <c r="L119" s="1" t="s">
        <v>23</v>
      </c>
    </row>
    <row r="120" spans="2:12">
      <c r="C120" s="1" t="s">
        <v>37</v>
      </c>
      <c r="D120" s="1">
        <v>25000</v>
      </c>
      <c r="E120" s="1" t="s">
        <v>77</v>
      </c>
      <c r="F120" s="6">
        <v>8.9999999999999998E-4</v>
      </c>
      <c r="G120" s="6">
        <f t="shared" si="8"/>
        <v>22.5</v>
      </c>
      <c r="H120" s="1" t="s">
        <v>23</v>
      </c>
      <c r="I120" s="1" t="s">
        <v>23</v>
      </c>
      <c r="J120" s="1" t="s">
        <v>23</v>
      </c>
      <c r="K120" s="1" t="s">
        <v>23</v>
      </c>
      <c r="L120" s="1" t="s">
        <v>23</v>
      </c>
    </row>
    <row r="121" spans="2:12">
      <c r="C121" s="7" t="s">
        <v>44</v>
      </c>
      <c r="D121" s="7">
        <v>25000</v>
      </c>
      <c r="E121" s="7" t="s">
        <v>77</v>
      </c>
      <c r="F121" s="8">
        <v>4.8999999999999998E-3</v>
      </c>
      <c r="G121" s="8">
        <f t="shared" si="8"/>
        <v>122.5</v>
      </c>
      <c r="H121" s="7" t="s">
        <v>105</v>
      </c>
      <c r="I121" s="7" t="s">
        <v>23</v>
      </c>
      <c r="J121" s="7" t="s">
        <v>23</v>
      </c>
      <c r="K121" s="1" t="s">
        <v>23</v>
      </c>
      <c r="L121" s="1" t="s">
        <v>23</v>
      </c>
    </row>
    <row r="122" spans="2:12">
      <c r="C122" s="1" t="s">
        <v>41</v>
      </c>
      <c r="D122" s="1">
        <v>25000</v>
      </c>
      <c r="E122" s="1" t="s">
        <v>77</v>
      </c>
      <c r="F122" s="6">
        <v>2.64E-2</v>
      </c>
      <c r="G122" s="6">
        <f t="shared" si="8"/>
        <v>660</v>
      </c>
      <c r="H122" s="1" t="s">
        <v>23</v>
      </c>
      <c r="I122" s="1" t="s">
        <v>23</v>
      </c>
      <c r="J122" s="1" t="s">
        <v>23</v>
      </c>
      <c r="K122" s="1" t="s">
        <v>23</v>
      </c>
      <c r="L122" s="1" t="s">
        <v>23</v>
      </c>
    </row>
    <row r="123" spans="2:12">
      <c r="C123" s="7" t="s">
        <v>34</v>
      </c>
      <c r="D123" s="7">
        <v>25000</v>
      </c>
      <c r="E123" s="7" t="s">
        <v>77</v>
      </c>
      <c r="F123" s="8">
        <v>0.03</v>
      </c>
      <c r="G123" s="8">
        <f t="shared" si="8"/>
        <v>750</v>
      </c>
      <c r="H123" s="7" t="s">
        <v>23</v>
      </c>
      <c r="I123" s="7" t="s">
        <v>23</v>
      </c>
      <c r="J123" s="7" t="s">
        <v>23</v>
      </c>
      <c r="K123" s="1" t="s">
        <v>23</v>
      </c>
      <c r="L123" s="1" t="s">
        <v>23</v>
      </c>
    </row>
    <row r="124" spans="2:12">
      <c r="C124" s="1" t="s">
        <v>56</v>
      </c>
      <c r="D124" s="1">
        <v>25000</v>
      </c>
      <c r="E124" s="1" t="s">
        <v>77</v>
      </c>
      <c r="F124" s="6">
        <v>3.3599999999999998E-2</v>
      </c>
      <c r="G124" s="6">
        <f t="shared" si="8"/>
        <v>840</v>
      </c>
      <c r="H124" s="1" t="s">
        <v>106</v>
      </c>
      <c r="I124" s="1" t="s">
        <v>23</v>
      </c>
      <c r="J124" s="1" t="s">
        <v>23</v>
      </c>
      <c r="K124" s="1" t="s">
        <v>23</v>
      </c>
      <c r="L124" s="1" t="s">
        <v>23</v>
      </c>
    </row>
    <row r="126" spans="2:12" ht="45" customHeight="1">
      <c r="B126" s="15" t="s">
        <v>107</v>
      </c>
      <c r="C126" s="17" t="s">
        <v>108</v>
      </c>
      <c r="D126" s="18" t="s">
        <v>23</v>
      </c>
      <c r="E126" s="18" t="s">
        <v>23</v>
      </c>
      <c r="F126" s="18" t="s">
        <v>23</v>
      </c>
      <c r="G126" s="18" t="s">
        <v>23</v>
      </c>
      <c r="H126" s="18" t="s">
        <v>23</v>
      </c>
      <c r="I126" s="18" t="s">
        <v>23</v>
      </c>
      <c r="J126" s="19" t="s">
        <v>23</v>
      </c>
      <c r="K126" s="1" t="s">
        <v>23</v>
      </c>
      <c r="L126" s="1" t="s">
        <v>23</v>
      </c>
    </row>
    <row r="127" spans="2:12">
      <c r="C127" s="5" t="s">
        <v>66</v>
      </c>
      <c r="D127" s="5" t="s">
        <v>67</v>
      </c>
      <c r="E127" s="5" t="s">
        <v>68</v>
      </c>
      <c r="F127" s="13" t="s">
        <v>69</v>
      </c>
      <c r="G127" s="13" t="s">
        <v>70</v>
      </c>
      <c r="H127" s="5" t="s">
        <v>71</v>
      </c>
      <c r="I127" s="5" t="s">
        <v>72</v>
      </c>
      <c r="J127" s="5" t="s">
        <v>73</v>
      </c>
      <c r="L127" s="1" t="s">
        <v>23</v>
      </c>
    </row>
    <row r="128" spans="2:12">
      <c r="C128" s="16" t="s">
        <v>30</v>
      </c>
      <c r="D128" s="7">
        <v>1</v>
      </c>
      <c r="E128" s="7" t="s">
        <v>74</v>
      </c>
      <c r="F128" s="8">
        <v>-690</v>
      </c>
      <c r="G128" s="8">
        <f t="shared" ref="G128:G136" si="9">D128*F128</f>
        <v>-690</v>
      </c>
      <c r="H128" s="7" t="s">
        <v>23</v>
      </c>
      <c r="I128" s="7" t="s">
        <v>23</v>
      </c>
      <c r="J128" s="7" t="s">
        <v>23</v>
      </c>
      <c r="K128" s="1" t="s">
        <v>23</v>
      </c>
      <c r="L128" s="1" t="s">
        <v>23</v>
      </c>
    </row>
    <row r="129" spans="2:12">
      <c r="C129" s="1" t="s">
        <v>34</v>
      </c>
      <c r="D129" s="1">
        <v>1</v>
      </c>
      <c r="E129" s="1" t="s">
        <v>74</v>
      </c>
      <c r="F129" s="6">
        <v>-570</v>
      </c>
      <c r="G129" s="6">
        <f t="shared" si="9"/>
        <v>-570</v>
      </c>
      <c r="H129" s="1" t="s">
        <v>23</v>
      </c>
      <c r="I129" s="1" t="s">
        <v>23</v>
      </c>
      <c r="J129" s="1" t="s">
        <v>23</v>
      </c>
      <c r="K129" s="1" t="s">
        <v>23</v>
      </c>
      <c r="L129" s="1" t="s">
        <v>23</v>
      </c>
    </row>
    <row r="130" spans="2:12">
      <c r="C130" s="7" t="s">
        <v>37</v>
      </c>
      <c r="D130" s="7">
        <v>1</v>
      </c>
      <c r="E130" s="7" t="s">
        <v>74</v>
      </c>
      <c r="F130" s="8">
        <v>-496.8</v>
      </c>
      <c r="G130" s="8">
        <f t="shared" si="9"/>
        <v>-496.8</v>
      </c>
      <c r="H130" s="7" t="s">
        <v>23</v>
      </c>
      <c r="I130" s="7" t="s">
        <v>23</v>
      </c>
      <c r="J130" s="7" t="s">
        <v>23</v>
      </c>
      <c r="K130" s="1" t="s">
        <v>23</v>
      </c>
      <c r="L130" s="1" t="s">
        <v>23</v>
      </c>
    </row>
    <row r="131" spans="2:12">
      <c r="C131" s="1" t="s">
        <v>47</v>
      </c>
      <c r="D131" s="1">
        <v>1</v>
      </c>
      <c r="E131" s="1" t="s">
        <v>74</v>
      </c>
      <c r="F131" s="6">
        <v>0</v>
      </c>
      <c r="G131" s="6">
        <f t="shared" si="9"/>
        <v>0</v>
      </c>
      <c r="H131" s="1" t="s">
        <v>23</v>
      </c>
      <c r="I131" s="1" t="s">
        <v>23</v>
      </c>
      <c r="J131" s="1" t="s">
        <v>23</v>
      </c>
      <c r="K131" s="1" t="s">
        <v>23</v>
      </c>
      <c r="L131" s="1" t="s">
        <v>23</v>
      </c>
    </row>
    <row r="132" spans="2:12">
      <c r="C132" s="7" t="s">
        <v>44</v>
      </c>
      <c r="D132" s="7">
        <v>1</v>
      </c>
      <c r="E132" s="7" t="s">
        <v>74</v>
      </c>
      <c r="F132" s="8">
        <v>0</v>
      </c>
      <c r="G132" s="8">
        <f t="shared" si="9"/>
        <v>0</v>
      </c>
      <c r="H132" s="7" t="s">
        <v>23</v>
      </c>
      <c r="I132" s="7" t="s">
        <v>23</v>
      </c>
      <c r="J132" s="7" t="s">
        <v>23</v>
      </c>
      <c r="K132" s="1" t="s">
        <v>23</v>
      </c>
      <c r="L132" s="1" t="s">
        <v>23</v>
      </c>
    </row>
    <row r="133" spans="2:12">
      <c r="C133" s="1" t="s">
        <v>53</v>
      </c>
      <c r="D133" s="1">
        <v>1</v>
      </c>
      <c r="E133" s="1" t="s">
        <v>74</v>
      </c>
      <c r="F133" s="6">
        <v>0</v>
      </c>
      <c r="G133" s="6">
        <f t="shared" si="9"/>
        <v>0</v>
      </c>
      <c r="H133" s="1" t="s">
        <v>23</v>
      </c>
      <c r="I133" s="1" t="s">
        <v>23</v>
      </c>
      <c r="J133" s="1" t="s">
        <v>23</v>
      </c>
      <c r="K133" s="1" t="s">
        <v>23</v>
      </c>
      <c r="L133" s="1" t="s">
        <v>23</v>
      </c>
    </row>
    <row r="134" spans="2:12">
      <c r="C134" s="7" t="s">
        <v>59</v>
      </c>
      <c r="D134" s="7">
        <v>1</v>
      </c>
      <c r="E134" s="7" t="s">
        <v>74</v>
      </c>
      <c r="F134" s="8">
        <v>0</v>
      </c>
      <c r="G134" s="8">
        <f t="shared" si="9"/>
        <v>0</v>
      </c>
      <c r="H134" s="7" t="s">
        <v>23</v>
      </c>
      <c r="I134" s="7" t="s">
        <v>23</v>
      </c>
      <c r="J134" s="7" t="s">
        <v>23</v>
      </c>
      <c r="K134" s="1" t="s">
        <v>23</v>
      </c>
      <c r="L134" s="1" t="s">
        <v>23</v>
      </c>
    </row>
    <row r="135" spans="2:12">
      <c r="C135" s="1" t="s">
        <v>56</v>
      </c>
      <c r="D135" s="1">
        <v>1</v>
      </c>
      <c r="E135" s="1" t="s">
        <v>74</v>
      </c>
      <c r="F135" s="6">
        <v>698.4</v>
      </c>
      <c r="G135" s="6">
        <f t="shared" si="9"/>
        <v>698.4</v>
      </c>
      <c r="H135" s="1" t="s">
        <v>23</v>
      </c>
      <c r="I135" s="1" t="s">
        <v>23</v>
      </c>
      <c r="J135" s="1" t="s">
        <v>23</v>
      </c>
      <c r="K135" s="1" t="s">
        <v>23</v>
      </c>
      <c r="L135" s="1" t="s">
        <v>23</v>
      </c>
    </row>
    <row r="136" spans="2:12">
      <c r="C136" s="7" t="s">
        <v>41</v>
      </c>
      <c r="D136" s="7">
        <v>1</v>
      </c>
      <c r="E136" s="7" t="s">
        <v>74</v>
      </c>
      <c r="F136" s="8">
        <v>1425</v>
      </c>
      <c r="G136" s="8">
        <f t="shared" si="9"/>
        <v>1425</v>
      </c>
      <c r="H136" s="7" t="s">
        <v>23</v>
      </c>
      <c r="I136" s="7" t="s">
        <v>23</v>
      </c>
      <c r="J136" s="7" t="s">
        <v>23</v>
      </c>
      <c r="K136" s="1" t="s">
        <v>23</v>
      </c>
      <c r="L136" s="1" t="s">
        <v>23</v>
      </c>
    </row>
    <row r="138" spans="2:12" ht="30" customHeight="1">
      <c r="B138" s="15" t="s">
        <v>109</v>
      </c>
      <c r="C138" s="17" t="s">
        <v>76</v>
      </c>
      <c r="D138" s="18" t="s">
        <v>23</v>
      </c>
      <c r="E138" s="18" t="s">
        <v>23</v>
      </c>
      <c r="F138" s="18" t="s">
        <v>23</v>
      </c>
      <c r="G138" s="18" t="s">
        <v>23</v>
      </c>
      <c r="H138" s="18" t="s">
        <v>23</v>
      </c>
      <c r="I138" s="18" t="s">
        <v>23</v>
      </c>
      <c r="J138" s="19" t="s">
        <v>23</v>
      </c>
      <c r="K138" s="1" t="s">
        <v>23</v>
      </c>
      <c r="L138" s="1" t="s">
        <v>23</v>
      </c>
    </row>
    <row r="139" spans="2:12">
      <c r="C139" s="5" t="s">
        <v>66</v>
      </c>
      <c r="D139" s="5" t="s">
        <v>67</v>
      </c>
      <c r="E139" s="5" t="s">
        <v>68</v>
      </c>
      <c r="F139" s="13" t="s">
        <v>69</v>
      </c>
      <c r="G139" s="13" t="s">
        <v>70</v>
      </c>
      <c r="H139" s="5" t="s">
        <v>71</v>
      </c>
      <c r="I139" s="5" t="s">
        <v>72</v>
      </c>
      <c r="J139" s="5" t="s">
        <v>73</v>
      </c>
      <c r="L139" s="1" t="s">
        <v>23</v>
      </c>
    </row>
    <row r="140" spans="2:12">
      <c r="C140" s="16" t="s">
        <v>30</v>
      </c>
      <c r="D140" s="7">
        <v>24000</v>
      </c>
      <c r="E140" s="7" t="s">
        <v>77</v>
      </c>
      <c r="F140" s="8">
        <v>-1.4999999999999999E-2</v>
      </c>
      <c r="G140" s="8">
        <f>D140*F140</f>
        <v>-360</v>
      </c>
      <c r="H140" s="7" t="s">
        <v>23</v>
      </c>
      <c r="I140" s="7" t="s">
        <v>23</v>
      </c>
      <c r="J140" s="7" t="s">
        <v>23</v>
      </c>
      <c r="K140" s="1" t="s">
        <v>23</v>
      </c>
      <c r="L140" s="1" t="s">
        <v>23</v>
      </c>
    </row>
    <row r="141" spans="2:12">
      <c r="C141" s="1" t="s">
        <v>34</v>
      </c>
      <c r="D141" s="1">
        <v>24000</v>
      </c>
      <c r="E141" s="1" t="s">
        <v>77</v>
      </c>
      <c r="F141" s="6">
        <v>-0.01</v>
      </c>
      <c r="G141" s="6">
        <f>D141*F141</f>
        <v>-240</v>
      </c>
      <c r="H141" s="1" t="s">
        <v>23</v>
      </c>
      <c r="I141" s="1" t="s">
        <v>23</v>
      </c>
      <c r="J141" s="1" t="s">
        <v>23</v>
      </c>
      <c r="K141" s="1" t="s">
        <v>23</v>
      </c>
      <c r="L141" s="1" t="s">
        <v>23</v>
      </c>
    </row>
    <row r="142" spans="2:12">
      <c r="C142" s="7" t="s">
        <v>37</v>
      </c>
      <c r="D142" s="7">
        <v>24000</v>
      </c>
      <c r="E142" s="7" t="s">
        <v>77</v>
      </c>
      <c r="F142" s="8">
        <v>-9.7000000000000003E-3</v>
      </c>
      <c r="G142" s="8">
        <f>D142*F142</f>
        <v>-232.8</v>
      </c>
      <c r="H142" s="7" t="s">
        <v>23</v>
      </c>
      <c r="I142" s="7" t="s">
        <v>23</v>
      </c>
      <c r="J142" s="7" t="s">
        <v>23</v>
      </c>
      <c r="K142" s="1" t="s">
        <v>23</v>
      </c>
      <c r="L142" s="1" t="s">
        <v>23</v>
      </c>
    </row>
    <row r="143" spans="2:12">
      <c r="C143" s="1" t="s">
        <v>41</v>
      </c>
      <c r="D143" s="1">
        <v>24000</v>
      </c>
      <c r="E143" s="1" t="s">
        <v>77</v>
      </c>
      <c r="F143" s="6">
        <v>2.1700000000000001E-2</v>
      </c>
      <c r="G143" s="6">
        <f>D143*F143</f>
        <v>520.80000000000007</v>
      </c>
      <c r="H143" s="1" t="s">
        <v>23</v>
      </c>
      <c r="I143" s="1" t="s">
        <v>23</v>
      </c>
      <c r="J143" s="1" t="s">
        <v>23</v>
      </c>
      <c r="K143" s="1" t="s">
        <v>23</v>
      </c>
      <c r="L143" s="1" t="s">
        <v>23</v>
      </c>
    </row>
    <row r="144" spans="2:12">
      <c r="C144" s="7" t="s">
        <v>56</v>
      </c>
      <c r="D144" s="7">
        <v>24000</v>
      </c>
      <c r="E144" s="7" t="s">
        <v>77</v>
      </c>
      <c r="F144" s="8">
        <v>2.9100000000000001E-2</v>
      </c>
      <c r="G144" s="8">
        <f>D144*F144</f>
        <v>698.4</v>
      </c>
      <c r="H144" s="7" t="s">
        <v>110</v>
      </c>
      <c r="I144" s="7" t="s">
        <v>23</v>
      </c>
      <c r="J144" s="7" t="s">
        <v>23</v>
      </c>
      <c r="K144" s="1" t="s">
        <v>23</v>
      </c>
      <c r="L144" s="1" t="s">
        <v>23</v>
      </c>
    </row>
    <row r="146" spans="2:12">
      <c r="B146" s="15" t="s">
        <v>111</v>
      </c>
      <c r="C146" s="17" t="s">
        <v>86</v>
      </c>
      <c r="D146" s="18" t="s">
        <v>23</v>
      </c>
      <c r="E146" s="18" t="s">
        <v>23</v>
      </c>
      <c r="F146" s="18" t="s">
        <v>23</v>
      </c>
      <c r="G146" s="18" t="s">
        <v>23</v>
      </c>
      <c r="H146" s="18" t="s">
        <v>23</v>
      </c>
      <c r="I146" s="18" t="s">
        <v>23</v>
      </c>
      <c r="J146" s="19" t="s">
        <v>23</v>
      </c>
      <c r="K146" s="1" t="s">
        <v>23</v>
      </c>
      <c r="L146" s="1" t="s">
        <v>23</v>
      </c>
    </row>
    <row r="147" spans="2:12">
      <c r="C147" s="5" t="s">
        <v>66</v>
      </c>
      <c r="D147" s="5" t="s">
        <v>67</v>
      </c>
      <c r="E147" s="5" t="s">
        <v>68</v>
      </c>
      <c r="F147" s="13" t="s">
        <v>69</v>
      </c>
      <c r="G147" s="13" t="s">
        <v>70</v>
      </c>
      <c r="H147" s="5" t="s">
        <v>71</v>
      </c>
      <c r="I147" s="5" t="s">
        <v>72</v>
      </c>
      <c r="J147" s="5" t="s">
        <v>73</v>
      </c>
      <c r="L147" s="1" t="s">
        <v>23</v>
      </c>
    </row>
    <row r="148" spans="2:12">
      <c r="C148" s="16" t="s">
        <v>30</v>
      </c>
      <c r="D148" s="7">
        <v>33000</v>
      </c>
      <c r="E148" s="7" t="s">
        <v>77</v>
      </c>
      <c r="F148" s="8">
        <v>-0.01</v>
      </c>
      <c r="G148" s="8">
        <f>D148*F148</f>
        <v>-330</v>
      </c>
      <c r="H148" s="7" t="s">
        <v>23</v>
      </c>
      <c r="I148" s="7" t="s">
        <v>23</v>
      </c>
      <c r="J148" s="7" t="s">
        <v>23</v>
      </c>
      <c r="K148" s="1" t="s">
        <v>23</v>
      </c>
      <c r="L148" s="1" t="s">
        <v>23</v>
      </c>
    </row>
    <row r="149" spans="2:12">
      <c r="C149" s="1" t="s">
        <v>34</v>
      </c>
      <c r="D149" s="1">
        <v>33000</v>
      </c>
      <c r="E149" s="1" t="s">
        <v>77</v>
      </c>
      <c r="F149" s="6">
        <v>-0.01</v>
      </c>
      <c r="G149" s="6">
        <f>D149*F149</f>
        <v>-330</v>
      </c>
      <c r="H149" s="1" t="s">
        <v>23</v>
      </c>
      <c r="I149" s="1" t="s">
        <v>23</v>
      </c>
      <c r="J149" s="1" t="s">
        <v>23</v>
      </c>
      <c r="K149" s="1" t="s">
        <v>23</v>
      </c>
      <c r="L149" s="1" t="s">
        <v>23</v>
      </c>
    </row>
    <row r="150" spans="2:12">
      <c r="C150" s="7" t="s">
        <v>37</v>
      </c>
      <c r="D150" s="7">
        <v>33000</v>
      </c>
      <c r="E150" s="7" t="s">
        <v>77</v>
      </c>
      <c r="F150" s="8">
        <v>-8.0000000000000002E-3</v>
      </c>
      <c r="G150" s="8">
        <f>D150*F150</f>
        <v>-264</v>
      </c>
      <c r="H150" s="7" t="s">
        <v>23</v>
      </c>
      <c r="I150" s="7" t="s">
        <v>23</v>
      </c>
      <c r="J150" s="7" t="s">
        <v>23</v>
      </c>
      <c r="K150" s="1" t="s">
        <v>23</v>
      </c>
      <c r="L150" s="1" t="s">
        <v>23</v>
      </c>
    </row>
    <row r="151" spans="2:12">
      <c r="C151" s="1" t="s">
        <v>41</v>
      </c>
      <c r="D151" s="1">
        <v>33000</v>
      </c>
      <c r="E151" s="1" t="s">
        <v>77</v>
      </c>
      <c r="F151" s="6">
        <v>2.7400000000000001E-2</v>
      </c>
      <c r="G151" s="6">
        <f>D151*F151</f>
        <v>904.2</v>
      </c>
      <c r="H151" s="1" t="s">
        <v>23</v>
      </c>
      <c r="I151" s="1" t="s">
        <v>23</v>
      </c>
      <c r="J151" s="1" t="s">
        <v>23</v>
      </c>
      <c r="K151" s="1" t="s">
        <v>23</v>
      </c>
      <c r="L151" s="1" t="s">
        <v>23</v>
      </c>
    </row>
    <row r="153" spans="2:12" ht="45" customHeight="1">
      <c r="B153" s="15" t="s">
        <v>112</v>
      </c>
      <c r="C153" s="17" t="s">
        <v>113</v>
      </c>
      <c r="D153" s="18" t="s">
        <v>23</v>
      </c>
      <c r="E153" s="18" t="s">
        <v>23</v>
      </c>
      <c r="F153" s="18" t="s">
        <v>23</v>
      </c>
      <c r="G153" s="18" t="s">
        <v>23</v>
      </c>
      <c r="H153" s="18" t="s">
        <v>23</v>
      </c>
      <c r="I153" s="18" t="s">
        <v>23</v>
      </c>
      <c r="J153" s="19" t="s">
        <v>23</v>
      </c>
      <c r="K153" s="1" t="s">
        <v>23</v>
      </c>
      <c r="L153" s="1" t="s">
        <v>23</v>
      </c>
    </row>
    <row r="154" spans="2:12">
      <c r="C154" s="5" t="s">
        <v>66</v>
      </c>
      <c r="D154" s="5" t="s">
        <v>67</v>
      </c>
      <c r="E154" s="5" t="s">
        <v>68</v>
      </c>
      <c r="F154" s="13" t="s">
        <v>69</v>
      </c>
      <c r="G154" s="13" t="s">
        <v>70</v>
      </c>
      <c r="H154" s="5" t="s">
        <v>71</v>
      </c>
      <c r="I154" s="5" t="s">
        <v>72</v>
      </c>
      <c r="J154" s="5" t="s">
        <v>73</v>
      </c>
      <c r="L154" s="1" t="s">
        <v>23</v>
      </c>
    </row>
    <row r="155" spans="2:12">
      <c r="C155" s="7" t="s">
        <v>53</v>
      </c>
      <c r="D155" s="7">
        <v>1</v>
      </c>
      <c r="E155" s="7" t="s">
        <v>74</v>
      </c>
      <c r="F155" s="8">
        <v>0</v>
      </c>
      <c r="G155" s="8">
        <f t="shared" ref="G155:G161" si="10">D155*F155</f>
        <v>0</v>
      </c>
      <c r="H155" s="7" t="s">
        <v>23</v>
      </c>
      <c r="I155" s="7" t="s">
        <v>23</v>
      </c>
      <c r="J155" s="7" t="s">
        <v>23</v>
      </c>
      <c r="K155" s="1" t="s">
        <v>23</v>
      </c>
      <c r="L155" s="1" t="s">
        <v>23</v>
      </c>
    </row>
    <row r="156" spans="2:12">
      <c r="C156" s="1" t="s">
        <v>47</v>
      </c>
      <c r="D156" s="1">
        <v>1</v>
      </c>
      <c r="E156" s="1" t="s">
        <v>74</v>
      </c>
      <c r="F156" s="6">
        <v>0</v>
      </c>
      <c r="G156" s="6">
        <f t="shared" si="10"/>
        <v>0</v>
      </c>
      <c r="H156" s="1" t="s">
        <v>23</v>
      </c>
      <c r="I156" s="1" t="s">
        <v>23</v>
      </c>
      <c r="J156" s="1" t="s">
        <v>23</v>
      </c>
      <c r="K156" s="1" t="s">
        <v>23</v>
      </c>
      <c r="L156" s="1" t="s">
        <v>23</v>
      </c>
    </row>
    <row r="157" spans="2:12">
      <c r="C157" s="7" t="s">
        <v>59</v>
      </c>
      <c r="D157" s="7">
        <v>1</v>
      </c>
      <c r="E157" s="7" t="s">
        <v>74</v>
      </c>
      <c r="F157" s="8">
        <v>0</v>
      </c>
      <c r="G157" s="8">
        <f t="shared" si="10"/>
        <v>0</v>
      </c>
      <c r="H157" s="7" t="s">
        <v>23</v>
      </c>
      <c r="I157" s="7" t="s">
        <v>23</v>
      </c>
      <c r="J157" s="7" t="s">
        <v>23</v>
      </c>
      <c r="K157" s="1" t="s">
        <v>23</v>
      </c>
      <c r="L157" s="1" t="s">
        <v>23</v>
      </c>
    </row>
    <row r="158" spans="2:12">
      <c r="C158" s="16" t="s">
        <v>37</v>
      </c>
      <c r="D158" s="1">
        <v>1</v>
      </c>
      <c r="E158" s="1" t="s">
        <v>74</v>
      </c>
      <c r="F158" s="6">
        <v>83.2</v>
      </c>
      <c r="G158" s="6">
        <f t="shared" si="10"/>
        <v>83.2</v>
      </c>
      <c r="H158" s="1" t="s">
        <v>23</v>
      </c>
      <c r="I158" s="1" t="s">
        <v>23</v>
      </c>
      <c r="J158" s="1" t="s">
        <v>23</v>
      </c>
      <c r="K158" s="1" t="s">
        <v>23</v>
      </c>
      <c r="L158" s="1" t="s">
        <v>23</v>
      </c>
    </row>
    <row r="159" spans="2:12">
      <c r="C159" s="7" t="s">
        <v>44</v>
      </c>
      <c r="D159" s="7">
        <v>1</v>
      </c>
      <c r="E159" s="7" t="s">
        <v>74</v>
      </c>
      <c r="F159" s="8">
        <v>136</v>
      </c>
      <c r="G159" s="8">
        <f t="shared" si="10"/>
        <v>136</v>
      </c>
      <c r="H159" s="7" t="s">
        <v>23</v>
      </c>
      <c r="I159" s="7" t="s">
        <v>23</v>
      </c>
      <c r="J159" s="7" t="s">
        <v>23</v>
      </c>
      <c r="K159" s="1" t="s">
        <v>23</v>
      </c>
      <c r="L159" s="1" t="s">
        <v>23</v>
      </c>
    </row>
    <row r="160" spans="2:12">
      <c r="C160" s="1" t="s">
        <v>41</v>
      </c>
      <c r="D160" s="1">
        <v>1</v>
      </c>
      <c r="E160" s="1" t="s">
        <v>74</v>
      </c>
      <c r="F160" s="6">
        <v>193.6</v>
      </c>
      <c r="G160" s="6">
        <f t="shared" si="10"/>
        <v>193.6</v>
      </c>
      <c r="H160" s="1" t="s">
        <v>23</v>
      </c>
      <c r="I160" s="1" t="s">
        <v>23</v>
      </c>
      <c r="J160" s="1" t="s">
        <v>23</v>
      </c>
      <c r="K160" s="1" t="s">
        <v>23</v>
      </c>
      <c r="L160" s="1" t="s">
        <v>23</v>
      </c>
    </row>
    <row r="161" spans="2:12">
      <c r="C161" s="7" t="s">
        <v>50</v>
      </c>
      <c r="D161" s="7">
        <v>1</v>
      </c>
      <c r="E161" s="7" t="s">
        <v>74</v>
      </c>
      <c r="F161" s="8">
        <v>440</v>
      </c>
      <c r="G161" s="8">
        <f t="shared" si="10"/>
        <v>440</v>
      </c>
      <c r="H161" s="7" t="s">
        <v>23</v>
      </c>
      <c r="I161" s="7" t="s">
        <v>23</v>
      </c>
      <c r="J161" s="7" t="s">
        <v>23</v>
      </c>
      <c r="K161" s="1" t="s">
        <v>23</v>
      </c>
      <c r="L161" s="1" t="s">
        <v>23</v>
      </c>
    </row>
    <row r="163" spans="2:12" ht="30" customHeight="1">
      <c r="B163" s="15" t="s">
        <v>114</v>
      </c>
      <c r="C163" s="17" t="s">
        <v>76</v>
      </c>
      <c r="D163" s="18" t="s">
        <v>23</v>
      </c>
      <c r="E163" s="18" t="s">
        <v>23</v>
      </c>
      <c r="F163" s="18" t="s">
        <v>23</v>
      </c>
      <c r="G163" s="18" t="s">
        <v>23</v>
      </c>
      <c r="H163" s="18" t="s">
        <v>23</v>
      </c>
      <c r="I163" s="18" t="s">
        <v>23</v>
      </c>
      <c r="J163" s="19" t="s">
        <v>23</v>
      </c>
      <c r="K163" s="1" t="s">
        <v>23</v>
      </c>
      <c r="L163" s="1" t="s">
        <v>23</v>
      </c>
    </row>
    <row r="164" spans="2:12">
      <c r="C164" s="5" t="s">
        <v>66</v>
      </c>
      <c r="D164" s="5" t="s">
        <v>67</v>
      </c>
      <c r="E164" s="5" t="s">
        <v>68</v>
      </c>
      <c r="F164" s="13" t="s">
        <v>69</v>
      </c>
      <c r="G164" s="13" t="s">
        <v>70</v>
      </c>
      <c r="H164" s="5" t="s">
        <v>71</v>
      </c>
      <c r="I164" s="5" t="s">
        <v>72</v>
      </c>
      <c r="J164" s="5" t="s">
        <v>73</v>
      </c>
      <c r="L164" s="1" t="s">
        <v>23</v>
      </c>
    </row>
    <row r="165" spans="2:12">
      <c r="C165" s="16" t="s">
        <v>37</v>
      </c>
      <c r="D165" s="7">
        <v>8000</v>
      </c>
      <c r="E165" s="7" t="s">
        <v>77</v>
      </c>
      <c r="F165" s="8">
        <v>1.04E-2</v>
      </c>
      <c r="G165" s="8">
        <f>D165*F165</f>
        <v>83.2</v>
      </c>
      <c r="H165" s="7" t="s">
        <v>23</v>
      </c>
      <c r="I165" s="7" t="s">
        <v>23</v>
      </c>
      <c r="J165" s="7" t="s">
        <v>23</v>
      </c>
      <c r="K165" s="1" t="s">
        <v>23</v>
      </c>
      <c r="L165" s="1" t="s">
        <v>23</v>
      </c>
    </row>
    <row r="166" spans="2:12">
      <c r="C166" s="1" t="s">
        <v>44</v>
      </c>
      <c r="D166" s="1">
        <v>8000</v>
      </c>
      <c r="E166" s="1" t="s">
        <v>77</v>
      </c>
      <c r="F166" s="6">
        <v>1.7000000000000001E-2</v>
      </c>
      <c r="G166" s="6">
        <f>D166*F166</f>
        <v>136</v>
      </c>
      <c r="H166" s="1" t="s">
        <v>105</v>
      </c>
      <c r="I166" s="1" t="s">
        <v>23</v>
      </c>
      <c r="J166" s="1" t="s">
        <v>23</v>
      </c>
      <c r="K166" s="1" t="s">
        <v>23</v>
      </c>
      <c r="L166" s="1" t="s">
        <v>23</v>
      </c>
    </row>
    <row r="167" spans="2:12">
      <c r="C167" s="7" t="s">
        <v>41</v>
      </c>
      <c r="D167" s="7">
        <v>8000</v>
      </c>
      <c r="E167" s="7" t="s">
        <v>77</v>
      </c>
      <c r="F167" s="8">
        <v>2.4199999999999999E-2</v>
      </c>
      <c r="G167" s="8">
        <f>D167*F167</f>
        <v>193.6</v>
      </c>
      <c r="H167" s="7" t="s">
        <v>23</v>
      </c>
      <c r="I167" s="7" t="s">
        <v>23</v>
      </c>
      <c r="J167" s="7" t="s">
        <v>23</v>
      </c>
      <c r="K167" s="1" t="s">
        <v>23</v>
      </c>
      <c r="L167" s="1" t="s">
        <v>23</v>
      </c>
    </row>
    <row r="168" spans="2:12">
      <c r="C168" s="1" t="s">
        <v>50</v>
      </c>
      <c r="D168" s="1">
        <v>8000</v>
      </c>
      <c r="E168" s="1" t="s">
        <v>77</v>
      </c>
      <c r="F168" s="6">
        <v>5.5E-2</v>
      </c>
      <c r="G168" s="6">
        <f>D168*F168</f>
        <v>440</v>
      </c>
      <c r="H168" s="1" t="s">
        <v>23</v>
      </c>
      <c r="I168" s="1" t="s">
        <v>23</v>
      </c>
      <c r="J168" s="1" t="s">
        <v>23</v>
      </c>
      <c r="K168" s="1" t="s">
        <v>23</v>
      </c>
      <c r="L168" s="1" t="s">
        <v>23</v>
      </c>
    </row>
    <row r="170" spans="2:12" ht="45" customHeight="1">
      <c r="B170" s="15" t="s">
        <v>115</v>
      </c>
      <c r="C170" s="17" t="s">
        <v>116</v>
      </c>
      <c r="D170" s="18" t="s">
        <v>23</v>
      </c>
      <c r="E170" s="18" t="s">
        <v>23</v>
      </c>
      <c r="F170" s="18" t="s">
        <v>23</v>
      </c>
      <c r="G170" s="18" t="s">
        <v>23</v>
      </c>
      <c r="H170" s="18" t="s">
        <v>23</v>
      </c>
      <c r="I170" s="18" t="s">
        <v>23</v>
      </c>
      <c r="J170" s="19" t="s">
        <v>23</v>
      </c>
      <c r="K170" s="1" t="s">
        <v>23</v>
      </c>
      <c r="L170" s="1" t="s">
        <v>23</v>
      </c>
    </row>
    <row r="171" spans="2:12">
      <c r="C171" s="5" t="s">
        <v>66</v>
      </c>
      <c r="D171" s="5" t="s">
        <v>67</v>
      </c>
      <c r="E171" s="5" t="s">
        <v>68</v>
      </c>
      <c r="F171" s="13" t="s">
        <v>69</v>
      </c>
      <c r="G171" s="13" t="s">
        <v>70</v>
      </c>
      <c r="H171" s="5" t="s">
        <v>71</v>
      </c>
      <c r="I171" s="5" t="s">
        <v>72</v>
      </c>
      <c r="J171" s="5" t="s">
        <v>73</v>
      </c>
      <c r="L171" s="1" t="s">
        <v>23</v>
      </c>
    </row>
    <row r="172" spans="2:12">
      <c r="C172" s="16" t="s">
        <v>44</v>
      </c>
      <c r="D172" s="7">
        <v>1</v>
      </c>
      <c r="E172" s="7" t="s">
        <v>74</v>
      </c>
      <c r="F172" s="8">
        <v>-136</v>
      </c>
      <c r="G172" s="8">
        <f t="shared" ref="G172:G177" si="11">D172*F172</f>
        <v>-136</v>
      </c>
      <c r="H172" s="7" t="s">
        <v>23</v>
      </c>
      <c r="I172" s="7" t="s">
        <v>23</v>
      </c>
      <c r="J172" s="7" t="s">
        <v>23</v>
      </c>
      <c r="K172" s="1" t="s">
        <v>23</v>
      </c>
      <c r="L172" s="1" t="s">
        <v>23</v>
      </c>
    </row>
    <row r="173" spans="2:12">
      <c r="C173" s="1" t="s">
        <v>37</v>
      </c>
      <c r="D173" s="1">
        <v>1</v>
      </c>
      <c r="E173" s="1" t="s">
        <v>74</v>
      </c>
      <c r="F173" s="6">
        <v>-52.8</v>
      </c>
      <c r="G173" s="6">
        <f t="shared" si="11"/>
        <v>-52.8</v>
      </c>
      <c r="H173" s="1" t="s">
        <v>23</v>
      </c>
      <c r="I173" s="1" t="s">
        <v>23</v>
      </c>
      <c r="J173" s="1" t="s">
        <v>23</v>
      </c>
      <c r="K173" s="1" t="s">
        <v>23</v>
      </c>
      <c r="L173" s="1" t="s">
        <v>23</v>
      </c>
    </row>
    <row r="174" spans="2:12">
      <c r="C174" s="7" t="s">
        <v>53</v>
      </c>
      <c r="D174" s="7">
        <v>1</v>
      </c>
      <c r="E174" s="7" t="s">
        <v>74</v>
      </c>
      <c r="F174" s="8">
        <v>0</v>
      </c>
      <c r="G174" s="8">
        <f t="shared" si="11"/>
        <v>0</v>
      </c>
      <c r="H174" s="7" t="s">
        <v>23</v>
      </c>
      <c r="I174" s="7" t="s">
        <v>23</v>
      </c>
      <c r="J174" s="7" t="s">
        <v>23</v>
      </c>
      <c r="K174" s="1" t="s">
        <v>23</v>
      </c>
      <c r="L174" s="1" t="s">
        <v>23</v>
      </c>
    </row>
    <row r="175" spans="2:12">
      <c r="C175" s="1" t="s">
        <v>41</v>
      </c>
      <c r="D175" s="1">
        <v>1</v>
      </c>
      <c r="E175" s="1" t="s">
        <v>74</v>
      </c>
      <c r="F175" s="6">
        <v>82.4</v>
      </c>
      <c r="G175" s="6">
        <f t="shared" si="11"/>
        <v>82.4</v>
      </c>
      <c r="H175" s="1" t="s">
        <v>23</v>
      </c>
      <c r="I175" s="1" t="s">
        <v>23</v>
      </c>
      <c r="J175" s="1" t="s">
        <v>23</v>
      </c>
      <c r="K175" s="1" t="s">
        <v>23</v>
      </c>
      <c r="L175" s="1" t="s">
        <v>23</v>
      </c>
    </row>
    <row r="176" spans="2:12">
      <c r="C176" s="7" t="s">
        <v>47</v>
      </c>
      <c r="D176" s="7">
        <v>1</v>
      </c>
      <c r="E176" s="7" t="s">
        <v>74</v>
      </c>
      <c r="F176" s="8">
        <v>320</v>
      </c>
      <c r="G176" s="8">
        <f t="shared" si="11"/>
        <v>320</v>
      </c>
      <c r="H176" s="7" t="s">
        <v>23</v>
      </c>
      <c r="I176" s="7" t="s">
        <v>23</v>
      </c>
      <c r="J176" s="7" t="s">
        <v>23</v>
      </c>
      <c r="K176" s="1" t="s">
        <v>23</v>
      </c>
      <c r="L176" s="1" t="s">
        <v>23</v>
      </c>
    </row>
    <row r="177" spans="2:12">
      <c r="C177" s="1" t="s">
        <v>50</v>
      </c>
      <c r="D177" s="1">
        <v>1</v>
      </c>
      <c r="E177" s="1" t="s">
        <v>74</v>
      </c>
      <c r="F177" s="6">
        <v>360</v>
      </c>
      <c r="G177" s="6">
        <f t="shared" si="11"/>
        <v>360</v>
      </c>
      <c r="H177" s="1" t="s">
        <v>23</v>
      </c>
      <c r="I177" s="1" t="s">
        <v>23</v>
      </c>
      <c r="J177" s="1" t="s">
        <v>23</v>
      </c>
      <c r="K177" s="1" t="s">
        <v>23</v>
      </c>
      <c r="L177" s="1" t="s">
        <v>23</v>
      </c>
    </row>
    <row r="179" spans="2:12" ht="30" customHeight="1">
      <c r="B179" s="15" t="s">
        <v>117</v>
      </c>
      <c r="C179" s="17" t="s">
        <v>76</v>
      </c>
      <c r="D179" s="18" t="s">
        <v>23</v>
      </c>
      <c r="E179" s="18" t="s">
        <v>23</v>
      </c>
      <c r="F179" s="18" t="s">
        <v>23</v>
      </c>
      <c r="G179" s="18" t="s">
        <v>23</v>
      </c>
      <c r="H179" s="18" t="s">
        <v>23</v>
      </c>
      <c r="I179" s="18" t="s">
        <v>23</v>
      </c>
      <c r="J179" s="19" t="s">
        <v>23</v>
      </c>
      <c r="K179" s="1" t="s">
        <v>23</v>
      </c>
      <c r="L179" s="1" t="s">
        <v>23</v>
      </c>
    </row>
    <row r="180" spans="2:12">
      <c r="C180" s="5" t="s">
        <v>66</v>
      </c>
      <c r="D180" s="5" t="s">
        <v>67</v>
      </c>
      <c r="E180" s="5" t="s">
        <v>68</v>
      </c>
      <c r="F180" s="13" t="s">
        <v>69</v>
      </c>
      <c r="G180" s="13" t="s">
        <v>70</v>
      </c>
      <c r="H180" s="5" t="s">
        <v>71</v>
      </c>
      <c r="I180" s="5" t="s">
        <v>72</v>
      </c>
      <c r="J180" s="5" t="s">
        <v>73</v>
      </c>
      <c r="L180" s="1" t="s">
        <v>23</v>
      </c>
    </row>
    <row r="181" spans="2:12">
      <c r="C181" s="16" t="s">
        <v>44</v>
      </c>
      <c r="D181" s="7">
        <v>8000</v>
      </c>
      <c r="E181" s="7" t="s">
        <v>77</v>
      </c>
      <c r="F181" s="8">
        <v>-1.7000000000000001E-2</v>
      </c>
      <c r="G181" s="8">
        <f>D181*F181</f>
        <v>-136</v>
      </c>
      <c r="H181" s="7" t="s">
        <v>105</v>
      </c>
      <c r="I181" s="7" t="s">
        <v>23</v>
      </c>
      <c r="J181" s="7" t="s">
        <v>23</v>
      </c>
      <c r="K181" s="1" t="s">
        <v>23</v>
      </c>
      <c r="L181" s="1" t="s">
        <v>23</v>
      </c>
    </row>
    <row r="182" spans="2:12">
      <c r="C182" s="1" t="s">
        <v>37</v>
      </c>
      <c r="D182" s="1">
        <v>8000</v>
      </c>
      <c r="E182" s="1" t="s">
        <v>77</v>
      </c>
      <c r="F182" s="6">
        <v>-6.6E-3</v>
      </c>
      <c r="G182" s="6">
        <f>D182*F182</f>
        <v>-52.8</v>
      </c>
      <c r="H182" s="1" t="s">
        <v>23</v>
      </c>
      <c r="I182" s="1" t="s">
        <v>23</v>
      </c>
      <c r="J182" s="1" t="s">
        <v>23</v>
      </c>
      <c r="K182" s="1" t="s">
        <v>23</v>
      </c>
      <c r="L182" s="1" t="s">
        <v>23</v>
      </c>
    </row>
    <row r="183" spans="2:12">
      <c r="C183" s="7" t="s">
        <v>41</v>
      </c>
      <c r="D183" s="7">
        <v>8000</v>
      </c>
      <c r="E183" s="7" t="s">
        <v>77</v>
      </c>
      <c r="F183" s="8">
        <v>1.03E-2</v>
      </c>
      <c r="G183" s="8">
        <f>D183*F183</f>
        <v>82.4</v>
      </c>
      <c r="H183" s="7" t="s">
        <v>23</v>
      </c>
      <c r="I183" s="7" t="s">
        <v>23</v>
      </c>
      <c r="J183" s="7" t="s">
        <v>23</v>
      </c>
      <c r="K183" s="1" t="s">
        <v>23</v>
      </c>
      <c r="L183" s="1" t="s">
        <v>23</v>
      </c>
    </row>
    <row r="184" spans="2:12">
      <c r="C184" s="1" t="s">
        <v>47</v>
      </c>
      <c r="D184" s="1">
        <v>8000</v>
      </c>
      <c r="E184" s="1" t="s">
        <v>77</v>
      </c>
      <c r="F184" s="6">
        <v>0.04</v>
      </c>
      <c r="G184" s="6">
        <f>D184*F184</f>
        <v>320</v>
      </c>
      <c r="H184" s="1" t="s">
        <v>23</v>
      </c>
      <c r="I184" s="1" t="s">
        <v>23</v>
      </c>
      <c r="J184" s="1" t="s">
        <v>23</v>
      </c>
      <c r="K184" s="1" t="s">
        <v>23</v>
      </c>
      <c r="L184" s="1" t="s">
        <v>23</v>
      </c>
    </row>
    <row r="185" spans="2:12">
      <c r="C185" s="7" t="s">
        <v>50</v>
      </c>
      <c r="D185" s="7">
        <v>8000</v>
      </c>
      <c r="E185" s="7" t="s">
        <v>77</v>
      </c>
      <c r="F185" s="8">
        <v>4.4999999999999998E-2</v>
      </c>
      <c r="G185" s="8">
        <f>D185*F185</f>
        <v>360</v>
      </c>
      <c r="H185" s="7" t="s">
        <v>23</v>
      </c>
      <c r="I185" s="7" t="s">
        <v>23</v>
      </c>
      <c r="J185" s="7" t="s">
        <v>23</v>
      </c>
      <c r="K185" s="1" t="s">
        <v>23</v>
      </c>
      <c r="L185" s="1" t="s">
        <v>23</v>
      </c>
    </row>
    <row r="187" spans="2:12" ht="45" customHeight="1">
      <c r="B187" s="15" t="s">
        <v>118</v>
      </c>
      <c r="C187" s="17" t="s">
        <v>119</v>
      </c>
      <c r="D187" s="18" t="s">
        <v>23</v>
      </c>
      <c r="E187" s="18" t="s">
        <v>23</v>
      </c>
      <c r="F187" s="18" t="s">
        <v>23</v>
      </c>
      <c r="G187" s="18" t="s">
        <v>23</v>
      </c>
      <c r="H187" s="18" t="s">
        <v>23</v>
      </c>
      <c r="I187" s="18" t="s">
        <v>23</v>
      </c>
      <c r="J187" s="19" t="s">
        <v>23</v>
      </c>
      <c r="K187" s="1" t="s">
        <v>23</v>
      </c>
      <c r="L187" s="1" t="s">
        <v>23</v>
      </c>
    </row>
    <row r="188" spans="2:12">
      <c r="C188" s="5" t="s">
        <v>66</v>
      </c>
      <c r="D188" s="5" t="s">
        <v>67</v>
      </c>
      <c r="E188" s="5" t="s">
        <v>68</v>
      </c>
      <c r="F188" s="13" t="s">
        <v>69</v>
      </c>
      <c r="G188" s="13" t="s">
        <v>70</v>
      </c>
      <c r="H188" s="5" t="s">
        <v>71</v>
      </c>
      <c r="I188" s="5" t="s">
        <v>72</v>
      </c>
      <c r="J188" s="5" t="s">
        <v>73</v>
      </c>
      <c r="L188" s="1" t="s">
        <v>23</v>
      </c>
    </row>
    <row r="189" spans="2:12">
      <c r="C189" s="16" t="s">
        <v>44</v>
      </c>
      <c r="D189" s="7">
        <v>1</v>
      </c>
      <c r="E189" s="7" t="s">
        <v>74</v>
      </c>
      <c r="F189" s="8">
        <v>-52.5</v>
      </c>
      <c r="G189" s="8">
        <f t="shared" ref="G189:G194" si="12">D189*F189</f>
        <v>-52.5</v>
      </c>
      <c r="H189" s="7" t="s">
        <v>23</v>
      </c>
      <c r="I189" s="7" t="s">
        <v>23</v>
      </c>
      <c r="J189" s="7" t="s">
        <v>23</v>
      </c>
      <c r="K189" s="1" t="s">
        <v>23</v>
      </c>
      <c r="L189" s="1" t="s">
        <v>23</v>
      </c>
    </row>
    <row r="190" spans="2:12">
      <c r="C190" s="1" t="s">
        <v>53</v>
      </c>
      <c r="D190" s="1">
        <v>1</v>
      </c>
      <c r="E190" s="1" t="s">
        <v>74</v>
      </c>
      <c r="F190" s="6">
        <v>0</v>
      </c>
      <c r="G190" s="6">
        <f t="shared" si="12"/>
        <v>0</v>
      </c>
      <c r="H190" s="1" t="s">
        <v>23</v>
      </c>
      <c r="I190" s="1" t="s">
        <v>23</v>
      </c>
      <c r="J190" s="1" t="s">
        <v>23</v>
      </c>
      <c r="K190" s="1" t="s">
        <v>23</v>
      </c>
      <c r="L190" s="1" t="s">
        <v>23</v>
      </c>
    </row>
    <row r="191" spans="2:12">
      <c r="C191" s="7" t="s">
        <v>47</v>
      </c>
      <c r="D191" s="7">
        <v>1</v>
      </c>
      <c r="E191" s="7" t="s">
        <v>74</v>
      </c>
      <c r="F191" s="8">
        <v>0</v>
      </c>
      <c r="G191" s="8">
        <f t="shared" si="12"/>
        <v>0</v>
      </c>
      <c r="H191" s="7" t="s">
        <v>23</v>
      </c>
      <c r="I191" s="7" t="s">
        <v>23</v>
      </c>
      <c r="J191" s="7" t="s">
        <v>23</v>
      </c>
      <c r="K191" s="1" t="s">
        <v>23</v>
      </c>
      <c r="L191" s="1" t="s">
        <v>23</v>
      </c>
    </row>
    <row r="192" spans="2:12">
      <c r="C192" s="1" t="s">
        <v>37</v>
      </c>
      <c r="D192" s="1">
        <v>1</v>
      </c>
      <c r="E192" s="1" t="s">
        <v>74</v>
      </c>
      <c r="F192" s="6">
        <v>171.15</v>
      </c>
      <c r="G192" s="6">
        <f t="shared" si="12"/>
        <v>171.15</v>
      </c>
      <c r="H192" s="1" t="s">
        <v>23</v>
      </c>
      <c r="I192" s="1" t="s">
        <v>23</v>
      </c>
      <c r="J192" s="1" t="s">
        <v>23</v>
      </c>
      <c r="K192" s="1" t="s">
        <v>23</v>
      </c>
      <c r="L192" s="1" t="s">
        <v>23</v>
      </c>
    </row>
    <row r="193" spans="2:12">
      <c r="C193" s="7" t="s">
        <v>41</v>
      </c>
      <c r="D193" s="7">
        <v>1</v>
      </c>
      <c r="E193" s="7" t="s">
        <v>74</v>
      </c>
      <c r="F193" s="8">
        <v>343.35</v>
      </c>
      <c r="G193" s="8">
        <f t="shared" si="12"/>
        <v>343.35</v>
      </c>
      <c r="H193" s="7" t="s">
        <v>23</v>
      </c>
      <c r="I193" s="7" t="s">
        <v>23</v>
      </c>
      <c r="J193" s="7" t="s">
        <v>23</v>
      </c>
      <c r="K193" s="1" t="s">
        <v>23</v>
      </c>
      <c r="L193" s="1" t="s">
        <v>23</v>
      </c>
    </row>
    <row r="194" spans="2:12">
      <c r="C194" s="1" t="s">
        <v>50</v>
      </c>
      <c r="D194" s="1">
        <v>1</v>
      </c>
      <c r="E194" s="1" t="s">
        <v>74</v>
      </c>
      <c r="F194" s="6">
        <v>525</v>
      </c>
      <c r="G194" s="6">
        <f t="shared" si="12"/>
        <v>525</v>
      </c>
      <c r="H194" s="1" t="s">
        <v>23</v>
      </c>
      <c r="I194" s="1" t="s">
        <v>23</v>
      </c>
      <c r="J194" s="1" t="s">
        <v>23</v>
      </c>
      <c r="K194" s="1" t="s">
        <v>23</v>
      </c>
      <c r="L194" s="1" t="s">
        <v>23</v>
      </c>
    </row>
    <row r="196" spans="2:12" ht="30" customHeight="1">
      <c r="B196" s="15" t="s">
        <v>120</v>
      </c>
      <c r="C196" s="17" t="s">
        <v>76</v>
      </c>
      <c r="D196" s="18" t="s">
        <v>23</v>
      </c>
      <c r="E196" s="18" t="s">
        <v>23</v>
      </c>
      <c r="F196" s="18" t="s">
        <v>23</v>
      </c>
      <c r="G196" s="18" t="s">
        <v>23</v>
      </c>
      <c r="H196" s="18" t="s">
        <v>23</v>
      </c>
      <c r="I196" s="18" t="s">
        <v>23</v>
      </c>
      <c r="J196" s="19" t="s">
        <v>23</v>
      </c>
      <c r="K196" s="1" t="s">
        <v>23</v>
      </c>
      <c r="L196" s="1" t="s">
        <v>23</v>
      </c>
    </row>
    <row r="197" spans="2:12">
      <c r="C197" s="5" t="s">
        <v>66</v>
      </c>
      <c r="D197" s="5" t="s">
        <v>67</v>
      </c>
      <c r="E197" s="5" t="s">
        <v>68</v>
      </c>
      <c r="F197" s="13" t="s">
        <v>69</v>
      </c>
      <c r="G197" s="13" t="s">
        <v>70</v>
      </c>
      <c r="H197" s="5" t="s">
        <v>71</v>
      </c>
      <c r="I197" s="5" t="s">
        <v>72</v>
      </c>
      <c r="J197" s="5" t="s">
        <v>73</v>
      </c>
      <c r="L197" s="1" t="s">
        <v>23</v>
      </c>
    </row>
    <row r="198" spans="2:12">
      <c r="C198" s="16" t="s">
        <v>44</v>
      </c>
      <c r="D198" s="7">
        <v>10500</v>
      </c>
      <c r="E198" s="7" t="s">
        <v>77</v>
      </c>
      <c r="F198" s="8">
        <v>-5.0000000000000001E-3</v>
      </c>
      <c r="G198" s="8">
        <f>D198*F198</f>
        <v>-52.5</v>
      </c>
      <c r="H198" s="7" t="s">
        <v>105</v>
      </c>
      <c r="I198" s="7" t="s">
        <v>23</v>
      </c>
      <c r="J198" s="7" t="s">
        <v>23</v>
      </c>
      <c r="K198" s="1" t="s">
        <v>23</v>
      </c>
      <c r="L198" s="1" t="s">
        <v>23</v>
      </c>
    </row>
    <row r="199" spans="2:12">
      <c r="C199" s="1" t="s">
        <v>37</v>
      </c>
      <c r="D199" s="1">
        <v>10500</v>
      </c>
      <c r="E199" s="1" t="s">
        <v>77</v>
      </c>
      <c r="F199" s="6">
        <v>1.6299999999999999E-2</v>
      </c>
      <c r="G199" s="6">
        <f>D199*F199</f>
        <v>171.14999999999998</v>
      </c>
      <c r="H199" s="1" t="s">
        <v>23</v>
      </c>
      <c r="I199" s="1" t="s">
        <v>23</v>
      </c>
      <c r="J199" s="1" t="s">
        <v>23</v>
      </c>
      <c r="K199" s="1" t="s">
        <v>23</v>
      </c>
      <c r="L199" s="1" t="s">
        <v>23</v>
      </c>
    </row>
    <row r="200" spans="2:12">
      <c r="C200" s="7" t="s">
        <v>41</v>
      </c>
      <c r="D200" s="7">
        <v>10500</v>
      </c>
      <c r="E200" s="7" t="s">
        <v>77</v>
      </c>
      <c r="F200" s="8">
        <v>3.27E-2</v>
      </c>
      <c r="G200" s="8">
        <f>D200*F200</f>
        <v>343.35</v>
      </c>
      <c r="H200" s="7" t="s">
        <v>23</v>
      </c>
      <c r="I200" s="7" t="s">
        <v>23</v>
      </c>
      <c r="J200" s="7" t="s">
        <v>23</v>
      </c>
      <c r="K200" s="1" t="s">
        <v>23</v>
      </c>
      <c r="L200" s="1" t="s">
        <v>23</v>
      </c>
    </row>
    <row r="201" spans="2:12">
      <c r="C201" s="1" t="s">
        <v>50</v>
      </c>
      <c r="D201" s="1">
        <v>10500</v>
      </c>
      <c r="E201" s="1" t="s">
        <v>77</v>
      </c>
      <c r="F201" s="6">
        <v>0.05</v>
      </c>
      <c r="G201" s="6">
        <f>D201*F201</f>
        <v>525</v>
      </c>
      <c r="H201" s="1" t="s">
        <v>23</v>
      </c>
      <c r="I201" s="1" t="s">
        <v>23</v>
      </c>
      <c r="J201" s="1" t="s">
        <v>23</v>
      </c>
      <c r="K201" s="1" t="s">
        <v>23</v>
      </c>
      <c r="L201" s="1" t="s">
        <v>23</v>
      </c>
    </row>
    <row r="203" spans="2:12" ht="45" customHeight="1">
      <c r="B203" s="15" t="s">
        <v>121</v>
      </c>
      <c r="C203" s="17" t="s">
        <v>122</v>
      </c>
      <c r="D203" s="18" t="s">
        <v>23</v>
      </c>
      <c r="E203" s="18" t="s">
        <v>23</v>
      </c>
      <c r="F203" s="18" t="s">
        <v>23</v>
      </c>
      <c r="G203" s="18" t="s">
        <v>23</v>
      </c>
      <c r="H203" s="18" t="s">
        <v>23</v>
      </c>
      <c r="I203" s="18" t="s">
        <v>23</v>
      </c>
      <c r="J203" s="19" t="s">
        <v>23</v>
      </c>
      <c r="K203" s="1" t="s">
        <v>23</v>
      </c>
      <c r="L203" s="1" t="s">
        <v>23</v>
      </c>
    </row>
    <row r="204" spans="2:12">
      <c r="C204" s="5" t="s">
        <v>66</v>
      </c>
      <c r="D204" s="5" t="s">
        <v>67</v>
      </c>
      <c r="E204" s="5" t="s">
        <v>68</v>
      </c>
      <c r="F204" s="13" t="s">
        <v>69</v>
      </c>
      <c r="G204" s="13" t="s">
        <v>70</v>
      </c>
      <c r="H204" s="5" t="s">
        <v>71</v>
      </c>
      <c r="I204" s="5" t="s">
        <v>72</v>
      </c>
      <c r="J204" s="5" t="s">
        <v>73</v>
      </c>
      <c r="L204" s="1" t="s">
        <v>23</v>
      </c>
    </row>
    <row r="205" spans="2:12">
      <c r="C205" s="7" t="s">
        <v>53</v>
      </c>
      <c r="D205" s="7">
        <v>1</v>
      </c>
      <c r="E205" s="7" t="s">
        <v>74</v>
      </c>
      <c r="F205" s="8">
        <v>0</v>
      </c>
      <c r="G205" s="8">
        <f>D205*F205</f>
        <v>0</v>
      </c>
      <c r="H205" s="7" t="s">
        <v>23</v>
      </c>
      <c r="I205" s="7" t="s">
        <v>23</v>
      </c>
      <c r="J205" s="7" t="s">
        <v>23</v>
      </c>
      <c r="K205" s="1" t="s">
        <v>23</v>
      </c>
      <c r="L205" s="1" t="s">
        <v>23</v>
      </c>
    </row>
    <row r="206" spans="2:12">
      <c r="C206" s="1" t="s">
        <v>47</v>
      </c>
      <c r="D206" s="1">
        <v>1</v>
      </c>
      <c r="E206" s="1" t="s">
        <v>74</v>
      </c>
      <c r="F206" s="6">
        <v>0</v>
      </c>
      <c r="G206" s="6">
        <f>D206*F206</f>
        <v>0</v>
      </c>
      <c r="H206" s="1" t="s">
        <v>23</v>
      </c>
      <c r="I206" s="1" t="s">
        <v>23</v>
      </c>
      <c r="J206" s="1" t="s">
        <v>23</v>
      </c>
      <c r="K206" s="1" t="s">
        <v>23</v>
      </c>
      <c r="L206" s="1" t="s">
        <v>23</v>
      </c>
    </row>
    <row r="207" spans="2:12">
      <c r="C207" s="16" t="s">
        <v>37</v>
      </c>
      <c r="D207" s="7">
        <v>1</v>
      </c>
      <c r="E207" s="7" t="s">
        <v>74</v>
      </c>
      <c r="F207" s="8">
        <v>85.6</v>
      </c>
      <c r="G207" s="8">
        <f>D207*F207</f>
        <v>85.6</v>
      </c>
      <c r="H207" s="7" t="s">
        <v>23</v>
      </c>
      <c r="I207" s="7" t="s">
        <v>23</v>
      </c>
      <c r="J207" s="7" t="s">
        <v>23</v>
      </c>
      <c r="K207" s="1" t="s">
        <v>23</v>
      </c>
      <c r="L207" s="1" t="s">
        <v>23</v>
      </c>
    </row>
    <row r="208" spans="2:12">
      <c r="C208" s="1" t="s">
        <v>41</v>
      </c>
      <c r="D208" s="1">
        <v>1</v>
      </c>
      <c r="E208" s="1" t="s">
        <v>74</v>
      </c>
      <c r="F208" s="6">
        <v>391.2</v>
      </c>
      <c r="G208" s="6">
        <f>D208*F208</f>
        <v>391.2</v>
      </c>
      <c r="H208" s="1" t="s">
        <v>23</v>
      </c>
      <c r="I208" s="1" t="s">
        <v>23</v>
      </c>
      <c r="J208" s="1" t="s">
        <v>23</v>
      </c>
      <c r="K208" s="1" t="s">
        <v>23</v>
      </c>
      <c r="L208" s="1" t="s">
        <v>23</v>
      </c>
    </row>
    <row r="209" spans="2:12">
      <c r="C209" s="7" t="s">
        <v>59</v>
      </c>
      <c r="D209" s="7">
        <v>1</v>
      </c>
      <c r="E209" s="7" t="s">
        <v>74</v>
      </c>
      <c r="F209" s="8">
        <v>2040</v>
      </c>
      <c r="G209" s="8">
        <f>D209*F209</f>
        <v>2040</v>
      </c>
      <c r="H209" s="7" t="s">
        <v>23</v>
      </c>
      <c r="I209" s="7" t="s">
        <v>23</v>
      </c>
      <c r="J209" s="7" t="s">
        <v>23</v>
      </c>
      <c r="K209" s="1" t="s">
        <v>23</v>
      </c>
      <c r="L209" s="1" t="s">
        <v>23</v>
      </c>
    </row>
    <row r="211" spans="2:12" ht="30" customHeight="1">
      <c r="B211" s="15" t="s">
        <v>123</v>
      </c>
      <c r="C211" s="17" t="s">
        <v>76</v>
      </c>
      <c r="D211" s="18" t="s">
        <v>23</v>
      </c>
      <c r="E211" s="18" t="s">
        <v>23</v>
      </c>
      <c r="F211" s="18" t="s">
        <v>23</v>
      </c>
      <c r="G211" s="18" t="s">
        <v>23</v>
      </c>
      <c r="H211" s="18" t="s">
        <v>23</v>
      </c>
      <c r="I211" s="18" t="s">
        <v>23</v>
      </c>
      <c r="J211" s="19" t="s">
        <v>23</v>
      </c>
      <c r="K211" s="1" t="s">
        <v>23</v>
      </c>
      <c r="L211" s="1" t="s">
        <v>23</v>
      </c>
    </row>
    <row r="212" spans="2:12">
      <c r="C212" s="5" t="s">
        <v>66</v>
      </c>
      <c r="D212" s="5" t="s">
        <v>67</v>
      </c>
      <c r="E212" s="5" t="s">
        <v>68</v>
      </c>
      <c r="F212" s="13" t="s">
        <v>69</v>
      </c>
      <c r="G212" s="13" t="s">
        <v>70</v>
      </c>
      <c r="H212" s="5" t="s">
        <v>71</v>
      </c>
      <c r="I212" s="5" t="s">
        <v>72</v>
      </c>
      <c r="J212" s="5" t="s">
        <v>73</v>
      </c>
      <c r="L212" s="1" t="s">
        <v>23</v>
      </c>
    </row>
    <row r="213" spans="2:12">
      <c r="C213" s="16" t="s">
        <v>37</v>
      </c>
      <c r="D213" s="7">
        <v>8000</v>
      </c>
      <c r="E213" s="7" t="s">
        <v>77</v>
      </c>
      <c r="F213" s="8">
        <v>1.0699999999999999E-2</v>
      </c>
      <c r="G213" s="8">
        <f>D213*F213</f>
        <v>85.6</v>
      </c>
      <c r="H213" s="7" t="s">
        <v>23</v>
      </c>
      <c r="I213" s="7" t="s">
        <v>23</v>
      </c>
      <c r="J213" s="7" t="s">
        <v>23</v>
      </c>
      <c r="K213" s="1" t="s">
        <v>23</v>
      </c>
      <c r="L213" s="1" t="s">
        <v>23</v>
      </c>
    </row>
    <row r="214" spans="2:12">
      <c r="C214" s="1" t="s">
        <v>41</v>
      </c>
      <c r="D214" s="1">
        <v>8000</v>
      </c>
      <c r="E214" s="1" t="s">
        <v>77</v>
      </c>
      <c r="F214" s="6">
        <v>4.8899999999999999E-2</v>
      </c>
      <c r="G214" s="6">
        <f>D214*F214</f>
        <v>391.2</v>
      </c>
      <c r="H214" s="1" t="s">
        <v>23</v>
      </c>
      <c r="I214" s="1" t="s">
        <v>23</v>
      </c>
      <c r="J214" s="1" t="s">
        <v>23</v>
      </c>
      <c r="K214" s="1" t="s">
        <v>23</v>
      </c>
      <c r="L214" s="1" t="s">
        <v>23</v>
      </c>
    </row>
    <row r="215" spans="2:12">
      <c r="C215" s="7" t="s">
        <v>59</v>
      </c>
      <c r="D215" s="7">
        <v>8000</v>
      </c>
      <c r="E215" s="7" t="s">
        <v>77</v>
      </c>
      <c r="F215" s="8">
        <v>0.255</v>
      </c>
      <c r="G215" s="8">
        <f>D215*F215</f>
        <v>2040</v>
      </c>
      <c r="H215" s="7" t="s">
        <v>101</v>
      </c>
      <c r="I215" s="7" t="s">
        <v>23</v>
      </c>
      <c r="J215" s="7" t="s">
        <v>23</v>
      </c>
      <c r="K215" s="1" t="s">
        <v>23</v>
      </c>
      <c r="L215" s="1" t="s">
        <v>23</v>
      </c>
    </row>
    <row r="217" spans="2:12" ht="45" customHeight="1">
      <c r="B217" s="15" t="s">
        <v>124</v>
      </c>
      <c r="C217" s="17" t="s">
        <v>125</v>
      </c>
      <c r="D217" s="18" t="s">
        <v>23</v>
      </c>
      <c r="E217" s="18" t="s">
        <v>23</v>
      </c>
      <c r="F217" s="18" t="s">
        <v>23</v>
      </c>
      <c r="G217" s="18" t="s">
        <v>23</v>
      </c>
      <c r="H217" s="18" t="s">
        <v>23</v>
      </c>
      <c r="I217" s="18" t="s">
        <v>23</v>
      </c>
      <c r="J217" s="19" t="s">
        <v>23</v>
      </c>
      <c r="K217" s="1" t="s">
        <v>23</v>
      </c>
      <c r="L217" s="1" t="s">
        <v>23</v>
      </c>
    </row>
    <row r="218" spans="2:12">
      <c r="C218" s="5" t="s">
        <v>66</v>
      </c>
      <c r="D218" s="5" t="s">
        <v>67</v>
      </c>
      <c r="E218" s="5" t="s">
        <v>68</v>
      </c>
      <c r="F218" s="13" t="s">
        <v>69</v>
      </c>
      <c r="G218" s="13" t="s">
        <v>70</v>
      </c>
      <c r="H218" s="5" t="s">
        <v>71</v>
      </c>
      <c r="I218" s="5" t="s">
        <v>72</v>
      </c>
      <c r="J218" s="5" t="s">
        <v>73</v>
      </c>
      <c r="L218" s="1" t="s">
        <v>23</v>
      </c>
    </row>
    <row r="219" spans="2:12">
      <c r="C219" s="7" t="s">
        <v>47</v>
      </c>
      <c r="D219" s="7">
        <v>1</v>
      </c>
      <c r="E219" s="7" t="s">
        <v>74</v>
      </c>
      <c r="F219" s="8">
        <v>0</v>
      </c>
      <c r="G219" s="8">
        <f t="shared" ref="G219:G224" si="13">D219*F219</f>
        <v>0</v>
      </c>
      <c r="H219" s="7" t="s">
        <v>23</v>
      </c>
      <c r="I219" s="7" t="s">
        <v>23</v>
      </c>
      <c r="J219" s="7" t="s">
        <v>23</v>
      </c>
      <c r="K219" s="1" t="s">
        <v>23</v>
      </c>
      <c r="L219" s="1" t="s">
        <v>23</v>
      </c>
    </row>
    <row r="220" spans="2:12">
      <c r="C220" s="16" t="s">
        <v>37</v>
      </c>
      <c r="D220" s="1">
        <v>1</v>
      </c>
      <c r="E220" s="1" t="s">
        <v>74</v>
      </c>
      <c r="F220" s="6">
        <v>281.3064</v>
      </c>
      <c r="G220" s="6">
        <f t="shared" si="13"/>
        <v>281.3064</v>
      </c>
      <c r="H220" s="1" t="s">
        <v>23</v>
      </c>
      <c r="I220" s="1" t="s">
        <v>23</v>
      </c>
      <c r="J220" s="1" t="s">
        <v>23</v>
      </c>
      <c r="K220" s="1" t="s">
        <v>23</v>
      </c>
      <c r="L220" s="1" t="s">
        <v>23</v>
      </c>
    </row>
    <row r="221" spans="2:12">
      <c r="C221" s="7" t="s">
        <v>34</v>
      </c>
      <c r="D221" s="7">
        <v>1</v>
      </c>
      <c r="E221" s="7" t="s">
        <v>74</v>
      </c>
      <c r="F221" s="8">
        <v>453.72</v>
      </c>
      <c r="G221" s="8">
        <f t="shared" si="13"/>
        <v>453.72</v>
      </c>
      <c r="H221" s="7" t="s">
        <v>23</v>
      </c>
      <c r="I221" s="7" t="s">
        <v>23</v>
      </c>
      <c r="J221" s="7" t="s">
        <v>23</v>
      </c>
      <c r="K221" s="1" t="s">
        <v>23</v>
      </c>
      <c r="L221" s="1" t="s">
        <v>23</v>
      </c>
    </row>
    <row r="222" spans="2:12">
      <c r="C222" s="1" t="s">
        <v>41</v>
      </c>
      <c r="D222" s="1">
        <v>1</v>
      </c>
      <c r="E222" s="1" t="s">
        <v>74</v>
      </c>
      <c r="F222" s="6">
        <v>851.48119999999994</v>
      </c>
      <c r="G222" s="6">
        <f t="shared" si="13"/>
        <v>851.48119999999994</v>
      </c>
      <c r="H222" s="1" t="s">
        <v>23</v>
      </c>
      <c r="I222" s="1" t="s">
        <v>23</v>
      </c>
      <c r="J222" s="1" t="s">
        <v>23</v>
      </c>
      <c r="K222" s="1" t="s">
        <v>23</v>
      </c>
      <c r="L222" s="1" t="s">
        <v>23</v>
      </c>
    </row>
    <row r="223" spans="2:12">
      <c r="C223" s="7" t="s">
        <v>53</v>
      </c>
      <c r="D223" s="7">
        <v>1</v>
      </c>
      <c r="E223" s="7" t="s">
        <v>74</v>
      </c>
      <c r="F223" s="8">
        <v>1482.152</v>
      </c>
      <c r="G223" s="8">
        <f t="shared" si="13"/>
        <v>1482.152</v>
      </c>
      <c r="H223" s="7" t="s">
        <v>23</v>
      </c>
      <c r="I223" s="7" t="s">
        <v>23</v>
      </c>
      <c r="J223" s="7" t="s">
        <v>23</v>
      </c>
      <c r="K223" s="1" t="s">
        <v>23</v>
      </c>
      <c r="L223" s="1" t="s">
        <v>23</v>
      </c>
    </row>
    <row r="224" spans="2:12">
      <c r="C224" s="1" t="s">
        <v>59</v>
      </c>
      <c r="D224" s="1">
        <v>1</v>
      </c>
      <c r="E224" s="1" t="s">
        <v>74</v>
      </c>
      <c r="F224" s="6">
        <v>3327.28</v>
      </c>
      <c r="G224" s="6">
        <f t="shared" si="13"/>
        <v>3327.28</v>
      </c>
      <c r="H224" s="1" t="s">
        <v>23</v>
      </c>
      <c r="I224" s="1" t="s">
        <v>23</v>
      </c>
      <c r="J224" s="1" t="s">
        <v>23</v>
      </c>
      <c r="K224" s="1" t="s">
        <v>23</v>
      </c>
      <c r="L224" s="1" t="s">
        <v>23</v>
      </c>
    </row>
    <row r="226" spans="2:12" ht="30" customHeight="1">
      <c r="B226" s="15" t="s">
        <v>126</v>
      </c>
      <c r="C226" s="17" t="s">
        <v>76</v>
      </c>
      <c r="D226" s="18" t="s">
        <v>23</v>
      </c>
      <c r="E226" s="18" t="s">
        <v>23</v>
      </c>
      <c r="F226" s="18" t="s">
        <v>23</v>
      </c>
      <c r="G226" s="18" t="s">
        <v>23</v>
      </c>
      <c r="H226" s="18" t="s">
        <v>23</v>
      </c>
      <c r="I226" s="18" t="s">
        <v>23</v>
      </c>
      <c r="J226" s="19" t="s">
        <v>23</v>
      </c>
      <c r="K226" s="1" t="s">
        <v>23</v>
      </c>
      <c r="L226" s="1" t="s">
        <v>23</v>
      </c>
    </row>
    <row r="227" spans="2:12">
      <c r="C227" s="5" t="s">
        <v>66</v>
      </c>
      <c r="D227" s="5" t="s">
        <v>67</v>
      </c>
      <c r="E227" s="5" t="s">
        <v>68</v>
      </c>
      <c r="F227" s="13" t="s">
        <v>69</v>
      </c>
      <c r="G227" s="13" t="s">
        <v>70</v>
      </c>
      <c r="H227" s="5" t="s">
        <v>71</v>
      </c>
      <c r="I227" s="5" t="s">
        <v>72</v>
      </c>
      <c r="J227" s="5" t="s">
        <v>73</v>
      </c>
      <c r="L227" s="1" t="s">
        <v>23</v>
      </c>
    </row>
    <row r="228" spans="2:12">
      <c r="C228" s="16" t="s">
        <v>37</v>
      </c>
      <c r="D228" s="7">
        <v>15124</v>
      </c>
      <c r="E228" s="7" t="s">
        <v>77</v>
      </c>
      <c r="F228" s="8">
        <v>1.8599999999999998E-2</v>
      </c>
      <c r="G228" s="8">
        <f>D228*F228</f>
        <v>281.3064</v>
      </c>
      <c r="H228" s="7" t="s">
        <v>23</v>
      </c>
      <c r="I228" s="7" t="s">
        <v>23</v>
      </c>
      <c r="J228" s="7" t="s">
        <v>23</v>
      </c>
      <c r="K228" s="1" t="s">
        <v>23</v>
      </c>
      <c r="L228" s="1" t="s">
        <v>23</v>
      </c>
    </row>
    <row r="229" spans="2:12">
      <c r="C229" s="1" t="s">
        <v>34</v>
      </c>
      <c r="D229" s="1">
        <v>15124</v>
      </c>
      <c r="E229" s="1" t="s">
        <v>77</v>
      </c>
      <c r="F229" s="6">
        <v>0.03</v>
      </c>
      <c r="G229" s="6">
        <f>D229*F229</f>
        <v>453.71999999999997</v>
      </c>
      <c r="H229" s="1" t="s">
        <v>23</v>
      </c>
      <c r="I229" s="1" t="s">
        <v>23</v>
      </c>
      <c r="J229" s="1" t="s">
        <v>23</v>
      </c>
      <c r="K229" s="1" t="s">
        <v>23</v>
      </c>
      <c r="L229" s="1" t="s">
        <v>23</v>
      </c>
    </row>
    <row r="230" spans="2:12">
      <c r="C230" s="7" t="s">
        <v>41</v>
      </c>
      <c r="D230" s="7">
        <v>15124</v>
      </c>
      <c r="E230" s="7" t="s">
        <v>77</v>
      </c>
      <c r="F230" s="8">
        <v>5.6300000000000003E-2</v>
      </c>
      <c r="G230" s="8">
        <f>D230*F230</f>
        <v>851.48120000000006</v>
      </c>
      <c r="H230" s="7" t="s">
        <v>23</v>
      </c>
      <c r="I230" s="7" t="s">
        <v>23</v>
      </c>
      <c r="J230" s="7" t="s">
        <v>23</v>
      </c>
      <c r="K230" s="1" t="s">
        <v>23</v>
      </c>
      <c r="L230" s="1" t="s">
        <v>23</v>
      </c>
    </row>
    <row r="231" spans="2:12">
      <c r="C231" s="1" t="s">
        <v>53</v>
      </c>
      <c r="D231" s="1">
        <v>15124</v>
      </c>
      <c r="E231" s="1" t="s">
        <v>77</v>
      </c>
      <c r="F231" s="6">
        <v>9.8000000000000004E-2</v>
      </c>
      <c r="G231" s="6">
        <f>D231*F231</f>
        <v>1482.152</v>
      </c>
      <c r="H231" s="1" t="s">
        <v>23</v>
      </c>
      <c r="I231" s="1" t="s">
        <v>23</v>
      </c>
      <c r="J231" s="1" t="s">
        <v>23</v>
      </c>
      <c r="K231" s="1" t="s">
        <v>23</v>
      </c>
      <c r="L231" s="1" t="s">
        <v>23</v>
      </c>
    </row>
    <row r="232" spans="2:12">
      <c r="C232" s="7" t="s">
        <v>59</v>
      </c>
      <c r="D232" s="7">
        <v>15124</v>
      </c>
      <c r="E232" s="7" t="s">
        <v>77</v>
      </c>
      <c r="F232" s="8">
        <v>0.22</v>
      </c>
      <c r="G232" s="8">
        <f>D232*F232</f>
        <v>3327.28</v>
      </c>
      <c r="H232" s="7" t="s">
        <v>101</v>
      </c>
      <c r="I232" s="7" t="s">
        <v>23</v>
      </c>
      <c r="J232" s="7" t="s">
        <v>23</v>
      </c>
      <c r="K232" s="1" t="s">
        <v>23</v>
      </c>
      <c r="L232" s="1" t="s">
        <v>23</v>
      </c>
    </row>
    <row r="234" spans="2:12" ht="45" customHeight="1">
      <c r="B234" s="15" t="s">
        <v>127</v>
      </c>
      <c r="C234" s="17" t="s">
        <v>128</v>
      </c>
      <c r="D234" s="18" t="s">
        <v>23</v>
      </c>
      <c r="E234" s="18" t="s">
        <v>23</v>
      </c>
      <c r="F234" s="18" t="s">
        <v>23</v>
      </c>
      <c r="G234" s="18" t="s">
        <v>23</v>
      </c>
      <c r="H234" s="18" t="s">
        <v>23</v>
      </c>
      <c r="I234" s="18" t="s">
        <v>23</v>
      </c>
      <c r="J234" s="19" t="s">
        <v>23</v>
      </c>
      <c r="K234" s="1" t="s">
        <v>23</v>
      </c>
      <c r="L234" s="1" t="s">
        <v>23</v>
      </c>
    </row>
    <row r="235" spans="2:12">
      <c r="C235" s="5" t="s">
        <v>66</v>
      </c>
      <c r="D235" s="5" t="s">
        <v>67</v>
      </c>
      <c r="E235" s="5" t="s">
        <v>68</v>
      </c>
      <c r="F235" s="13" t="s">
        <v>69</v>
      </c>
      <c r="G235" s="13" t="s">
        <v>70</v>
      </c>
      <c r="H235" s="5" t="s">
        <v>71</v>
      </c>
      <c r="I235" s="5" t="s">
        <v>72</v>
      </c>
      <c r="J235" s="5" t="s">
        <v>73</v>
      </c>
      <c r="L235" s="1" t="s">
        <v>23</v>
      </c>
    </row>
    <row r="236" spans="2:12">
      <c r="C236" s="7" t="s">
        <v>44</v>
      </c>
      <c r="D236" s="7">
        <v>1</v>
      </c>
      <c r="E236" s="7" t="s">
        <v>74</v>
      </c>
      <c r="F236" s="8">
        <v>0</v>
      </c>
      <c r="G236" s="8">
        <f t="shared" ref="G236:G241" si="14">D236*F236</f>
        <v>0</v>
      </c>
      <c r="H236" s="7" t="s">
        <v>23</v>
      </c>
      <c r="I236" s="7" t="s">
        <v>23</v>
      </c>
      <c r="J236" s="7" t="s">
        <v>23</v>
      </c>
      <c r="K236" s="1" t="s">
        <v>23</v>
      </c>
      <c r="L236" s="1" t="s">
        <v>23</v>
      </c>
    </row>
    <row r="237" spans="2:12">
      <c r="C237" s="1" t="s">
        <v>53</v>
      </c>
      <c r="D237" s="1">
        <v>1</v>
      </c>
      <c r="E237" s="1" t="s">
        <v>74</v>
      </c>
      <c r="F237" s="6">
        <v>0</v>
      </c>
      <c r="G237" s="6">
        <f t="shared" si="14"/>
        <v>0</v>
      </c>
      <c r="H237" s="1" t="s">
        <v>23</v>
      </c>
      <c r="I237" s="1" t="s">
        <v>23</v>
      </c>
      <c r="J237" s="1" t="s">
        <v>23</v>
      </c>
      <c r="K237" s="1" t="s">
        <v>23</v>
      </c>
      <c r="L237" s="1" t="s">
        <v>23</v>
      </c>
    </row>
    <row r="238" spans="2:12">
      <c r="C238" s="7" t="s">
        <v>47</v>
      </c>
      <c r="D238" s="7">
        <v>1</v>
      </c>
      <c r="E238" s="7" t="s">
        <v>74</v>
      </c>
      <c r="F238" s="8">
        <v>0</v>
      </c>
      <c r="G238" s="8">
        <f t="shared" si="14"/>
        <v>0</v>
      </c>
      <c r="H238" s="7" t="s">
        <v>23</v>
      </c>
      <c r="I238" s="7" t="s">
        <v>23</v>
      </c>
      <c r="J238" s="7" t="s">
        <v>23</v>
      </c>
      <c r="K238" s="1" t="s">
        <v>23</v>
      </c>
      <c r="L238" s="1" t="s">
        <v>23</v>
      </c>
    </row>
    <row r="239" spans="2:12">
      <c r="C239" s="16" t="s">
        <v>37</v>
      </c>
      <c r="D239" s="1">
        <v>1</v>
      </c>
      <c r="E239" s="1" t="s">
        <v>74</v>
      </c>
      <c r="F239" s="6">
        <v>191.2</v>
      </c>
      <c r="G239" s="6">
        <f t="shared" si="14"/>
        <v>191.2</v>
      </c>
      <c r="H239" s="1" t="s">
        <v>23</v>
      </c>
      <c r="I239" s="1" t="s">
        <v>23</v>
      </c>
      <c r="J239" s="1" t="s">
        <v>23</v>
      </c>
      <c r="K239" s="1" t="s">
        <v>23</v>
      </c>
      <c r="L239" s="1" t="s">
        <v>23</v>
      </c>
    </row>
    <row r="240" spans="2:12">
      <c r="C240" s="7" t="s">
        <v>41</v>
      </c>
      <c r="D240" s="7">
        <v>1</v>
      </c>
      <c r="E240" s="7" t="s">
        <v>74</v>
      </c>
      <c r="F240" s="8">
        <v>346.4</v>
      </c>
      <c r="G240" s="8">
        <f t="shared" si="14"/>
        <v>346.4</v>
      </c>
      <c r="H240" s="7" t="s">
        <v>23</v>
      </c>
      <c r="I240" s="7" t="s">
        <v>23</v>
      </c>
      <c r="J240" s="7" t="s">
        <v>23</v>
      </c>
      <c r="K240" s="1" t="s">
        <v>23</v>
      </c>
      <c r="L240" s="1" t="s">
        <v>23</v>
      </c>
    </row>
    <row r="241" spans="2:12">
      <c r="C241" s="1" t="s">
        <v>59</v>
      </c>
      <c r="D241" s="1">
        <v>1</v>
      </c>
      <c r="E241" s="1" t="s">
        <v>74</v>
      </c>
      <c r="F241" s="6">
        <v>1920</v>
      </c>
      <c r="G241" s="6">
        <f t="shared" si="14"/>
        <v>1920</v>
      </c>
      <c r="H241" s="1" t="s">
        <v>23</v>
      </c>
      <c r="I241" s="1" t="s">
        <v>23</v>
      </c>
      <c r="J241" s="1" t="s">
        <v>23</v>
      </c>
      <c r="K241" s="1" t="s">
        <v>23</v>
      </c>
      <c r="L241" s="1" t="s">
        <v>23</v>
      </c>
    </row>
    <row r="243" spans="2:12" ht="30" customHeight="1">
      <c r="B243" s="15" t="s">
        <v>129</v>
      </c>
      <c r="C243" s="17" t="s">
        <v>76</v>
      </c>
      <c r="D243" s="18" t="s">
        <v>23</v>
      </c>
      <c r="E243" s="18" t="s">
        <v>23</v>
      </c>
      <c r="F243" s="18" t="s">
        <v>23</v>
      </c>
      <c r="G243" s="18" t="s">
        <v>23</v>
      </c>
      <c r="H243" s="18" t="s">
        <v>23</v>
      </c>
      <c r="I243" s="18" t="s">
        <v>23</v>
      </c>
      <c r="J243" s="19" t="s">
        <v>23</v>
      </c>
      <c r="K243" s="1" t="s">
        <v>23</v>
      </c>
      <c r="L243" s="1" t="s">
        <v>23</v>
      </c>
    </row>
    <row r="244" spans="2:12">
      <c r="C244" s="5" t="s">
        <v>66</v>
      </c>
      <c r="D244" s="5" t="s">
        <v>67</v>
      </c>
      <c r="E244" s="5" t="s">
        <v>68</v>
      </c>
      <c r="F244" s="13" t="s">
        <v>69</v>
      </c>
      <c r="G244" s="13" t="s">
        <v>70</v>
      </c>
      <c r="H244" s="5" t="s">
        <v>71</v>
      </c>
      <c r="I244" s="5" t="s">
        <v>72</v>
      </c>
      <c r="J244" s="5" t="s">
        <v>73</v>
      </c>
      <c r="L244" s="1" t="s">
        <v>23</v>
      </c>
    </row>
    <row r="245" spans="2:12">
      <c r="C245" s="16" t="s">
        <v>37</v>
      </c>
      <c r="D245" s="7">
        <v>8000</v>
      </c>
      <c r="E245" s="7" t="s">
        <v>77</v>
      </c>
      <c r="F245" s="8">
        <v>2.3900000000000001E-2</v>
      </c>
      <c r="G245" s="8">
        <f>D245*F245</f>
        <v>191.20000000000002</v>
      </c>
      <c r="H245" s="7" t="s">
        <v>23</v>
      </c>
      <c r="I245" s="7" t="s">
        <v>23</v>
      </c>
      <c r="J245" s="7" t="s">
        <v>23</v>
      </c>
      <c r="K245" s="1" t="s">
        <v>23</v>
      </c>
      <c r="L245" s="1" t="s">
        <v>23</v>
      </c>
    </row>
    <row r="246" spans="2:12">
      <c r="C246" s="1" t="s">
        <v>41</v>
      </c>
      <c r="D246" s="1">
        <v>8000</v>
      </c>
      <c r="E246" s="1" t="s">
        <v>77</v>
      </c>
      <c r="F246" s="6">
        <v>4.3299999999999998E-2</v>
      </c>
      <c r="G246" s="6">
        <f>D246*F246</f>
        <v>346.4</v>
      </c>
      <c r="H246" s="1" t="s">
        <v>23</v>
      </c>
      <c r="I246" s="1" t="s">
        <v>23</v>
      </c>
      <c r="J246" s="1" t="s">
        <v>23</v>
      </c>
      <c r="K246" s="1" t="s">
        <v>23</v>
      </c>
      <c r="L246" s="1" t="s">
        <v>23</v>
      </c>
    </row>
    <row r="247" spans="2:12">
      <c r="C247" s="7" t="s">
        <v>59</v>
      </c>
      <c r="D247" s="7">
        <v>8000</v>
      </c>
      <c r="E247" s="7" t="s">
        <v>77</v>
      </c>
      <c r="F247" s="8">
        <v>0.24</v>
      </c>
      <c r="G247" s="8">
        <f>D247*F247</f>
        <v>1920</v>
      </c>
      <c r="H247" s="7" t="s">
        <v>101</v>
      </c>
      <c r="I247" s="7" t="s">
        <v>23</v>
      </c>
      <c r="J247" s="7" t="s">
        <v>23</v>
      </c>
      <c r="K247" s="1" t="s">
        <v>23</v>
      </c>
      <c r="L247" s="1" t="s">
        <v>23</v>
      </c>
    </row>
    <row r="249" spans="2:12" ht="45" customHeight="1">
      <c r="B249" s="15" t="s">
        <v>130</v>
      </c>
      <c r="C249" s="17" t="s">
        <v>131</v>
      </c>
      <c r="D249" s="18" t="s">
        <v>23</v>
      </c>
      <c r="E249" s="18" t="s">
        <v>23</v>
      </c>
      <c r="F249" s="18" t="s">
        <v>23</v>
      </c>
      <c r="G249" s="18" t="s">
        <v>23</v>
      </c>
      <c r="H249" s="18" t="s">
        <v>23</v>
      </c>
      <c r="I249" s="18" t="s">
        <v>23</v>
      </c>
      <c r="J249" s="19" t="s">
        <v>23</v>
      </c>
      <c r="K249" s="1" t="s">
        <v>23</v>
      </c>
      <c r="L249" s="1" t="s">
        <v>23</v>
      </c>
    </row>
    <row r="250" spans="2:12">
      <c r="C250" s="5" t="s">
        <v>66</v>
      </c>
      <c r="D250" s="5" t="s">
        <v>67</v>
      </c>
      <c r="E250" s="5" t="s">
        <v>68</v>
      </c>
      <c r="F250" s="13" t="s">
        <v>69</v>
      </c>
      <c r="G250" s="13" t="s">
        <v>70</v>
      </c>
      <c r="H250" s="5" t="s">
        <v>71</v>
      </c>
      <c r="I250" s="5" t="s">
        <v>72</v>
      </c>
      <c r="J250" s="5" t="s">
        <v>73</v>
      </c>
      <c r="L250" s="1" t="s">
        <v>23</v>
      </c>
    </row>
    <row r="251" spans="2:12">
      <c r="C251" s="16" t="s">
        <v>44</v>
      </c>
      <c r="D251" s="7">
        <v>1</v>
      </c>
      <c r="E251" s="7" t="s">
        <v>74</v>
      </c>
      <c r="F251" s="8">
        <v>-23.2</v>
      </c>
      <c r="G251" s="8">
        <f t="shared" ref="G251:G256" si="15">D251*F251</f>
        <v>-23.2</v>
      </c>
      <c r="H251" s="7" t="s">
        <v>23</v>
      </c>
      <c r="I251" s="7" t="s">
        <v>23</v>
      </c>
      <c r="J251" s="7" t="s">
        <v>23</v>
      </c>
      <c r="K251" s="1" t="s">
        <v>23</v>
      </c>
      <c r="L251" s="1" t="s">
        <v>23</v>
      </c>
    </row>
    <row r="252" spans="2:12">
      <c r="C252" s="1" t="s">
        <v>53</v>
      </c>
      <c r="D252" s="1">
        <v>1</v>
      </c>
      <c r="E252" s="1" t="s">
        <v>74</v>
      </c>
      <c r="F252" s="6">
        <v>0</v>
      </c>
      <c r="G252" s="6">
        <f t="shared" si="15"/>
        <v>0</v>
      </c>
      <c r="H252" s="1" t="s">
        <v>23</v>
      </c>
      <c r="I252" s="1" t="s">
        <v>23</v>
      </c>
      <c r="J252" s="1" t="s">
        <v>23</v>
      </c>
      <c r="K252" s="1" t="s">
        <v>23</v>
      </c>
      <c r="L252" s="1" t="s">
        <v>23</v>
      </c>
    </row>
    <row r="253" spans="2:12">
      <c r="C253" s="7" t="s">
        <v>47</v>
      </c>
      <c r="D253" s="7">
        <v>1</v>
      </c>
      <c r="E253" s="7" t="s">
        <v>74</v>
      </c>
      <c r="F253" s="8">
        <v>0</v>
      </c>
      <c r="G253" s="8">
        <f t="shared" si="15"/>
        <v>0</v>
      </c>
      <c r="H253" s="7" t="s">
        <v>23</v>
      </c>
      <c r="I253" s="7" t="s">
        <v>23</v>
      </c>
      <c r="J253" s="7" t="s">
        <v>23</v>
      </c>
      <c r="K253" s="1" t="s">
        <v>23</v>
      </c>
      <c r="L253" s="1" t="s">
        <v>23</v>
      </c>
    </row>
    <row r="254" spans="2:12">
      <c r="C254" s="1" t="s">
        <v>37</v>
      </c>
      <c r="D254" s="1">
        <v>1</v>
      </c>
      <c r="E254" s="1" t="s">
        <v>74</v>
      </c>
      <c r="F254" s="6">
        <v>110.4</v>
      </c>
      <c r="G254" s="6">
        <f t="shared" si="15"/>
        <v>110.4</v>
      </c>
      <c r="H254" s="1" t="s">
        <v>23</v>
      </c>
      <c r="I254" s="1" t="s">
        <v>23</v>
      </c>
      <c r="J254" s="1" t="s">
        <v>23</v>
      </c>
      <c r="K254" s="1" t="s">
        <v>23</v>
      </c>
      <c r="L254" s="1" t="s">
        <v>23</v>
      </c>
    </row>
    <row r="255" spans="2:12">
      <c r="C255" s="7" t="s">
        <v>41</v>
      </c>
      <c r="D255" s="7">
        <v>1</v>
      </c>
      <c r="E255" s="7" t="s">
        <v>74</v>
      </c>
      <c r="F255" s="8">
        <v>231.2</v>
      </c>
      <c r="G255" s="8">
        <f t="shared" si="15"/>
        <v>231.2</v>
      </c>
      <c r="H255" s="7" t="s">
        <v>23</v>
      </c>
      <c r="I255" s="7" t="s">
        <v>23</v>
      </c>
      <c r="J255" s="7" t="s">
        <v>23</v>
      </c>
      <c r="K255" s="1" t="s">
        <v>23</v>
      </c>
      <c r="L255" s="1" t="s">
        <v>23</v>
      </c>
    </row>
    <row r="256" spans="2:12">
      <c r="C256" s="1" t="s">
        <v>34</v>
      </c>
      <c r="D256" s="1">
        <v>1</v>
      </c>
      <c r="E256" s="1" t="s">
        <v>74</v>
      </c>
      <c r="F256" s="6">
        <v>240</v>
      </c>
      <c r="G256" s="6">
        <f t="shared" si="15"/>
        <v>240</v>
      </c>
      <c r="H256" s="1" t="s">
        <v>23</v>
      </c>
      <c r="I256" s="1" t="s">
        <v>23</v>
      </c>
      <c r="J256" s="1" t="s">
        <v>23</v>
      </c>
      <c r="K256" s="1" t="s">
        <v>23</v>
      </c>
      <c r="L256" s="1" t="s">
        <v>23</v>
      </c>
    </row>
    <row r="258" spans="2:12" ht="30" customHeight="1">
      <c r="B258" s="15" t="s">
        <v>132</v>
      </c>
      <c r="C258" s="17" t="s">
        <v>76</v>
      </c>
      <c r="D258" s="18" t="s">
        <v>23</v>
      </c>
      <c r="E258" s="18" t="s">
        <v>23</v>
      </c>
      <c r="F258" s="18" t="s">
        <v>23</v>
      </c>
      <c r="G258" s="18" t="s">
        <v>23</v>
      </c>
      <c r="H258" s="18" t="s">
        <v>23</v>
      </c>
      <c r="I258" s="18" t="s">
        <v>23</v>
      </c>
      <c r="J258" s="19" t="s">
        <v>23</v>
      </c>
      <c r="K258" s="1" t="s">
        <v>23</v>
      </c>
      <c r="L258" s="1" t="s">
        <v>23</v>
      </c>
    </row>
    <row r="259" spans="2:12">
      <c r="C259" s="5" t="s">
        <v>66</v>
      </c>
      <c r="D259" s="5" t="s">
        <v>67</v>
      </c>
      <c r="E259" s="5" t="s">
        <v>68</v>
      </c>
      <c r="F259" s="13" t="s">
        <v>69</v>
      </c>
      <c r="G259" s="13" t="s">
        <v>70</v>
      </c>
      <c r="H259" s="5" t="s">
        <v>71</v>
      </c>
      <c r="I259" s="5" t="s">
        <v>72</v>
      </c>
      <c r="J259" s="5" t="s">
        <v>73</v>
      </c>
      <c r="L259" s="1" t="s">
        <v>23</v>
      </c>
    </row>
    <row r="260" spans="2:12">
      <c r="C260" s="16" t="s">
        <v>44</v>
      </c>
      <c r="D260" s="7">
        <v>8000</v>
      </c>
      <c r="E260" s="7" t="s">
        <v>77</v>
      </c>
      <c r="F260" s="8">
        <v>-2.8999999999999998E-3</v>
      </c>
      <c r="G260" s="8">
        <f>D260*F260</f>
        <v>-23.2</v>
      </c>
      <c r="H260" s="7" t="s">
        <v>105</v>
      </c>
      <c r="I260" s="7" t="s">
        <v>23</v>
      </c>
      <c r="J260" s="7" t="s">
        <v>23</v>
      </c>
      <c r="K260" s="1" t="s">
        <v>23</v>
      </c>
      <c r="L260" s="1" t="s">
        <v>23</v>
      </c>
    </row>
    <row r="261" spans="2:12">
      <c r="C261" s="1" t="s">
        <v>37</v>
      </c>
      <c r="D261" s="1">
        <v>8000</v>
      </c>
      <c r="E261" s="1" t="s">
        <v>77</v>
      </c>
      <c r="F261" s="6">
        <v>1.38E-2</v>
      </c>
      <c r="G261" s="6">
        <f>D261*F261</f>
        <v>110.39999999999999</v>
      </c>
      <c r="H261" s="1" t="s">
        <v>23</v>
      </c>
      <c r="I261" s="1" t="s">
        <v>23</v>
      </c>
      <c r="J261" s="1" t="s">
        <v>23</v>
      </c>
      <c r="K261" s="1" t="s">
        <v>23</v>
      </c>
      <c r="L261" s="1" t="s">
        <v>23</v>
      </c>
    </row>
    <row r="262" spans="2:12">
      <c r="C262" s="7" t="s">
        <v>41</v>
      </c>
      <c r="D262" s="7">
        <v>8000</v>
      </c>
      <c r="E262" s="7" t="s">
        <v>77</v>
      </c>
      <c r="F262" s="8">
        <v>2.8899999999999999E-2</v>
      </c>
      <c r="G262" s="8">
        <f>D262*F262</f>
        <v>231.2</v>
      </c>
      <c r="H262" s="7" t="s">
        <v>23</v>
      </c>
      <c r="I262" s="7" t="s">
        <v>23</v>
      </c>
      <c r="J262" s="7" t="s">
        <v>23</v>
      </c>
      <c r="K262" s="1" t="s">
        <v>23</v>
      </c>
      <c r="L262" s="1" t="s">
        <v>23</v>
      </c>
    </row>
    <row r="263" spans="2:12">
      <c r="C263" s="1" t="s">
        <v>34</v>
      </c>
      <c r="D263" s="1">
        <v>8000</v>
      </c>
      <c r="E263" s="1" t="s">
        <v>77</v>
      </c>
      <c r="F263" s="6">
        <v>0.03</v>
      </c>
      <c r="G263" s="6">
        <f>D263*F263</f>
        <v>240</v>
      </c>
      <c r="H263" s="1" t="s">
        <v>23</v>
      </c>
      <c r="I263" s="1" t="s">
        <v>23</v>
      </c>
      <c r="J263" s="1" t="s">
        <v>23</v>
      </c>
      <c r="K263" s="1" t="s">
        <v>23</v>
      </c>
      <c r="L263" s="1" t="s">
        <v>23</v>
      </c>
    </row>
  </sheetData>
  <mergeCells count="30">
    <mergeCell ref="C226:J226"/>
    <mergeCell ref="C234:J234"/>
    <mergeCell ref="C243:J243"/>
    <mergeCell ref="C249:J249"/>
    <mergeCell ref="C258:J258"/>
    <mergeCell ref="C187:J187"/>
    <mergeCell ref="C196:J196"/>
    <mergeCell ref="C203:J203"/>
    <mergeCell ref="C211:J211"/>
    <mergeCell ref="C217:J217"/>
    <mergeCell ref="C146:J146"/>
    <mergeCell ref="C153:J153"/>
    <mergeCell ref="C163:J163"/>
    <mergeCell ref="C170:J170"/>
    <mergeCell ref="C179:J179"/>
    <mergeCell ref="C98:J98"/>
    <mergeCell ref="C105:J105"/>
    <mergeCell ref="C117:J117"/>
    <mergeCell ref="C126:J126"/>
    <mergeCell ref="C138:J138"/>
    <mergeCell ref="C51:J51"/>
    <mergeCell ref="C59:J59"/>
    <mergeCell ref="C71:J71"/>
    <mergeCell ref="C80:J80"/>
    <mergeCell ref="C88:J88"/>
    <mergeCell ref="C2:J2"/>
    <mergeCell ref="C14:J14"/>
    <mergeCell ref="C23:J23"/>
    <mergeCell ref="C32:J32"/>
    <mergeCell ref="C43:J43"/>
  </mergeCells>
  <pageMargins left="0.2" right="0.2" top="0.2" bottom="0.4" header="0.2" footer="0.2"/>
  <pageSetup orientation="landscape"/>
  <headerFooter>
    <oddFooter>&amp;RRFB0515005178 -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workbookViewId="0">
      <pane xSplit="3" ySplit="2" topLeftCell="D4" activePane="bottomRight" state="frozen"/>
      <selection pane="topRight" activeCell="D1" sqref="D1"/>
      <selection pane="bottomLeft" activeCell="A4" sqref="A4"/>
      <selection pane="bottomRight" activeCell="D4" sqref="D4"/>
    </sheetView>
  </sheetViews>
  <sheetFormatPr defaultRowHeight="15"/>
  <cols>
    <col min="1" max="1" width="0.85546875" customWidth="1"/>
    <col min="2" max="2" width="7.7109375" customWidth="1"/>
    <col min="3" max="3" width="5.28515625" customWidth="1"/>
    <col min="4" max="5" width="20.7109375" customWidth="1"/>
    <col min="6" max="57" width="15.7109375" customWidth="1"/>
  </cols>
  <sheetData>
    <row r="2" spans="2:16">
      <c r="B2" s="2" t="s">
        <v>133</v>
      </c>
      <c r="C2" s="3" t="s">
        <v>134</v>
      </c>
      <c r="D2" s="3" t="s">
        <v>135</v>
      </c>
      <c r="E2" s="4" t="s">
        <v>136</v>
      </c>
      <c r="F2" s="10" t="s">
        <v>30</v>
      </c>
      <c r="G2" s="10" t="s">
        <v>34</v>
      </c>
      <c r="H2" s="10" t="s">
        <v>37</v>
      </c>
      <c r="I2" s="10" t="s">
        <v>41</v>
      </c>
      <c r="J2" s="10" t="s">
        <v>44</v>
      </c>
      <c r="K2" s="10" t="s">
        <v>47</v>
      </c>
      <c r="L2" s="10" t="s">
        <v>50</v>
      </c>
      <c r="M2" s="10" t="s">
        <v>53</v>
      </c>
      <c r="N2" s="10" t="s">
        <v>56</v>
      </c>
      <c r="O2" s="10" t="s">
        <v>59</v>
      </c>
    </row>
    <row r="3" spans="2:16">
      <c r="B3" s="14" t="s">
        <v>137</v>
      </c>
      <c r="C3" s="14" t="s">
        <v>64</v>
      </c>
      <c r="D3" s="7" t="s">
        <v>138</v>
      </c>
      <c r="E3" s="7" t="s">
        <v>139</v>
      </c>
      <c r="F3" s="7" t="s">
        <v>23</v>
      </c>
      <c r="G3" s="7" t="s">
        <v>23</v>
      </c>
      <c r="H3" s="7" t="s">
        <v>23</v>
      </c>
      <c r="I3" s="7" t="s">
        <v>23</v>
      </c>
      <c r="J3" s="7" t="s">
        <v>23</v>
      </c>
      <c r="K3" s="7" t="s">
        <v>23</v>
      </c>
      <c r="L3" s="7" t="s">
        <v>23</v>
      </c>
      <c r="M3" s="7" t="s">
        <v>23</v>
      </c>
      <c r="N3" s="7" t="s">
        <v>23</v>
      </c>
      <c r="O3" s="7" t="s">
        <v>23</v>
      </c>
      <c r="P3" s="1" t="s">
        <v>23</v>
      </c>
    </row>
    <row r="4" spans="2:16">
      <c r="B4" s="11" t="s">
        <v>137</v>
      </c>
      <c r="C4" s="11" t="s">
        <v>83</v>
      </c>
      <c r="D4" s="1" t="s">
        <v>140</v>
      </c>
      <c r="E4" s="1" t="s">
        <v>141</v>
      </c>
      <c r="F4" s="1" t="s">
        <v>23</v>
      </c>
      <c r="G4" s="1" t="s">
        <v>23</v>
      </c>
      <c r="H4" s="1" t="s">
        <v>23</v>
      </c>
      <c r="I4" s="1" t="s">
        <v>23</v>
      </c>
      <c r="J4" s="1" t="s">
        <v>23</v>
      </c>
      <c r="K4" s="1" t="s">
        <v>23</v>
      </c>
      <c r="L4" s="1" t="s">
        <v>23</v>
      </c>
      <c r="M4" s="1" t="s">
        <v>23</v>
      </c>
      <c r="N4" s="1" t="s">
        <v>23</v>
      </c>
      <c r="O4" s="1" t="s">
        <v>23</v>
      </c>
      <c r="P4" s="1" t="s">
        <v>23</v>
      </c>
    </row>
    <row r="5" spans="2:16">
      <c r="B5" s="14" t="s">
        <v>137</v>
      </c>
      <c r="C5" s="14" t="s">
        <v>91</v>
      </c>
      <c r="D5" s="7" t="s">
        <v>142</v>
      </c>
      <c r="E5" s="7" t="s">
        <v>143</v>
      </c>
      <c r="F5" s="7" t="s">
        <v>144</v>
      </c>
      <c r="G5" s="7" t="s">
        <v>144</v>
      </c>
      <c r="H5" s="7" t="s">
        <v>144</v>
      </c>
      <c r="I5" s="7" t="s">
        <v>144</v>
      </c>
      <c r="J5" s="7" t="s">
        <v>144</v>
      </c>
      <c r="K5" s="7" t="s">
        <v>144</v>
      </c>
      <c r="L5" s="7" t="s">
        <v>144</v>
      </c>
      <c r="M5" s="7" t="s">
        <v>144</v>
      </c>
      <c r="N5" s="7" t="s">
        <v>144</v>
      </c>
      <c r="O5" s="7" t="s">
        <v>144</v>
      </c>
      <c r="P5" s="1" t="s">
        <v>23</v>
      </c>
    </row>
    <row r="6" spans="2:16">
      <c r="B6" s="11" t="s">
        <v>137</v>
      </c>
      <c r="C6" s="11" t="s">
        <v>98</v>
      </c>
      <c r="D6" s="1" t="s">
        <v>145</v>
      </c>
      <c r="E6" s="1" t="s">
        <v>146</v>
      </c>
      <c r="F6" s="1" t="s">
        <v>144</v>
      </c>
      <c r="G6" s="1" t="s">
        <v>144</v>
      </c>
      <c r="H6" s="1" t="s">
        <v>144</v>
      </c>
      <c r="I6" s="1" t="s">
        <v>144</v>
      </c>
      <c r="J6" s="1" t="s">
        <v>144</v>
      </c>
      <c r="K6" s="1" t="s">
        <v>144</v>
      </c>
      <c r="L6" s="1" t="s">
        <v>144</v>
      </c>
      <c r="M6" s="1" t="s">
        <v>144</v>
      </c>
      <c r="N6" s="1" t="s">
        <v>144</v>
      </c>
      <c r="O6" s="1" t="s">
        <v>144</v>
      </c>
      <c r="P6" s="1" t="s">
        <v>23</v>
      </c>
    </row>
    <row r="7" spans="2:16">
      <c r="B7" s="14" t="s">
        <v>137</v>
      </c>
      <c r="C7" s="14" t="s">
        <v>102</v>
      </c>
      <c r="D7" s="7" t="s">
        <v>147</v>
      </c>
      <c r="E7" s="7" t="s">
        <v>148</v>
      </c>
      <c r="F7" s="7" t="s">
        <v>144</v>
      </c>
      <c r="G7" s="7" t="s">
        <v>144</v>
      </c>
      <c r="H7" s="7" t="s">
        <v>144</v>
      </c>
      <c r="I7" s="7" t="s">
        <v>144</v>
      </c>
      <c r="J7" s="7" t="s">
        <v>144</v>
      </c>
      <c r="K7" s="7" t="s">
        <v>144</v>
      </c>
      <c r="L7" s="7" t="s">
        <v>144</v>
      </c>
      <c r="M7" s="7" t="s">
        <v>144</v>
      </c>
      <c r="N7" s="7" t="s">
        <v>144</v>
      </c>
      <c r="O7" s="7" t="s">
        <v>144</v>
      </c>
      <c r="P7" s="1" t="s">
        <v>23</v>
      </c>
    </row>
    <row r="8" spans="2:16">
      <c r="B8" s="11" t="s">
        <v>137</v>
      </c>
      <c r="C8" s="11" t="s">
        <v>107</v>
      </c>
      <c r="D8" s="1" t="s">
        <v>149</v>
      </c>
      <c r="E8" s="1" t="s">
        <v>150</v>
      </c>
      <c r="F8" s="1" t="s">
        <v>151</v>
      </c>
      <c r="G8" s="1" t="s">
        <v>152</v>
      </c>
      <c r="H8" s="1" t="s">
        <v>151</v>
      </c>
      <c r="I8" s="1" t="s">
        <v>151</v>
      </c>
      <c r="J8" s="1" t="s">
        <v>151</v>
      </c>
      <c r="K8" s="1" t="s">
        <v>153</v>
      </c>
      <c r="L8" s="1" t="s">
        <v>151</v>
      </c>
      <c r="M8" s="1" t="s">
        <v>152</v>
      </c>
      <c r="N8" s="1" t="s">
        <v>154</v>
      </c>
      <c r="O8" s="1" t="s">
        <v>155</v>
      </c>
      <c r="P8" s="1" t="s">
        <v>23</v>
      </c>
    </row>
    <row r="9" spans="2:16">
      <c r="B9" s="14" t="s">
        <v>137</v>
      </c>
      <c r="C9" s="14" t="s">
        <v>112</v>
      </c>
      <c r="D9" s="7" t="s">
        <v>156</v>
      </c>
      <c r="E9" s="7" t="s">
        <v>157</v>
      </c>
      <c r="F9" s="7" t="s">
        <v>158</v>
      </c>
      <c r="G9" s="7" t="s">
        <v>152</v>
      </c>
      <c r="H9" s="7" t="s">
        <v>144</v>
      </c>
      <c r="I9" s="7" t="s">
        <v>159</v>
      </c>
      <c r="J9" s="7" t="s">
        <v>151</v>
      </c>
      <c r="K9" s="7" t="s">
        <v>153</v>
      </c>
      <c r="L9" s="7" t="s">
        <v>151</v>
      </c>
      <c r="M9" s="7" t="s">
        <v>152</v>
      </c>
      <c r="N9" s="7" t="s">
        <v>160</v>
      </c>
      <c r="O9" s="7" t="s">
        <v>144</v>
      </c>
      <c r="P9" s="1" t="s">
        <v>23</v>
      </c>
    </row>
    <row r="10" spans="2:16">
      <c r="B10" s="11" t="s">
        <v>137</v>
      </c>
      <c r="C10" s="11" t="s">
        <v>115</v>
      </c>
      <c r="D10" s="1" t="s">
        <v>161</v>
      </c>
      <c r="E10" s="1" t="s">
        <v>162</v>
      </c>
      <c r="F10" s="1" t="s">
        <v>163</v>
      </c>
      <c r="G10" s="1" t="s">
        <v>152</v>
      </c>
      <c r="H10" s="1" t="s">
        <v>144</v>
      </c>
      <c r="I10" s="1" t="s">
        <v>164</v>
      </c>
      <c r="J10" s="1" t="s">
        <v>151</v>
      </c>
      <c r="K10" s="1" t="s">
        <v>153</v>
      </c>
      <c r="L10" s="1" t="s">
        <v>151</v>
      </c>
      <c r="M10" s="1" t="s">
        <v>152</v>
      </c>
      <c r="N10" s="1" t="s">
        <v>160</v>
      </c>
      <c r="O10" s="1" t="s">
        <v>144</v>
      </c>
      <c r="P10" s="1" t="s">
        <v>23</v>
      </c>
    </row>
    <row r="11" spans="2:16">
      <c r="B11" s="14" t="s">
        <v>137</v>
      </c>
      <c r="C11" s="14" t="s">
        <v>118</v>
      </c>
      <c r="D11" s="7" t="s">
        <v>165</v>
      </c>
      <c r="E11" s="7" t="s">
        <v>166</v>
      </c>
      <c r="F11" s="7" t="s">
        <v>167</v>
      </c>
      <c r="G11" s="7" t="s">
        <v>167</v>
      </c>
      <c r="H11" s="7" t="s">
        <v>167</v>
      </c>
      <c r="I11" s="7" t="s">
        <v>167</v>
      </c>
      <c r="J11" s="7" t="s">
        <v>167</v>
      </c>
      <c r="K11" s="7" t="s">
        <v>167</v>
      </c>
      <c r="L11" s="7" t="s">
        <v>167</v>
      </c>
      <c r="M11" s="7" t="s">
        <v>167</v>
      </c>
      <c r="N11" s="7" t="s">
        <v>167</v>
      </c>
      <c r="O11" s="7" t="s">
        <v>167</v>
      </c>
      <c r="P11" s="1" t="s">
        <v>23</v>
      </c>
    </row>
  </sheetData>
  <pageMargins left="0.2" right="0.2" top="0.2" bottom="0.4" header="0.3" footer="0.2"/>
  <pageSetup orientation="landscape"/>
  <headerFooter>
    <oddFooter>&amp;RRFB0515005178 - 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2"/>
  <sheetViews>
    <sheetView workbookViewId="0">
      <pane ySplit="2" topLeftCell="A3" activePane="bottomLeft" state="frozen"/>
      <selection pane="bottomLeft" activeCell="D3" sqref="D3"/>
    </sheetView>
  </sheetViews>
  <sheetFormatPr defaultRowHeight="15"/>
  <cols>
    <col min="1" max="1" width="1.7109375" customWidth="1"/>
    <col min="2" max="2" width="25.7109375" customWidth="1"/>
    <col min="3" max="3" width="20.7109375" customWidth="1"/>
    <col min="4" max="4" width="30.7109375" customWidth="1"/>
    <col min="5" max="5" width="55.7109375" customWidth="1"/>
    <col min="6" max="6" width="1.7109375" customWidth="1"/>
  </cols>
  <sheetData>
    <row r="2" spans="2:6">
      <c r="B2" s="2" t="s">
        <v>24</v>
      </c>
      <c r="C2" s="3" t="s">
        <v>168</v>
      </c>
      <c r="D2" s="3" t="s">
        <v>169</v>
      </c>
      <c r="E2" s="4" t="s">
        <v>71</v>
      </c>
    </row>
    <row r="3" spans="2:6">
      <c r="B3" s="7" t="s">
        <v>30</v>
      </c>
      <c r="C3" s="7" t="s">
        <v>170</v>
      </c>
      <c r="D3" s="7" t="s">
        <v>171</v>
      </c>
      <c r="E3" s="7" t="s">
        <v>23</v>
      </c>
      <c r="F3" s="1" t="s">
        <v>23</v>
      </c>
    </row>
    <row r="4" spans="2:6">
      <c r="B4" s="1" t="s">
        <v>34</v>
      </c>
      <c r="C4" s="1" t="s">
        <v>172</v>
      </c>
      <c r="D4" s="1" t="s">
        <v>173</v>
      </c>
      <c r="E4" s="1" t="s">
        <v>23</v>
      </c>
      <c r="F4" s="1" t="s">
        <v>23</v>
      </c>
    </row>
    <row r="5" spans="2:6">
      <c r="B5" s="7" t="s">
        <v>37</v>
      </c>
      <c r="C5" s="7" t="s">
        <v>174</v>
      </c>
      <c r="D5" s="7" t="s">
        <v>175</v>
      </c>
      <c r="E5" s="7" t="s">
        <v>23</v>
      </c>
      <c r="F5" s="1" t="s">
        <v>23</v>
      </c>
    </row>
    <row r="6" spans="2:6">
      <c r="B6" s="1" t="s">
        <v>41</v>
      </c>
      <c r="C6" s="1" t="s">
        <v>176</v>
      </c>
      <c r="D6" s="1" t="s">
        <v>177</v>
      </c>
      <c r="E6" s="1" t="s">
        <v>23</v>
      </c>
      <c r="F6" s="1" t="s">
        <v>23</v>
      </c>
    </row>
    <row r="7" spans="2:6">
      <c r="B7" s="7" t="s">
        <v>44</v>
      </c>
      <c r="C7" s="7" t="s">
        <v>178</v>
      </c>
      <c r="D7" s="7" t="s">
        <v>179</v>
      </c>
      <c r="E7" s="7" t="s">
        <v>23</v>
      </c>
      <c r="F7" s="1" t="s">
        <v>23</v>
      </c>
    </row>
    <row r="8" spans="2:6">
      <c r="B8" s="1" t="s">
        <v>47</v>
      </c>
      <c r="C8" s="1" t="s">
        <v>180</v>
      </c>
      <c r="D8" s="1" t="s">
        <v>181</v>
      </c>
      <c r="E8" s="1" t="s">
        <v>23</v>
      </c>
      <c r="F8" s="1" t="s">
        <v>23</v>
      </c>
    </row>
    <row r="9" spans="2:6">
      <c r="B9" s="7" t="s">
        <v>50</v>
      </c>
      <c r="C9" s="7" t="s">
        <v>182</v>
      </c>
      <c r="D9" s="7" t="s">
        <v>183</v>
      </c>
      <c r="E9" s="7" t="s">
        <v>23</v>
      </c>
      <c r="F9" s="1" t="s">
        <v>23</v>
      </c>
    </row>
    <row r="10" spans="2:6">
      <c r="B10" s="1" t="s">
        <v>53</v>
      </c>
      <c r="C10" s="1" t="s">
        <v>184</v>
      </c>
      <c r="D10" s="1" t="s">
        <v>185</v>
      </c>
      <c r="E10" s="1" t="s">
        <v>23</v>
      </c>
      <c r="F10" s="1" t="s">
        <v>23</v>
      </c>
    </row>
    <row r="11" spans="2:6">
      <c r="B11" s="7" t="s">
        <v>56</v>
      </c>
      <c r="C11" s="7" t="s">
        <v>186</v>
      </c>
      <c r="D11" s="7" t="s">
        <v>187</v>
      </c>
      <c r="E11" s="7" t="s">
        <v>23</v>
      </c>
      <c r="F11" s="1" t="s">
        <v>23</v>
      </c>
    </row>
    <row r="12" spans="2:6">
      <c r="B12" s="1" t="s">
        <v>59</v>
      </c>
      <c r="C12" s="1" t="s">
        <v>188</v>
      </c>
      <c r="D12" s="1" t="s">
        <v>189</v>
      </c>
      <c r="E12" s="1" t="s">
        <v>23</v>
      </c>
      <c r="F12" s="1" t="s">
        <v>23</v>
      </c>
    </row>
  </sheetData>
  <pageMargins left="0.2" right="0.2" top="0.2" bottom="0.4" header="0.3" footer="0.2"/>
  <pageSetup orientation="landscape"/>
  <headerFooter>
    <oddFooter>&amp;RRFB0515005178 - 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Summary</vt:lpstr>
      <vt:lpstr>Lines</vt:lpstr>
      <vt:lpstr>Attributes</vt:lpstr>
      <vt:lpstr>Response Submission</vt:lpstr>
      <vt:lpstr>Attributes!Print_Titles</vt:lpstr>
      <vt:lpstr>Lines!Print_Titles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Randy [DAS]</dc:creator>
  <cp:lastModifiedBy>Kundid, David [DAS]</cp:lastModifiedBy>
  <dcterms:created xsi:type="dcterms:W3CDTF">2015-05-26T15:28:08Z</dcterms:created>
  <dcterms:modified xsi:type="dcterms:W3CDTF">2020-01-29T16:44:20Z</dcterms:modified>
</cp:coreProperties>
</file>