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bookViews>
    <workbookView xWindow="0" yWindow="0" windowWidth="23040" windowHeight="9192" activeTab="1"/>
  </bookViews>
  <sheets>
    <sheet name="Updates" sheetId="6" r:id="rId1"/>
    <sheet name="MSRP List Price" sheetId="1" r:id="rId2"/>
    <sheet name="Discount from MSRP" sheetId="3" r:id="rId3"/>
    <sheet name="Service-Supplies Pricing" sheetId="4" r:id="rId4"/>
    <sheet name="Lease and Rental Rates" sheetId="10" r:id="rId5"/>
    <sheet name="Consumable Supplies" sheetId="8" r:id="rId6"/>
    <sheet name="Legacy Maintenance" sheetId="9" r:id="rId7"/>
  </sheets>
  <definedNames>
    <definedName name="_xlnm._FilterDatabase" localSheetId="5" hidden="1">'Consumable Supplies'!$B$5:$K$492</definedName>
    <definedName name="_xlnm._FilterDatabase" localSheetId="6" hidden="1">'Legacy Maintenance'!$B$9:$O$19</definedName>
    <definedName name="_xlnm.Print_Area" localSheetId="4">#N/A</definedName>
    <definedName name="_xlnm.Print_Titles" localSheetId="4">#N/A</definedName>
    <definedName name="_xlnm.Print_Titles" localSheetId="1">'MSRP List Price'!$1:$9</definedName>
    <definedName name="_xlnm.Print_Titles" localSheetId="3">'Service-Supplies Pricing'!$1:$9</definedName>
    <definedName name="Tool" localSheetId="4" hidden="1">#REF!</definedName>
    <definedName name="Tool" hidden="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8" l="1"/>
  <c r="B1" i="4" l="1"/>
  <c r="B1" i="3" l="1"/>
</calcChain>
</file>

<file path=xl/sharedStrings.xml><?xml version="1.0" encoding="utf-8"?>
<sst xmlns="http://schemas.openxmlformats.org/spreadsheetml/2006/main" count="4494" uniqueCount="653">
  <si>
    <t>Vendor Name:</t>
  </si>
  <si>
    <t>Newly Manufactured Equipment</t>
  </si>
  <si>
    <t>MSRP/List Price</t>
  </si>
  <si>
    <t>Includes B&amp;W and Color/B&amp;W Segments</t>
  </si>
  <si>
    <t>Make</t>
  </si>
  <si>
    <t>Model</t>
  </si>
  <si>
    <t>Scan Station</t>
  </si>
  <si>
    <t>Output Tray</t>
  </si>
  <si>
    <t>Group E</t>
  </si>
  <si>
    <t>Large/Wide Format Equipment</t>
  </si>
  <si>
    <t>Discount from MSRP/List Price</t>
  </si>
  <si>
    <t>Discount % from MSRP/List Price</t>
  </si>
  <si>
    <t>Accessories</t>
  </si>
  <si>
    <t xml:space="preserve">Connecivity / Security </t>
  </si>
  <si>
    <t>Standard Financing Terms (Months)</t>
  </si>
  <si>
    <t>Daily Treasury Yield Curve Rate</t>
  </si>
  <si>
    <t>Lease and Rental Rates</t>
  </si>
  <si>
    <t>Fair Market Value Lease</t>
  </si>
  <si>
    <t>Capital Lease ($1 Buyout)</t>
  </si>
  <si>
    <t>Straight Lease</t>
  </si>
  <si>
    <t>Cancellable Rental</t>
  </si>
  <si>
    <t>Folding Unit</t>
  </si>
  <si>
    <t>Stand</t>
  </si>
  <si>
    <t>Catch Tray</t>
  </si>
  <si>
    <t>Roll Unit</t>
  </si>
  <si>
    <t>Stacker</t>
  </si>
  <si>
    <t xml:space="preserve">Service and Supplies Pricing </t>
  </si>
  <si>
    <t>Service and Supply Pricing</t>
  </si>
  <si>
    <t>Color</t>
  </si>
  <si>
    <t xml:space="preserve">Maintenance Agreements
</t>
  </si>
  <si>
    <t>Parts and labor only (no supplies)</t>
  </si>
  <si>
    <t>% Increase in rate for Rural Service Zone</t>
  </si>
  <si>
    <t>% Increase in rate for Remote Service Zone</t>
  </si>
  <si>
    <t>Monthly Base Charge
Option 1</t>
  </si>
  <si>
    <t>Included Number of Clicks per Month</t>
  </si>
  <si>
    <t>Base Charge - parts and labor only (no supplies)</t>
  </si>
  <si>
    <t>Overage Rate</t>
  </si>
  <si>
    <t>Additional Service Coverage (per hour)</t>
  </si>
  <si>
    <t>Urban Service Zone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</si>
  <si>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</si>
  <si>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</si>
  <si>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</si>
  <si>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</si>
  <si>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</si>
  <si>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Rural Service Zone</t>
  </si>
  <si>
    <t>Remote Service Zone</t>
  </si>
  <si>
    <t>Service Calls not covered under the Maintenance Agreement</t>
  </si>
  <si>
    <t>Price Per Hour</t>
  </si>
  <si>
    <t>Flat Rate Charge</t>
  </si>
  <si>
    <t>Price Per Mile</t>
  </si>
  <si>
    <t>Accessory Installation/Maintenance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</si>
  <si>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</si>
  <si>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</si>
  <si>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</si>
  <si>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</si>
  <si>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Equipment Move
Service Zone 2</t>
  </si>
  <si>
    <t>Equipment Move
Service Zone 3</t>
  </si>
  <si>
    <t>Hard Drive Removal and Surrender</t>
  </si>
  <si>
    <t>Zero Base Charge/Flat Rate Fee</t>
  </si>
  <si>
    <t>OEM Supplies</t>
  </si>
  <si>
    <t xml:space="preserve">New Power Protection Unit </t>
  </si>
  <si>
    <t>Compatible Supplies</t>
  </si>
  <si>
    <t>OEM Software</t>
  </si>
  <si>
    <t>Third-Party Software</t>
  </si>
  <si>
    <t>OEM Accessories</t>
  </si>
  <si>
    <t>Third-Party Accessories</t>
  </si>
  <si>
    <t>Connectivity / Security  (Do NOT include Software options)</t>
  </si>
  <si>
    <t>Width</t>
  </si>
  <si>
    <t>Segment Low
B&amp;W
(0-3)
24" - 44"</t>
  </si>
  <si>
    <t>Segment Low
B&amp;W
(0-3)
46" +</t>
  </si>
  <si>
    <t>Segment Low
Color/B&amp;W
(0 - 3)
24" - 44"</t>
  </si>
  <si>
    <t>Segment Low
Color/B&amp;W
(0 - 3)
46"+</t>
  </si>
  <si>
    <t>Segment Medium Low
B&amp;W
(4 - 9)
24" - 44"</t>
  </si>
  <si>
    <t>Segment Medium Low
B&amp;W
(4 - 9)
46"+</t>
  </si>
  <si>
    <t>Segment Medium Low
Color/B&amp;W
(4 - 9)
24" - 44"</t>
  </si>
  <si>
    <t>Segment Medium Low
Color/B&amp;W
(4 - 9)
46"+</t>
  </si>
  <si>
    <t>Segment Medium High
B&amp;W
(10 - 19)
24" - 44"</t>
  </si>
  <si>
    <t>Segment Medium High
B&amp;W
(10 - 19)
46"+</t>
  </si>
  <si>
    <t>Segment Medium High
Color/B&amp;W
(10 - 19)
24" - 44"</t>
  </si>
  <si>
    <t>Segment Medium High
Color/B&amp;W
(10 - 19)
46"+</t>
  </si>
  <si>
    <t>Segment High
B&amp;W
(20+)
24" - 44"</t>
  </si>
  <si>
    <t>Segment High
B&amp;W
(20+)
46"+</t>
  </si>
  <si>
    <t>Segment High
Color/B&amp;W
(20+)
24" - 44"</t>
  </si>
  <si>
    <t>Segment High
Color/B&amp;W
(20+)
46"+</t>
  </si>
  <si>
    <t>B/W</t>
  </si>
  <si>
    <t>Product</t>
  </si>
  <si>
    <t>Non-OEM Base Unit</t>
  </si>
  <si>
    <t>Parts, labor, supplies</t>
  </si>
  <si>
    <t>RICOH MP W6700 SP DIGITAL WIDE FORMAT</t>
  </si>
  <si>
    <t>Ricoh</t>
  </si>
  <si>
    <t>Base Unit</t>
  </si>
  <si>
    <t>EFI</t>
  </si>
  <si>
    <t>EFI PRO 16H</t>
  </si>
  <si>
    <t>EFI PRT PRO 24F 3M FLATBED 6C WCMYKW</t>
  </si>
  <si>
    <t>EFI PRO 30H 3.2M HYBRID PRINTER 6C</t>
  </si>
  <si>
    <t>RICOH PRO TF6251</t>
  </si>
  <si>
    <t>RICOH PRO L5160E</t>
  </si>
  <si>
    <t>IM CW2200</t>
  </si>
  <si>
    <t>PROT7210</t>
  </si>
  <si>
    <t>36"</t>
  </si>
  <si>
    <t>64"</t>
  </si>
  <si>
    <t>65"</t>
  </si>
  <si>
    <t>110"</t>
  </si>
  <si>
    <t>126"</t>
  </si>
  <si>
    <t>82.8"</t>
  </si>
  <si>
    <t>98.8"</t>
  </si>
  <si>
    <t>Network Connectivity Kit</t>
  </si>
  <si>
    <t>Hanger</t>
  </si>
  <si>
    <t xml:space="preserve">G3 Interface Unit </t>
  </si>
  <si>
    <t>Print Tool</t>
  </si>
  <si>
    <t>Extended Media Tables</t>
  </si>
  <si>
    <t>EFI POR 30H EXT. TABLE</t>
  </si>
  <si>
    <t>Optional Spectrophotometer</t>
  </si>
  <si>
    <t>MAINTENANCE KIT TYPE W</t>
  </si>
  <si>
    <t>RICOH ATTENTION LIGHT TYPE C2</t>
  </si>
  <si>
    <t>Roll Holder Unit</t>
  </si>
  <si>
    <t>IM CW2200 B UNIT</t>
  </si>
  <si>
    <t>File Format Converter</t>
  </si>
  <si>
    <t>PRO T7210 GANTRY</t>
  </si>
  <si>
    <t>OCR Unit</t>
  </si>
  <si>
    <t>Optional Counter Interface Unit</t>
  </si>
  <si>
    <t>EPSON</t>
  </si>
  <si>
    <t>24"</t>
  </si>
  <si>
    <t>EPSON ADDITIONAL ROLL MEDIA ADAPTER SET</t>
  </si>
  <si>
    <t>EPSON INTERNAL PRINT SERVER 320GB</t>
  </si>
  <si>
    <t>EPSON ADOBE POSTSCRIPT 3 EXPANSION UNIT</t>
  </si>
  <si>
    <t>EPSON SURECOLOR MULTI-FUNCTION SCANNER KIT FOR 36</t>
  </si>
  <si>
    <t>EPSON SURECOLOR MULTI-FUNCTION SCANNER KIT FOR 44</t>
  </si>
  <si>
    <t>44"</t>
  </si>
  <si>
    <t>EPSON SURECOLOR T7570</t>
  </si>
  <si>
    <t>EPSON SURECOLOR T7770D</t>
  </si>
  <si>
    <t>EPSON SURECOLOR T9570</t>
  </si>
  <si>
    <t>Roland</t>
  </si>
  <si>
    <t>ROLAND TRUEVIS VG3-540</t>
  </si>
  <si>
    <t>54"</t>
  </si>
  <si>
    <t>ROLAND TRUEVIS VG3-640</t>
  </si>
  <si>
    <t>TS-TRAINING STANDARD HARDWARE ONLY - ONSITE</t>
  </si>
  <si>
    <t>TS-TRAINING STANDARD HARDWARE ONLY-REMOTE</t>
  </si>
  <si>
    <t>TRAINING ADVANCED HARDWARE ONLY</t>
  </si>
  <si>
    <t>TRAINING POOL OF HOURS 12 MONTHS</t>
  </si>
  <si>
    <t>TRAINING OF HARDWARE WITH EMBEDDED SOLUTION</t>
  </si>
  <si>
    <t>N/A</t>
  </si>
  <si>
    <t>Accessory Installation/Maintenance (flat fee)</t>
  </si>
  <si>
    <t>Advanced Accessory Installation</t>
  </si>
  <si>
    <t>Software Maintenance</t>
  </si>
  <si>
    <t>RICOH USA, INC.</t>
  </si>
  <si>
    <t>Additional Service Coverage: Billed monthly not billed hourly.</t>
  </si>
  <si>
    <t>Additional Service Coverage: After Hours not available in all geographies.</t>
  </si>
  <si>
    <t>Notes:</t>
  </si>
  <si>
    <t>For zero base charge, 11 x 17" impressions will be billed for 2 clicks and includes OEM toner, parts, labor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</si>
  <si>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</si>
  <si>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</si>
  <si>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</si>
  <si>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>MSRP Items in Bold - combined - meet or exceed the noted Segment's minimum requirements/specifications.</t>
  </si>
  <si>
    <t xml:space="preserve">Maintenance and Support is required for software options.  </t>
  </si>
  <si>
    <t>Fax Option</t>
  </si>
  <si>
    <t>HDD Option</t>
  </si>
  <si>
    <t>Fax Memory Unit</t>
  </si>
  <si>
    <t>Automatic Take-Up Reel System</t>
  </si>
  <si>
    <t>SSD Option</t>
  </si>
  <si>
    <t>Roll Feed Spindle</t>
  </si>
  <si>
    <t>ROLAND Dryer Unit 3-540</t>
  </si>
  <si>
    <t>ROLAND Dryer Unit 3-640</t>
  </si>
  <si>
    <t>IP CW2200</t>
  </si>
  <si>
    <t>EPSON SURECOLOR T7770DL</t>
  </si>
  <si>
    <t>EPSON SURECOLOR T7770DM</t>
  </si>
  <si>
    <t>EPSON SURECOLOR T3770D</t>
  </si>
  <si>
    <t>EPSON SURECOLOR T3770DE</t>
  </si>
  <si>
    <t>EPSON SURECOLOR T3770E</t>
  </si>
  <si>
    <t>SUMMARY OF UPDATES TO THE PRICE LIST</t>
  </si>
  <si>
    <t>Published Date of Rate (must be quarter end date)</t>
  </si>
  <si>
    <t>All lease and rental rates are inclusive of property tax.</t>
  </si>
  <si>
    <t>NASPO ValuePoint #187846 Consumables Supplies Pricing</t>
  </si>
  <si>
    <t>Equipment Type</t>
  </si>
  <si>
    <t>ModelNum</t>
  </si>
  <si>
    <t>Description</t>
  </si>
  <si>
    <t>EDP Codes</t>
  </si>
  <si>
    <t>SRP</t>
  </si>
  <si>
    <t>Supplies Price</t>
  </si>
  <si>
    <t>Yield</t>
  </si>
  <si>
    <t>UnitPackaging</t>
  </si>
  <si>
    <t>Supply Type</t>
  </si>
  <si>
    <t>UOM</t>
  </si>
  <si>
    <t>1 - Each</t>
  </si>
  <si>
    <t>Waste Toner Bottle</t>
  </si>
  <si>
    <t>EA</t>
  </si>
  <si>
    <t>CTN</t>
  </si>
  <si>
    <t>Toner</t>
  </si>
  <si>
    <t xml:space="preserve">Full Maintenance </t>
  </si>
  <si>
    <t xml:space="preserve">Schedule to </t>
  </si>
  <si>
    <t>Ricoh Master Pricing Agreement</t>
  </si>
  <si>
    <t>EDP Code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</si>
  <si>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</si>
  <si>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</si>
  <si>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</si>
  <si>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</si>
  <si>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</si>
  <si>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</si>
  <si>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</si>
  <si>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</si>
  <si>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</si>
  <si>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</si>
  <si>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</si>
  <si>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</si>
  <si>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</si>
  <si>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</si>
  <si>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</si>
  <si>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</si>
  <si>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</si>
  <si>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</si>
  <si>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</si>
  <si>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</si>
  <si>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</si>
  <si>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417289</t>
  </si>
  <si>
    <t>E</t>
  </si>
  <si>
    <t>3000009019</t>
  </si>
  <si>
    <t>3000009271</t>
  </si>
  <si>
    <t>3000013892</t>
  </si>
  <si>
    <t>EFI PRO 30H 3.2M HYBRID PRINTER 6C WCMYKW WITH FIERY</t>
  </si>
  <si>
    <t>342362</t>
  </si>
  <si>
    <t>408521</t>
  </si>
  <si>
    <t>418971</t>
  </si>
  <si>
    <t>719651</t>
  </si>
  <si>
    <t>Wide Format Digital</t>
  </si>
  <si>
    <t>Print Cartridge Yellow MP CW2200</t>
  </si>
  <si>
    <t>1 - 100ml. Cartridge</t>
  </si>
  <si>
    <t>Ink Cartridge</t>
  </si>
  <si>
    <t>Print Cartridge Magenta MP CW2200</t>
  </si>
  <si>
    <t>Print Cartridge Cyan MP CW2200</t>
  </si>
  <si>
    <t>Print Cartridge Black MP CW2200</t>
  </si>
  <si>
    <t>1 - 200ml. Cartridge</t>
  </si>
  <si>
    <t>36" x 500' 20 lb. Rolls - Xerographic Bond, 92 Bright - Tappi/GE</t>
  </si>
  <si>
    <t>8836500-DS</t>
  </si>
  <si>
    <t>2 - Rolls per Ctn</t>
  </si>
  <si>
    <t>Paper</t>
  </si>
  <si>
    <t>34" x 500' 20 lb. Rolls - Xerographic Bond, 92 Bright - Tappi/GE</t>
  </si>
  <si>
    <t>8834500-DS</t>
  </si>
  <si>
    <t>30" x 500' 20 lb. Rolls - Xerographic Bond, 92 Bright - Tappi/GE</t>
  </si>
  <si>
    <t>8830500-DS</t>
  </si>
  <si>
    <t>24" x 500' 20 lb. Rolls - Xerographic Bond, 92 Bright - Tappi/GE</t>
  </si>
  <si>
    <t>8824500-DS</t>
  </si>
  <si>
    <t>22" x 500' 20 lb. Rolls - Xerographic Bond, 92 Bright - Tappi/GE</t>
  </si>
  <si>
    <t>8822500-DS</t>
  </si>
  <si>
    <t>18" x 500' 20 lb. Rolls - Xerographic Bond</t>
  </si>
  <si>
    <t>8818551-DS</t>
  </si>
  <si>
    <t>17" x 500' 20 lb. Rolls - Standard Bond, 92 Bright - Tappi/GE</t>
  </si>
  <si>
    <t>8817551-DS</t>
  </si>
  <si>
    <t>MP W6700SP</t>
  </si>
  <si>
    <t>Ricoh Toner Type 1160W</t>
  </si>
  <si>
    <t>6 - 800g. Cartridges/Carton</t>
  </si>
  <si>
    <t>P7570</t>
  </si>
  <si>
    <t>UltraChrome Pro12 Yellow Ink 700 ml</t>
  </si>
  <si>
    <t>T44H420-DS</t>
  </si>
  <si>
    <t>1 - 700ml. Cartridge</t>
  </si>
  <si>
    <t>Ink</t>
  </si>
  <si>
    <t>UltraChrome Pro12 Yellow Ink 350 ml</t>
  </si>
  <si>
    <t>T44P420-DS</t>
  </si>
  <si>
    <t>1 - 350ml. Cartridge</t>
  </si>
  <si>
    <t>UltraChrome Pro12 Yellow Ink 150ml</t>
  </si>
  <si>
    <t>T44W420-DS</t>
  </si>
  <si>
    <t>1 - 150ml. Cartridge</t>
  </si>
  <si>
    <t>UltraChrome Pro12 Vivid Magenta Ink 700 ml</t>
  </si>
  <si>
    <t>T44H320-DS</t>
  </si>
  <si>
    <t>UltraChrome Pro12 Vivid Magenta Ink 350 ml</t>
  </si>
  <si>
    <t>T44P320-DS</t>
  </si>
  <si>
    <t>UltraChrome Pro12 Vivid Magenta Ink 150ml</t>
  </si>
  <si>
    <t>T44W320-DS</t>
  </si>
  <si>
    <t>UltraChrome Pro12 Vivid Light Magenta Ink 700 ml</t>
  </si>
  <si>
    <t>T44H620-DS</t>
  </si>
  <si>
    <t>UltraChrome Pro12 Vivid Light Magenta Ink 350 ml</t>
  </si>
  <si>
    <t>T44P620-DS</t>
  </si>
  <si>
    <t>UltraChrome Pro12 Vivid Light Magenta Ink 150ml</t>
  </si>
  <si>
    <t>T44W620-DS</t>
  </si>
  <si>
    <t>UltraChrome Pro12 Violet Ink 700 ml</t>
  </si>
  <si>
    <t>T44HD20-DS</t>
  </si>
  <si>
    <t>UltraChrome Pro12 Violet Ink 350 ml</t>
  </si>
  <si>
    <t>T44PD20-DS</t>
  </si>
  <si>
    <t>UltraChrome Pro12 Violet Ink 150 ml</t>
  </si>
  <si>
    <t>T44WD20-DS</t>
  </si>
  <si>
    <t>UltraChrome Pro12 Photo Black Ink 700 ml</t>
  </si>
  <si>
    <t>T44H120-DS</t>
  </si>
  <si>
    <t>UltraChrome Pro12 Photo Black Ink 350 ml</t>
  </si>
  <si>
    <t>T44P120-DS</t>
  </si>
  <si>
    <t>UltraChrome Pro12 Photo Black Ink 150ml</t>
  </si>
  <si>
    <t>T44W120-DS</t>
  </si>
  <si>
    <t>UltraChrome Pro12 Orange Ink 700 ml</t>
  </si>
  <si>
    <t>T44HA20-DS</t>
  </si>
  <si>
    <t>UltraChrome Pro12 Orange Ink 350 ml</t>
  </si>
  <si>
    <t>T44PA20-DS</t>
  </si>
  <si>
    <t>UltraChrome Pro12 Orange Ink 150 ml</t>
  </si>
  <si>
    <t>T44WA20-DS</t>
  </si>
  <si>
    <t>UltraChrome Pro12 Matte Black Ink 700 ml</t>
  </si>
  <si>
    <t>T44H820-DS</t>
  </si>
  <si>
    <t>UltraChrome Pro12 Matte Black Ink 350 ml</t>
  </si>
  <si>
    <t>T44P820-DS</t>
  </si>
  <si>
    <t>UltraChrome Pro12 Matte Black Ink 150ml</t>
  </si>
  <si>
    <t>T44W820-DS</t>
  </si>
  <si>
    <t>UltraChrome Pro12 Light Light Black Ink 700 ml</t>
  </si>
  <si>
    <t>T44H920-DS</t>
  </si>
  <si>
    <t>UltraChrome Pro12 Light Light Black Ink 350 ml</t>
  </si>
  <si>
    <t>T44P920-DS</t>
  </si>
  <si>
    <t>UltraChrome Pro12 Light Light Black Ink 150 ml</t>
  </si>
  <si>
    <t>T44W920-DS</t>
  </si>
  <si>
    <t>UltraChrome Pro12 Light Cyan Ink 700 ml</t>
  </si>
  <si>
    <t>T44H520-DS</t>
  </si>
  <si>
    <t>UltraChrome Pro12 Light Cyan Ink 350 ml</t>
  </si>
  <si>
    <t>T44P520-DS</t>
  </si>
  <si>
    <t>UltraChrome Pro12 Light Cyan Ink 150ml</t>
  </si>
  <si>
    <t>T44W520-DS</t>
  </si>
  <si>
    <t>UltraChrome Pro12 Light Black Ink 700 ml</t>
  </si>
  <si>
    <t>T44H720-DS</t>
  </si>
  <si>
    <t>UltraChrome Pro12 Light Black Ink 350 ml</t>
  </si>
  <si>
    <t>T44P720-DS</t>
  </si>
  <si>
    <t>UltraChrome Pro12 Light Black Ink 150ml</t>
  </si>
  <si>
    <t>T44W720-DS</t>
  </si>
  <si>
    <t>UltraChrome Pro12 Green Ink 700 ml</t>
  </si>
  <si>
    <t>T44HB20-DS</t>
  </si>
  <si>
    <t>UltraChrome Pro12 Green Ink 350 ml</t>
  </si>
  <si>
    <t>T44PB20-DS</t>
  </si>
  <si>
    <t>UltraChrome Pro12 Green Ink 150 ml</t>
  </si>
  <si>
    <t>T44WB20-DS</t>
  </si>
  <si>
    <t>UltraChrome Pro12 Cyan Ink 700 ml</t>
  </si>
  <si>
    <t>T44H220-DS</t>
  </si>
  <si>
    <t>UltraChrome Pro12 Cyan Ink 350 ml</t>
  </si>
  <si>
    <t>T44P220-DS</t>
  </si>
  <si>
    <t>UltraChrome Pro12 Cyan Ink 150ml</t>
  </si>
  <si>
    <t>T44W220-DS</t>
  </si>
  <si>
    <t>Replacement Printer Cutter Blade (EPSON)</t>
  </si>
  <si>
    <t>C12C815331-DS</t>
  </si>
  <si>
    <t>Misc</t>
  </si>
  <si>
    <t>Replacement Borderless Pads</t>
  </si>
  <si>
    <t>C13S210102-DS</t>
  </si>
  <si>
    <t>Maintenance/Cleaning Sticks (50 pk)</t>
  </si>
  <si>
    <t>C13S090013-DS</t>
  </si>
  <si>
    <t>Maintenance Tank</t>
  </si>
  <si>
    <t>T699700-DS</t>
  </si>
  <si>
    <t>P9570</t>
  </si>
  <si>
    <t>Pro 16H</t>
  </si>
  <si>
    <t>Wipes 9x9 Clean Room</t>
  </si>
  <si>
    <t>45077321-DS</t>
  </si>
  <si>
    <t>Waste Can</t>
  </si>
  <si>
    <t>45107808-DS</t>
  </si>
  <si>
    <t>Syringe (EFI-WF 22-0009)</t>
  </si>
  <si>
    <t>45080349-DS</t>
  </si>
  <si>
    <t>Pintle 2m x 0.02” Pet w SS Lead WF</t>
  </si>
  <si>
    <t>45137306-DS</t>
  </si>
  <si>
    <t>Loctite Super Bonder 420</t>
  </si>
  <si>
    <t>H2011-A-DS</t>
  </si>
  <si>
    <t>Loctite 242 Blue 50ML</t>
  </si>
  <si>
    <t>H1922-A-DS</t>
  </si>
  <si>
    <t>Ink Kit Install Prographics UV-POP 5 Color</t>
  </si>
  <si>
    <t>3000010185-DS</t>
  </si>
  <si>
    <t>Ink Kit Install Prographics UV-3M 5 Color</t>
  </si>
  <si>
    <t>3000010190-DS</t>
  </si>
  <si>
    <t>Ink Filter (EFI-WF 22-0034)</t>
  </si>
  <si>
    <t>45080375-DS</t>
  </si>
  <si>
    <t>Ink EFI Prographics UV-POP Yellow 1L</t>
  </si>
  <si>
    <t>45132385-DS</t>
  </si>
  <si>
    <t>1 - Liter Bottle</t>
  </si>
  <si>
    <t>Ink EFI Prographics UV-POP White 1L</t>
  </si>
  <si>
    <t>45132387-DS</t>
  </si>
  <si>
    <t>Ink EFI Prographics UV-POP V2 Magenta 1L</t>
  </si>
  <si>
    <t>45172554-DS</t>
  </si>
  <si>
    <t>Ink EFI Prographics UV-POP V2 Cyan 1L</t>
  </si>
  <si>
    <t>45172553-DS</t>
  </si>
  <si>
    <t>Ink EFI Prographics UV-POP V2 Black 1L</t>
  </si>
  <si>
    <t>45172555-DS</t>
  </si>
  <si>
    <t>Ink EFI Prographics UV-3M Yellow 1L</t>
  </si>
  <si>
    <t>45130459-DS</t>
  </si>
  <si>
    <t>Ink EFI Prographics UV-3M White 1L</t>
  </si>
  <si>
    <t>45130461-DS</t>
  </si>
  <si>
    <t>Ink EFI Prographics UV-3M Magenta 1L</t>
  </si>
  <si>
    <t>45162859-DS</t>
  </si>
  <si>
    <t>Ink EFI Prographics UV-3M Cyan 1L</t>
  </si>
  <si>
    <t>45165647-DS</t>
  </si>
  <si>
    <t>Ink EFI Prographics UV-3M Black 1L</t>
  </si>
  <si>
    <t>45130460-DS</t>
  </si>
  <si>
    <t>Hemostat, Tubing, Plastic, Clamp 5-Pack</t>
  </si>
  <si>
    <t>45115791-DS</t>
  </si>
  <si>
    <t>Grease White Lithium, 1.5oz Tube</t>
  </si>
  <si>
    <t>P8030-A-DS</t>
  </si>
  <si>
    <t>Gloves Nitrile Exam, 5 Mil Box</t>
  </si>
  <si>
    <t>45080348-DS</t>
  </si>
  <si>
    <t>Glasses Safety UV Filter</t>
  </si>
  <si>
    <t>P3776-A-DS</t>
  </si>
  <si>
    <t>Foam Capping, Pro 16H</t>
  </si>
  <si>
    <t>45184064-DS</t>
  </si>
  <si>
    <t>Filter, Bulk Ink Filter</t>
  </si>
  <si>
    <t>45087559-DS</t>
  </si>
  <si>
    <t>Filter Vacuum, Electric Motor, H650</t>
  </si>
  <si>
    <t>45118029-DS</t>
  </si>
  <si>
    <t>Filter Elem, FJ100 75x20 Air, Pkg/5</t>
  </si>
  <si>
    <t>45141209-DS</t>
  </si>
  <si>
    <t>Filter Air, FJ100 150MM 10-Pack</t>
  </si>
  <si>
    <t>45171052-DS</t>
  </si>
  <si>
    <t>EFI Wide Format Solvent Flush 1L</t>
  </si>
  <si>
    <t>45225795-DS</t>
  </si>
  <si>
    <t>Coating EFI Armor UVT Matte 0911 1 Gal</t>
  </si>
  <si>
    <t>45144442-DS</t>
  </si>
  <si>
    <t>Coating EFI Armor UVT Gloss 0913 1 Gal</t>
  </si>
  <si>
    <t>45144449-DS</t>
  </si>
  <si>
    <t>Coating EFI Armor UVR Matte 1456 1 Gal</t>
  </si>
  <si>
    <t>45143014-DS</t>
  </si>
  <si>
    <t>Coating EFI Armor UVR Gloss 1281 1 Gal</t>
  </si>
  <si>
    <t>45139818-DS</t>
  </si>
  <si>
    <t>Coating EFI Armor UVF Matte 1717 1 Gal</t>
  </si>
  <si>
    <t>45151261-DS</t>
  </si>
  <si>
    <t>Coating EFI Armor UVF Gloss 1237 1 Gal</t>
  </si>
  <si>
    <t>45139817-DS</t>
  </si>
  <si>
    <t>Coating EFI Armor UV Tire Resist 1 Gal</t>
  </si>
  <si>
    <t>45232175-DS</t>
  </si>
  <si>
    <t>Coating EFI Armor Anti-Graff UV 1 Gal</t>
  </si>
  <si>
    <t>45146839-DS</t>
  </si>
  <si>
    <t>Coat EFI Armor UV Matte 1699 HC-CL 5 Gal</t>
  </si>
  <si>
    <t>45151157-DS</t>
  </si>
  <si>
    <t>Bottle Jet Wash 8oz</t>
  </si>
  <si>
    <t>P1380-A-DS</t>
  </si>
  <si>
    <t>Bottle 1 Liter W/Cap, Plastic Can HDPE</t>
  </si>
  <si>
    <t>45129336-DS</t>
  </si>
  <si>
    <t>Adhesive Loctite 603 50ML</t>
  </si>
  <si>
    <t>45118955-DS</t>
  </si>
  <si>
    <t>Pro 24f</t>
  </si>
  <si>
    <t>Siphon Pump</t>
  </si>
  <si>
    <t>P9319-A-DS</t>
  </si>
  <si>
    <t>Microlube GL261, 400G Cartridges._x000D_
Used For Bearings, Beam Rails, Carriage Lift Screw</t>
  </si>
  <si>
    <t>45086492-DS</t>
  </si>
  <si>
    <t>Ink Kit Install Prographics UV-Rigid 5 Color</t>
  </si>
  <si>
    <t>3000010191-DS</t>
  </si>
  <si>
    <t>Ink EFI Prographics UV-Rigid Yellow 1L</t>
  </si>
  <si>
    <t>45172595-DS</t>
  </si>
  <si>
    <t>Ink EFI Prographics UV-Rigid White 1L</t>
  </si>
  <si>
    <t>45172597-DS</t>
  </si>
  <si>
    <t>Ink EFI Prographics UV-Rigid Magenta 1L</t>
  </si>
  <si>
    <t>45172594-DS</t>
  </si>
  <si>
    <t>Ink EFI Prographics UV-Rigid Cyan 1L</t>
  </si>
  <si>
    <t>45172593-DS</t>
  </si>
  <si>
    <t>Ink EFI Prographics UV-Rigid Black 1L</t>
  </si>
  <si>
    <t>45172596-DS</t>
  </si>
  <si>
    <t>Grease MPG Red</t>
  </si>
  <si>
    <t>H2073-A-DS</t>
  </si>
  <si>
    <t>Filter, Vacuum, H650</t>
  </si>
  <si>
    <t>45098054-DS</t>
  </si>
  <si>
    <t>Pro 30h</t>
  </si>
  <si>
    <t>Wood Handle Cleaning Brush</t>
  </si>
  <si>
    <t>77700689-DS</t>
  </si>
  <si>
    <t>Wipe, Foam, Polyurethane 4X5X1/8, 50/Bag</t>
  </si>
  <si>
    <t>45090057-DS</t>
  </si>
  <si>
    <t>Ink EFI Prographics UV XAXF Yellow 1 x  5L</t>
  </si>
  <si>
    <t>45240162-DS</t>
  </si>
  <si>
    <t>1 - 5 Liter Bottle</t>
  </si>
  <si>
    <t>Ink EFI Prographics UV XAXF Magenta 1 x  5L</t>
  </si>
  <si>
    <t>45240161-DS</t>
  </si>
  <si>
    <t>Ink EFI Prographics UV XAXF Cyan 1 x  5L</t>
  </si>
  <si>
    <t>45240160-DS</t>
  </si>
  <si>
    <t>Ink EFI Prographics UV XAXF Black 1 x  5L</t>
  </si>
  <si>
    <t>45240163-DS</t>
  </si>
  <si>
    <t>Ink EFI Prographics UV XA Yellow 5L</t>
  </si>
  <si>
    <t>45218800-DS</t>
  </si>
  <si>
    <t>Ink EFI Prographics UV XA White 5L</t>
  </si>
  <si>
    <t>45218802-DS</t>
  </si>
  <si>
    <t>Ink EFI Prographics UV XA Magenta 5L</t>
  </si>
  <si>
    <t>45218799-DS</t>
  </si>
  <si>
    <t>Ink EFI Prographics UV XA Cyan 5L</t>
  </si>
  <si>
    <t>45218798-DS</t>
  </si>
  <si>
    <t>Ink EFI Prographics UV XA Black 5L</t>
  </si>
  <si>
    <t>45218801-DS</t>
  </si>
  <si>
    <t>Filter, Replacement, FJ50 225MM</t>
  </si>
  <si>
    <t>45198549-DS</t>
  </si>
  <si>
    <t>Filter, Ink Float, Syringe Type, M-F Lue</t>
  </si>
  <si>
    <t>45199926-DS</t>
  </si>
  <si>
    <t>Filter UV LED Source Pro-32R</t>
  </si>
  <si>
    <t>22202007-DS</t>
  </si>
  <si>
    <t>EFI Jet UV Maintenance Fluid TF 5L</t>
  </si>
  <si>
    <t>45225794-DS</t>
  </si>
  <si>
    <t>EFI Ink Printer Install Kit XAXF 4C+W Pro 30h</t>
  </si>
  <si>
    <t>3000014816-DS</t>
  </si>
  <si>
    <t xml:space="preserve">	EFI Ink Starter Kit UV XA</t>
  </si>
  <si>
    <t>3000013928-DS</t>
  </si>
  <si>
    <t>Pro L5160e</t>
  </si>
  <si>
    <t>Waste Ink Bottle Type C2</t>
  </si>
  <si>
    <t>Pro AR Ink Cartridge Yellow L5160 H</t>
  </si>
  <si>
    <t>1 - 1,200ml Cartridge</t>
  </si>
  <si>
    <t>Pro AR Ink Cartridge Yellow L5160</t>
  </si>
  <si>
    <t>1 - 600ml Cartridge</t>
  </si>
  <si>
    <t>Pro AR Ink Cartridge White L5160 H</t>
  </si>
  <si>
    <t>Pro AR Ink Cartridge White L5160</t>
  </si>
  <si>
    <t>Pro AR Ink Cartridge Orange L5160e</t>
  </si>
  <si>
    <t>Pro AR Ink Cartridge Magenta L5160 H</t>
  </si>
  <si>
    <t>Pro AR Ink Cartridge Magenta L5160</t>
  </si>
  <si>
    <t>Pro AR Ink Cartridge Green L5160e</t>
  </si>
  <si>
    <t>Pro AR Ink Cartridge Cyan L5160 H</t>
  </si>
  <si>
    <t>Pro AR Ink Cartridge Cyan L5160</t>
  </si>
  <si>
    <t>Pro AR Ink Cartridge Black L5160 H</t>
  </si>
  <si>
    <t>Pro AR Ink Cartridge Black L5160</t>
  </si>
  <si>
    <t>Maintenance Kit Type C2</t>
  </si>
  <si>
    <t>Flushing Cartridge Type C2</t>
  </si>
  <si>
    <t>Displacement Cartridge Type C2</t>
  </si>
  <si>
    <t>Cleaning Stick Type C2 (50 pieces)</t>
  </si>
  <si>
    <t>Cleaning Cartridge Type C2</t>
  </si>
  <si>
    <t>Pro T7210</t>
  </si>
  <si>
    <t>Ricoh Pro UV Ink Bottle Yellow GP120</t>
  </si>
  <si>
    <t>Ricoh Pro UV Ink Bottle Yellow DG130_NA</t>
  </si>
  <si>
    <t>Ricoh Pro UV Ink Bottle White GP120</t>
  </si>
  <si>
    <t>1 - 900 ml. Bottle</t>
  </si>
  <si>
    <t>Ricoh Pro UV Ink Bottle White DG130_NA</t>
  </si>
  <si>
    <t>1 - 850 ml. Bottle</t>
  </si>
  <si>
    <t>Ricoh Pro UV Ink Bottle Primer T7210</t>
  </si>
  <si>
    <t>Ricoh Pro UV Ink Bottle Magenta GP120</t>
  </si>
  <si>
    <t>Ricoh Pro UV Ink Bottle Magenta DG130_NA</t>
  </si>
  <si>
    <t>Ricoh Pro UV Ink Bottle Cyan GP120</t>
  </si>
  <si>
    <t>Ricoh Pro UV Ink Bottle Cyan DG130_NA</t>
  </si>
  <si>
    <t>Ricoh Pro UV Ink Bottle Clear DG130_NA</t>
  </si>
  <si>
    <t>Ricoh Pro UV Ink Bottle Black GP120</t>
  </si>
  <si>
    <t>Ricoh Pro UV Ink Bottle Black DG130_NA</t>
  </si>
  <si>
    <t>Maintenance Kit Type C</t>
  </si>
  <si>
    <t>Maintenance Kit</t>
  </si>
  <si>
    <t>Main Tank</t>
  </si>
  <si>
    <t>Cleaning Liquid 500 ml.</t>
  </si>
  <si>
    <t>1 - 500 ml. Bottle</t>
  </si>
  <si>
    <t>Cleaning Kit Type C</t>
  </si>
  <si>
    <t>Air Bubble Removal Jig</t>
  </si>
  <si>
    <t>Pro TF6251</t>
  </si>
  <si>
    <t>T3770D</t>
  </si>
  <si>
    <t>Replacement Printer Cutter Blade</t>
  </si>
  <si>
    <t>C13S210117-DS</t>
  </si>
  <si>
    <t>Maintenance Box</t>
  </si>
  <si>
    <t>C13S210115-DS</t>
  </si>
  <si>
    <t>Epson Ultra Chrome XD3 Yellow Ink Cartridge 110ml</t>
  </si>
  <si>
    <t>T51A420-DS</t>
  </si>
  <si>
    <t>1 - 110ml. Cartridge</t>
  </si>
  <si>
    <t>Epson Ultra Chrome XD3 Red Ink Cartridge 110ml</t>
  </si>
  <si>
    <t>T51AF20-DS</t>
  </si>
  <si>
    <t>Epson Ultra Chrome XD3 Photo Black Ink Cartridge 110ml</t>
  </si>
  <si>
    <t>T51A120-DS</t>
  </si>
  <si>
    <t>Epson Ultra Chrome XD3 Matte Black Ink Cartridge 110ml</t>
  </si>
  <si>
    <t>T51A820-DS</t>
  </si>
  <si>
    <t>Epson Ultra Chrome XD3 Magenta Ink Cartridge 110ml</t>
  </si>
  <si>
    <t>T51A320-DS</t>
  </si>
  <si>
    <t>Epson Ultra Chrome XD3 Cyan Ink Cartridge 110ml</t>
  </si>
  <si>
    <t>T51A220-DS</t>
  </si>
  <si>
    <t>Epson T50S Yellow UC XD3 Ink 350ml</t>
  </si>
  <si>
    <t>T50S420-DS</t>
  </si>
  <si>
    <t>Epson T50S Red UC XD3 Ink 350ml</t>
  </si>
  <si>
    <t>T50SF20-DS</t>
  </si>
  <si>
    <t>Epson T50S Photo Black UC XD3 Ink 350ml</t>
  </si>
  <si>
    <t>T50S120-DS</t>
  </si>
  <si>
    <t>Epson T50S Matte Black UC XD3 Ink 350ml</t>
  </si>
  <si>
    <t>T50S820-DS</t>
  </si>
  <si>
    <t>Epson T50S Magenta UC XD3 Ink 350ml</t>
  </si>
  <si>
    <t>T50S320-DS</t>
  </si>
  <si>
    <t>Epson T50S Cyan UC XD3 Ink 350ml</t>
  </si>
  <si>
    <t>T50S220-DS</t>
  </si>
  <si>
    <t>Epson T50L Yellow UC XD3 Ink 700ml</t>
  </si>
  <si>
    <t>T50L420-DS</t>
  </si>
  <si>
    <t>Epson T50L Red UC XD3 Ink 700ml</t>
  </si>
  <si>
    <t>T50LF20-DS</t>
  </si>
  <si>
    <t>Epson T50L Photo Black UC XD3 Ink 700ml</t>
  </si>
  <si>
    <t>T50L120-DS</t>
  </si>
  <si>
    <t>Epson T50L Matte Black UC XD3 Ink 700ml</t>
  </si>
  <si>
    <t>T50L820-DS</t>
  </si>
  <si>
    <t>Epson T50L Magenta UC XD3 Ink 700ml</t>
  </si>
  <si>
    <t>T50L320-DS</t>
  </si>
  <si>
    <t>Epson T50L Cyan UC XD3 Ink 700ml</t>
  </si>
  <si>
    <t>T50L220-DS</t>
  </si>
  <si>
    <t>Borderless Maintenance Box</t>
  </si>
  <si>
    <t>C13S210116-DS</t>
  </si>
  <si>
    <t>T3770DE</t>
  </si>
  <si>
    <t>T3770E</t>
  </si>
  <si>
    <t>T5770D</t>
  </si>
  <si>
    <t>T5770DM</t>
  </si>
  <si>
    <t>T7770D</t>
  </si>
  <si>
    <t>T7770DL</t>
  </si>
  <si>
    <t>Epson T52Y Yellow Ink Pack High Capacity 1.6L</t>
  </si>
  <si>
    <t>T52Y420-DS</t>
  </si>
  <si>
    <t>1 - 1.6L. Cartridge</t>
  </si>
  <si>
    <t>Epson T52Y Red Ink Pack High Capacity 1.6L</t>
  </si>
  <si>
    <t>T52Y920-DS</t>
  </si>
  <si>
    <t>Epson T52Y Photo Black Ink Pack High Capacity 1.6L</t>
  </si>
  <si>
    <t>T52Y120-DS</t>
  </si>
  <si>
    <t>Epson T52Y Matte Black Ink Pack High Capacity 1.6L</t>
  </si>
  <si>
    <t>T52Y820-DS</t>
  </si>
  <si>
    <t>Epson T52Y Magenta Ink Pack High Capacity 1.6L</t>
  </si>
  <si>
    <t>T52Y320-DS</t>
  </si>
  <si>
    <t>Epson T52Y Cyan Ink Pack High Capacity 1.6L</t>
  </si>
  <si>
    <t>T52Y220-DS</t>
  </si>
  <si>
    <t>T7770DM</t>
  </si>
  <si>
    <t>VG3-540</t>
  </si>
  <si>
    <t>Roland True VIS TR2 Ink Yellow 500ml</t>
  </si>
  <si>
    <t>TR2-YE-DS</t>
  </si>
  <si>
    <t>Roland True VIS TR2 Ink White 250ml</t>
  </si>
  <si>
    <t>TR2-WH-DS</t>
  </si>
  <si>
    <t>Roland True VIS TR2 Ink Orange 500ml</t>
  </si>
  <si>
    <t>TR2-OR-DS</t>
  </si>
  <si>
    <t>Roland True VIS TR2 Ink Magenta 500ml</t>
  </si>
  <si>
    <t>TR2-MG-DS</t>
  </si>
  <si>
    <t>Roland True VIS TR2 Ink Light Magenta 500ml</t>
  </si>
  <si>
    <t>TR2-LM-DS</t>
  </si>
  <si>
    <t>Roland True VIS TR2 Ink Light Cyan 500ml</t>
  </si>
  <si>
    <t>TR2-LC-DS</t>
  </si>
  <si>
    <t>Roland True VIS TR2 Ink Light Black 500ml</t>
  </si>
  <si>
    <t>TR2-LK-DS</t>
  </si>
  <si>
    <t>Roland True VIS TR2 Ink Green 500ml</t>
  </si>
  <si>
    <t>TR2-GR-DS</t>
  </si>
  <si>
    <t>Roland True VIS TR2 Ink Cyan 500ml</t>
  </si>
  <si>
    <t>TR2-CY-DS</t>
  </si>
  <si>
    <t>Roland True VIS TR2 Ink Cleaning Cartridge 500ml</t>
  </si>
  <si>
    <t>TR2-CL2-DS</t>
  </si>
  <si>
    <t>Roland True VIS TR2 Ink Black 500ml</t>
  </si>
  <si>
    <t>TR2-BK-DS</t>
  </si>
  <si>
    <t>Cleaning Swabs (50/Pk)</t>
  </si>
  <si>
    <t>IJ-SWABKIT5-50-DS</t>
  </si>
  <si>
    <t>Blade Holder, Adjustable Tip, Regular</t>
  </si>
  <si>
    <t>XD-CH3-DS</t>
  </si>
  <si>
    <t>Blade Holder, Adjustable Tip, Alloy, Orange</t>
  </si>
  <si>
    <t>XD-CH4-OR-DS</t>
  </si>
  <si>
    <t>Blade Holder, Adjustable Tip, Alloy, Blue</t>
  </si>
  <si>
    <t>XD-CH4-BL-DS</t>
  </si>
  <si>
    <t>60 Degree/.50 Offset Premium Blade, (5/Pk) Sandblast</t>
  </si>
  <si>
    <t>ZEC-U3050-DS</t>
  </si>
  <si>
    <t>60 Degree/.10 Offset Blade, 1 Ea. Thick Materials</t>
  </si>
  <si>
    <t>USA-C160-1-DS</t>
  </si>
  <si>
    <t>60 Degree/.10 Offset Blade, (3/Pk) Thick Materials</t>
  </si>
  <si>
    <t>USA-C160-3-DS</t>
  </si>
  <si>
    <t>45 Degree/.25 Offset Premium Blade, (5/Pk) Standard Materials</t>
  </si>
  <si>
    <t>ZEC-U5025-DS</t>
  </si>
  <si>
    <t>45 Degree/.25 Offset Premium Blade, (5/Pk) All Purpose</t>
  </si>
  <si>
    <t>ZEC-U1005-DS</t>
  </si>
  <si>
    <t>45 Degree/.25 Offset Premium Blade, (2/Pk) Standard Materials</t>
  </si>
  <si>
    <t>ZEC-U5032-DS</t>
  </si>
  <si>
    <t>45 Degree/.25 Offset Blade, (5/Pk) All Purpose</t>
  </si>
  <si>
    <t>USA-C145-5-DS</t>
  </si>
  <si>
    <t>VG3-640</t>
  </si>
  <si>
    <t>*Non-OEM/Third Party supplies require a 1% discount off SRP</t>
  </si>
  <si>
    <t>Hard Drive Removal and Surrender: Hard Drive Removal and Surrender charge includes the cost of the on-site technician to perform task.</t>
  </si>
  <si>
    <t>Instructions on how to calculate lease payments. See Examples below: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</si>
  <si>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</si>
  <si>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</si>
  <si>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</si>
  <si>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t>Base Unit Only Plus Maintenance:</t>
  </si>
  <si>
    <t>3) Flat Rate Fee Included</t>
  </si>
  <si>
    <t>Base Unit Only Plus Accessories:</t>
  </si>
  <si>
    <t>3) Adding accessory to the configuration ie Paper-Feed Unit - Calculate Contract Price</t>
  </si>
  <si>
    <r>
      <t xml:space="preserve">Example: Base Unit </t>
    </r>
    <r>
      <rPr>
        <b/>
        <sz val="11"/>
        <color rgb="FF000000"/>
        <rFont val="Calibri"/>
        <family val="2"/>
      </rPr>
      <t xml:space="preserve">MP W6700 SP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 xml:space="preserve">Price = MSRP of $26,385.00 * 39% Discount from MSRP Segment Medium Low B&amp;W (4 - 9) 24" - 44" = </t>
    </r>
    <r>
      <rPr>
        <b/>
        <sz val="11"/>
        <color rgb="FF000000"/>
        <rFont val="Calibri"/>
        <family val="2"/>
      </rPr>
      <t>$16,094.85</t>
    </r>
  </si>
  <si>
    <r>
      <t xml:space="preserve">Example: Price of </t>
    </r>
    <r>
      <rPr>
        <sz val="11"/>
        <color rgb="FF000000"/>
        <rFont val="Calibri"/>
        <family val="2"/>
      </rPr>
      <t>$16,094.85 * 60 Month FMV rate .02271</t>
    </r>
    <r>
      <rPr>
        <b/>
        <sz val="11"/>
        <color rgb="FF000000"/>
        <rFont val="Calibri"/>
        <family val="2"/>
      </rPr>
      <t xml:space="preserve"> = $365.51</t>
    </r>
  </si>
  <si>
    <r>
      <t xml:space="preserve">Example: Base Unit 60 Month Lease Payment of $365.51 + Flate Rate Fee of $98.00 = </t>
    </r>
    <r>
      <rPr>
        <b/>
        <sz val="11"/>
        <color rgb="FF000000"/>
        <rFont val="Calibri"/>
        <family val="2"/>
      </rPr>
      <t>$463.51</t>
    </r>
  </si>
  <si>
    <t>4) Adding accessory to the configuration ie Print Tool - Calculate 60 Month FMV Lease Payment</t>
  </si>
  <si>
    <r>
      <t xml:space="preserve">Example: Calculate Contract Price for Print Tool = </t>
    </r>
    <r>
      <rPr>
        <sz val="11"/>
        <color rgb="FF000000"/>
        <rFont val="Calibri"/>
        <family val="2"/>
      </rPr>
      <t>MSRP of $2,769.00 * 45% Discount from MSRP</t>
    </r>
    <r>
      <rPr>
        <sz val="11"/>
        <color theme="1"/>
        <rFont val="Calibri"/>
        <family val="2"/>
        <scheme val="minor"/>
      </rPr>
      <t xml:space="preserve"> Segment Medium Low B&amp;W (4 - 9) 24" - 44" OEM Accessory = </t>
    </r>
    <r>
      <rPr>
        <b/>
        <sz val="11"/>
        <color rgb="FF000000"/>
        <rFont val="Calibri"/>
        <family val="2"/>
      </rPr>
      <t>$1,522.95</t>
    </r>
  </si>
  <si>
    <r>
      <t xml:space="preserve">Example: Contract Price of $1,522.95 * 60 MTH FMV rate .02271 = </t>
    </r>
    <r>
      <rPr>
        <b/>
        <sz val="11"/>
        <color rgb="FF000000"/>
        <rFont val="Calibri"/>
        <family val="2"/>
      </rPr>
      <t>$35.59</t>
    </r>
  </si>
  <si>
    <r>
      <t xml:space="preserve">5) Add both lease payments of $6.63 and $4.66 for total 60 month configured lease payment of </t>
    </r>
    <r>
      <rPr>
        <b/>
        <sz val="11"/>
        <color rgb="FF000000"/>
        <rFont val="Calibri"/>
        <family val="2"/>
      </rPr>
      <t>$400.10</t>
    </r>
  </si>
  <si>
    <t>RICOH</t>
  </si>
  <si>
    <t xml:space="preserve">OEM Base Unit </t>
  </si>
  <si>
    <t>See below</t>
  </si>
  <si>
    <t>NASPO 187846 Contract Legacy Maintenance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</si>
</sst>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0000"/>
    <numFmt numFmtId="166" formatCode="_(&quot;$&quot;* #,##0.0000_);_(&quot;$&quot;* \(#,##0.0000\);_(&quot;$&quot;* &quot;-&quot;????_);_(@_)"/>
    <numFmt numFmtId="167" formatCode="0.0000"/>
    <numFmt numFmtId="168" formatCode="_(&quot;$&quot;* #,##0.00_);_(&quot;$&quot;* \(#,##0.00\);_(&quot;$&quot;* &quot;-&quot;????_);_(@_)"/>
    <numFmt numFmtId="169" formatCode="_(* #,##0_);_(* \(#,##0\);_(* &quot;-&quot;??_);_(@_)"/>
  </numFmts>
  <fonts count="5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i/>
      <sz val="11"/>
      <color indexed="8"/>
      <name val="Calibri"/>
      <family val="2"/>
    </font>
    <font>
      <b/>
      <sz val="16"/>
      <color indexed="9"/>
      <name val="Calibri"/>
      <family val="2"/>
    </font>
    <font>
      <b/>
      <sz val="14"/>
      <color theme="0"/>
      <name val="Aharoni"/>
      <charset val="177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FF0000"/>
      <name val="Aharoni"/>
      <charset val="177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lightDown">
        <bgColor indexed="23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darkUp">
        <fgColor theme="0" tint="-0.499984740745262"/>
        <bgColor indexed="65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/>
    <xf numFmtId="0" fontId="1" fillId="0" borderId="0"/>
    <xf numFmtId="0" fontId="23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3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1">
    <xf numFmtId="0" fontId="0" fillId="0" borderId="0" xfId="0"/>
    <xf numFmtId="0" fontId="1" fillId="0" borderId="10" xfId="1" applyBorder="1"/>
    <xf numFmtId="0" fontId="16" fillId="24" borderId="10" xfId="1" applyFont="1" applyFill="1" applyBorder="1" applyAlignment="1">
      <alignment horizontal="center"/>
    </xf>
    <xf numFmtId="0" fontId="1" fillId="24" borderId="10" xfId="1" applyFill="1" applyBorder="1"/>
    <xf numFmtId="0" fontId="18" fillId="25" borderId="10" xfId="1" applyFont="1" applyFill="1" applyBorder="1" applyAlignment="1">
      <alignment horizontal="center" vertical="center" wrapText="1"/>
    </xf>
    <xf numFmtId="0" fontId="5" fillId="26" borderId="11" xfId="1" applyFont="1" applyFill="1" applyBorder="1" applyAlignment="1">
      <alignment horizontal="center" vertical="center" wrapText="1"/>
    </xf>
    <xf numFmtId="44" fontId="1" fillId="0" borderId="10" xfId="1" applyNumberFormat="1" applyBorder="1"/>
    <xf numFmtId="0" fontId="19" fillId="27" borderId="13" xfId="1" applyFont="1" applyFill="1" applyBorder="1"/>
    <xf numFmtId="0" fontId="22" fillId="26" borderId="10" xfId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center" wrapText="1"/>
    </xf>
    <xf numFmtId="0" fontId="19" fillId="27" borderId="13" xfId="1" applyFont="1" applyFill="1" applyBorder="1" applyAlignment="1">
      <alignment horizontal="left"/>
    </xf>
    <xf numFmtId="0" fontId="5" fillId="26" borderId="10" xfId="1" applyFont="1" applyFill="1" applyBorder="1" applyAlignment="1">
      <alignment horizontal="center" vertical="center" wrapText="1"/>
    </xf>
    <xf numFmtId="0" fontId="16" fillId="27" borderId="10" xfId="1" applyFont="1" applyFill="1" applyBorder="1"/>
    <xf numFmtId="10" fontId="1" fillId="0" borderId="10" xfId="1" applyNumberFormat="1" applyBorder="1"/>
    <xf numFmtId="0" fontId="16" fillId="27" borderId="10" xfId="1" applyFont="1" applyFill="1" applyBorder="1" applyAlignment="1">
      <alignment horizontal="left" vertical="center" wrapText="1"/>
    </xf>
    <xf numFmtId="0" fontId="16" fillId="0" borderId="0" xfId="1" applyFont="1"/>
    <xf numFmtId="0" fontId="1" fillId="0" borderId="0" xfId="1"/>
    <xf numFmtId="0" fontId="5" fillId="28" borderId="10" xfId="1" applyFont="1" applyFill="1" applyBorder="1" applyAlignment="1">
      <alignment horizontal="center" vertical="center" wrapText="1"/>
    </xf>
    <xf numFmtId="0" fontId="16" fillId="29" borderId="10" xfId="1" applyFont="1" applyFill="1" applyBorder="1" applyAlignment="1">
      <alignment horizontal="center"/>
    </xf>
    <xf numFmtId="2" fontId="1" fillId="0" borderId="10" xfId="1" applyNumberFormat="1" applyBorder="1" applyAlignment="1">
      <alignment horizontal="center"/>
    </xf>
    <xf numFmtId="164" fontId="1" fillId="0" borderId="10" xfId="1" applyNumberFormat="1" applyBorder="1" applyAlignment="1">
      <alignment horizontal="center"/>
    </xf>
    <xf numFmtId="165" fontId="1" fillId="0" borderId="10" xfId="1" applyNumberFormat="1" applyBorder="1" applyAlignment="1">
      <alignment horizontal="center" vertical="center"/>
    </xf>
    <xf numFmtId="0" fontId="1" fillId="0" borderId="0" xfId="1" applyAlignment="1">
      <alignment horizontal="center"/>
    </xf>
    <xf numFmtId="0" fontId="16" fillId="0" borderId="0" xfId="1" applyFont="1" applyAlignment="1">
      <alignment horizontal="center"/>
    </xf>
    <xf numFmtId="49" fontId="18" fillId="25" borderId="10" xfId="1" applyNumberFormat="1" applyFont="1" applyFill="1" applyBorder="1" applyAlignment="1">
      <alignment horizontal="center" vertical="center" wrapText="1"/>
    </xf>
    <xf numFmtId="0" fontId="28" fillId="28" borderId="14" xfId="1" applyFont="1" applyFill="1" applyBorder="1" applyAlignment="1">
      <alignment vertical="center"/>
    </xf>
    <xf numFmtId="0" fontId="21" fillId="0" borderId="23" xfId="1" applyFont="1" applyBorder="1" applyAlignment="1">
      <alignment horizontal="left" vertical="center"/>
    </xf>
    <xf numFmtId="0" fontId="21" fillId="0" borderId="10" xfId="1" applyFont="1" applyBorder="1" applyAlignment="1">
      <alignment horizontal="left" vertical="center" wrapText="1"/>
    </xf>
    <xf numFmtId="0" fontId="1" fillId="30" borderId="13" xfId="1" applyFill="1" applyBorder="1"/>
    <xf numFmtId="0" fontId="1" fillId="30" borderId="14" xfId="1" applyFill="1" applyBorder="1"/>
    <xf numFmtId="0" fontId="1" fillId="0" borderId="10" xfId="1" applyBorder="1" applyAlignment="1">
      <alignment wrapText="1"/>
    </xf>
    <xf numFmtId="0" fontId="0" fillId="0" borderId="0" xfId="0" applyAlignment="1">
      <alignment wrapText="1"/>
    </xf>
    <xf numFmtId="0" fontId="1" fillId="31" borderId="10" xfId="1" applyFill="1" applyBorder="1"/>
    <xf numFmtId="167" fontId="1" fillId="31" borderId="14" xfId="1" applyNumberFormat="1" applyFill="1" applyBorder="1"/>
    <xf numFmtId="0" fontId="30" fillId="0" borderId="10" xfId="1" applyFont="1" applyBorder="1" applyAlignment="1">
      <alignment horizontal="left" vertical="center"/>
    </xf>
    <xf numFmtId="0" fontId="16" fillId="0" borderId="10" xfId="1" applyFont="1" applyBorder="1" applyAlignment="1">
      <alignment horizontal="center" vertical="center"/>
    </xf>
    <xf numFmtId="0" fontId="1" fillId="0" borderId="10" xfId="1" applyBorder="1" applyAlignment="1">
      <alignment horizontal="left"/>
    </xf>
    <xf numFmtId="0" fontId="16" fillId="0" borderId="10" xfId="1" applyFont="1" applyBorder="1" applyAlignment="1">
      <alignment horizontal="center" vertical="center" wrapText="1"/>
    </xf>
    <xf numFmtId="0" fontId="1" fillId="0" borderId="10" xfId="1" applyBorder="1" applyAlignment="1">
      <alignment horizontal="left" vertical="center"/>
    </xf>
    <xf numFmtId="0" fontId="0" fillId="0" borderId="0" xfId="0" applyAlignment="1">
      <alignment vertical="center"/>
    </xf>
    <xf numFmtId="0" fontId="5" fillId="26" borderId="20" xfId="1" applyFont="1" applyFill="1" applyBorder="1" applyAlignment="1">
      <alignment horizontal="center" vertical="center" wrapText="1"/>
    </xf>
    <xf numFmtId="0" fontId="27" fillId="26" borderId="18" xfId="1" applyFont="1" applyFill="1" applyBorder="1" applyAlignment="1">
      <alignment horizontal="center" vertical="center" wrapText="1"/>
    </xf>
    <xf numFmtId="0" fontId="27" fillId="26" borderId="20" xfId="1" applyFont="1" applyFill="1" applyBorder="1" applyAlignment="1">
      <alignment horizontal="center" vertical="center" wrapText="1"/>
    </xf>
    <xf numFmtId="0" fontId="5" fillId="32" borderId="11" xfId="1" applyFont="1" applyFill="1" applyBorder="1" applyAlignment="1">
      <alignment horizontal="center" vertical="center" wrapText="1"/>
    </xf>
    <xf numFmtId="8" fontId="18" fillId="25" borderId="10" xfId="1" applyNumberFormat="1" applyFont="1" applyFill="1" applyBorder="1" applyAlignment="1">
      <alignment horizontal="center" vertical="center" wrapText="1"/>
    </xf>
    <xf numFmtId="44" fontId="0" fillId="0" borderId="10" xfId="0" applyNumberFormat="1" applyBorder="1"/>
    <xf numFmtId="167" fontId="0" fillId="31" borderId="14" xfId="0" applyNumberFormat="1" applyFill="1" applyBorder="1"/>
    <xf numFmtId="44" fontId="0" fillId="0" borderId="10" xfId="0" applyNumberFormat="1" applyBorder="1" applyAlignment="1">
      <alignment vertical="center"/>
    </xf>
    <xf numFmtId="0" fontId="16" fillId="0" borderId="0" xfId="0" applyFont="1"/>
    <xf numFmtId="0" fontId="26" fillId="0" borderId="0" xfId="0" applyFont="1" applyAlignment="1">
      <alignment horizontal="left"/>
    </xf>
    <xf numFmtId="0" fontId="34" fillId="0" borderId="0" xfId="0" applyFont="1"/>
    <xf numFmtId="0" fontId="31" fillId="0" borderId="0" xfId="47" applyFont="1"/>
    <xf numFmtId="0" fontId="33" fillId="0" borderId="0" xfId="47"/>
    <xf numFmtId="14" fontId="31" fillId="0" borderId="0" xfId="47" applyNumberFormat="1" applyFont="1"/>
    <xf numFmtId="14" fontId="33" fillId="0" borderId="0" xfId="47" applyNumberFormat="1" applyAlignment="1">
      <alignment horizontal="center"/>
    </xf>
    <xf numFmtId="14" fontId="31" fillId="0" borderId="0" xfId="47" applyNumberFormat="1" applyFont="1" applyAlignment="1">
      <alignment horizontal="center"/>
    </xf>
    <xf numFmtId="14" fontId="16" fillId="0" borderId="0" xfId="47" applyNumberFormat="1" applyFont="1" applyAlignment="1">
      <alignment horizontal="center"/>
    </xf>
    <xf numFmtId="0" fontId="35" fillId="0" borderId="0" xfId="47" applyFont="1"/>
    <xf numFmtId="0" fontId="30" fillId="0" borderId="0" xfId="47" applyFont="1"/>
    <xf numFmtId="0" fontId="30" fillId="33" borderId="0" xfId="47" applyFont="1" applyFill="1"/>
    <xf numFmtId="0" fontId="33" fillId="33" borderId="0" xfId="47" applyFill="1"/>
    <xf numFmtId="0" fontId="36" fillId="28" borderId="14" xfId="1" applyFont="1" applyFill="1" applyBorder="1" applyAlignment="1">
      <alignment vertical="center"/>
    </xf>
    <xf numFmtId="0" fontId="32" fillId="30" borderId="14" xfId="1" applyFont="1" applyFill="1" applyBorder="1"/>
    <xf numFmtId="167" fontId="32" fillId="31" borderId="14" xfId="1" applyNumberFormat="1" applyFont="1" applyFill="1" applyBorder="1"/>
    <xf numFmtId="49" fontId="19" fillId="27" borderId="18" xfId="1" applyNumberFormat="1" applyFont="1" applyFill="1" applyBorder="1"/>
    <xf numFmtId="49" fontId="19" fillId="27" borderId="19" xfId="1" applyNumberFormat="1" applyFont="1" applyFill="1" applyBorder="1"/>
    <xf numFmtId="49" fontId="19" fillId="27" borderId="20" xfId="1" applyNumberFormat="1" applyFont="1" applyFill="1" applyBorder="1"/>
    <xf numFmtId="49" fontId="19" fillId="27" borderId="12" xfId="1" applyNumberFormat="1" applyFont="1" applyFill="1" applyBorder="1"/>
    <xf numFmtId="49" fontId="19" fillId="27" borderId="15" xfId="1" applyNumberFormat="1" applyFont="1" applyFill="1" applyBorder="1"/>
    <xf numFmtId="49" fontId="19" fillId="27" borderId="22" xfId="1" applyNumberFormat="1" applyFont="1" applyFill="1" applyBorder="1"/>
    <xf numFmtId="0" fontId="30" fillId="34" borderId="10" xfId="1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67" fontId="0" fillId="0" borderId="0" xfId="0" applyNumberFormat="1"/>
    <xf numFmtId="0" fontId="37" fillId="0" borderId="0" xfId="0" applyFont="1" applyAlignment="1">
      <alignment vertical="center"/>
    </xf>
    <xf numFmtId="0" fontId="0" fillId="35" borderId="0" xfId="0" applyFill="1"/>
    <xf numFmtId="0" fontId="0" fillId="35" borderId="0" xfId="0" applyFill="1" applyAlignment="1">
      <alignment horizontal="center" vertical="center"/>
    </xf>
    <xf numFmtId="1" fontId="0" fillId="35" borderId="0" xfId="0" applyNumberFormat="1" applyFill="1"/>
    <xf numFmtId="2" fontId="0" fillId="35" borderId="0" xfId="0" applyNumberFormat="1" applyFill="1"/>
    <xf numFmtId="167" fontId="0" fillId="35" borderId="0" xfId="0" applyNumberFormat="1" applyFill="1"/>
    <xf numFmtId="37" fontId="38" fillId="0" borderId="0" xfId="0" applyNumberFormat="1" applyFont="1" applyAlignment="1" applyProtection="1">
      <alignment horizontal="left"/>
      <protection locked="0"/>
    </xf>
    <xf numFmtId="0" fontId="39" fillId="0" borderId="0" xfId="0" applyFont="1" applyAlignment="1">
      <alignment horizontal="center"/>
    </xf>
    <xf numFmtId="37" fontId="29" fillId="0" borderId="0" xfId="0" applyNumberFormat="1" applyFont="1" applyAlignment="1" applyProtection="1">
      <alignment horizontal="left"/>
      <protection locked="0"/>
    </xf>
    <xf numFmtId="37" fontId="40" fillId="0" borderId="0" xfId="0" applyNumberFormat="1" applyFont="1" applyAlignment="1" applyProtection="1">
      <alignment horizontal="left"/>
      <protection locked="0"/>
    </xf>
    <xf numFmtId="0" fontId="41" fillId="0" borderId="0" xfId="0" applyFont="1" applyAlignment="1">
      <alignment horizontal="left"/>
    </xf>
    <xf numFmtId="49" fontId="42" fillId="34" borderId="10" xfId="0" applyNumberFormat="1" applyFont="1" applyFill="1" applyBorder="1" applyAlignment="1">
      <alignment horizontal="center" vertical="center" wrapText="1"/>
    </xf>
    <xf numFmtId="0" fontId="42" fillId="34" borderId="10" xfId="0" applyFont="1" applyFill="1" applyBorder="1" applyAlignment="1">
      <alignment horizontal="center" vertical="center" wrapText="1"/>
    </xf>
    <xf numFmtId="49" fontId="40" fillId="0" borderId="0" xfId="0" applyNumberFormat="1" applyFont="1" applyAlignment="1">
      <alignment horizontal="center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8" fontId="40" fillId="0" borderId="0" xfId="45" applyNumberFormat="1" applyFont="1" applyAlignment="1">
      <alignment horizontal="center"/>
    </xf>
    <xf numFmtId="37" fontId="40" fillId="0" borderId="0" xfId="45" applyNumberFormat="1" applyFont="1" applyAlignment="1">
      <alignment horizontal="center"/>
    </xf>
    <xf numFmtId="167" fontId="40" fillId="0" borderId="0" xfId="0" applyNumberFormat="1" applyFont="1" applyAlignment="1">
      <alignment horizontal="center"/>
    </xf>
    <xf numFmtId="49" fontId="40" fillId="0" borderId="15" xfId="0" applyNumberFormat="1" applyFont="1" applyBorder="1" applyAlignment="1">
      <alignment horizontal="center"/>
    </xf>
    <xf numFmtId="0" fontId="40" fillId="0" borderId="15" xfId="0" applyFont="1" applyBorder="1" applyAlignment="1">
      <alignment horizontal="left"/>
    </xf>
    <xf numFmtId="0" fontId="40" fillId="0" borderId="15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/>
    </xf>
    <xf numFmtId="8" fontId="40" fillId="0" borderId="15" xfId="45" applyNumberFormat="1" applyFont="1" applyBorder="1" applyAlignment="1">
      <alignment horizontal="center"/>
    </xf>
    <xf numFmtId="37" fontId="40" fillId="0" borderId="15" xfId="45" applyNumberFormat="1" applyFont="1" applyBorder="1" applyAlignment="1">
      <alignment horizontal="center"/>
    </xf>
    <xf numFmtId="167" fontId="40" fillId="0" borderId="15" xfId="0" applyNumberFormat="1" applyFont="1" applyBorder="1" applyAlignment="1">
      <alignment horizontal="center"/>
    </xf>
    <xf numFmtId="0" fontId="0" fillId="0" borderId="24" xfId="0" applyBorder="1"/>
    <xf numFmtId="0" fontId="0" fillId="0" borderId="11" xfId="0" applyBorder="1"/>
    <xf numFmtId="0" fontId="43" fillId="24" borderId="10" xfId="1" applyFont="1" applyFill="1" applyBorder="1"/>
    <xf numFmtId="0" fontId="44" fillId="0" borderId="0" xfId="0" applyFont="1"/>
    <xf numFmtId="0" fontId="0" fillId="0" borderId="24" xfId="0" applyBorder="1" applyAlignment="1">
      <alignment horizontal="left" indent="1"/>
    </xf>
    <xf numFmtId="44" fontId="0" fillId="0" borderId="24" xfId="46" applyFont="1" applyBorder="1"/>
    <xf numFmtId="169" fontId="0" fillId="0" borderId="24" xfId="45" applyNumberFormat="1" applyFont="1" applyBorder="1"/>
    <xf numFmtId="0" fontId="0" fillId="0" borderId="24" xfId="0" applyBorder="1" applyAlignment="1">
      <alignment wrapText="1"/>
    </xf>
    <xf numFmtId="0" fontId="0" fillId="0" borderId="24" xfId="0" applyBorder="1" applyAlignment="1">
      <alignment horizontal="left"/>
    </xf>
    <xf numFmtId="0" fontId="0" fillId="0" borderId="11" xfId="0" applyBorder="1" applyAlignment="1">
      <alignment horizontal="left"/>
    </xf>
    <xf numFmtId="44" fontId="0" fillId="0" borderId="11" xfId="46" applyFont="1" applyBorder="1"/>
    <xf numFmtId="169" fontId="0" fillId="0" borderId="11" xfId="45" applyNumberFormat="1" applyFont="1" applyBorder="1"/>
    <xf numFmtId="0" fontId="45" fillId="0" borderId="0" xfId="0" applyFont="1"/>
    <xf numFmtId="0" fontId="46" fillId="26" borderId="11" xfId="1" applyFont="1" applyFill="1" applyBorder="1" applyAlignment="1">
      <alignment horizontal="center" vertical="center" wrapText="1"/>
    </xf>
    <xf numFmtId="49" fontId="18" fillId="0" borderId="10" xfId="1" applyNumberFormat="1" applyFont="1" applyBorder="1" applyAlignment="1">
      <alignment horizontal="center" vertical="center" wrapText="1"/>
    </xf>
    <xf numFmtId="44" fontId="18" fillId="0" borderId="10" xfId="0" applyNumberFormat="1" applyFont="1" applyBorder="1"/>
    <xf numFmtId="0" fontId="21" fillId="24" borderId="10" xfId="1" applyFont="1" applyFill="1" applyBorder="1"/>
    <xf numFmtId="44" fontId="21" fillId="0" borderId="10" xfId="0" applyNumberFormat="1" applyFont="1" applyBorder="1"/>
    <xf numFmtId="0" fontId="46" fillId="26" borderId="20" xfId="1" applyFont="1" applyFill="1" applyBorder="1" applyAlignment="1">
      <alignment horizontal="center" vertical="center" wrapText="1"/>
    </xf>
    <xf numFmtId="0" fontId="46" fillId="26" borderId="10" xfId="1" applyFont="1" applyFill="1" applyBorder="1" applyAlignment="1">
      <alignment horizontal="center" vertical="center" wrapText="1"/>
    </xf>
    <xf numFmtId="166" fontId="21" fillId="0" borderId="11" xfId="1" applyNumberFormat="1" applyFont="1" applyBorder="1"/>
    <xf numFmtId="168" fontId="21" fillId="0" borderId="11" xfId="1" applyNumberFormat="1" applyFont="1" applyBorder="1"/>
    <xf numFmtId="10" fontId="21" fillId="0" borderId="10" xfId="1" applyNumberFormat="1" applyFont="1" applyBorder="1"/>
    <xf numFmtId="0" fontId="21" fillId="30" borderId="14" xfId="1" applyFont="1" applyFill="1" applyBorder="1"/>
    <xf numFmtId="41" fontId="21" fillId="0" borderId="10" xfId="1" applyNumberFormat="1" applyFont="1" applyBorder="1" applyAlignment="1">
      <alignment wrapText="1"/>
    </xf>
    <xf numFmtId="169" fontId="30" fillId="0" borderId="11" xfId="45" applyNumberFormat="1" applyFont="1" applyBorder="1" applyAlignment="1">
      <alignment horizontal="center"/>
    </xf>
    <xf numFmtId="44" fontId="21" fillId="0" borderId="10" xfId="1" applyNumberFormat="1" applyFont="1" applyBorder="1" applyAlignment="1">
      <alignment wrapText="1"/>
    </xf>
    <xf numFmtId="44" fontId="30" fillId="0" borderId="10" xfId="0" applyNumberFormat="1" applyFont="1" applyBorder="1" applyAlignment="1">
      <alignment horizontal="center"/>
    </xf>
    <xf numFmtId="166" fontId="21" fillId="0" borderId="11" xfId="1" applyNumberFormat="1" applyFont="1" applyBorder="1" applyAlignment="1">
      <alignment wrapText="1"/>
    </xf>
    <xf numFmtId="166" fontId="21" fillId="0" borderId="11" xfId="1" applyNumberFormat="1" applyFont="1" applyBorder="1" applyAlignment="1">
      <alignment horizontal="center" wrapText="1"/>
    </xf>
    <xf numFmtId="10" fontId="21" fillId="0" borderId="10" xfId="1" applyNumberFormat="1" applyFont="1" applyBorder="1" applyAlignment="1">
      <alignment wrapText="1"/>
    </xf>
    <xf numFmtId="167" fontId="21" fillId="31" borderId="14" xfId="1" applyNumberFormat="1" applyFont="1" applyFill="1" applyBorder="1"/>
    <xf numFmtId="44" fontId="30" fillId="0" borderId="10" xfId="0" applyNumberFormat="1" applyFont="1" applyBorder="1"/>
    <xf numFmtId="167" fontId="30" fillId="31" borderId="14" xfId="0" applyNumberFormat="1" applyFont="1" applyFill="1" applyBorder="1"/>
    <xf numFmtId="0" fontId="30" fillId="30" borderId="14" xfId="0" applyFont="1" applyFill="1" applyBorder="1"/>
    <xf numFmtId="44" fontId="30" fillId="0" borderId="10" xfId="0" applyNumberFormat="1" applyFont="1" applyBorder="1" applyAlignment="1">
      <alignment vertical="center"/>
    </xf>
    <xf numFmtId="0" fontId="26" fillId="0" borderId="0" xfId="1" applyFont="1" applyAlignment="1">
      <alignment horizontal="left"/>
    </xf>
    <xf numFmtId="0" fontId="18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0" fontId="48" fillId="0" borderId="0" xfId="1" applyFont="1"/>
    <xf numFmtId="0" fontId="19" fillId="0" borderId="14" xfId="1" applyFont="1" applyBorder="1" applyAlignment="1">
      <alignment horizontal="left"/>
    </xf>
    <xf numFmtId="0" fontId="20" fillId="26" borderId="16" xfId="1" applyFont="1" applyFill="1" applyBorder="1" applyAlignment="1">
      <alignment horizontal="center" vertical="center"/>
    </xf>
    <xf numFmtId="0" fontId="20" fillId="26" borderId="0" xfId="1" applyFont="1" applyFill="1" applyAlignment="1">
      <alignment horizontal="center" vertical="center"/>
    </xf>
    <xf numFmtId="0" fontId="20" fillId="26" borderId="21" xfId="1" applyFont="1" applyFill="1" applyBorder="1" applyAlignment="1">
      <alignment horizontal="center" vertical="center"/>
    </xf>
    <xf numFmtId="0" fontId="20" fillId="26" borderId="12" xfId="1" applyFont="1" applyFill="1" applyBorder="1" applyAlignment="1">
      <alignment horizontal="center" vertical="center"/>
    </xf>
    <xf numFmtId="0" fontId="20" fillId="26" borderId="15" xfId="1" applyFont="1" applyFill="1" applyBorder="1" applyAlignment="1">
      <alignment horizontal="center" vertical="center"/>
    </xf>
    <xf numFmtId="0" fontId="20" fillId="26" borderId="22" xfId="1" applyFont="1" applyFill="1" applyBorder="1" applyAlignment="1">
      <alignment horizontal="center" vertical="center"/>
    </xf>
    <xf numFmtId="0" fontId="22" fillId="26" borderId="23" xfId="1" applyFont="1" applyFill="1" applyBorder="1" applyAlignment="1">
      <alignment horizontal="center" vertical="center" wrapText="1"/>
    </xf>
    <xf numFmtId="0" fontId="22" fillId="26" borderId="11" xfId="1" applyFont="1" applyFill="1" applyBorder="1" applyAlignment="1">
      <alignment horizontal="center" vertical="center" wrapText="1"/>
    </xf>
    <xf numFmtId="0" fontId="18" fillId="27" borderId="13" xfId="1" applyFont="1" applyFill="1" applyBorder="1" applyAlignment="1">
      <alignment horizontal="center" vertical="center" wrapText="1"/>
    </xf>
    <xf numFmtId="0" fontId="18" fillId="27" borderId="14" xfId="1" applyFont="1" applyFill="1" applyBorder="1" applyAlignment="1">
      <alignment horizontal="center" vertical="center" wrapText="1"/>
    </xf>
    <xf numFmtId="0" fontId="18" fillId="27" borderId="17" xfId="1" applyFont="1" applyFill="1" applyBorder="1" applyAlignment="1">
      <alignment horizontal="center" vertical="center" wrapText="1"/>
    </xf>
    <xf numFmtId="49" fontId="19" fillId="27" borderId="14" xfId="1" applyNumberFormat="1" applyFont="1" applyFill="1" applyBorder="1" applyAlignment="1">
      <alignment horizontal="left"/>
    </xf>
    <xf numFmtId="49" fontId="19" fillId="27" borderId="17" xfId="1" applyNumberFormat="1" applyFont="1" applyFill="1" applyBorder="1" applyAlignment="1">
      <alignment horizontal="left"/>
    </xf>
    <xf numFmtId="0" fontId="20" fillId="26" borderId="18" xfId="1" applyFont="1" applyFill="1" applyBorder="1" applyAlignment="1">
      <alignment horizontal="center" vertical="center"/>
    </xf>
    <xf numFmtId="0" fontId="20" fillId="26" borderId="19" xfId="1" applyFont="1" applyFill="1" applyBorder="1" applyAlignment="1">
      <alignment horizontal="center" vertical="center"/>
    </xf>
    <xf numFmtId="0" fontId="20" fillId="26" borderId="20" xfId="1" applyFont="1" applyFill="1" applyBorder="1" applyAlignment="1">
      <alignment horizontal="center" vertical="center"/>
    </xf>
    <xf numFmtId="44" fontId="21" fillId="0" borderId="13" xfId="1" applyNumberFormat="1" applyFont="1" applyBorder="1" applyAlignment="1">
      <alignment horizontal="center"/>
    </xf>
    <xf numFmtId="44" fontId="21" fillId="0" borderId="17" xfId="1" applyNumberFormat="1" applyFont="1" applyBorder="1" applyAlignment="1">
      <alignment horizontal="center"/>
    </xf>
    <xf numFmtId="44" fontId="21" fillId="0" borderId="13" xfId="1" applyNumberFormat="1" applyFont="1" applyBorder="1" applyAlignment="1">
      <alignment horizontal="center" vertical="center"/>
    </xf>
    <xf numFmtId="44" fontId="21" fillId="0" borderId="17" xfId="1" applyNumberFormat="1" applyFont="1" applyBorder="1" applyAlignment="1">
      <alignment horizontal="center" vertical="center"/>
    </xf>
    <xf numFmtId="44" fontId="30" fillId="0" borderId="13" xfId="46" applyFont="1" applyFill="1" applyBorder="1" applyAlignment="1">
      <alignment horizontal="center"/>
    </xf>
    <xf numFmtId="0" fontId="30" fillId="0" borderId="17" xfId="0" applyFont="1" applyBorder="1" applyAlignment="1">
      <alignment horizontal="center"/>
    </xf>
    <xf numFmtId="10" fontId="21" fillId="0" borderId="13" xfId="1" applyNumberFormat="1" applyFont="1" applyBorder="1" applyAlignment="1">
      <alignment horizontal="center"/>
    </xf>
    <xf numFmtId="10" fontId="21" fillId="0" borderId="17" xfId="1" applyNumberFormat="1" applyFont="1" applyBorder="1" applyAlignment="1">
      <alignment horizontal="center"/>
    </xf>
    <xf numFmtId="0" fontId="16" fillId="0" borderId="0" xfId="0" applyFont="1" applyAlignment="1">
      <alignment horizontal="left"/>
    </xf>
    <xf numFmtId="0" fontId="27" fillId="26" borderId="18" xfId="1" applyFont="1" applyFill="1" applyBorder="1" applyAlignment="1">
      <alignment horizontal="center" vertical="center" wrapText="1"/>
    </xf>
    <xf numFmtId="0" fontId="27" fillId="26" borderId="20" xfId="1" applyFont="1" applyFill="1" applyBorder="1" applyAlignment="1">
      <alignment horizontal="center" vertical="center" wrapText="1"/>
    </xf>
    <xf numFmtId="0" fontId="5" fillId="26" borderId="18" xfId="1" applyFont="1" applyFill="1" applyBorder="1" applyAlignment="1">
      <alignment horizontal="center" vertical="center" wrapText="1"/>
    </xf>
    <xf numFmtId="0" fontId="5" fillId="26" borderId="20" xfId="1" applyFont="1" applyFill="1" applyBorder="1" applyAlignment="1">
      <alignment horizontal="center" vertical="center" wrapText="1"/>
    </xf>
    <xf numFmtId="0" fontId="5" fillId="26" borderId="19" xfId="1" applyFont="1" applyFill="1" applyBorder="1" applyAlignment="1">
      <alignment horizontal="center" vertical="center" wrapText="1"/>
    </xf>
    <xf numFmtId="44" fontId="1" fillId="0" borderId="14" xfId="1" applyNumberFormat="1" applyBorder="1" applyAlignment="1">
      <alignment horizontal="left"/>
    </xf>
    <xf numFmtId="0" fontId="16" fillId="0" borderId="23" xfId="1" applyFont="1" applyBorder="1" applyAlignment="1">
      <alignment horizontal="center" vertical="center" wrapText="1"/>
    </xf>
    <xf numFmtId="0" fontId="16" fillId="0" borderId="2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49" fontId="18" fillId="25" borderId="13" xfId="1" applyNumberFormat="1" applyFont="1" applyFill="1" applyBorder="1" applyAlignment="1">
      <alignment horizontal="center" vertical="center" wrapText="1"/>
    </xf>
    <xf numFmtId="49" fontId="18" fillId="25" borderId="17" xfId="1" applyNumberFormat="1" applyFont="1" applyFill="1" applyBorder="1" applyAlignment="1">
      <alignment horizontal="center" vertical="center" wrapText="1"/>
    </xf>
    <xf numFmtId="0" fontId="28" fillId="28" borderId="13" xfId="1" applyFont="1" applyFill="1" applyBorder="1" applyAlignment="1">
      <alignment horizontal="center" vertical="center"/>
    </xf>
    <xf numFmtId="0" fontId="28" fillId="28" borderId="14" xfId="1" applyFont="1" applyFill="1" applyBorder="1" applyAlignment="1">
      <alignment horizontal="center" vertical="center"/>
    </xf>
    <xf numFmtId="0" fontId="29" fillId="0" borderId="23" xfId="1" applyFont="1" applyBorder="1" applyAlignment="1">
      <alignment horizontal="center" vertical="center" wrapText="1"/>
    </xf>
    <xf numFmtId="0" fontId="24" fillId="0" borderId="24" xfId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44" fontId="0" fillId="0" borderId="13" xfId="0" applyNumberFormat="1" applyBorder="1" applyAlignment="1">
      <alignment horizontal="center" vertical="center"/>
    </xf>
    <xf numFmtId="44" fontId="0" fillId="0" borderId="17" xfId="0" applyNumberFormat="1" applyBorder="1" applyAlignment="1">
      <alignment horizontal="center" vertical="center"/>
    </xf>
    <xf numFmtId="44" fontId="0" fillId="0" borderId="13" xfId="0" applyNumberFormat="1" applyBorder="1" applyAlignment="1">
      <alignment horizontal="center"/>
    </xf>
    <xf numFmtId="44" fontId="0" fillId="0" borderId="17" xfId="0" applyNumberFormat="1" applyBorder="1" applyAlignment="1">
      <alignment horizontal="center"/>
    </xf>
    <xf numFmtId="0" fontId="16" fillId="0" borderId="18" xfId="1" applyFont="1" applyBorder="1" applyAlignment="1">
      <alignment horizontal="center" vertical="center" wrapText="1"/>
    </xf>
    <xf numFmtId="0" fontId="16" fillId="0" borderId="16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center" vertical="center" wrapText="1"/>
    </xf>
    <xf numFmtId="44" fontId="1" fillId="0" borderId="13" xfId="1" applyNumberFormat="1" applyBorder="1" applyAlignment="1">
      <alignment horizontal="center"/>
    </xf>
    <xf numFmtId="44" fontId="1" fillId="0" borderId="17" xfId="1" applyNumberFormat="1" applyBorder="1" applyAlignment="1">
      <alignment horizontal="center"/>
    </xf>
    <xf numFmtId="0" fontId="18" fillId="25" borderId="13" xfId="1" applyFont="1" applyFill="1" applyBorder="1" applyAlignment="1">
      <alignment horizontal="center" vertical="center" wrapText="1"/>
    </xf>
    <xf numFmtId="0" fontId="18" fillId="25" borderId="17" xfId="1" applyFont="1" applyFill="1" applyBorder="1" applyAlignment="1">
      <alignment horizontal="center" vertical="center" wrapText="1"/>
    </xf>
    <xf numFmtId="0" fontId="18" fillId="25" borderId="13" xfId="1" applyFont="1" applyFill="1" applyBorder="1" applyAlignment="1">
      <alignment horizontal="center" vertical="center"/>
    </xf>
    <xf numFmtId="0" fontId="18" fillId="25" borderId="17" xfId="1" applyFont="1" applyFill="1" applyBorder="1" applyAlignment="1">
      <alignment horizontal="center" vertical="center"/>
    </xf>
    <xf numFmtId="0" fontId="46" fillId="26" borderId="18" xfId="1" applyFont="1" applyFill="1" applyBorder="1" applyAlignment="1">
      <alignment horizontal="center" vertical="center" wrapText="1"/>
    </xf>
    <xf numFmtId="0" fontId="46" fillId="26" borderId="20" xfId="1" applyFont="1" applyFill="1" applyBorder="1" applyAlignment="1">
      <alignment horizontal="center" vertical="center" wrapText="1"/>
    </xf>
    <xf numFmtId="0" fontId="1" fillId="0" borderId="13" xfId="1" applyBorder="1" applyAlignment="1">
      <alignment horizontal="left"/>
    </xf>
    <xf numFmtId="0" fontId="1" fillId="0" borderId="17" xfId="1" applyBorder="1" applyAlignment="1">
      <alignment horizontal="left"/>
    </xf>
    <xf numFmtId="0" fontId="5" fillId="28" borderId="11" xfId="1" applyFont="1" applyFill="1" applyBorder="1" applyAlignment="1">
      <alignment horizontal="center" vertical="center" wrapText="1"/>
    </xf>
    <xf numFmtId="0" fontId="5" fillId="28" borderId="10" xfId="1" applyFont="1" applyFill="1" applyBorder="1" applyAlignment="1">
      <alignment horizontal="center" vertical="center" wrapText="1"/>
    </xf>
    <xf numFmtId="0" fontId="25" fillId="28" borderId="12" xfId="1" applyFont="1" applyFill="1" applyBorder="1" applyAlignment="1">
      <alignment horizontal="center"/>
    </xf>
    <xf numFmtId="0" fontId="25" fillId="28" borderId="15" xfId="1" applyFont="1" applyFill="1" applyBorder="1" applyAlignment="1">
      <alignment horizontal="center"/>
    </xf>
    <xf numFmtId="0" fontId="25" fillId="28" borderId="22" xfId="1" applyFont="1" applyFill="1" applyBorder="1" applyAlignment="1">
      <alignment horizontal="center"/>
    </xf>
    <xf numFmtId="0" fontId="1" fillId="0" borderId="10" xfId="1" applyFont="1" applyBorder="1"/>
    <xf numFmtId="0" fontId="49" fillId="0" borderId="10" xfId="1" applyFont="1" applyBorder="1"/>
    <xf numFmtId="0" fontId="21" fillId="0" borderId="10" xfId="1" applyFont="1" applyBorder="1"/>
    <xf numFmtId="0" fontId="18" fillId="27" borderId="10" xfId="1" applyFont="1" applyFill="1" applyBorder="1"/>
    <xf numFmtId="0" fontId="28" fillId="28" borderId="13" xfId="1" applyFont="1" applyFill="1" applyBorder="1" applyAlignment="1">
      <alignment vertical="center"/>
    </xf>
    <xf numFmtId="44" fontId="30" fillId="0" borderId="13" xfId="0" applyNumberFormat="1" applyFont="1" applyBorder="1" applyAlignment="1">
      <alignment horizontal="center" vertical="center"/>
    </xf>
    <xf numFmtId="44" fontId="30" fillId="0" borderId="17" xfId="0" applyNumberFormat="1" applyFont="1" applyBorder="1" applyAlignment="1">
      <alignment horizontal="center" vertical="center"/>
    </xf>
    <xf numFmtId="44" fontId="30" fillId="0" borderId="13" xfId="0" applyNumberFormat="1" applyFont="1" applyBorder="1" applyAlignment="1">
      <alignment horizontal="center"/>
    </xf>
    <xf numFmtId="44" fontId="30" fillId="0" borderId="17" xfId="0" applyNumberFormat="1" applyFont="1" applyBorder="1" applyAlignment="1">
      <alignment horizontal="center"/>
    </xf>
    <xf numFmtId="0" fontId="16" fillId="0" borderId="13" xfId="1" applyFont="1" applyBorder="1" applyAlignment="1">
      <alignment horizontal="left"/>
    </xf>
    <xf numFmtId="0" fontId="16" fillId="0" borderId="17" xfId="1" applyFont="1" applyBorder="1" applyAlignment="1">
      <alignment horizontal="left"/>
    </xf>
    <xf numFmtId="0" fontId="49" fillId="0" borderId="13" xfId="0" applyFont="1" applyBorder="1" applyAlignment="1">
      <alignment horizontal="left"/>
    </xf>
    <xf numFmtId="0" fontId="49" fillId="0" borderId="17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7" xfId="0" applyFont="1" applyBorder="1" applyAlignment="1">
      <alignment horizontal="left"/>
    </xf>
  </cellXfs>
  <cellStyles count="50">
    <cellStyle name="=C:\WINDOWS\SYSTEM32\COMMAND.COM" xfId="2"/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45" builtinId="3"/>
    <cellStyle name="Comma 2" xfId="49"/>
    <cellStyle name="Currency" xfId="46" builtinId="4"/>
    <cellStyle name="Currency 2" xfId="48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1"/>
    <cellStyle name="Normal 3" xfId="47"/>
    <cellStyle name="Note 2" xfId="39"/>
    <cellStyle name="Output 2" xfId="40"/>
    <cellStyle name="Percent 2" xfId="41"/>
    <cellStyle name="Title 2" xfId="42"/>
    <cellStyle name="Total 2" xfId="43"/>
    <cellStyle name="Warning Text 2" xfId="44"/>
  </cellStyles>
  <dxfs count="14"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2</xdr:col>
      <xdr:colOff>1266825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EB16AB-4A0E-4126-8208-5CF7F7B9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pane ySplit="1" topLeftCell="A2" activePane="bottomLeft" state="frozen"/>
      <selection sqref="A1:V1"/>
      <selection pane="bottomLeft"/>
    </sheetView>
  </sheetViews>
  <sheetFormatPr defaultColWidth="9.109375" defaultRowHeight="14.4"/>
  <cols>
    <col min="1" max="1" width="10.5546875" style="52" customWidth="1"/>
    <col min="2" max="16384" width="9.109375" style="52"/>
  </cols>
  <sheetData>
    <row r="1" spans="1:1">
      <c r="A1" s="51" t="s">
        <v>169</v>
      </c>
    </row>
    <row r="2" spans="1:1">
      <c r="A2" s="53"/>
    </row>
    <row r="3" spans="1:1">
      <c r="A3" s="54"/>
    </row>
    <row r="8" spans="1:1">
      <c r="A8" s="55"/>
    </row>
    <row r="11" spans="1:1">
      <c r="A11" s="55"/>
    </row>
    <row r="13" spans="1:1">
      <c r="A13" s="55"/>
    </row>
    <row r="18" spans="1:2">
      <c r="A18" s="56"/>
    </row>
    <row r="23" spans="1:2">
      <c r="A23" s="56"/>
      <c r="B23" s="57"/>
    </row>
    <row r="24" spans="1:2">
      <c r="B24" s="57"/>
    </row>
    <row r="26" spans="1:2">
      <c r="A26" s="55"/>
    </row>
    <row r="27" spans="1:2">
      <c r="A27" s="53"/>
    </row>
    <row r="28" spans="1:2">
      <c r="B28" s="58"/>
    </row>
    <row r="29" spans="1:2">
      <c r="B29" s="58"/>
    </row>
    <row r="30" spans="1:2">
      <c r="B30" s="58"/>
    </row>
    <row r="31" spans="1:2">
      <c r="B31" s="58"/>
    </row>
    <row r="34" spans="1:2">
      <c r="A34" s="55"/>
      <c r="B34" s="58"/>
    </row>
    <row r="35" spans="1:2">
      <c r="B35" s="58"/>
    </row>
    <row r="36" spans="1:2">
      <c r="B36" s="58"/>
    </row>
    <row r="37" spans="1:2">
      <c r="B37" s="58"/>
    </row>
    <row r="39" spans="1:2">
      <c r="A39" s="55"/>
      <c r="B39" s="58"/>
    </row>
    <row r="40" spans="1:2">
      <c r="B40" s="58"/>
    </row>
    <row r="41" spans="1:2">
      <c r="B41" s="58"/>
    </row>
    <row r="42" spans="1:2">
      <c r="B42" s="58"/>
    </row>
    <row r="43" spans="1:2">
      <c r="B43" s="58"/>
    </row>
    <row r="44" spans="1:2">
      <c r="B44" s="58"/>
    </row>
    <row r="45" spans="1:2">
      <c r="B45" s="58"/>
    </row>
    <row r="46" spans="1:2">
      <c r="B46" s="58"/>
    </row>
    <row r="47" spans="1:2">
      <c r="B47" s="58"/>
    </row>
    <row r="48" spans="1:2">
      <c r="B48" s="58"/>
    </row>
    <row r="49" spans="1:5">
      <c r="B49" s="58"/>
    </row>
    <row r="51" spans="1:5">
      <c r="A51" s="55"/>
      <c r="B51" s="58"/>
    </row>
    <row r="52" spans="1:5">
      <c r="B52" s="58"/>
    </row>
    <row r="53" spans="1:5">
      <c r="B53" s="59"/>
      <c r="C53" s="60"/>
    </row>
    <row r="54" spans="1:5">
      <c r="B54" s="58"/>
    </row>
    <row r="55" spans="1:5">
      <c r="B55" s="58"/>
    </row>
    <row r="56" spans="1:5">
      <c r="B56" s="58"/>
    </row>
    <row r="58" spans="1:5">
      <c r="A58" s="55"/>
      <c r="B58" s="58"/>
    </row>
    <row r="59" spans="1:5">
      <c r="B59" s="58"/>
    </row>
    <row r="61" spans="1:5">
      <c r="A61" s="55"/>
      <c r="B61" s="59"/>
      <c r="C61" s="60"/>
      <c r="D61" s="60"/>
    </row>
    <row r="62" spans="1:5">
      <c r="B62" s="59"/>
      <c r="C62" s="60"/>
      <c r="D62" s="60"/>
      <c r="E62" s="60"/>
    </row>
    <row r="63" spans="1:5">
      <c r="B63" s="59"/>
      <c r="C63" s="60"/>
      <c r="D63" s="60"/>
      <c r="E63" s="60"/>
    </row>
    <row r="64" spans="1:5">
      <c r="B64" s="58"/>
    </row>
    <row r="65" spans="1:2">
      <c r="B65" s="58"/>
    </row>
    <row r="66" spans="1:2">
      <c r="B66" s="58"/>
    </row>
    <row r="67" spans="1:2">
      <c r="B67" s="58"/>
    </row>
    <row r="68" spans="1:2">
      <c r="B68" s="58"/>
    </row>
    <row r="69" spans="1:2">
      <c r="B69" s="58"/>
    </row>
    <row r="70" spans="1:2">
      <c r="B70" s="58"/>
    </row>
    <row r="71" spans="1:2">
      <c r="B71" s="58"/>
    </row>
    <row r="72" spans="1:2">
      <c r="B72" s="58"/>
    </row>
    <row r="74" spans="1:2">
      <c r="A74" s="55"/>
      <c r="B74" s="58"/>
    </row>
    <row r="76" spans="1:2">
      <c r="B76" s="58"/>
    </row>
    <row r="77" spans="1:2">
      <c r="A77" s="55"/>
    </row>
    <row r="78" spans="1:2">
      <c r="B78" s="58"/>
    </row>
    <row r="80" spans="1:2">
      <c r="A80" s="55"/>
      <c r="B80" s="58"/>
    </row>
    <row r="83" spans="1:1">
      <c r="A83" s="55"/>
    </row>
    <row r="85" spans="1:1">
      <c r="A85" s="55"/>
    </row>
    <row r="87" spans="1:1">
      <c r="A87" s="55"/>
    </row>
    <row r="90" spans="1:1">
      <c r="A90" s="55"/>
    </row>
    <row r="96" spans="1:1">
      <c r="A96" s="55"/>
    </row>
    <row r="100" spans="1:1">
      <c r="A100" s="55"/>
    </row>
    <row r="102" spans="1:1">
      <c r="A102" s="55"/>
    </row>
    <row r="105" spans="1:1">
      <c r="A105" s="55"/>
    </row>
    <row r="107" spans="1:1">
      <c r="A107" s="55"/>
    </row>
    <row r="113" spans="1:1">
      <c r="A113" s="55"/>
    </row>
    <row r="115" spans="1:1">
      <c r="A115" s="55"/>
    </row>
    <row r="117" spans="1:1">
      <c r="A117" s="55"/>
    </row>
    <row r="119" spans="1:1">
      <c r="A119" s="55"/>
    </row>
    <row r="121" spans="1:1">
      <c r="A121" s="55"/>
    </row>
    <row r="127" spans="1:1">
      <c r="A127" s="55"/>
    </row>
    <row r="129" spans="1:1">
      <c r="A129" s="55"/>
    </row>
  </sheetData>
  <pageMargins left="0.7" right="0.7" top="0.75" bottom="0.75" header="0.3" footer="0.3"/>
  <pageSetup orientation="portrait" r:id="rId1"/>
  <headerFooter>
    <oddFooter>&amp;LMarch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53"/>
  <sheetViews>
    <sheetView showGridLines="0" tabSelected="1" zoomScale="85" zoomScaleNormal="85" workbookViewId="0">
      <selection activeCell="K20" sqref="K20"/>
    </sheetView>
  </sheetViews>
  <sheetFormatPr defaultRowHeight="14.4"/>
  <cols>
    <col min="1" max="1" width="55.5546875" customWidth="1"/>
    <col min="2" max="2" width="15.33203125" customWidth="1"/>
    <col min="3" max="3" width="12.6640625" customWidth="1"/>
    <col min="4" max="7" width="12.6640625" style="105" customWidth="1"/>
    <col min="8" max="9" width="12.6640625" customWidth="1"/>
    <col min="10" max="11" width="12.6640625" style="105" customWidth="1"/>
    <col min="12" max="20" width="12.6640625" customWidth="1"/>
  </cols>
  <sheetData>
    <row r="1" spans="1:20" ht="21">
      <c r="A1" s="7" t="s">
        <v>0</v>
      </c>
      <c r="B1" s="142" t="s">
        <v>649</v>
      </c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</row>
    <row r="2" spans="1:20" ht="25.8">
      <c r="A2" s="143" t="s">
        <v>8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</row>
    <row r="3" spans="1:20" ht="25.8">
      <c r="A3" s="143" t="s">
        <v>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</row>
    <row r="4" spans="1:20" ht="25.8">
      <c r="A4" s="143" t="s">
        <v>1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</row>
    <row r="5" spans="1:20" ht="25.8">
      <c r="A5" s="143" t="s">
        <v>2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</row>
    <row r="6" spans="1:20" ht="25.8">
      <c r="A6" s="146" t="s">
        <v>3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</row>
    <row r="7" spans="1:20" ht="84.6" customHeight="1">
      <c r="A7" s="8" t="s">
        <v>85</v>
      </c>
      <c r="B7" s="5" t="s">
        <v>72</v>
      </c>
      <c r="C7" s="5" t="s">
        <v>74</v>
      </c>
      <c r="D7" s="115" t="s">
        <v>74</v>
      </c>
      <c r="E7" s="115" t="s">
        <v>74</v>
      </c>
      <c r="F7" s="115" t="s">
        <v>74</v>
      </c>
      <c r="G7" s="115" t="s">
        <v>74</v>
      </c>
      <c r="H7" s="115" t="s">
        <v>74</v>
      </c>
      <c r="I7" s="115" t="s">
        <v>74</v>
      </c>
      <c r="J7" s="115" t="s">
        <v>74</v>
      </c>
      <c r="K7" s="115" t="s">
        <v>74</v>
      </c>
      <c r="L7" s="115" t="s">
        <v>74</v>
      </c>
      <c r="M7" s="115" t="s">
        <v>78</v>
      </c>
      <c r="N7" s="115" t="s">
        <v>79</v>
      </c>
      <c r="O7" s="115" t="s">
        <v>79</v>
      </c>
      <c r="P7" s="115" t="s">
        <v>79</v>
      </c>
      <c r="Q7" s="115" t="s">
        <v>79</v>
      </c>
      <c r="R7" s="115" t="s">
        <v>79</v>
      </c>
      <c r="S7" s="115" t="s">
        <v>79</v>
      </c>
      <c r="T7" s="115" t="s">
        <v>79</v>
      </c>
    </row>
    <row r="8" spans="1:20">
      <c r="A8" s="4" t="s">
        <v>4</v>
      </c>
      <c r="B8" s="24" t="s">
        <v>89</v>
      </c>
      <c r="C8" s="24" t="s">
        <v>89</v>
      </c>
      <c r="D8" s="24" t="s">
        <v>89</v>
      </c>
      <c r="E8" s="24" t="s">
        <v>121</v>
      </c>
      <c r="F8" s="24" t="s">
        <v>121</v>
      </c>
      <c r="G8" s="24" t="s">
        <v>121</v>
      </c>
      <c r="H8" s="24" t="s">
        <v>121</v>
      </c>
      <c r="I8" s="24" t="s">
        <v>121</v>
      </c>
      <c r="J8" s="24" t="s">
        <v>121</v>
      </c>
      <c r="K8" s="24" t="s">
        <v>121</v>
      </c>
      <c r="L8" s="24" t="s">
        <v>121</v>
      </c>
      <c r="M8" s="24" t="s">
        <v>89</v>
      </c>
      <c r="N8" s="24" t="s">
        <v>89</v>
      </c>
      <c r="O8" s="24" t="s">
        <v>132</v>
      </c>
      <c r="P8" s="24" t="s">
        <v>132</v>
      </c>
      <c r="Q8" s="24" t="s">
        <v>91</v>
      </c>
      <c r="R8" s="24" t="s">
        <v>89</v>
      </c>
      <c r="S8" s="24" t="s">
        <v>91</v>
      </c>
      <c r="T8" s="24" t="s">
        <v>91</v>
      </c>
    </row>
    <row r="9" spans="1:20" ht="57.6">
      <c r="A9" s="9" t="s">
        <v>5</v>
      </c>
      <c r="B9" s="24" t="s">
        <v>88</v>
      </c>
      <c r="C9" s="24" t="s">
        <v>97</v>
      </c>
      <c r="D9" s="24" t="s">
        <v>163</v>
      </c>
      <c r="E9" s="24" t="s">
        <v>166</v>
      </c>
      <c r="F9" s="24" t="s">
        <v>167</v>
      </c>
      <c r="G9" s="24" t="s">
        <v>168</v>
      </c>
      <c r="H9" s="24" t="s">
        <v>129</v>
      </c>
      <c r="I9" s="24" t="s">
        <v>130</v>
      </c>
      <c r="J9" s="24" t="s">
        <v>164</v>
      </c>
      <c r="K9" s="24" t="s">
        <v>165</v>
      </c>
      <c r="L9" s="24" t="s">
        <v>131</v>
      </c>
      <c r="M9" s="24" t="s">
        <v>98</v>
      </c>
      <c r="N9" s="24" t="s">
        <v>96</v>
      </c>
      <c r="O9" s="116" t="s">
        <v>133</v>
      </c>
      <c r="P9" s="116" t="s">
        <v>135</v>
      </c>
      <c r="Q9" s="24" t="s">
        <v>92</v>
      </c>
      <c r="R9" s="24" t="s">
        <v>95</v>
      </c>
      <c r="S9" s="24" t="s">
        <v>93</v>
      </c>
      <c r="T9" s="24" t="s">
        <v>94</v>
      </c>
    </row>
    <row r="10" spans="1:20">
      <c r="A10" s="9" t="s">
        <v>67</v>
      </c>
      <c r="B10" s="24" t="s">
        <v>99</v>
      </c>
      <c r="C10" s="24" t="s">
        <v>99</v>
      </c>
      <c r="D10" s="24" t="s">
        <v>99</v>
      </c>
      <c r="E10" s="24" t="s">
        <v>122</v>
      </c>
      <c r="F10" s="24" t="s">
        <v>122</v>
      </c>
      <c r="G10" s="24" t="s">
        <v>122</v>
      </c>
      <c r="H10" s="24" t="s">
        <v>128</v>
      </c>
      <c r="I10" s="24" t="s">
        <v>128</v>
      </c>
      <c r="J10" s="24" t="s">
        <v>128</v>
      </c>
      <c r="K10" s="24" t="s">
        <v>128</v>
      </c>
      <c r="L10" s="24" t="s">
        <v>128</v>
      </c>
      <c r="M10" s="24" t="s">
        <v>104</v>
      </c>
      <c r="N10" s="24" t="s">
        <v>100</v>
      </c>
      <c r="O10" s="24" t="s">
        <v>134</v>
      </c>
      <c r="P10" s="24" t="s">
        <v>100</v>
      </c>
      <c r="Q10" s="24" t="s">
        <v>101</v>
      </c>
      <c r="R10" s="24" t="s">
        <v>105</v>
      </c>
      <c r="S10" s="24" t="s">
        <v>102</v>
      </c>
      <c r="T10" s="24" t="s">
        <v>103</v>
      </c>
    </row>
    <row r="11" spans="1:20">
      <c r="A11" s="1" t="s">
        <v>90</v>
      </c>
      <c r="B11" s="117">
        <v>26385</v>
      </c>
      <c r="C11" s="117">
        <v>17395</v>
      </c>
      <c r="D11" s="117">
        <v>10839</v>
      </c>
      <c r="E11" s="44">
        <v>4795</v>
      </c>
      <c r="F11" s="44">
        <v>4195</v>
      </c>
      <c r="G11" s="44">
        <v>3795</v>
      </c>
      <c r="H11" s="44">
        <v>4895</v>
      </c>
      <c r="I11" s="44">
        <v>6945</v>
      </c>
      <c r="J11" s="44">
        <v>9945</v>
      </c>
      <c r="K11" s="44">
        <v>11995</v>
      </c>
      <c r="L11" s="44">
        <v>6895</v>
      </c>
      <c r="M11" s="117">
        <v>101925</v>
      </c>
      <c r="N11" s="117">
        <v>28509</v>
      </c>
      <c r="O11" s="117">
        <v>18995</v>
      </c>
      <c r="P11" s="117">
        <v>22995</v>
      </c>
      <c r="Q11" s="117">
        <v>149000</v>
      </c>
      <c r="R11" s="117">
        <v>179845</v>
      </c>
      <c r="S11" s="117">
        <v>159000</v>
      </c>
      <c r="T11" s="117">
        <v>250000</v>
      </c>
    </row>
    <row r="12" spans="1:20">
      <c r="A12" s="2" t="s">
        <v>12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</row>
    <row r="13" spans="1:20">
      <c r="A13" s="1" t="s">
        <v>21</v>
      </c>
      <c r="B13" s="119" t="s">
        <v>141</v>
      </c>
      <c r="C13" s="119" t="s">
        <v>141</v>
      </c>
      <c r="D13" s="119" t="s">
        <v>141</v>
      </c>
      <c r="E13" s="119" t="s">
        <v>141</v>
      </c>
      <c r="F13" s="119" t="s">
        <v>141</v>
      </c>
      <c r="G13" s="119" t="s">
        <v>141</v>
      </c>
      <c r="H13" s="119" t="s">
        <v>141</v>
      </c>
      <c r="I13" s="119" t="s">
        <v>141</v>
      </c>
      <c r="J13" s="119" t="s">
        <v>141</v>
      </c>
      <c r="K13" s="119" t="s">
        <v>141</v>
      </c>
      <c r="L13" s="119" t="s">
        <v>141</v>
      </c>
      <c r="M13" s="119" t="s">
        <v>141</v>
      </c>
      <c r="N13" s="119" t="s">
        <v>141</v>
      </c>
      <c r="O13" s="119" t="s">
        <v>141</v>
      </c>
      <c r="P13" s="119" t="s">
        <v>141</v>
      </c>
      <c r="Q13" s="119" t="s">
        <v>141</v>
      </c>
      <c r="R13" s="119" t="s">
        <v>141</v>
      </c>
      <c r="S13" s="119" t="s">
        <v>141</v>
      </c>
      <c r="T13" s="119" t="s">
        <v>141</v>
      </c>
    </row>
    <row r="14" spans="1:20">
      <c r="A14" s="1" t="s">
        <v>22</v>
      </c>
      <c r="B14" s="119" t="s">
        <v>141</v>
      </c>
      <c r="C14" s="119" t="s">
        <v>141</v>
      </c>
      <c r="D14" s="119" t="s">
        <v>141</v>
      </c>
      <c r="E14" s="119" t="s">
        <v>141</v>
      </c>
      <c r="F14" s="119" t="s">
        <v>141</v>
      </c>
      <c r="G14" s="119" t="s">
        <v>141</v>
      </c>
      <c r="H14" s="119" t="s">
        <v>141</v>
      </c>
      <c r="I14" s="119" t="s">
        <v>141</v>
      </c>
      <c r="J14" s="119" t="s">
        <v>141</v>
      </c>
      <c r="K14" s="119" t="s">
        <v>141</v>
      </c>
      <c r="L14" s="119" t="s">
        <v>141</v>
      </c>
      <c r="M14" s="119" t="s">
        <v>141</v>
      </c>
      <c r="N14" s="119" t="s">
        <v>141</v>
      </c>
      <c r="O14" s="119" t="s">
        <v>141</v>
      </c>
      <c r="P14" s="119" t="s">
        <v>141</v>
      </c>
      <c r="Q14" s="119" t="s">
        <v>141</v>
      </c>
      <c r="R14" s="119" t="s">
        <v>141</v>
      </c>
      <c r="S14" s="119" t="s">
        <v>141</v>
      </c>
      <c r="T14" s="119" t="s">
        <v>141</v>
      </c>
    </row>
    <row r="15" spans="1:20">
      <c r="A15" s="1" t="s">
        <v>23</v>
      </c>
      <c r="B15" s="119">
        <v>869</v>
      </c>
      <c r="C15" s="119" t="s">
        <v>141</v>
      </c>
      <c r="D15" s="119" t="s">
        <v>141</v>
      </c>
      <c r="E15" s="119" t="s">
        <v>141</v>
      </c>
      <c r="F15" s="119" t="s">
        <v>141</v>
      </c>
      <c r="G15" s="119" t="s">
        <v>141</v>
      </c>
      <c r="H15" s="119" t="s">
        <v>141</v>
      </c>
      <c r="I15" s="119" t="s">
        <v>141</v>
      </c>
      <c r="J15" s="119" t="s">
        <v>141</v>
      </c>
      <c r="K15" s="119" t="s">
        <v>141</v>
      </c>
      <c r="L15" s="119" t="s">
        <v>141</v>
      </c>
      <c r="M15" s="119" t="s">
        <v>141</v>
      </c>
      <c r="N15" s="119" t="s">
        <v>141</v>
      </c>
      <c r="O15" s="119" t="s">
        <v>141</v>
      </c>
      <c r="P15" s="119" t="s">
        <v>141</v>
      </c>
      <c r="Q15" s="119" t="s">
        <v>141</v>
      </c>
      <c r="R15" s="119" t="s">
        <v>141</v>
      </c>
      <c r="S15" s="119" t="s">
        <v>141</v>
      </c>
      <c r="T15" s="119" t="s">
        <v>141</v>
      </c>
    </row>
    <row r="16" spans="1:20">
      <c r="A16" s="1" t="s">
        <v>24</v>
      </c>
      <c r="B16" s="119" t="s">
        <v>141</v>
      </c>
      <c r="C16" s="119">
        <v>2679</v>
      </c>
      <c r="D16" s="119">
        <v>2679</v>
      </c>
      <c r="E16" s="119" t="s">
        <v>141</v>
      </c>
      <c r="F16" s="119" t="s">
        <v>141</v>
      </c>
      <c r="G16" s="119" t="s">
        <v>141</v>
      </c>
      <c r="H16" s="119" t="s">
        <v>141</v>
      </c>
      <c r="I16" s="119" t="s">
        <v>141</v>
      </c>
      <c r="J16" s="119" t="s">
        <v>141</v>
      </c>
      <c r="K16" s="119" t="s">
        <v>141</v>
      </c>
      <c r="L16" s="119" t="s">
        <v>141</v>
      </c>
      <c r="M16" s="119" t="s">
        <v>141</v>
      </c>
      <c r="N16" s="119" t="s">
        <v>141</v>
      </c>
      <c r="O16" s="119" t="s">
        <v>141</v>
      </c>
      <c r="P16" s="119" t="s">
        <v>141</v>
      </c>
      <c r="Q16" s="119" t="s">
        <v>141</v>
      </c>
      <c r="R16" s="119">
        <v>27575</v>
      </c>
      <c r="S16" s="119" t="s">
        <v>141</v>
      </c>
      <c r="T16" s="119" t="s">
        <v>141</v>
      </c>
    </row>
    <row r="17" spans="1:20">
      <c r="A17" s="1" t="s">
        <v>25</v>
      </c>
      <c r="B17" s="119">
        <v>2419</v>
      </c>
      <c r="C17" s="119" t="s">
        <v>141</v>
      </c>
      <c r="D17" s="119" t="s">
        <v>141</v>
      </c>
      <c r="E17" s="119" t="s">
        <v>141</v>
      </c>
      <c r="F17" s="119" t="s">
        <v>141</v>
      </c>
      <c r="G17" s="119" t="s">
        <v>141</v>
      </c>
      <c r="H17" s="119" t="s">
        <v>141</v>
      </c>
      <c r="I17" s="119" t="s">
        <v>141</v>
      </c>
      <c r="J17" s="119" t="s">
        <v>141</v>
      </c>
      <c r="K17" s="119" t="s">
        <v>141</v>
      </c>
      <c r="L17" s="119" t="s">
        <v>141</v>
      </c>
      <c r="M17" s="119" t="s">
        <v>141</v>
      </c>
      <c r="N17" s="119" t="s">
        <v>141</v>
      </c>
      <c r="O17" s="119" t="s">
        <v>141</v>
      </c>
      <c r="P17" s="119" t="s">
        <v>141</v>
      </c>
      <c r="Q17" s="119" t="s">
        <v>141</v>
      </c>
      <c r="R17" s="119" t="s">
        <v>141</v>
      </c>
      <c r="S17" s="119" t="s">
        <v>141</v>
      </c>
      <c r="T17" s="119" t="s">
        <v>141</v>
      </c>
    </row>
    <row r="18" spans="1:20">
      <c r="A18" s="1" t="s">
        <v>6</v>
      </c>
      <c r="B18" s="119" t="s">
        <v>141</v>
      </c>
      <c r="C18" s="119" t="s">
        <v>141</v>
      </c>
      <c r="D18" s="119" t="s">
        <v>141</v>
      </c>
      <c r="E18" s="119" t="s">
        <v>141</v>
      </c>
      <c r="F18" s="119" t="s">
        <v>141</v>
      </c>
      <c r="G18" s="119" t="s">
        <v>141</v>
      </c>
      <c r="H18" s="119" t="s">
        <v>141</v>
      </c>
      <c r="I18" s="119" t="s">
        <v>141</v>
      </c>
      <c r="J18" s="119" t="s">
        <v>141</v>
      </c>
      <c r="K18" s="119" t="s">
        <v>141</v>
      </c>
      <c r="L18" s="119" t="s">
        <v>141</v>
      </c>
      <c r="M18" s="119" t="s">
        <v>141</v>
      </c>
      <c r="N18" s="119" t="s">
        <v>141</v>
      </c>
      <c r="O18" s="119" t="s">
        <v>141</v>
      </c>
      <c r="P18" s="119" t="s">
        <v>141</v>
      </c>
      <c r="Q18" s="119" t="s">
        <v>141</v>
      </c>
      <c r="R18" s="119" t="s">
        <v>141</v>
      </c>
      <c r="S18" s="119" t="s">
        <v>141</v>
      </c>
      <c r="T18" s="119" t="s">
        <v>141</v>
      </c>
    </row>
    <row r="19" spans="1:20">
      <c r="A19" s="1" t="s">
        <v>7</v>
      </c>
      <c r="B19" s="119" t="s">
        <v>141</v>
      </c>
      <c r="C19" s="119" t="s">
        <v>141</v>
      </c>
      <c r="D19" s="119" t="s">
        <v>141</v>
      </c>
      <c r="E19" s="119" t="s">
        <v>141</v>
      </c>
      <c r="F19" s="119" t="s">
        <v>141</v>
      </c>
      <c r="G19" s="119" t="s">
        <v>141</v>
      </c>
      <c r="H19" s="119" t="s">
        <v>141</v>
      </c>
      <c r="I19" s="119" t="s">
        <v>141</v>
      </c>
      <c r="J19" s="119" t="s">
        <v>141</v>
      </c>
      <c r="K19" s="119" t="s">
        <v>141</v>
      </c>
      <c r="L19" s="119" t="s">
        <v>141</v>
      </c>
      <c r="M19" s="119" t="s">
        <v>141</v>
      </c>
      <c r="N19" s="119" t="s">
        <v>141</v>
      </c>
      <c r="O19" s="119" t="s">
        <v>141</v>
      </c>
      <c r="P19" s="119" t="s">
        <v>141</v>
      </c>
      <c r="Q19" s="119" t="s">
        <v>141</v>
      </c>
      <c r="R19" s="119" t="s">
        <v>141</v>
      </c>
      <c r="S19" s="119" t="s">
        <v>141</v>
      </c>
      <c r="T19" s="119" t="s">
        <v>141</v>
      </c>
    </row>
    <row r="20" spans="1:20">
      <c r="A20" s="206" t="s">
        <v>107</v>
      </c>
      <c r="B20" s="119">
        <v>489</v>
      </c>
      <c r="C20" s="119" t="s">
        <v>141</v>
      </c>
      <c r="D20" s="119" t="s">
        <v>141</v>
      </c>
      <c r="E20" s="119" t="s">
        <v>141</v>
      </c>
      <c r="F20" s="119" t="s">
        <v>141</v>
      </c>
      <c r="G20" s="119" t="s">
        <v>141</v>
      </c>
      <c r="H20" s="119" t="s">
        <v>141</v>
      </c>
      <c r="I20" s="119" t="s">
        <v>141</v>
      </c>
      <c r="J20" s="119" t="s">
        <v>141</v>
      </c>
      <c r="K20" s="119" t="s">
        <v>141</v>
      </c>
      <c r="L20" s="119" t="s">
        <v>141</v>
      </c>
      <c r="M20" s="119" t="s">
        <v>141</v>
      </c>
      <c r="N20" s="119" t="s">
        <v>141</v>
      </c>
      <c r="O20" s="119" t="s">
        <v>141</v>
      </c>
      <c r="P20" s="119" t="s">
        <v>141</v>
      </c>
      <c r="Q20" s="119" t="s">
        <v>141</v>
      </c>
      <c r="R20" s="119" t="s">
        <v>141</v>
      </c>
      <c r="S20" s="119" t="s">
        <v>141</v>
      </c>
      <c r="T20" s="119" t="s">
        <v>141</v>
      </c>
    </row>
    <row r="21" spans="1:20">
      <c r="A21" s="206" t="s">
        <v>109</v>
      </c>
      <c r="B21" s="119">
        <v>2769</v>
      </c>
      <c r="C21" s="119">
        <v>2769</v>
      </c>
      <c r="D21" s="119">
        <v>1439</v>
      </c>
      <c r="E21" s="119" t="s">
        <v>141</v>
      </c>
      <c r="F21" s="119" t="s">
        <v>141</v>
      </c>
      <c r="G21" s="119" t="s">
        <v>141</v>
      </c>
      <c r="H21" s="119" t="s">
        <v>141</v>
      </c>
      <c r="I21" s="119" t="s">
        <v>141</v>
      </c>
      <c r="J21" s="119" t="s">
        <v>141</v>
      </c>
      <c r="K21" s="119" t="s">
        <v>141</v>
      </c>
      <c r="L21" s="119" t="s">
        <v>141</v>
      </c>
      <c r="M21" s="119" t="s">
        <v>141</v>
      </c>
      <c r="N21" s="119" t="s">
        <v>141</v>
      </c>
      <c r="O21" s="119" t="s">
        <v>141</v>
      </c>
      <c r="P21" s="119" t="s">
        <v>141</v>
      </c>
      <c r="Q21" s="119" t="s">
        <v>141</v>
      </c>
      <c r="R21" s="119" t="s">
        <v>141</v>
      </c>
      <c r="S21" s="119" t="s">
        <v>141</v>
      </c>
      <c r="T21" s="119" t="s">
        <v>141</v>
      </c>
    </row>
    <row r="22" spans="1:20">
      <c r="A22" s="206" t="s">
        <v>110</v>
      </c>
      <c r="B22" s="119" t="s">
        <v>141</v>
      </c>
      <c r="C22" s="119" t="s">
        <v>141</v>
      </c>
      <c r="D22" s="119" t="s">
        <v>141</v>
      </c>
      <c r="E22" s="119" t="s">
        <v>141</v>
      </c>
      <c r="F22" s="119" t="s">
        <v>141</v>
      </c>
      <c r="G22" s="119" t="s">
        <v>141</v>
      </c>
      <c r="H22" s="119" t="s">
        <v>141</v>
      </c>
      <c r="I22" s="119" t="s">
        <v>141</v>
      </c>
      <c r="J22" s="119" t="s">
        <v>141</v>
      </c>
      <c r="K22" s="119" t="s">
        <v>141</v>
      </c>
      <c r="L22" s="119" t="s">
        <v>141</v>
      </c>
      <c r="M22" s="119" t="s">
        <v>141</v>
      </c>
      <c r="N22" s="119" t="s">
        <v>141</v>
      </c>
      <c r="O22" s="119" t="s">
        <v>141</v>
      </c>
      <c r="P22" s="119" t="s">
        <v>141</v>
      </c>
      <c r="Q22" s="119">
        <v>3000</v>
      </c>
      <c r="R22" s="119" t="s">
        <v>141</v>
      </c>
      <c r="S22" s="119" t="s">
        <v>141</v>
      </c>
      <c r="T22" s="119" t="s">
        <v>141</v>
      </c>
    </row>
    <row r="23" spans="1:20">
      <c r="A23" s="206" t="s">
        <v>111</v>
      </c>
      <c r="B23" s="119" t="s">
        <v>141</v>
      </c>
      <c r="C23" s="119" t="s">
        <v>141</v>
      </c>
      <c r="D23" s="119" t="s">
        <v>141</v>
      </c>
      <c r="E23" s="119" t="s">
        <v>141</v>
      </c>
      <c r="F23" s="119" t="s">
        <v>141</v>
      </c>
      <c r="G23" s="119" t="s">
        <v>141</v>
      </c>
      <c r="H23" s="119" t="s">
        <v>141</v>
      </c>
      <c r="I23" s="119" t="s">
        <v>141</v>
      </c>
      <c r="J23" s="119" t="s">
        <v>141</v>
      </c>
      <c r="K23" s="119" t="s">
        <v>141</v>
      </c>
      <c r="L23" s="119" t="s">
        <v>141</v>
      </c>
      <c r="M23" s="119" t="s">
        <v>141</v>
      </c>
      <c r="N23" s="119" t="s">
        <v>141</v>
      </c>
      <c r="O23" s="119" t="s">
        <v>141</v>
      </c>
      <c r="P23" s="119" t="s">
        <v>141</v>
      </c>
      <c r="Q23" s="119" t="s">
        <v>141</v>
      </c>
      <c r="R23" s="119" t="s">
        <v>141</v>
      </c>
      <c r="S23" s="119" t="s">
        <v>141</v>
      </c>
      <c r="T23" s="119">
        <v>3600</v>
      </c>
    </row>
    <row r="24" spans="1:20">
      <c r="A24" s="206" t="s">
        <v>112</v>
      </c>
      <c r="B24" s="119" t="s">
        <v>141</v>
      </c>
      <c r="C24" s="119" t="s">
        <v>141</v>
      </c>
      <c r="D24" s="119" t="s">
        <v>141</v>
      </c>
      <c r="E24" s="119" t="s">
        <v>141</v>
      </c>
      <c r="F24" s="119" t="s">
        <v>141</v>
      </c>
      <c r="G24" s="119" t="s">
        <v>141</v>
      </c>
      <c r="H24" s="119" t="s">
        <v>141</v>
      </c>
      <c r="I24" s="119" t="s">
        <v>141</v>
      </c>
      <c r="J24" s="119" t="s">
        <v>141</v>
      </c>
      <c r="K24" s="119" t="s">
        <v>141</v>
      </c>
      <c r="L24" s="119">
        <v>3099</v>
      </c>
      <c r="M24" s="119" t="s">
        <v>141</v>
      </c>
      <c r="N24" s="119" t="s">
        <v>141</v>
      </c>
      <c r="O24" s="119" t="s">
        <v>141</v>
      </c>
      <c r="P24" s="119" t="s">
        <v>141</v>
      </c>
      <c r="Q24" s="119" t="s">
        <v>141</v>
      </c>
      <c r="R24" s="119" t="s">
        <v>141</v>
      </c>
      <c r="S24" s="119" t="s">
        <v>141</v>
      </c>
      <c r="T24" s="119" t="s">
        <v>141</v>
      </c>
    </row>
    <row r="25" spans="1:20">
      <c r="A25" s="206" t="s">
        <v>113</v>
      </c>
      <c r="B25" s="119" t="s">
        <v>141</v>
      </c>
      <c r="C25" s="119" t="s">
        <v>141</v>
      </c>
      <c r="D25" s="119" t="s">
        <v>141</v>
      </c>
      <c r="E25" s="119" t="s">
        <v>141</v>
      </c>
      <c r="F25" s="119" t="s">
        <v>141</v>
      </c>
      <c r="G25" s="119" t="s">
        <v>141</v>
      </c>
      <c r="H25" s="119" t="s">
        <v>141</v>
      </c>
      <c r="I25" s="119" t="s">
        <v>141</v>
      </c>
      <c r="J25" s="119" t="s">
        <v>141</v>
      </c>
      <c r="K25" s="119" t="s">
        <v>141</v>
      </c>
      <c r="L25" s="119" t="s">
        <v>141</v>
      </c>
      <c r="M25" s="119" t="s">
        <v>141</v>
      </c>
      <c r="N25" s="119" t="s">
        <v>141</v>
      </c>
      <c r="O25" s="119" t="s">
        <v>141</v>
      </c>
      <c r="P25" s="119" t="s">
        <v>141</v>
      </c>
      <c r="Q25" s="119" t="s">
        <v>141</v>
      </c>
      <c r="R25" s="119">
        <v>2405</v>
      </c>
      <c r="S25" s="119" t="s">
        <v>141</v>
      </c>
      <c r="T25" s="119" t="s">
        <v>141</v>
      </c>
    </row>
    <row r="26" spans="1:20">
      <c r="A26" s="206" t="s">
        <v>114</v>
      </c>
      <c r="B26" s="119" t="s">
        <v>141</v>
      </c>
      <c r="C26" s="119" t="s">
        <v>141</v>
      </c>
      <c r="D26" s="119" t="s">
        <v>141</v>
      </c>
      <c r="E26" s="119" t="s">
        <v>141</v>
      </c>
      <c r="F26" s="119" t="s">
        <v>141</v>
      </c>
      <c r="G26" s="119" t="s">
        <v>141</v>
      </c>
      <c r="H26" s="119" t="s">
        <v>141</v>
      </c>
      <c r="I26" s="119" t="s">
        <v>141</v>
      </c>
      <c r="J26" s="119" t="s">
        <v>141</v>
      </c>
      <c r="K26" s="119" t="s">
        <v>141</v>
      </c>
      <c r="L26" s="119" t="s">
        <v>141</v>
      </c>
      <c r="M26" s="119" t="s">
        <v>141</v>
      </c>
      <c r="N26" s="119">
        <v>1815</v>
      </c>
      <c r="O26" s="119" t="s">
        <v>141</v>
      </c>
      <c r="P26" s="119" t="s">
        <v>141</v>
      </c>
      <c r="Q26" s="119" t="s">
        <v>141</v>
      </c>
      <c r="R26" s="119" t="s">
        <v>141</v>
      </c>
      <c r="S26" s="119" t="s">
        <v>141</v>
      </c>
      <c r="T26" s="119" t="s">
        <v>141</v>
      </c>
    </row>
    <row r="27" spans="1:20">
      <c r="A27" s="206" t="s">
        <v>115</v>
      </c>
      <c r="B27" s="119">
        <v>195</v>
      </c>
      <c r="C27" s="119">
        <v>165</v>
      </c>
      <c r="D27" s="119">
        <v>165</v>
      </c>
      <c r="E27" s="119" t="s">
        <v>141</v>
      </c>
      <c r="F27" s="119" t="s">
        <v>141</v>
      </c>
      <c r="G27" s="119" t="s">
        <v>141</v>
      </c>
      <c r="H27" s="119" t="s">
        <v>141</v>
      </c>
      <c r="I27" s="119" t="s">
        <v>141</v>
      </c>
      <c r="J27" s="119" t="s">
        <v>141</v>
      </c>
      <c r="K27" s="119" t="s">
        <v>141</v>
      </c>
      <c r="L27" s="119" t="s">
        <v>141</v>
      </c>
      <c r="M27" s="119" t="s">
        <v>141</v>
      </c>
      <c r="N27" s="119" t="s">
        <v>141</v>
      </c>
      <c r="O27" s="119" t="s">
        <v>141</v>
      </c>
      <c r="P27" s="119" t="s">
        <v>141</v>
      </c>
      <c r="Q27" s="119" t="s">
        <v>141</v>
      </c>
      <c r="R27" s="119" t="s">
        <v>141</v>
      </c>
      <c r="S27" s="119" t="s">
        <v>141</v>
      </c>
      <c r="T27" s="119" t="s">
        <v>141</v>
      </c>
    </row>
    <row r="28" spans="1:20">
      <c r="A28" s="206" t="s">
        <v>116</v>
      </c>
      <c r="B28" s="119" t="s">
        <v>141</v>
      </c>
      <c r="C28" s="119">
        <v>1709</v>
      </c>
      <c r="D28" s="119">
        <v>1155</v>
      </c>
      <c r="E28" s="119" t="s">
        <v>141</v>
      </c>
      <c r="F28" s="119" t="s">
        <v>141</v>
      </c>
      <c r="G28" s="119" t="s">
        <v>141</v>
      </c>
      <c r="H28" s="119" t="s">
        <v>141</v>
      </c>
      <c r="I28" s="119" t="s">
        <v>141</v>
      </c>
      <c r="J28" s="119" t="s">
        <v>141</v>
      </c>
      <c r="K28" s="119" t="s">
        <v>141</v>
      </c>
      <c r="L28" s="119" t="s">
        <v>141</v>
      </c>
      <c r="M28" s="119" t="s">
        <v>141</v>
      </c>
      <c r="N28" s="119" t="s">
        <v>141</v>
      </c>
      <c r="O28" s="119" t="s">
        <v>141</v>
      </c>
      <c r="P28" s="119" t="s">
        <v>141</v>
      </c>
      <c r="Q28" s="119" t="s">
        <v>141</v>
      </c>
      <c r="R28" s="119" t="s">
        <v>141</v>
      </c>
      <c r="S28" s="119" t="s">
        <v>141</v>
      </c>
      <c r="T28" s="119" t="s">
        <v>141</v>
      </c>
    </row>
    <row r="29" spans="1:20">
      <c r="A29" s="206" t="s">
        <v>117</v>
      </c>
      <c r="B29" s="119" t="s">
        <v>141</v>
      </c>
      <c r="C29" s="119">
        <v>809</v>
      </c>
      <c r="D29" s="119" t="s">
        <v>141</v>
      </c>
      <c r="E29" s="119" t="s">
        <v>141</v>
      </c>
      <c r="F29" s="119" t="s">
        <v>141</v>
      </c>
      <c r="G29" s="119" t="s">
        <v>141</v>
      </c>
      <c r="H29" s="119" t="s">
        <v>141</v>
      </c>
      <c r="I29" s="119" t="s">
        <v>141</v>
      </c>
      <c r="J29" s="119" t="s">
        <v>141</v>
      </c>
      <c r="K29" s="119" t="s">
        <v>141</v>
      </c>
      <c r="L29" s="119" t="s">
        <v>141</v>
      </c>
      <c r="M29" s="119" t="s">
        <v>141</v>
      </c>
      <c r="N29" s="119" t="s">
        <v>141</v>
      </c>
      <c r="O29" s="119" t="s">
        <v>141</v>
      </c>
      <c r="P29" s="119" t="s">
        <v>141</v>
      </c>
      <c r="Q29" s="119" t="s">
        <v>141</v>
      </c>
      <c r="R29" s="119" t="s">
        <v>141</v>
      </c>
      <c r="S29" s="119" t="s">
        <v>141</v>
      </c>
      <c r="T29" s="119" t="s">
        <v>141</v>
      </c>
    </row>
    <row r="30" spans="1:20">
      <c r="A30" s="206" t="s">
        <v>118</v>
      </c>
      <c r="B30" s="119" t="s">
        <v>141</v>
      </c>
      <c r="C30" s="119" t="s">
        <v>141</v>
      </c>
      <c r="D30" s="119" t="s">
        <v>141</v>
      </c>
      <c r="E30" s="119" t="s">
        <v>141</v>
      </c>
      <c r="F30" s="119" t="s">
        <v>141</v>
      </c>
      <c r="G30" s="119" t="s">
        <v>141</v>
      </c>
      <c r="H30" s="119" t="s">
        <v>141</v>
      </c>
      <c r="I30" s="119" t="s">
        <v>141</v>
      </c>
      <c r="J30" s="119" t="s">
        <v>141</v>
      </c>
      <c r="K30" s="119" t="s">
        <v>141</v>
      </c>
      <c r="L30" s="119" t="s">
        <v>141</v>
      </c>
      <c r="M30" s="119">
        <v>101925</v>
      </c>
      <c r="N30" s="119" t="s">
        <v>141</v>
      </c>
      <c r="O30" s="119" t="s">
        <v>141</v>
      </c>
      <c r="P30" s="119" t="s">
        <v>141</v>
      </c>
      <c r="Q30" s="119" t="s">
        <v>141</v>
      </c>
      <c r="R30" s="119" t="s">
        <v>141</v>
      </c>
      <c r="S30" s="119" t="s">
        <v>141</v>
      </c>
      <c r="T30" s="119" t="s">
        <v>141</v>
      </c>
    </row>
    <row r="31" spans="1:20">
      <c r="A31" s="206" t="s">
        <v>119</v>
      </c>
      <c r="B31" s="119">
        <v>409</v>
      </c>
      <c r="C31" s="119">
        <v>425</v>
      </c>
      <c r="D31" s="119" t="s">
        <v>141</v>
      </c>
      <c r="E31" s="119" t="s">
        <v>141</v>
      </c>
      <c r="F31" s="119" t="s">
        <v>141</v>
      </c>
      <c r="G31" s="119" t="s">
        <v>141</v>
      </c>
      <c r="H31" s="119" t="s">
        <v>141</v>
      </c>
      <c r="I31" s="119" t="s">
        <v>141</v>
      </c>
      <c r="J31" s="119" t="s">
        <v>141</v>
      </c>
      <c r="K31" s="119" t="s">
        <v>141</v>
      </c>
      <c r="L31" s="119" t="s">
        <v>141</v>
      </c>
      <c r="M31" s="119" t="s">
        <v>141</v>
      </c>
      <c r="N31" s="119" t="s">
        <v>141</v>
      </c>
      <c r="O31" s="119" t="s">
        <v>141</v>
      </c>
      <c r="P31" s="119" t="s">
        <v>141</v>
      </c>
      <c r="Q31" s="119" t="s">
        <v>141</v>
      </c>
      <c r="R31" s="119" t="s">
        <v>141</v>
      </c>
      <c r="S31" s="119" t="s">
        <v>141</v>
      </c>
      <c r="T31" s="119" t="s">
        <v>141</v>
      </c>
    </row>
    <row r="32" spans="1:20">
      <c r="A32" s="206" t="s">
        <v>120</v>
      </c>
      <c r="B32" s="119">
        <v>99</v>
      </c>
      <c r="C32" s="119" t="s">
        <v>141</v>
      </c>
      <c r="D32" s="119" t="s">
        <v>141</v>
      </c>
      <c r="E32" s="119" t="s">
        <v>141</v>
      </c>
      <c r="F32" s="119" t="s">
        <v>141</v>
      </c>
      <c r="G32" s="119" t="s">
        <v>141</v>
      </c>
      <c r="H32" s="119" t="s">
        <v>141</v>
      </c>
      <c r="I32" s="119" t="s">
        <v>141</v>
      </c>
      <c r="J32" s="119" t="s">
        <v>141</v>
      </c>
      <c r="K32" s="119" t="s">
        <v>141</v>
      </c>
      <c r="L32" s="119" t="s">
        <v>141</v>
      </c>
      <c r="M32" s="119" t="s">
        <v>141</v>
      </c>
      <c r="N32" s="119" t="s">
        <v>141</v>
      </c>
      <c r="O32" s="119" t="s">
        <v>141</v>
      </c>
      <c r="P32" s="119" t="s">
        <v>141</v>
      </c>
      <c r="Q32" s="119" t="s">
        <v>141</v>
      </c>
      <c r="R32" s="119" t="s">
        <v>141</v>
      </c>
      <c r="S32" s="119" t="s">
        <v>141</v>
      </c>
      <c r="T32" s="119" t="s">
        <v>141</v>
      </c>
    </row>
    <row r="33" spans="1:20">
      <c r="A33" s="207" t="s">
        <v>123</v>
      </c>
      <c r="B33" s="119" t="s">
        <v>141</v>
      </c>
      <c r="C33" s="119" t="s">
        <v>141</v>
      </c>
      <c r="D33" s="119" t="s">
        <v>141</v>
      </c>
      <c r="E33" s="119" t="s">
        <v>141</v>
      </c>
      <c r="F33" s="119" t="s">
        <v>141</v>
      </c>
      <c r="G33" s="119" t="s">
        <v>141</v>
      </c>
      <c r="H33" s="119">
        <v>149</v>
      </c>
      <c r="I33" s="119" t="s">
        <v>141</v>
      </c>
      <c r="J33" s="119" t="s">
        <v>141</v>
      </c>
      <c r="K33" s="119" t="s">
        <v>141</v>
      </c>
      <c r="L33" s="119">
        <v>149</v>
      </c>
      <c r="M33" s="119" t="s">
        <v>141</v>
      </c>
      <c r="N33" s="119" t="s">
        <v>141</v>
      </c>
      <c r="O33" s="119" t="s">
        <v>141</v>
      </c>
      <c r="P33" s="119" t="s">
        <v>141</v>
      </c>
      <c r="Q33" s="119" t="s">
        <v>141</v>
      </c>
      <c r="R33" s="119" t="s">
        <v>141</v>
      </c>
      <c r="S33" s="119" t="s">
        <v>141</v>
      </c>
      <c r="T33" s="119" t="s">
        <v>141</v>
      </c>
    </row>
    <row r="34" spans="1:20">
      <c r="A34" s="206" t="s">
        <v>124</v>
      </c>
      <c r="B34" s="119" t="s">
        <v>141</v>
      </c>
      <c r="C34" s="119" t="s">
        <v>141</v>
      </c>
      <c r="D34" s="119" t="s">
        <v>141</v>
      </c>
      <c r="E34" s="119" t="s">
        <v>141</v>
      </c>
      <c r="F34" s="119" t="s">
        <v>141</v>
      </c>
      <c r="G34" s="119" t="s">
        <v>141</v>
      </c>
      <c r="H34" s="119" t="s">
        <v>141</v>
      </c>
      <c r="I34" s="119" t="s">
        <v>141</v>
      </c>
      <c r="J34" s="119" t="s">
        <v>141</v>
      </c>
      <c r="K34" s="119" t="s">
        <v>141</v>
      </c>
      <c r="L34" s="119" t="s">
        <v>141</v>
      </c>
      <c r="M34" s="119" t="s">
        <v>141</v>
      </c>
      <c r="N34" s="119" t="s">
        <v>141</v>
      </c>
      <c r="O34" s="119" t="s">
        <v>141</v>
      </c>
      <c r="P34" s="119" t="s">
        <v>141</v>
      </c>
      <c r="Q34" s="119" t="s">
        <v>141</v>
      </c>
      <c r="R34" s="119" t="s">
        <v>141</v>
      </c>
      <c r="S34" s="119" t="s">
        <v>141</v>
      </c>
      <c r="T34" s="119" t="s">
        <v>141</v>
      </c>
    </row>
    <row r="35" spans="1:20">
      <c r="A35" s="206" t="s">
        <v>125</v>
      </c>
      <c r="B35" s="119" t="s">
        <v>141</v>
      </c>
      <c r="C35" s="119" t="s">
        <v>141</v>
      </c>
      <c r="D35" s="119" t="s">
        <v>141</v>
      </c>
      <c r="E35" s="119" t="s">
        <v>141</v>
      </c>
      <c r="F35" s="119" t="s">
        <v>141</v>
      </c>
      <c r="G35" s="119" t="s">
        <v>141</v>
      </c>
      <c r="H35" s="119">
        <v>1199</v>
      </c>
      <c r="I35" s="119" t="s">
        <v>141</v>
      </c>
      <c r="J35" s="119" t="s">
        <v>141</v>
      </c>
      <c r="K35" s="119" t="s">
        <v>141</v>
      </c>
      <c r="L35" s="119">
        <v>1199</v>
      </c>
      <c r="M35" s="119" t="s">
        <v>141</v>
      </c>
      <c r="N35" s="119" t="s">
        <v>141</v>
      </c>
      <c r="O35" s="119" t="s">
        <v>141</v>
      </c>
      <c r="P35" s="119" t="s">
        <v>141</v>
      </c>
      <c r="Q35" s="119" t="s">
        <v>141</v>
      </c>
      <c r="R35" s="119" t="s">
        <v>141</v>
      </c>
      <c r="S35" s="119" t="s">
        <v>141</v>
      </c>
      <c r="T35" s="119" t="s">
        <v>141</v>
      </c>
    </row>
    <row r="36" spans="1:20">
      <c r="A36" s="206" t="s">
        <v>126</v>
      </c>
      <c r="B36" s="119" t="s">
        <v>141</v>
      </c>
      <c r="C36" s="119" t="s">
        <v>141</v>
      </c>
      <c r="D36" s="119" t="s">
        <v>141</v>
      </c>
      <c r="E36" s="119" t="s">
        <v>141</v>
      </c>
      <c r="F36" s="119" t="s">
        <v>141</v>
      </c>
      <c r="G36" s="119" t="s">
        <v>141</v>
      </c>
      <c r="H36" s="119" t="s">
        <v>141</v>
      </c>
      <c r="I36" s="119" t="s">
        <v>141</v>
      </c>
      <c r="J36" s="119" t="s">
        <v>141</v>
      </c>
      <c r="K36" s="119" t="s">
        <v>141</v>
      </c>
      <c r="L36" s="119" t="s">
        <v>141</v>
      </c>
      <c r="M36" s="119" t="s">
        <v>141</v>
      </c>
      <c r="N36" s="119" t="s">
        <v>141</v>
      </c>
      <c r="O36" s="119" t="s">
        <v>141</v>
      </c>
      <c r="P36" s="119" t="s">
        <v>141</v>
      </c>
      <c r="Q36" s="119" t="s">
        <v>141</v>
      </c>
      <c r="R36" s="119" t="s">
        <v>141</v>
      </c>
      <c r="S36" s="119" t="s">
        <v>141</v>
      </c>
      <c r="T36" s="119" t="s">
        <v>141</v>
      </c>
    </row>
    <row r="37" spans="1:20">
      <c r="A37" s="206" t="s">
        <v>127</v>
      </c>
      <c r="B37" s="119" t="s">
        <v>141</v>
      </c>
      <c r="C37" s="119" t="s">
        <v>141</v>
      </c>
      <c r="D37" s="119" t="s">
        <v>141</v>
      </c>
      <c r="E37" s="119" t="s">
        <v>141</v>
      </c>
      <c r="F37" s="119" t="s">
        <v>141</v>
      </c>
      <c r="G37" s="119" t="s">
        <v>141</v>
      </c>
      <c r="H37" s="119" t="s">
        <v>141</v>
      </c>
      <c r="I37" s="119" t="s">
        <v>141</v>
      </c>
      <c r="J37" s="119" t="s">
        <v>141</v>
      </c>
      <c r="K37" s="119" t="s">
        <v>141</v>
      </c>
      <c r="L37" s="119" t="s">
        <v>141</v>
      </c>
      <c r="M37" s="119" t="s">
        <v>141</v>
      </c>
      <c r="N37" s="119" t="s">
        <v>141</v>
      </c>
      <c r="O37" s="119" t="s">
        <v>141</v>
      </c>
      <c r="P37" s="119" t="s">
        <v>141</v>
      </c>
      <c r="Q37" s="119" t="s">
        <v>141</v>
      </c>
      <c r="R37" s="119" t="s">
        <v>141</v>
      </c>
      <c r="S37" s="119" t="s">
        <v>141</v>
      </c>
      <c r="T37" s="119" t="s">
        <v>141</v>
      </c>
    </row>
    <row r="38" spans="1:20">
      <c r="A38" s="208" t="s">
        <v>156</v>
      </c>
      <c r="B38" s="119" t="s">
        <v>141</v>
      </c>
      <c r="C38" s="119" t="s">
        <v>141</v>
      </c>
      <c r="D38" s="119" t="s">
        <v>141</v>
      </c>
      <c r="E38" s="119" t="s">
        <v>141</v>
      </c>
      <c r="F38" s="119" t="s">
        <v>141</v>
      </c>
      <c r="G38" s="119" t="s">
        <v>141</v>
      </c>
      <c r="H38" s="119">
        <v>399</v>
      </c>
      <c r="I38" s="119" t="s">
        <v>141</v>
      </c>
      <c r="J38" s="119" t="s">
        <v>141</v>
      </c>
      <c r="K38" s="119" t="s">
        <v>141</v>
      </c>
      <c r="L38" s="119">
        <v>399</v>
      </c>
      <c r="M38" s="119" t="s">
        <v>141</v>
      </c>
      <c r="N38" s="119" t="s">
        <v>141</v>
      </c>
      <c r="O38" s="119" t="s">
        <v>141</v>
      </c>
      <c r="P38" s="119" t="s">
        <v>141</v>
      </c>
      <c r="Q38" s="119" t="s">
        <v>141</v>
      </c>
      <c r="R38" s="119" t="s">
        <v>141</v>
      </c>
      <c r="S38" s="119" t="s">
        <v>141</v>
      </c>
      <c r="T38" s="119" t="s">
        <v>141</v>
      </c>
    </row>
    <row r="39" spans="1:20">
      <c r="A39" s="208" t="s">
        <v>159</v>
      </c>
      <c r="B39" s="119" t="s">
        <v>141</v>
      </c>
      <c r="C39" s="119" t="s">
        <v>141</v>
      </c>
      <c r="D39" s="119" t="s">
        <v>141</v>
      </c>
      <c r="E39" s="119">
        <v>494</v>
      </c>
      <c r="F39" s="119">
        <v>494</v>
      </c>
      <c r="G39" s="119">
        <v>494</v>
      </c>
      <c r="H39" s="119" t="s">
        <v>141</v>
      </c>
      <c r="I39" s="119">
        <v>494</v>
      </c>
      <c r="J39" s="119">
        <v>494</v>
      </c>
      <c r="K39" s="119">
        <v>494</v>
      </c>
      <c r="L39" s="119" t="s">
        <v>141</v>
      </c>
      <c r="M39" s="119" t="s">
        <v>141</v>
      </c>
      <c r="N39" s="119" t="s">
        <v>141</v>
      </c>
      <c r="O39" s="119" t="s">
        <v>141</v>
      </c>
      <c r="P39" s="119" t="s">
        <v>141</v>
      </c>
      <c r="Q39" s="119" t="s">
        <v>141</v>
      </c>
      <c r="R39" s="119" t="s">
        <v>141</v>
      </c>
      <c r="S39" s="119" t="s">
        <v>141</v>
      </c>
      <c r="T39" s="119" t="s">
        <v>141</v>
      </c>
    </row>
    <row r="40" spans="1:20">
      <c r="A40" s="208" t="s">
        <v>157</v>
      </c>
      <c r="B40" s="119" t="s">
        <v>141</v>
      </c>
      <c r="C40" s="119" t="s">
        <v>141</v>
      </c>
      <c r="D40" s="119" t="s">
        <v>141</v>
      </c>
      <c r="E40" s="119" t="s">
        <v>141</v>
      </c>
      <c r="F40" s="119" t="s">
        <v>141</v>
      </c>
      <c r="G40" s="119" t="s">
        <v>141</v>
      </c>
      <c r="H40" s="119" t="s">
        <v>141</v>
      </c>
      <c r="I40" s="119" t="s">
        <v>141</v>
      </c>
      <c r="J40" s="119" t="s">
        <v>141</v>
      </c>
      <c r="K40" s="119" t="s">
        <v>141</v>
      </c>
      <c r="L40" s="119" t="s">
        <v>141</v>
      </c>
      <c r="M40" s="119" t="s">
        <v>141</v>
      </c>
      <c r="N40" s="119" t="s">
        <v>141</v>
      </c>
      <c r="O40" s="119" t="s">
        <v>141</v>
      </c>
      <c r="P40" s="119" t="s">
        <v>141</v>
      </c>
      <c r="Q40" s="119" t="s">
        <v>141</v>
      </c>
      <c r="R40" s="119" t="s">
        <v>141</v>
      </c>
      <c r="S40" s="119" t="s">
        <v>141</v>
      </c>
      <c r="T40" s="119" t="s">
        <v>141</v>
      </c>
    </row>
    <row r="41" spans="1:20">
      <c r="A41" s="208" t="s">
        <v>158</v>
      </c>
      <c r="B41" s="119" t="s">
        <v>141</v>
      </c>
      <c r="C41" s="119" t="s">
        <v>141</v>
      </c>
      <c r="D41" s="119" t="s">
        <v>141</v>
      </c>
      <c r="E41" s="119" t="s">
        <v>141</v>
      </c>
      <c r="F41" s="119" t="s">
        <v>141</v>
      </c>
      <c r="G41" s="119" t="s">
        <v>141</v>
      </c>
      <c r="H41" s="119" t="s">
        <v>141</v>
      </c>
      <c r="I41" s="119" t="s">
        <v>141</v>
      </c>
      <c r="J41" s="119" t="s">
        <v>141</v>
      </c>
      <c r="K41" s="119" t="s">
        <v>141</v>
      </c>
      <c r="L41" s="119">
        <v>1195</v>
      </c>
      <c r="M41" s="119" t="s">
        <v>141</v>
      </c>
      <c r="N41" s="119" t="s">
        <v>141</v>
      </c>
      <c r="O41" s="119" t="s">
        <v>141</v>
      </c>
      <c r="P41" s="119" t="s">
        <v>141</v>
      </c>
      <c r="Q41" s="119" t="s">
        <v>141</v>
      </c>
      <c r="R41" s="119" t="s">
        <v>141</v>
      </c>
      <c r="S41" s="119" t="s">
        <v>141</v>
      </c>
      <c r="T41" s="119" t="s">
        <v>141</v>
      </c>
    </row>
    <row r="42" spans="1:20">
      <c r="A42" s="208" t="s">
        <v>160</v>
      </c>
      <c r="B42" s="119" t="s">
        <v>141</v>
      </c>
      <c r="C42" s="119" t="s">
        <v>141</v>
      </c>
      <c r="D42" s="119" t="s">
        <v>141</v>
      </c>
      <c r="E42" s="119">
        <v>106</v>
      </c>
      <c r="F42" s="119">
        <v>106</v>
      </c>
      <c r="G42" s="119">
        <v>106</v>
      </c>
      <c r="H42" s="119" t="s">
        <v>141</v>
      </c>
      <c r="I42" s="119">
        <v>168</v>
      </c>
      <c r="J42" s="119">
        <v>168</v>
      </c>
      <c r="K42" s="119">
        <v>168</v>
      </c>
      <c r="L42" s="119" t="s">
        <v>141</v>
      </c>
      <c r="M42" s="119" t="s">
        <v>141</v>
      </c>
      <c r="N42" s="119" t="s">
        <v>141</v>
      </c>
      <c r="O42" s="119" t="s">
        <v>141</v>
      </c>
      <c r="P42" s="119" t="s">
        <v>141</v>
      </c>
      <c r="Q42" s="119" t="s">
        <v>141</v>
      </c>
      <c r="R42" s="119" t="s">
        <v>141</v>
      </c>
      <c r="S42" s="119" t="s">
        <v>141</v>
      </c>
      <c r="T42" s="119" t="s">
        <v>141</v>
      </c>
    </row>
    <row r="43" spans="1:20">
      <c r="A43" s="208" t="s">
        <v>161</v>
      </c>
      <c r="B43" s="119" t="s">
        <v>141</v>
      </c>
      <c r="C43" s="119" t="s">
        <v>141</v>
      </c>
      <c r="D43" s="119" t="s">
        <v>141</v>
      </c>
      <c r="E43" s="119" t="s">
        <v>141</v>
      </c>
      <c r="F43" s="119" t="s">
        <v>141</v>
      </c>
      <c r="G43" s="119" t="s">
        <v>141</v>
      </c>
      <c r="H43" s="119" t="s">
        <v>141</v>
      </c>
      <c r="I43" s="119" t="s">
        <v>141</v>
      </c>
      <c r="J43" s="119" t="s">
        <v>141</v>
      </c>
      <c r="K43" s="119" t="s">
        <v>141</v>
      </c>
      <c r="L43" s="119" t="s">
        <v>141</v>
      </c>
      <c r="M43" s="119" t="s">
        <v>141</v>
      </c>
      <c r="N43" s="119" t="s">
        <v>141</v>
      </c>
      <c r="O43" s="119">
        <v>2450</v>
      </c>
      <c r="P43" s="119">
        <v>2450</v>
      </c>
      <c r="Q43" s="119" t="s">
        <v>141</v>
      </c>
      <c r="R43" s="119" t="s">
        <v>141</v>
      </c>
      <c r="S43" s="119" t="s">
        <v>141</v>
      </c>
      <c r="T43" s="119" t="s">
        <v>141</v>
      </c>
    </row>
    <row r="44" spans="1:20">
      <c r="A44" s="208" t="s">
        <v>162</v>
      </c>
      <c r="B44" s="119" t="s">
        <v>141</v>
      </c>
      <c r="C44" s="119" t="s">
        <v>141</v>
      </c>
      <c r="D44" s="119" t="s">
        <v>141</v>
      </c>
      <c r="E44" s="119" t="s">
        <v>141</v>
      </c>
      <c r="F44" s="119" t="s">
        <v>141</v>
      </c>
      <c r="G44" s="119" t="s">
        <v>141</v>
      </c>
      <c r="H44" s="119" t="s">
        <v>141</v>
      </c>
      <c r="I44" s="119" t="s">
        <v>141</v>
      </c>
      <c r="J44" s="119" t="s">
        <v>141</v>
      </c>
      <c r="K44" s="119" t="s">
        <v>141</v>
      </c>
      <c r="L44" s="119" t="s">
        <v>141</v>
      </c>
      <c r="M44" s="119" t="s">
        <v>141</v>
      </c>
      <c r="N44" s="119" t="s">
        <v>141</v>
      </c>
      <c r="O44" s="119">
        <v>2750</v>
      </c>
      <c r="P44" s="119">
        <v>2750</v>
      </c>
      <c r="Q44" s="119" t="s">
        <v>141</v>
      </c>
      <c r="R44" s="119" t="s">
        <v>141</v>
      </c>
      <c r="S44" s="119" t="s">
        <v>141</v>
      </c>
      <c r="T44" s="119" t="s">
        <v>141</v>
      </c>
    </row>
    <row r="45" spans="1:20">
      <c r="A45" s="2" t="s">
        <v>66</v>
      </c>
      <c r="B45" s="3"/>
      <c r="C45" s="3"/>
      <c r="D45" s="104"/>
      <c r="E45" s="104"/>
      <c r="F45" s="104"/>
      <c r="G45" s="104"/>
      <c r="H45" s="3"/>
      <c r="I45" s="3"/>
      <c r="J45" s="104"/>
      <c r="K45" s="104"/>
      <c r="L45" s="3"/>
      <c r="M45" s="3"/>
      <c r="N45" s="3"/>
      <c r="O45" s="3"/>
      <c r="P45" s="3"/>
      <c r="Q45" s="3"/>
      <c r="R45" s="3"/>
      <c r="S45" s="3"/>
      <c r="T45" s="3"/>
    </row>
    <row r="46" spans="1:20">
      <c r="A46" s="206" t="s">
        <v>60</v>
      </c>
      <c r="B46" s="119">
        <v>385</v>
      </c>
      <c r="C46" s="119">
        <v>385</v>
      </c>
      <c r="D46" s="119">
        <v>385</v>
      </c>
      <c r="E46" s="119">
        <v>385</v>
      </c>
      <c r="F46" s="119">
        <v>385</v>
      </c>
      <c r="G46" s="119">
        <v>385</v>
      </c>
      <c r="H46" s="119">
        <v>385</v>
      </c>
      <c r="I46" s="119">
        <v>385</v>
      </c>
      <c r="J46" s="119">
        <v>385</v>
      </c>
      <c r="K46" s="119">
        <v>385</v>
      </c>
      <c r="L46" s="119">
        <v>385</v>
      </c>
      <c r="M46" s="119">
        <v>385</v>
      </c>
      <c r="N46" s="119">
        <v>385</v>
      </c>
      <c r="O46" s="119">
        <v>385</v>
      </c>
      <c r="P46" s="119">
        <v>385</v>
      </c>
      <c r="Q46" s="119">
        <v>385</v>
      </c>
      <c r="R46" s="119">
        <v>385</v>
      </c>
      <c r="S46" s="119">
        <v>385</v>
      </c>
      <c r="T46" s="119">
        <v>385</v>
      </c>
    </row>
    <row r="47" spans="1:20">
      <c r="A47" s="206" t="s">
        <v>106</v>
      </c>
      <c r="B47" s="119">
        <v>545</v>
      </c>
      <c r="C47" s="119">
        <v>545</v>
      </c>
      <c r="D47" s="119">
        <v>545</v>
      </c>
      <c r="E47" s="119">
        <v>545</v>
      </c>
      <c r="F47" s="119">
        <v>545</v>
      </c>
      <c r="G47" s="119">
        <v>545</v>
      </c>
      <c r="H47" s="119">
        <v>545</v>
      </c>
      <c r="I47" s="119">
        <v>545</v>
      </c>
      <c r="J47" s="119">
        <v>545</v>
      </c>
      <c r="K47" s="119">
        <v>545</v>
      </c>
      <c r="L47" s="119">
        <v>545</v>
      </c>
      <c r="M47" s="119">
        <v>545</v>
      </c>
      <c r="N47" s="119">
        <v>545</v>
      </c>
      <c r="O47" s="119">
        <v>545</v>
      </c>
      <c r="P47" s="119">
        <v>545</v>
      </c>
      <c r="Q47" s="119">
        <v>545</v>
      </c>
      <c r="R47" s="119">
        <v>545</v>
      </c>
      <c r="S47" s="119">
        <v>545</v>
      </c>
      <c r="T47" s="119">
        <v>545</v>
      </c>
    </row>
    <row r="48" spans="1:20">
      <c r="A48" s="206" t="s">
        <v>108</v>
      </c>
      <c r="B48" s="119">
        <v>965</v>
      </c>
      <c r="C48" s="119">
        <v>889</v>
      </c>
      <c r="D48" s="119">
        <v>889</v>
      </c>
      <c r="E48" s="119">
        <v>0</v>
      </c>
      <c r="F48" s="119">
        <v>0</v>
      </c>
      <c r="G48" s="119">
        <v>0</v>
      </c>
      <c r="H48" s="119">
        <v>0</v>
      </c>
      <c r="I48" s="119">
        <v>0</v>
      </c>
      <c r="J48" s="119">
        <v>0</v>
      </c>
      <c r="K48" s="119">
        <v>0</v>
      </c>
      <c r="L48" s="119">
        <v>0</v>
      </c>
      <c r="M48" s="119">
        <v>0</v>
      </c>
      <c r="N48" s="119">
        <v>0</v>
      </c>
      <c r="O48" s="119">
        <v>0</v>
      </c>
      <c r="P48" s="119">
        <v>0</v>
      </c>
      <c r="Q48" s="119">
        <v>0</v>
      </c>
      <c r="R48" s="119">
        <v>0</v>
      </c>
      <c r="S48" s="119">
        <v>0</v>
      </c>
      <c r="T48" s="119">
        <v>0</v>
      </c>
    </row>
    <row r="49" spans="1:20">
      <c r="A49" s="208" t="s">
        <v>155</v>
      </c>
      <c r="B49" s="119">
        <v>0</v>
      </c>
      <c r="C49" s="119">
        <v>0</v>
      </c>
      <c r="D49" s="119">
        <v>0</v>
      </c>
      <c r="E49" s="119">
        <v>0</v>
      </c>
      <c r="F49" s="119">
        <v>0</v>
      </c>
      <c r="G49" s="119">
        <v>0</v>
      </c>
      <c r="H49" s="119">
        <v>0</v>
      </c>
      <c r="I49" s="119">
        <v>0</v>
      </c>
      <c r="J49" s="119">
        <v>0</v>
      </c>
      <c r="K49" s="119">
        <v>0</v>
      </c>
      <c r="L49" s="119">
        <v>0</v>
      </c>
      <c r="M49" s="119">
        <v>0</v>
      </c>
      <c r="N49" s="119">
        <v>0</v>
      </c>
      <c r="O49" s="119">
        <v>0</v>
      </c>
      <c r="P49" s="119">
        <v>0</v>
      </c>
      <c r="Q49" s="119">
        <v>0</v>
      </c>
      <c r="R49" s="119">
        <v>0</v>
      </c>
      <c r="S49" s="119">
        <v>0</v>
      </c>
      <c r="T49" s="119">
        <v>0</v>
      </c>
    </row>
    <row r="51" spans="1:20">
      <c r="A51" s="49" t="s">
        <v>148</v>
      </c>
    </row>
    <row r="52" spans="1:20">
      <c r="A52" s="49" t="s">
        <v>153</v>
      </c>
    </row>
    <row r="53" spans="1:20">
      <c r="A53" s="138" t="s">
        <v>154</v>
      </c>
    </row>
  </sheetData>
  <mergeCells count="6">
    <mergeCell ref="B1:T1"/>
    <mergeCell ref="A2:T2"/>
    <mergeCell ref="A3:T3"/>
    <mergeCell ref="A6:T6"/>
    <mergeCell ref="A4:T4"/>
    <mergeCell ref="A5:T5"/>
  </mergeCells>
  <pageMargins left="0.25" right="0.25" top="0.55000000000000004" bottom="0.5" header="0" footer="0"/>
  <pageSetup scale="63" orientation="landscape" r:id="rId1"/>
  <headerFooter>
    <oddHeader>&amp;C&amp;"-,Bold"&amp;20MSRP/List Pricing Worksheet&amp;11
&amp;14Group 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20"/>
  <sheetViews>
    <sheetView showGridLines="0" topLeftCell="A2" zoomScale="85" zoomScaleNormal="85" workbookViewId="0">
      <selection activeCell="H20" sqref="H20"/>
    </sheetView>
  </sheetViews>
  <sheetFormatPr defaultRowHeight="14.4"/>
  <cols>
    <col min="1" max="1" width="30.88671875" bestFit="1" customWidth="1"/>
    <col min="2" max="5" width="13.6640625" customWidth="1"/>
    <col min="6" max="6" width="14.6640625" customWidth="1"/>
    <col min="7" max="17" width="13.6640625" customWidth="1"/>
  </cols>
  <sheetData>
    <row r="1" spans="1:17" ht="21">
      <c r="A1" s="10" t="s">
        <v>0</v>
      </c>
      <c r="B1" s="154" t="str">
        <f>'MSRP List Price'!B1:T1</f>
        <v>RICOH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5"/>
    </row>
    <row r="2" spans="1:17" ht="25.8">
      <c r="A2" s="156" t="s">
        <v>8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8"/>
    </row>
    <row r="3" spans="1:17" ht="25.8">
      <c r="A3" s="143" t="s">
        <v>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5"/>
    </row>
    <row r="4" spans="1:17" ht="25.8">
      <c r="A4" s="143" t="s">
        <v>10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5"/>
    </row>
    <row r="5" spans="1:17" ht="25.8">
      <c r="A5" s="146" t="s">
        <v>3</v>
      </c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8"/>
    </row>
    <row r="6" spans="1:17" ht="75.599999999999994" customHeight="1">
      <c r="A6" s="149" t="s">
        <v>85</v>
      </c>
      <c r="B6" s="5" t="s">
        <v>68</v>
      </c>
      <c r="C6" s="5" t="s">
        <v>69</v>
      </c>
      <c r="D6" s="5" t="s">
        <v>70</v>
      </c>
      <c r="E6" s="5" t="s">
        <v>71</v>
      </c>
      <c r="F6" s="5" t="s">
        <v>72</v>
      </c>
      <c r="G6" s="5" t="s">
        <v>73</v>
      </c>
      <c r="H6" s="5" t="s">
        <v>74</v>
      </c>
      <c r="I6" s="5" t="s">
        <v>75</v>
      </c>
      <c r="J6" s="5" t="s">
        <v>76</v>
      </c>
      <c r="K6" s="5" t="s">
        <v>77</v>
      </c>
      <c r="L6" s="5" t="s">
        <v>78</v>
      </c>
      <c r="M6" s="5" t="s">
        <v>79</v>
      </c>
      <c r="N6" s="5" t="s">
        <v>80</v>
      </c>
      <c r="O6" s="5" t="s">
        <v>81</v>
      </c>
      <c r="P6" s="5" t="s">
        <v>82</v>
      </c>
      <c r="Q6" s="5" t="s">
        <v>83</v>
      </c>
    </row>
    <row r="7" spans="1:17">
      <c r="A7" s="150"/>
      <c r="B7" s="151" t="s">
        <v>11</v>
      </c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3"/>
    </row>
    <row r="8" spans="1:17">
      <c r="A8" s="209" t="s">
        <v>650</v>
      </c>
      <c r="B8" s="13">
        <v>0.15</v>
      </c>
      <c r="C8" s="13">
        <v>0.15</v>
      </c>
      <c r="D8" s="13">
        <v>0.15</v>
      </c>
      <c r="E8" s="13">
        <v>0.15</v>
      </c>
      <c r="F8" s="13">
        <v>0.39</v>
      </c>
      <c r="G8" s="13">
        <v>0.39</v>
      </c>
      <c r="H8" s="13">
        <v>0.39</v>
      </c>
      <c r="I8" s="13">
        <v>0.39</v>
      </c>
      <c r="J8" s="13">
        <v>0.15</v>
      </c>
      <c r="K8" s="13">
        <v>0.15</v>
      </c>
      <c r="L8" s="13">
        <v>0.15</v>
      </c>
      <c r="M8" s="13">
        <v>0.39</v>
      </c>
      <c r="N8" s="13">
        <v>0.15</v>
      </c>
      <c r="O8" s="13">
        <v>0.15</v>
      </c>
      <c r="P8" s="13">
        <v>0.15</v>
      </c>
      <c r="Q8" s="13">
        <v>0.15</v>
      </c>
    </row>
    <row r="9" spans="1:17">
      <c r="A9" s="209" t="s">
        <v>86</v>
      </c>
      <c r="B9" s="13">
        <v>0.01</v>
      </c>
      <c r="C9" s="13">
        <v>0.01</v>
      </c>
      <c r="D9" s="13">
        <v>0.01</v>
      </c>
      <c r="E9" s="13">
        <v>0.01</v>
      </c>
      <c r="F9" s="13">
        <v>0.01</v>
      </c>
      <c r="G9" s="13">
        <v>0.01</v>
      </c>
      <c r="H9" s="13">
        <v>0.01</v>
      </c>
      <c r="I9" s="13">
        <v>0.01</v>
      </c>
      <c r="J9" s="13">
        <v>0.01</v>
      </c>
      <c r="K9" s="13">
        <v>0.01</v>
      </c>
      <c r="L9" s="13">
        <v>0.01</v>
      </c>
      <c r="M9" s="13">
        <v>0.01</v>
      </c>
      <c r="N9" s="13">
        <v>0.01</v>
      </c>
      <c r="O9" s="13">
        <v>0.01</v>
      </c>
      <c r="P9" s="13">
        <v>0.01</v>
      </c>
      <c r="Q9" s="13">
        <v>0.01</v>
      </c>
    </row>
    <row r="10" spans="1:17">
      <c r="A10" s="14" t="s">
        <v>64</v>
      </c>
      <c r="B10" s="13">
        <v>0.45</v>
      </c>
      <c r="C10" s="13">
        <v>0.45</v>
      </c>
      <c r="D10" s="13">
        <v>0.45</v>
      </c>
      <c r="E10" s="13">
        <v>0.45</v>
      </c>
      <c r="F10" s="13">
        <v>0.45</v>
      </c>
      <c r="G10" s="13">
        <v>0.45</v>
      </c>
      <c r="H10" s="13">
        <v>0.45</v>
      </c>
      <c r="I10" s="13">
        <v>0.45</v>
      </c>
      <c r="J10" s="13">
        <v>0.45</v>
      </c>
      <c r="K10" s="13">
        <v>0.45</v>
      </c>
      <c r="L10" s="13">
        <v>0.45</v>
      </c>
      <c r="M10" s="13">
        <v>0.45</v>
      </c>
      <c r="N10" s="13">
        <v>0.45</v>
      </c>
      <c r="O10" s="13">
        <v>0.45</v>
      </c>
      <c r="P10" s="13">
        <v>0.45</v>
      </c>
      <c r="Q10" s="13">
        <v>0.45</v>
      </c>
    </row>
    <row r="11" spans="1:17">
      <c r="A11" s="14" t="s">
        <v>65</v>
      </c>
      <c r="B11" s="13">
        <v>0.01</v>
      </c>
      <c r="C11" s="13">
        <v>0.01</v>
      </c>
      <c r="D11" s="13">
        <v>0.01</v>
      </c>
      <c r="E11" s="13">
        <v>0.01</v>
      </c>
      <c r="F11" s="13">
        <v>0.01</v>
      </c>
      <c r="G11" s="13">
        <v>0.01</v>
      </c>
      <c r="H11" s="13">
        <v>0.01</v>
      </c>
      <c r="I11" s="13">
        <v>0.01</v>
      </c>
      <c r="J11" s="13">
        <v>0.01</v>
      </c>
      <c r="K11" s="13">
        <v>0.01</v>
      </c>
      <c r="L11" s="13">
        <v>0.01</v>
      </c>
      <c r="M11" s="13">
        <v>0.01</v>
      </c>
      <c r="N11" s="13">
        <v>0.01</v>
      </c>
      <c r="O11" s="13">
        <v>0.01</v>
      </c>
      <c r="P11" s="13">
        <v>0.01</v>
      </c>
      <c r="Q11" s="13">
        <v>0.01</v>
      </c>
    </row>
    <row r="12" spans="1:17">
      <c r="A12" s="12" t="s">
        <v>13</v>
      </c>
      <c r="B12" s="13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</row>
    <row r="13" spans="1:17">
      <c r="A13" s="12" t="s">
        <v>62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</row>
    <row r="14" spans="1:17">
      <c r="A14" s="12" t="s">
        <v>63</v>
      </c>
      <c r="B14" s="13">
        <v>0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</row>
    <row r="15" spans="1:17">
      <c r="A15" s="12" t="s">
        <v>59</v>
      </c>
      <c r="B15" s="13">
        <v>0.2</v>
      </c>
      <c r="C15" s="13">
        <v>0.2</v>
      </c>
      <c r="D15" s="13">
        <v>0.2</v>
      </c>
      <c r="E15" s="13">
        <v>0.2</v>
      </c>
      <c r="F15" s="13">
        <v>0.2</v>
      </c>
      <c r="G15" s="13">
        <v>0.2</v>
      </c>
      <c r="H15" s="13">
        <v>0.2</v>
      </c>
      <c r="I15" s="13">
        <v>0.2</v>
      </c>
      <c r="J15" s="13">
        <v>0.2</v>
      </c>
      <c r="K15" s="13">
        <v>0.2</v>
      </c>
      <c r="L15" s="13">
        <v>0.2</v>
      </c>
      <c r="M15" s="13">
        <v>0.2</v>
      </c>
      <c r="N15" s="13">
        <v>0.2</v>
      </c>
      <c r="O15" s="13">
        <v>0.2</v>
      </c>
      <c r="P15" s="13">
        <v>0.2</v>
      </c>
      <c r="Q15" s="13">
        <v>0.2</v>
      </c>
    </row>
    <row r="16" spans="1:17">
      <c r="A16" s="12" t="s">
        <v>61</v>
      </c>
      <c r="B16" s="13">
        <v>0.01</v>
      </c>
      <c r="C16" s="13">
        <v>0.01</v>
      </c>
      <c r="D16" s="13">
        <v>0.01</v>
      </c>
      <c r="E16" s="13">
        <v>0.01</v>
      </c>
      <c r="F16" s="13">
        <v>0.01</v>
      </c>
      <c r="G16" s="13">
        <v>0.01</v>
      </c>
      <c r="H16" s="13">
        <v>0.01</v>
      </c>
      <c r="I16" s="13">
        <v>0.01</v>
      </c>
      <c r="J16" s="13">
        <v>0.01</v>
      </c>
      <c r="K16" s="13">
        <v>0.01</v>
      </c>
      <c r="L16" s="13">
        <v>0.01</v>
      </c>
      <c r="M16" s="13">
        <v>0.01</v>
      </c>
      <c r="N16" s="13">
        <v>0.01</v>
      </c>
      <c r="O16" s="13">
        <v>0.01</v>
      </c>
      <c r="P16" s="13">
        <v>0.01</v>
      </c>
      <c r="Q16" s="13">
        <v>0.01</v>
      </c>
    </row>
    <row r="20" spans="1:1">
      <c r="A20" s="15"/>
    </row>
  </sheetData>
  <mergeCells count="7">
    <mergeCell ref="A6:A7"/>
    <mergeCell ref="B7:Q7"/>
    <mergeCell ref="B1:Q1"/>
    <mergeCell ref="A2:Q2"/>
    <mergeCell ref="A3:Q3"/>
    <mergeCell ref="A4:Q4"/>
    <mergeCell ref="A5:Q5"/>
  </mergeCells>
  <printOptions horizontalCentered="1"/>
  <pageMargins left="0.25" right="0.25" top="1" bottom="0.5" header="0.3" footer="0.3"/>
  <pageSetup scale="95" orientation="landscape" r:id="rId1"/>
  <headerFooter>
    <oddHeader>&amp;C&amp;"-,Bold"&amp;20Discount from MSRP Worksheet&amp;11
&amp;14Group 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T84"/>
  <sheetViews>
    <sheetView showGridLines="0" zoomScale="85" zoomScaleNormal="85" workbookViewId="0">
      <selection activeCell="E65" sqref="E65:F65"/>
    </sheetView>
  </sheetViews>
  <sheetFormatPr defaultRowHeight="14.4"/>
  <cols>
    <col min="1" max="1" width="20.88671875" customWidth="1"/>
    <col min="2" max="2" width="54.33203125" customWidth="1"/>
    <col min="3" max="3" width="17" customWidth="1"/>
    <col min="4" max="4" width="12.88671875" customWidth="1"/>
    <col min="5" max="6" width="11.109375" customWidth="1"/>
    <col min="7" max="8" width="11.109375" style="50" customWidth="1"/>
    <col min="9" max="20" width="11.109375" customWidth="1"/>
  </cols>
  <sheetData>
    <row r="1" spans="1:20" ht="25.95" customHeight="1">
      <c r="A1" s="7" t="s">
        <v>0</v>
      </c>
      <c r="B1" s="154" t="str">
        <f>'MSRP List Price'!B1:T1</f>
        <v>RICOH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</row>
    <row r="2" spans="1:20" ht="25.95" customHeight="1">
      <c r="A2" s="156" t="s">
        <v>8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</row>
    <row r="3" spans="1:20" ht="25.95" customHeight="1">
      <c r="A3" s="143" t="s">
        <v>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</row>
    <row r="4" spans="1:20" ht="25.95" customHeight="1">
      <c r="A4" s="143" t="s">
        <v>26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</row>
    <row r="5" spans="1:20" ht="25.95" customHeight="1">
      <c r="A5" s="146" t="s">
        <v>3</v>
      </c>
      <c r="B5" s="147"/>
      <c r="C5" s="147"/>
      <c r="D5" s="147"/>
      <c r="E5" s="147"/>
      <c r="F5" s="147"/>
      <c r="G5" s="147"/>
      <c r="H5" s="147"/>
      <c r="I5" s="147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</row>
    <row r="6" spans="1:20" ht="72" customHeight="1">
      <c r="A6" s="168" t="s">
        <v>27</v>
      </c>
      <c r="B6" s="169"/>
      <c r="C6" s="5" t="s">
        <v>72</v>
      </c>
      <c r="D6" s="5" t="s">
        <v>73</v>
      </c>
      <c r="E6" s="170" t="s">
        <v>74</v>
      </c>
      <c r="F6" s="171"/>
      <c r="G6" s="197" t="s">
        <v>74</v>
      </c>
      <c r="H6" s="198"/>
      <c r="I6" s="172" t="s">
        <v>78</v>
      </c>
      <c r="J6" s="171"/>
      <c r="K6" s="172" t="s">
        <v>79</v>
      </c>
      <c r="L6" s="171"/>
      <c r="M6" s="172" t="s">
        <v>79</v>
      </c>
      <c r="N6" s="171"/>
      <c r="O6" s="172" t="s">
        <v>79</v>
      </c>
      <c r="P6" s="171"/>
      <c r="Q6" s="172" t="s">
        <v>79</v>
      </c>
      <c r="R6" s="171"/>
      <c r="S6" s="172" t="s">
        <v>79</v>
      </c>
      <c r="T6" s="171"/>
    </row>
    <row r="7" spans="1:20" ht="21">
      <c r="A7" s="41"/>
      <c r="B7" s="42"/>
      <c r="C7" s="43"/>
      <c r="D7" s="43"/>
      <c r="E7" s="11" t="s">
        <v>28</v>
      </c>
      <c r="F7" s="40" t="s">
        <v>84</v>
      </c>
      <c r="G7" s="121" t="s">
        <v>28</v>
      </c>
      <c r="H7" s="120" t="s">
        <v>84</v>
      </c>
      <c r="I7" s="11" t="s">
        <v>28</v>
      </c>
      <c r="J7" s="40" t="s">
        <v>84</v>
      </c>
      <c r="K7" s="11" t="s">
        <v>28</v>
      </c>
      <c r="L7" s="40" t="s">
        <v>84</v>
      </c>
      <c r="M7" s="11" t="s">
        <v>28</v>
      </c>
      <c r="N7" s="40" t="s">
        <v>84</v>
      </c>
      <c r="O7" s="11" t="s">
        <v>28</v>
      </c>
      <c r="P7" s="40" t="s">
        <v>84</v>
      </c>
      <c r="Q7" s="11" t="s">
        <v>28</v>
      </c>
      <c r="R7" s="40" t="s">
        <v>84</v>
      </c>
      <c r="S7" s="11" t="s">
        <v>28</v>
      </c>
      <c r="T7" s="40" t="s">
        <v>84</v>
      </c>
    </row>
    <row r="8" spans="1:20">
      <c r="A8" s="193" t="s">
        <v>4</v>
      </c>
      <c r="B8" s="194"/>
      <c r="C8" s="24" t="s">
        <v>89</v>
      </c>
      <c r="D8" s="24" t="s">
        <v>141</v>
      </c>
      <c r="E8" s="177" t="s">
        <v>89</v>
      </c>
      <c r="F8" s="178"/>
      <c r="G8" s="177" t="s">
        <v>89</v>
      </c>
      <c r="H8" s="178"/>
      <c r="I8" s="177" t="s">
        <v>89</v>
      </c>
      <c r="J8" s="178"/>
      <c r="K8" s="177" t="s">
        <v>89</v>
      </c>
      <c r="L8" s="178"/>
      <c r="M8" s="177" t="s">
        <v>91</v>
      </c>
      <c r="N8" s="178"/>
      <c r="O8" s="177" t="s">
        <v>89</v>
      </c>
      <c r="P8" s="178"/>
      <c r="Q8" s="177" t="s">
        <v>91</v>
      </c>
      <c r="R8" s="178"/>
      <c r="S8" s="177" t="s">
        <v>91</v>
      </c>
      <c r="T8" s="178"/>
    </row>
    <row r="9" spans="1:20" ht="72">
      <c r="A9" s="193" t="s">
        <v>5</v>
      </c>
      <c r="B9" s="194"/>
      <c r="C9" s="24" t="s">
        <v>88</v>
      </c>
      <c r="D9" s="24" t="s">
        <v>141</v>
      </c>
      <c r="E9" s="177" t="s">
        <v>97</v>
      </c>
      <c r="F9" s="178"/>
      <c r="G9" s="177" t="s">
        <v>163</v>
      </c>
      <c r="H9" s="178"/>
      <c r="I9" s="177" t="s">
        <v>98</v>
      </c>
      <c r="J9" s="178"/>
      <c r="K9" s="177" t="s">
        <v>96</v>
      </c>
      <c r="L9" s="178"/>
      <c r="M9" s="177" t="s">
        <v>92</v>
      </c>
      <c r="N9" s="178"/>
      <c r="O9" s="177" t="s">
        <v>95</v>
      </c>
      <c r="P9" s="178"/>
      <c r="Q9" s="177" t="s">
        <v>93</v>
      </c>
      <c r="R9" s="178"/>
      <c r="S9" s="177" t="s">
        <v>94</v>
      </c>
      <c r="T9" s="178"/>
    </row>
    <row r="10" spans="1:20">
      <c r="A10" s="195" t="s">
        <v>67</v>
      </c>
      <c r="B10" s="196"/>
      <c r="C10" s="24" t="s">
        <v>99</v>
      </c>
      <c r="D10" s="24" t="s">
        <v>141</v>
      </c>
      <c r="E10" s="177" t="s">
        <v>99</v>
      </c>
      <c r="F10" s="178"/>
      <c r="G10" s="177" t="s">
        <v>99</v>
      </c>
      <c r="H10" s="178"/>
      <c r="I10" s="177" t="s">
        <v>104</v>
      </c>
      <c r="J10" s="178"/>
      <c r="K10" s="177" t="s">
        <v>100</v>
      </c>
      <c r="L10" s="178"/>
      <c r="M10" s="177" t="s">
        <v>101</v>
      </c>
      <c r="N10" s="178"/>
      <c r="O10" s="177" t="s">
        <v>105</v>
      </c>
      <c r="P10" s="178"/>
      <c r="Q10" s="177" t="s">
        <v>102</v>
      </c>
      <c r="R10" s="178"/>
      <c r="S10" s="177" t="s">
        <v>101</v>
      </c>
      <c r="T10" s="178"/>
    </row>
    <row r="11" spans="1:20" ht="17.399999999999999">
      <c r="A11" s="179" t="s">
        <v>29</v>
      </c>
      <c r="B11" s="180"/>
      <c r="C11" s="25"/>
      <c r="D11" s="25"/>
      <c r="E11" s="25"/>
      <c r="F11" s="25"/>
      <c r="G11" s="61"/>
      <c r="H11" s="61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spans="1:20">
      <c r="A12" s="174" t="s">
        <v>58</v>
      </c>
      <c r="B12" s="26" t="s">
        <v>87</v>
      </c>
      <c r="C12" s="122" t="s">
        <v>141</v>
      </c>
      <c r="D12" s="122">
        <v>0</v>
      </c>
      <c r="E12" s="122" t="s">
        <v>141</v>
      </c>
      <c r="F12" s="122" t="s">
        <v>141</v>
      </c>
      <c r="G12" s="122" t="s">
        <v>141</v>
      </c>
      <c r="H12" s="122" t="s">
        <v>141</v>
      </c>
      <c r="I12" s="122" t="s">
        <v>141</v>
      </c>
      <c r="J12" s="122" t="s">
        <v>141</v>
      </c>
      <c r="K12" s="122" t="s">
        <v>141</v>
      </c>
      <c r="L12" s="122" t="s">
        <v>141</v>
      </c>
      <c r="M12" s="122" t="s">
        <v>141</v>
      </c>
      <c r="N12" s="122" t="s">
        <v>141</v>
      </c>
      <c r="O12" s="122" t="s">
        <v>141</v>
      </c>
      <c r="P12" s="122" t="s">
        <v>141</v>
      </c>
      <c r="Q12" s="122" t="s">
        <v>141</v>
      </c>
      <c r="R12" s="122" t="s">
        <v>141</v>
      </c>
      <c r="S12" s="122" t="s">
        <v>141</v>
      </c>
      <c r="T12" s="122" t="s">
        <v>141</v>
      </c>
    </row>
    <row r="13" spans="1:20">
      <c r="A13" s="175"/>
      <c r="B13" s="26" t="s">
        <v>30</v>
      </c>
      <c r="C13" s="123">
        <v>98</v>
      </c>
      <c r="D13" s="122"/>
      <c r="E13" s="163">
        <v>59</v>
      </c>
      <c r="F13" s="164"/>
      <c r="G13" s="163">
        <v>59</v>
      </c>
      <c r="H13" s="164"/>
      <c r="I13" s="163">
        <v>1200</v>
      </c>
      <c r="J13" s="164"/>
      <c r="K13" s="163">
        <v>840</v>
      </c>
      <c r="L13" s="164"/>
      <c r="M13" s="163">
        <v>1200</v>
      </c>
      <c r="N13" s="164"/>
      <c r="O13" s="163">
        <v>840</v>
      </c>
      <c r="P13" s="164"/>
      <c r="Q13" s="163">
        <v>1200</v>
      </c>
      <c r="R13" s="164"/>
      <c r="S13" s="163">
        <v>2400</v>
      </c>
      <c r="T13" s="164"/>
    </row>
    <row r="14" spans="1:20">
      <c r="A14" s="175"/>
      <c r="B14" s="27" t="s">
        <v>31</v>
      </c>
      <c r="C14" s="124">
        <v>0.15</v>
      </c>
      <c r="D14" s="124">
        <v>0</v>
      </c>
      <c r="E14" s="165">
        <v>0.15</v>
      </c>
      <c r="F14" s="164"/>
      <c r="G14" s="165">
        <v>0.15</v>
      </c>
      <c r="H14" s="164"/>
      <c r="I14" s="165">
        <v>0.15</v>
      </c>
      <c r="J14" s="164"/>
      <c r="K14" s="165">
        <v>0.15</v>
      </c>
      <c r="L14" s="164"/>
      <c r="M14" s="165">
        <v>0.15</v>
      </c>
      <c r="N14" s="164"/>
      <c r="O14" s="165">
        <v>0.15</v>
      </c>
      <c r="P14" s="164"/>
      <c r="Q14" s="165">
        <v>0.15</v>
      </c>
      <c r="R14" s="164"/>
      <c r="S14" s="165">
        <v>0.15</v>
      </c>
      <c r="T14" s="164"/>
    </row>
    <row r="15" spans="1:20">
      <c r="A15" s="176"/>
      <c r="B15" s="27" t="s">
        <v>32</v>
      </c>
      <c r="C15" s="124">
        <v>0.3</v>
      </c>
      <c r="D15" s="124">
        <v>0</v>
      </c>
      <c r="E15" s="165">
        <v>0.3</v>
      </c>
      <c r="F15" s="164"/>
      <c r="G15" s="165">
        <v>0.3</v>
      </c>
      <c r="H15" s="164"/>
      <c r="I15" s="165">
        <v>0.3</v>
      </c>
      <c r="J15" s="164"/>
      <c r="K15" s="165">
        <v>0.3</v>
      </c>
      <c r="L15" s="164"/>
      <c r="M15" s="165">
        <v>0.3</v>
      </c>
      <c r="N15" s="164"/>
      <c r="O15" s="165">
        <v>0.3</v>
      </c>
      <c r="P15" s="164"/>
      <c r="Q15" s="165">
        <v>0.3</v>
      </c>
      <c r="R15" s="164"/>
      <c r="S15" s="165">
        <v>0.3</v>
      </c>
      <c r="T15" s="164"/>
    </row>
    <row r="16" spans="1:20" ht="10.199999999999999" customHeight="1">
      <c r="A16" s="28"/>
      <c r="B16" s="29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</row>
    <row r="17" spans="1:20" s="31" customFormat="1">
      <c r="A17" s="174" t="s">
        <v>33</v>
      </c>
      <c r="B17" s="30" t="s">
        <v>34</v>
      </c>
      <c r="C17" s="127">
        <v>1650</v>
      </c>
      <c r="D17" s="126">
        <v>0</v>
      </c>
      <c r="E17" s="127" t="s">
        <v>141</v>
      </c>
      <c r="F17" s="127">
        <v>2600</v>
      </c>
      <c r="G17" s="127" t="s">
        <v>141</v>
      </c>
      <c r="H17" s="127">
        <v>2600</v>
      </c>
      <c r="I17" s="122" t="s">
        <v>141</v>
      </c>
      <c r="J17" s="122" t="s">
        <v>141</v>
      </c>
      <c r="K17" s="122" t="s">
        <v>141</v>
      </c>
      <c r="L17" s="122" t="s">
        <v>141</v>
      </c>
      <c r="M17" s="122" t="s">
        <v>141</v>
      </c>
      <c r="N17" s="122" t="s">
        <v>141</v>
      </c>
      <c r="O17" s="122" t="s">
        <v>141</v>
      </c>
      <c r="P17" s="122" t="s">
        <v>141</v>
      </c>
      <c r="Q17" s="122" t="s">
        <v>141</v>
      </c>
      <c r="R17" s="122" t="s">
        <v>141</v>
      </c>
      <c r="S17" s="122" t="s">
        <v>141</v>
      </c>
      <c r="T17" s="122" t="s">
        <v>141</v>
      </c>
    </row>
    <row r="18" spans="1:20" s="31" customFormat="1">
      <c r="A18" s="175"/>
      <c r="B18" s="30" t="s">
        <v>35</v>
      </c>
      <c r="C18" s="129">
        <v>52</v>
      </c>
      <c r="D18" s="128">
        <v>0</v>
      </c>
      <c r="E18" s="127" t="s">
        <v>141</v>
      </c>
      <c r="F18" s="129">
        <v>69</v>
      </c>
      <c r="G18" s="127" t="s">
        <v>141</v>
      </c>
      <c r="H18" s="129">
        <v>69</v>
      </c>
      <c r="I18" s="122" t="s">
        <v>141</v>
      </c>
      <c r="J18" s="122" t="s">
        <v>141</v>
      </c>
      <c r="K18" s="122" t="s">
        <v>141</v>
      </c>
      <c r="L18" s="122" t="s">
        <v>141</v>
      </c>
      <c r="M18" s="122" t="s">
        <v>141</v>
      </c>
      <c r="N18" s="122" t="s">
        <v>141</v>
      </c>
      <c r="O18" s="122" t="s">
        <v>141</v>
      </c>
      <c r="P18" s="122" t="s">
        <v>141</v>
      </c>
      <c r="Q18" s="122" t="s">
        <v>141</v>
      </c>
      <c r="R18" s="122" t="s">
        <v>141</v>
      </c>
      <c r="S18" s="122" t="s">
        <v>141</v>
      </c>
      <c r="T18" s="122" t="s">
        <v>141</v>
      </c>
    </row>
    <row r="19" spans="1:20" s="31" customFormat="1">
      <c r="A19" s="175"/>
      <c r="B19" s="30" t="s">
        <v>36</v>
      </c>
      <c r="C19" s="131">
        <v>3.0846000000000002E-2</v>
      </c>
      <c r="D19" s="130">
        <v>0</v>
      </c>
      <c r="E19" s="131">
        <v>3.5403999999999998E-2</v>
      </c>
      <c r="F19" s="131">
        <v>2.6500000000000003E-2</v>
      </c>
      <c r="G19" s="131">
        <v>3.5403999999999998E-2</v>
      </c>
      <c r="H19" s="131">
        <v>2.6500000000000003E-2</v>
      </c>
      <c r="I19" s="122" t="s">
        <v>141</v>
      </c>
      <c r="J19" s="122" t="s">
        <v>141</v>
      </c>
      <c r="K19" s="122" t="s">
        <v>141</v>
      </c>
      <c r="L19" s="122" t="s">
        <v>141</v>
      </c>
      <c r="M19" s="122" t="s">
        <v>141</v>
      </c>
      <c r="N19" s="122" t="s">
        <v>141</v>
      </c>
      <c r="O19" s="122" t="s">
        <v>141</v>
      </c>
      <c r="P19" s="122" t="s">
        <v>141</v>
      </c>
      <c r="Q19" s="122" t="s">
        <v>141</v>
      </c>
      <c r="R19" s="122" t="s">
        <v>141</v>
      </c>
      <c r="S19" s="122" t="s">
        <v>141</v>
      </c>
      <c r="T19" s="122" t="s">
        <v>141</v>
      </c>
    </row>
    <row r="20" spans="1:20" s="31" customFormat="1">
      <c r="A20" s="175"/>
      <c r="B20" s="27" t="s">
        <v>31</v>
      </c>
      <c r="C20" s="124">
        <v>0.15</v>
      </c>
      <c r="D20" s="132">
        <v>0</v>
      </c>
      <c r="E20" s="165">
        <v>0.15</v>
      </c>
      <c r="F20" s="166"/>
      <c r="G20" s="165">
        <v>0.15</v>
      </c>
      <c r="H20" s="166"/>
      <c r="I20" s="132">
        <v>0</v>
      </c>
      <c r="J20" s="132">
        <v>0</v>
      </c>
      <c r="K20" s="132">
        <v>0</v>
      </c>
      <c r="L20" s="132">
        <v>0</v>
      </c>
      <c r="M20" s="132">
        <v>0</v>
      </c>
      <c r="N20" s="132">
        <v>0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</row>
    <row r="21" spans="1:20" s="31" customFormat="1">
      <c r="A21" s="176"/>
      <c r="B21" s="27" t="s">
        <v>32</v>
      </c>
      <c r="C21" s="124">
        <v>0.3</v>
      </c>
      <c r="D21" s="132">
        <v>0</v>
      </c>
      <c r="E21" s="165">
        <v>0.3</v>
      </c>
      <c r="F21" s="166"/>
      <c r="G21" s="165">
        <v>0.3</v>
      </c>
      <c r="H21" s="166"/>
      <c r="I21" s="132">
        <v>0</v>
      </c>
      <c r="J21" s="132">
        <v>0</v>
      </c>
      <c r="K21" s="132">
        <v>0</v>
      </c>
      <c r="L21" s="132">
        <v>0</v>
      </c>
      <c r="M21" s="132">
        <v>0</v>
      </c>
      <c r="N21" s="132">
        <v>0</v>
      </c>
      <c r="O21" s="132">
        <v>0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</row>
    <row r="22" spans="1:20" ht="4.95" customHeight="1">
      <c r="A22" s="32"/>
      <c r="B22" s="32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</row>
    <row r="23" spans="1:20" ht="17.399999999999999">
      <c r="A23" s="179" t="s">
        <v>37</v>
      </c>
      <c r="B23" s="180"/>
      <c r="C23" s="25"/>
      <c r="D23" s="25"/>
      <c r="E23" s="25"/>
      <c r="F23" s="25"/>
      <c r="G23" s="61"/>
      <c r="H23" s="61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</row>
    <row r="24" spans="1:20">
      <c r="A24" s="181" t="s">
        <v>38</v>
      </c>
      <c r="B24" s="34" t="s">
        <v>39</v>
      </c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1:20">
      <c r="A25" s="182"/>
      <c r="B25" s="34" t="s">
        <v>40</v>
      </c>
      <c r="C25" s="173">
        <v>0</v>
      </c>
      <c r="D25" s="173">
        <v>0</v>
      </c>
      <c r="E25" s="173">
        <v>0</v>
      </c>
      <c r="F25" s="173"/>
      <c r="G25" s="173"/>
      <c r="H25" s="173"/>
      <c r="I25" s="173">
        <v>0</v>
      </c>
      <c r="J25" s="173"/>
      <c r="K25" s="173">
        <v>0</v>
      </c>
      <c r="L25" s="173"/>
      <c r="M25" s="173">
        <v>0</v>
      </c>
      <c r="N25" s="173"/>
      <c r="O25" s="173">
        <v>0</v>
      </c>
      <c r="P25" s="173"/>
      <c r="Q25" s="173">
        <v>0</v>
      </c>
      <c r="R25" s="173"/>
      <c r="S25" s="173">
        <v>0</v>
      </c>
      <c r="T25" s="173"/>
    </row>
    <row r="26" spans="1:20">
      <c r="A26" s="182"/>
      <c r="B26" s="34" t="s">
        <v>41</v>
      </c>
      <c r="C26" s="173">
        <v>0</v>
      </c>
      <c r="D26" s="173">
        <v>0</v>
      </c>
      <c r="E26" s="173">
        <v>0</v>
      </c>
      <c r="F26" s="173"/>
      <c r="G26" s="173"/>
      <c r="H26" s="173"/>
      <c r="I26" s="173">
        <v>0</v>
      </c>
      <c r="J26" s="173"/>
      <c r="K26" s="173">
        <v>0</v>
      </c>
      <c r="L26" s="173"/>
      <c r="M26" s="173">
        <v>0</v>
      </c>
      <c r="N26" s="173"/>
      <c r="O26" s="173">
        <v>0</v>
      </c>
      <c r="P26" s="173"/>
      <c r="Q26" s="173">
        <v>0</v>
      </c>
      <c r="R26" s="173"/>
      <c r="S26" s="173">
        <v>0</v>
      </c>
      <c r="T26" s="173"/>
    </row>
    <row r="27" spans="1:20">
      <c r="A27" s="182"/>
      <c r="B27" s="34" t="s">
        <v>42</v>
      </c>
      <c r="C27" s="173">
        <v>0</v>
      </c>
      <c r="D27" s="173">
        <v>0</v>
      </c>
      <c r="E27" s="173">
        <v>0</v>
      </c>
      <c r="F27" s="173"/>
      <c r="G27" s="173"/>
      <c r="H27" s="173"/>
      <c r="I27" s="173">
        <v>0</v>
      </c>
      <c r="J27" s="173"/>
      <c r="K27" s="173">
        <v>0</v>
      </c>
      <c r="L27" s="173"/>
      <c r="M27" s="173">
        <v>0</v>
      </c>
      <c r="N27" s="173"/>
      <c r="O27" s="173">
        <v>0</v>
      </c>
      <c r="P27" s="173"/>
      <c r="Q27" s="173">
        <v>0</v>
      </c>
      <c r="R27" s="173"/>
      <c r="S27" s="173">
        <v>0</v>
      </c>
      <c r="T27" s="173"/>
    </row>
    <row r="28" spans="1:20">
      <c r="A28" s="183"/>
      <c r="B28" s="34" t="s">
        <v>43</v>
      </c>
      <c r="C28" s="173">
        <v>0</v>
      </c>
      <c r="D28" s="173">
        <v>0</v>
      </c>
      <c r="E28" s="173">
        <v>0</v>
      </c>
      <c r="F28" s="173"/>
      <c r="G28" s="173"/>
      <c r="H28" s="173"/>
      <c r="I28" s="173">
        <v>0</v>
      </c>
      <c r="J28" s="173"/>
      <c r="K28" s="173">
        <v>0</v>
      </c>
      <c r="L28" s="173"/>
      <c r="M28" s="173">
        <v>0</v>
      </c>
      <c r="N28" s="173"/>
      <c r="O28" s="173">
        <v>0</v>
      </c>
      <c r="P28" s="173"/>
      <c r="Q28" s="173">
        <v>0</v>
      </c>
      <c r="R28" s="173"/>
      <c r="S28" s="173">
        <v>0</v>
      </c>
      <c r="T28" s="173"/>
    </row>
    <row r="29" spans="1:20" ht="4.95" customHeight="1">
      <c r="A29" s="32"/>
      <c r="B29" s="32"/>
      <c r="C29" s="33"/>
      <c r="D29" s="33"/>
      <c r="E29" s="33"/>
      <c r="F29" s="33"/>
      <c r="G29" s="63"/>
      <c r="H29" s="6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</row>
    <row r="30" spans="1:20">
      <c r="A30" s="181" t="s">
        <v>44</v>
      </c>
      <c r="B30" s="34" t="s">
        <v>39</v>
      </c>
      <c r="C30" s="173">
        <v>0</v>
      </c>
      <c r="D30" s="173">
        <v>0</v>
      </c>
      <c r="E30" s="173">
        <v>0</v>
      </c>
      <c r="F30" s="173"/>
      <c r="G30" s="173"/>
      <c r="H30" s="173"/>
      <c r="I30" s="173">
        <v>0</v>
      </c>
      <c r="J30" s="173"/>
      <c r="K30" s="173">
        <v>0</v>
      </c>
      <c r="L30" s="173"/>
      <c r="M30" s="173">
        <v>0</v>
      </c>
      <c r="N30" s="173"/>
      <c r="O30" s="173">
        <v>0</v>
      </c>
      <c r="P30" s="173"/>
      <c r="Q30" s="173">
        <v>0</v>
      </c>
      <c r="R30" s="173"/>
      <c r="S30" s="173">
        <v>0</v>
      </c>
      <c r="T30" s="173"/>
    </row>
    <row r="31" spans="1:20">
      <c r="A31" s="182"/>
      <c r="B31" s="34" t="s">
        <v>40</v>
      </c>
      <c r="C31" s="173">
        <v>0</v>
      </c>
      <c r="D31" s="173">
        <v>0</v>
      </c>
      <c r="E31" s="173">
        <v>0</v>
      </c>
      <c r="F31" s="173"/>
      <c r="G31" s="173"/>
      <c r="H31" s="173"/>
      <c r="I31" s="173">
        <v>0</v>
      </c>
      <c r="J31" s="173"/>
      <c r="K31" s="173">
        <v>0</v>
      </c>
      <c r="L31" s="173"/>
      <c r="M31" s="173">
        <v>0</v>
      </c>
      <c r="N31" s="173"/>
      <c r="O31" s="173">
        <v>0</v>
      </c>
      <c r="P31" s="173"/>
      <c r="Q31" s="173">
        <v>0</v>
      </c>
      <c r="R31" s="173"/>
      <c r="S31" s="173">
        <v>0</v>
      </c>
      <c r="T31" s="173"/>
    </row>
    <row r="32" spans="1:20">
      <c r="A32" s="182"/>
      <c r="B32" s="34" t="s">
        <v>41</v>
      </c>
      <c r="C32" s="173">
        <v>0</v>
      </c>
      <c r="D32" s="173">
        <v>0</v>
      </c>
      <c r="E32" s="173">
        <v>0</v>
      </c>
      <c r="F32" s="173"/>
      <c r="G32" s="173"/>
      <c r="H32" s="173"/>
      <c r="I32" s="173">
        <v>0</v>
      </c>
      <c r="J32" s="173"/>
      <c r="K32" s="173">
        <v>0</v>
      </c>
      <c r="L32" s="173"/>
      <c r="M32" s="173">
        <v>0</v>
      </c>
      <c r="N32" s="173"/>
      <c r="O32" s="173">
        <v>0</v>
      </c>
      <c r="P32" s="173"/>
      <c r="Q32" s="173">
        <v>0</v>
      </c>
      <c r="R32" s="173"/>
      <c r="S32" s="173">
        <v>0</v>
      </c>
      <c r="T32" s="173"/>
    </row>
    <row r="33" spans="1:20">
      <c r="A33" s="182"/>
      <c r="B33" s="34" t="s">
        <v>42</v>
      </c>
      <c r="C33" s="173">
        <v>0</v>
      </c>
      <c r="D33" s="173">
        <v>0</v>
      </c>
      <c r="E33" s="173">
        <v>0</v>
      </c>
      <c r="F33" s="173"/>
      <c r="G33" s="173"/>
      <c r="H33" s="173"/>
      <c r="I33" s="173">
        <v>0</v>
      </c>
      <c r="J33" s="173"/>
      <c r="K33" s="173">
        <v>0</v>
      </c>
      <c r="L33" s="173"/>
      <c r="M33" s="173">
        <v>0</v>
      </c>
      <c r="N33" s="173"/>
      <c r="O33" s="173">
        <v>0</v>
      </c>
      <c r="P33" s="173"/>
      <c r="Q33" s="173">
        <v>0</v>
      </c>
      <c r="R33" s="173"/>
      <c r="S33" s="173">
        <v>0</v>
      </c>
      <c r="T33" s="173"/>
    </row>
    <row r="34" spans="1:20">
      <c r="A34" s="183"/>
      <c r="B34" s="34" t="s">
        <v>43</v>
      </c>
      <c r="C34" s="173">
        <v>0</v>
      </c>
      <c r="D34" s="173">
        <v>0</v>
      </c>
      <c r="E34" s="173">
        <v>0</v>
      </c>
      <c r="F34" s="173"/>
      <c r="G34" s="173"/>
      <c r="H34" s="173"/>
      <c r="I34" s="173">
        <v>0</v>
      </c>
      <c r="J34" s="173"/>
      <c r="K34" s="173">
        <v>0</v>
      </c>
      <c r="L34" s="173"/>
      <c r="M34" s="173">
        <v>0</v>
      </c>
      <c r="N34" s="173"/>
      <c r="O34" s="173">
        <v>0</v>
      </c>
      <c r="P34" s="173"/>
      <c r="Q34" s="173">
        <v>0</v>
      </c>
      <c r="R34" s="173"/>
      <c r="S34" s="173">
        <v>0</v>
      </c>
      <c r="T34" s="173"/>
    </row>
    <row r="35" spans="1:20" ht="4.95" customHeight="1">
      <c r="A35" s="32"/>
      <c r="B35" s="32"/>
      <c r="C35" s="33"/>
      <c r="D35" s="33"/>
      <c r="E35" s="33"/>
      <c r="F35" s="33"/>
      <c r="G35" s="63"/>
      <c r="H35" s="6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</row>
    <row r="36" spans="1:20">
      <c r="A36" s="181" t="s">
        <v>45</v>
      </c>
      <c r="B36" s="34" t="s">
        <v>39</v>
      </c>
      <c r="C36" s="173">
        <v>0</v>
      </c>
      <c r="D36" s="173">
        <v>0</v>
      </c>
      <c r="E36" s="173">
        <v>0</v>
      </c>
      <c r="F36" s="173"/>
      <c r="G36" s="173"/>
      <c r="H36" s="173"/>
      <c r="I36" s="173">
        <v>0</v>
      </c>
      <c r="J36" s="173"/>
      <c r="K36" s="173">
        <v>0</v>
      </c>
      <c r="L36" s="173"/>
      <c r="M36" s="173">
        <v>0</v>
      </c>
      <c r="N36" s="173"/>
      <c r="O36" s="173">
        <v>0</v>
      </c>
      <c r="P36" s="173"/>
      <c r="Q36" s="173">
        <v>0</v>
      </c>
      <c r="R36" s="173"/>
      <c r="S36" s="173">
        <v>0</v>
      </c>
      <c r="T36" s="173"/>
    </row>
    <row r="37" spans="1:20">
      <c r="A37" s="182"/>
      <c r="B37" s="34" t="s">
        <v>40</v>
      </c>
      <c r="C37" s="173">
        <v>0</v>
      </c>
      <c r="D37" s="173">
        <v>0</v>
      </c>
      <c r="E37" s="173">
        <v>0</v>
      </c>
      <c r="F37" s="173"/>
      <c r="G37" s="173"/>
      <c r="H37" s="173"/>
      <c r="I37" s="173">
        <v>0</v>
      </c>
      <c r="J37" s="173"/>
      <c r="K37" s="173">
        <v>0</v>
      </c>
      <c r="L37" s="173"/>
      <c r="M37" s="173">
        <v>0</v>
      </c>
      <c r="N37" s="173"/>
      <c r="O37" s="173">
        <v>0</v>
      </c>
      <c r="P37" s="173"/>
      <c r="Q37" s="173">
        <v>0</v>
      </c>
      <c r="R37" s="173"/>
      <c r="S37" s="173">
        <v>0</v>
      </c>
      <c r="T37" s="173"/>
    </row>
    <row r="38" spans="1:20">
      <c r="A38" s="182"/>
      <c r="B38" s="34" t="s">
        <v>41</v>
      </c>
      <c r="C38" s="173">
        <v>0</v>
      </c>
      <c r="D38" s="173">
        <v>0</v>
      </c>
      <c r="E38" s="173">
        <v>0</v>
      </c>
      <c r="F38" s="173"/>
      <c r="G38" s="173"/>
      <c r="H38" s="173"/>
      <c r="I38" s="173">
        <v>0</v>
      </c>
      <c r="J38" s="173"/>
      <c r="K38" s="173">
        <v>0</v>
      </c>
      <c r="L38" s="173"/>
      <c r="M38" s="173">
        <v>0</v>
      </c>
      <c r="N38" s="173"/>
      <c r="O38" s="173">
        <v>0</v>
      </c>
      <c r="P38" s="173"/>
      <c r="Q38" s="173">
        <v>0</v>
      </c>
      <c r="R38" s="173"/>
      <c r="S38" s="173">
        <v>0</v>
      </c>
      <c r="T38" s="173"/>
    </row>
    <row r="39" spans="1:20">
      <c r="A39" s="182"/>
      <c r="B39" s="34" t="s">
        <v>42</v>
      </c>
      <c r="C39" s="173">
        <v>0</v>
      </c>
      <c r="D39" s="173">
        <v>0</v>
      </c>
      <c r="E39" s="173">
        <v>0</v>
      </c>
      <c r="F39" s="173"/>
      <c r="G39" s="173"/>
      <c r="H39" s="173"/>
      <c r="I39" s="173">
        <v>0</v>
      </c>
      <c r="J39" s="173"/>
      <c r="K39" s="173">
        <v>0</v>
      </c>
      <c r="L39" s="173"/>
      <c r="M39" s="173">
        <v>0</v>
      </c>
      <c r="N39" s="173"/>
      <c r="O39" s="173">
        <v>0</v>
      </c>
      <c r="P39" s="173"/>
      <c r="Q39" s="173">
        <v>0</v>
      </c>
      <c r="R39" s="173"/>
      <c r="S39" s="173">
        <v>0</v>
      </c>
      <c r="T39" s="173"/>
    </row>
    <row r="40" spans="1:20">
      <c r="A40" s="183"/>
      <c r="B40" s="34" t="s">
        <v>43</v>
      </c>
      <c r="C40" s="173">
        <v>0</v>
      </c>
      <c r="D40" s="173">
        <v>0</v>
      </c>
      <c r="E40" s="173">
        <v>0</v>
      </c>
      <c r="F40" s="173"/>
      <c r="G40" s="173"/>
      <c r="H40" s="173"/>
      <c r="I40" s="173">
        <v>0</v>
      </c>
      <c r="J40" s="173"/>
      <c r="K40" s="173">
        <v>0</v>
      </c>
      <c r="L40" s="173"/>
      <c r="M40" s="173">
        <v>0</v>
      </c>
      <c r="N40" s="173"/>
      <c r="O40" s="173">
        <v>0</v>
      </c>
      <c r="P40" s="173"/>
      <c r="Q40" s="173">
        <v>0</v>
      </c>
      <c r="R40" s="173"/>
      <c r="S40" s="173">
        <v>0</v>
      </c>
      <c r="T40" s="173"/>
    </row>
    <row r="41" spans="1:20" ht="17.399999999999999">
      <c r="A41" s="179" t="s">
        <v>46</v>
      </c>
      <c r="B41" s="180"/>
      <c r="C41" s="25"/>
      <c r="D41" s="25"/>
      <c r="E41" s="25"/>
      <c r="F41" s="25"/>
      <c r="G41" s="61"/>
      <c r="H41" s="61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</row>
    <row r="42" spans="1:20">
      <c r="A42" s="35" t="s">
        <v>38</v>
      </c>
      <c r="B42" s="1" t="s">
        <v>47</v>
      </c>
      <c r="C42" s="47">
        <v>407</v>
      </c>
      <c r="D42" s="47">
        <v>407</v>
      </c>
      <c r="E42" s="184">
        <v>407</v>
      </c>
      <c r="F42" s="185"/>
      <c r="G42" s="211">
        <v>407</v>
      </c>
      <c r="H42" s="212"/>
      <c r="I42" s="184">
        <v>407</v>
      </c>
      <c r="J42" s="185"/>
      <c r="K42" s="184">
        <v>407</v>
      </c>
      <c r="L42" s="185"/>
      <c r="M42" s="184">
        <v>407</v>
      </c>
      <c r="N42" s="185"/>
      <c r="O42" s="184">
        <v>407</v>
      </c>
      <c r="P42" s="185"/>
      <c r="Q42" s="184">
        <v>407</v>
      </c>
      <c r="R42" s="185"/>
      <c r="S42" s="184">
        <v>407</v>
      </c>
      <c r="T42" s="185"/>
    </row>
    <row r="43" spans="1:20" ht="4.95" customHeight="1">
      <c r="A43" s="32"/>
      <c r="B43" s="32"/>
      <c r="C43" s="46"/>
      <c r="D43" s="46"/>
      <c r="E43" s="46"/>
      <c r="F43" s="46"/>
      <c r="G43" s="135"/>
      <c r="H43" s="135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0">
      <c r="A44" s="188" t="s">
        <v>44</v>
      </c>
      <c r="B44" s="36" t="s">
        <v>48</v>
      </c>
      <c r="C44" s="45" t="s">
        <v>141</v>
      </c>
      <c r="D44" s="45" t="s">
        <v>141</v>
      </c>
      <c r="E44" s="186" t="s">
        <v>141</v>
      </c>
      <c r="F44" s="187"/>
      <c r="G44" s="213" t="s">
        <v>141</v>
      </c>
      <c r="H44" s="214"/>
      <c r="I44" s="186" t="s">
        <v>141</v>
      </c>
      <c r="J44" s="187"/>
      <c r="K44" s="186" t="s">
        <v>141</v>
      </c>
      <c r="L44" s="187"/>
      <c r="M44" s="186" t="s">
        <v>141</v>
      </c>
      <c r="N44" s="187"/>
      <c r="O44" s="186" t="s">
        <v>141</v>
      </c>
      <c r="P44" s="187"/>
      <c r="Q44" s="186" t="s">
        <v>141</v>
      </c>
      <c r="R44" s="187"/>
      <c r="S44" s="186" t="s">
        <v>141</v>
      </c>
      <c r="T44" s="187"/>
    </row>
    <row r="45" spans="1:20">
      <c r="A45" s="189"/>
      <c r="B45" s="36" t="s">
        <v>49</v>
      </c>
      <c r="C45" s="45" t="s">
        <v>141</v>
      </c>
      <c r="D45" s="45" t="s">
        <v>141</v>
      </c>
      <c r="E45" s="186" t="s">
        <v>141</v>
      </c>
      <c r="F45" s="187"/>
      <c r="G45" s="213" t="s">
        <v>141</v>
      </c>
      <c r="H45" s="214"/>
      <c r="I45" s="186" t="s">
        <v>141</v>
      </c>
      <c r="J45" s="187"/>
      <c r="K45" s="186" t="s">
        <v>141</v>
      </c>
      <c r="L45" s="187"/>
      <c r="M45" s="186" t="s">
        <v>141</v>
      </c>
      <c r="N45" s="187"/>
      <c r="O45" s="186" t="s">
        <v>141</v>
      </c>
      <c r="P45" s="187"/>
      <c r="Q45" s="186" t="s">
        <v>141</v>
      </c>
      <c r="R45" s="187"/>
      <c r="S45" s="186" t="s">
        <v>141</v>
      </c>
      <c r="T45" s="187"/>
    </row>
    <row r="46" spans="1:20">
      <c r="A46" s="190"/>
      <c r="B46" s="36" t="s">
        <v>47</v>
      </c>
      <c r="C46" s="47">
        <v>407</v>
      </c>
      <c r="D46" s="47">
        <v>407</v>
      </c>
      <c r="E46" s="186">
        <v>407</v>
      </c>
      <c r="F46" s="187"/>
      <c r="G46" s="213">
        <v>407</v>
      </c>
      <c r="H46" s="214"/>
      <c r="I46" s="186">
        <v>407</v>
      </c>
      <c r="J46" s="187"/>
      <c r="K46" s="186">
        <v>407</v>
      </c>
      <c r="L46" s="187"/>
      <c r="M46" s="186">
        <v>407</v>
      </c>
      <c r="N46" s="187"/>
      <c r="O46" s="186">
        <v>407</v>
      </c>
      <c r="P46" s="187"/>
      <c r="Q46" s="186">
        <v>407</v>
      </c>
      <c r="R46" s="187"/>
      <c r="S46" s="186">
        <v>407</v>
      </c>
      <c r="T46" s="187"/>
    </row>
    <row r="47" spans="1:20" ht="4.95" customHeight="1">
      <c r="A47" s="32"/>
      <c r="B47" s="32"/>
      <c r="C47" s="46"/>
      <c r="D47" s="46"/>
      <c r="E47" s="46"/>
      <c r="F47" s="46"/>
      <c r="G47" s="135"/>
      <c r="H47" s="135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>
      <c r="A48" s="188" t="s">
        <v>45</v>
      </c>
      <c r="B48" s="36" t="s">
        <v>48</v>
      </c>
      <c r="C48" s="45" t="s">
        <v>141</v>
      </c>
      <c r="D48" s="45" t="s">
        <v>141</v>
      </c>
      <c r="E48" s="186" t="s">
        <v>141</v>
      </c>
      <c r="F48" s="187"/>
      <c r="G48" s="213" t="s">
        <v>141</v>
      </c>
      <c r="H48" s="214"/>
      <c r="I48" s="186" t="s">
        <v>141</v>
      </c>
      <c r="J48" s="187"/>
      <c r="K48" s="186" t="s">
        <v>141</v>
      </c>
      <c r="L48" s="187"/>
      <c r="M48" s="186" t="s">
        <v>141</v>
      </c>
      <c r="N48" s="187"/>
      <c r="O48" s="186" t="s">
        <v>141</v>
      </c>
      <c r="P48" s="187"/>
      <c r="Q48" s="186" t="s">
        <v>141</v>
      </c>
      <c r="R48" s="187"/>
      <c r="S48" s="186" t="s">
        <v>141</v>
      </c>
      <c r="T48" s="187"/>
    </row>
    <row r="49" spans="1:20">
      <c r="A49" s="189"/>
      <c r="B49" s="36" t="s">
        <v>49</v>
      </c>
      <c r="C49" s="45" t="s">
        <v>141</v>
      </c>
      <c r="D49" s="45" t="s">
        <v>141</v>
      </c>
      <c r="E49" s="186" t="s">
        <v>141</v>
      </c>
      <c r="F49" s="187"/>
      <c r="G49" s="213" t="s">
        <v>141</v>
      </c>
      <c r="H49" s="214"/>
      <c r="I49" s="186" t="s">
        <v>141</v>
      </c>
      <c r="J49" s="187"/>
      <c r="K49" s="186" t="s">
        <v>141</v>
      </c>
      <c r="L49" s="187"/>
      <c r="M49" s="186" t="s">
        <v>141</v>
      </c>
      <c r="N49" s="187"/>
      <c r="O49" s="186" t="s">
        <v>141</v>
      </c>
      <c r="P49" s="187"/>
      <c r="Q49" s="186" t="s">
        <v>141</v>
      </c>
      <c r="R49" s="187"/>
      <c r="S49" s="186" t="s">
        <v>141</v>
      </c>
      <c r="T49" s="187"/>
    </row>
    <row r="50" spans="1:20">
      <c r="A50" s="190"/>
      <c r="B50" s="36" t="s">
        <v>47</v>
      </c>
      <c r="C50" s="47">
        <v>407</v>
      </c>
      <c r="D50" s="47">
        <v>407</v>
      </c>
      <c r="E50" s="186">
        <v>407</v>
      </c>
      <c r="F50" s="187"/>
      <c r="G50" s="213">
        <v>407</v>
      </c>
      <c r="H50" s="214"/>
      <c r="I50" s="186">
        <v>407</v>
      </c>
      <c r="J50" s="187"/>
      <c r="K50" s="186">
        <v>407</v>
      </c>
      <c r="L50" s="187"/>
      <c r="M50" s="186">
        <v>407</v>
      </c>
      <c r="N50" s="187"/>
      <c r="O50" s="186">
        <v>407</v>
      </c>
      <c r="P50" s="187"/>
      <c r="Q50" s="186">
        <v>407</v>
      </c>
      <c r="R50" s="187"/>
      <c r="S50" s="186">
        <v>407</v>
      </c>
      <c r="T50" s="187"/>
    </row>
    <row r="51" spans="1:20" ht="17.399999999999999">
      <c r="A51" s="179" t="s">
        <v>50</v>
      </c>
      <c r="B51" s="180"/>
      <c r="C51" s="25"/>
      <c r="D51" s="25"/>
      <c r="E51" s="25"/>
      <c r="F51" s="25"/>
      <c r="G51" s="61"/>
      <c r="H51" s="61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</row>
    <row r="52" spans="1:20">
      <c r="A52" s="219" t="s">
        <v>142</v>
      </c>
      <c r="B52" s="220"/>
      <c r="C52" s="173" t="s">
        <v>651</v>
      </c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</row>
    <row r="53" spans="1:20">
      <c r="A53" s="219" t="s">
        <v>143</v>
      </c>
      <c r="B53" s="220"/>
      <c r="C53" s="173">
        <v>0</v>
      </c>
      <c r="D53" s="173">
        <v>0</v>
      </c>
      <c r="E53" s="173">
        <v>0</v>
      </c>
      <c r="F53" s="173"/>
      <c r="G53" s="173"/>
      <c r="H53" s="173"/>
      <c r="I53" s="173">
        <v>0</v>
      </c>
      <c r="J53" s="173"/>
      <c r="K53" s="173">
        <v>0</v>
      </c>
      <c r="L53" s="173"/>
      <c r="M53" s="173">
        <v>0</v>
      </c>
      <c r="N53" s="173"/>
      <c r="O53" s="173">
        <v>0</v>
      </c>
      <c r="P53" s="173"/>
      <c r="Q53" s="173">
        <v>0</v>
      </c>
      <c r="R53" s="173"/>
      <c r="S53" s="173">
        <v>0</v>
      </c>
      <c r="T53" s="173"/>
    </row>
    <row r="54" spans="1:20">
      <c r="A54" s="219" t="s">
        <v>144</v>
      </c>
      <c r="B54" s="220"/>
      <c r="C54" s="173">
        <v>0</v>
      </c>
      <c r="D54" s="173">
        <v>0</v>
      </c>
      <c r="E54" s="173">
        <v>0</v>
      </c>
      <c r="F54" s="173"/>
      <c r="G54" s="173"/>
      <c r="H54" s="173"/>
      <c r="I54" s="173">
        <v>0</v>
      </c>
      <c r="J54" s="173"/>
      <c r="K54" s="173">
        <v>0</v>
      </c>
      <c r="L54" s="173"/>
      <c r="M54" s="173">
        <v>0</v>
      </c>
      <c r="N54" s="173"/>
      <c r="O54" s="173">
        <v>0</v>
      </c>
      <c r="P54" s="173"/>
      <c r="Q54" s="173">
        <v>0</v>
      </c>
      <c r="R54" s="173"/>
      <c r="S54" s="173">
        <v>0</v>
      </c>
      <c r="T54" s="173"/>
    </row>
    <row r="55" spans="1:20" ht="17.399999999999999">
      <c r="A55" s="210" t="s">
        <v>51</v>
      </c>
      <c r="B55" s="25"/>
      <c r="C55" s="25"/>
      <c r="D55" s="25"/>
      <c r="E55" s="25"/>
      <c r="F55" s="25"/>
      <c r="G55" s="61"/>
      <c r="H55" s="61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</row>
    <row r="56" spans="1:20">
      <c r="A56" s="199" t="s">
        <v>52</v>
      </c>
      <c r="B56" s="200"/>
      <c r="C56" s="173" t="s">
        <v>651</v>
      </c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</row>
    <row r="57" spans="1:20">
      <c r="A57" s="199" t="s">
        <v>53</v>
      </c>
      <c r="B57" s="200"/>
      <c r="C57" s="173" t="s">
        <v>651</v>
      </c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</row>
    <row r="58" spans="1:20">
      <c r="A58" s="217" t="s">
        <v>136</v>
      </c>
      <c r="B58" s="218"/>
      <c r="C58" s="173" t="s">
        <v>651</v>
      </c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</row>
    <row r="59" spans="1:20">
      <c r="A59" s="217" t="s">
        <v>137</v>
      </c>
      <c r="B59" s="218"/>
      <c r="C59" s="173">
        <v>0</v>
      </c>
      <c r="D59" s="173">
        <v>0</v>
      </c>
      <c r="E59" s="173">
        <v>0</v>
      </c>
      <c r="F59" s="173"/>
      <c r="G59" s="173"/>
      <c r="H59" s="173"/>
      <c r="I59" s="173">
        <v>0</v>
      </c>
      <c r="J59" s="173"/>
      <c r="K59" s="173">
        <v>0</v>
      </c>
      <c r="L59" s="173"/>
      <c r="M59" s="173"/>
      <c r="N59" s="173"/>
      <c r="O59" s="173"/>
      <c r="P59" s="173"/>
      <c r="Q59" s="173"/>
      <c r="R59" s="173"/>
      <c r="S59" s="173"/>
      <c r="T59" s="173"/>
    </row>
    <row r="60" spans="1:20">
      <c r="A60" s="217" t="s">
        <v>138</v>
      </c>
      <c r="B60" s="218"/>
      <c r="C60" s="173">
        <v>0</v>
      </c>
      <c r="D60" s="173">
        <v>0</v>
      </c>
      <c r="E60" s="173">
        <v>0</v>
      </c>
      <c r="F60" s="173"/>
      <c r="G60" s="173"/>
      <c r="H60" s="173"/>
      <c r="I60" s="173">
        <v>0</v>
      </c>
      <c r="J60" s="173"/>
      <c r="K60" s="173">
        <v>0</v>
      </c>
      <c r="L60" s="173"/>
      <c r="M60" s="173"/>
      <c r="N60" s="173"/>
      <c r="O60" s="173"/>
      <c r="P60" s="173"/>
      <c r="Q60" s="173"/>
      <c r="R60" s="173"/>
      <c r="S60" s="173"/>
      <c r="T60" s="173"/>
    </row>
    <row r="61" spans="1:20">
      <c r="A61" s="217" t="s">
        <v>139</v>
      </c>
      <c r="B61" s="218"/>
      <c r="C61" s="173">
        <v>0</v>
      </c>
      <c r="D61" s="173">
        <v>0</v>
      </c>
      <c r="E61" s="173">
        <v>0</v>
      </c>
      <c r="F61" s="173"/>
      <c r="G61" s="173"/>
      <c r="H61" s="173"/>
      <c r="I61" s="173">
        <v>0</v>
      </c>
      <c r="J61" s="173"/>
      <c r="K61" s="173">
        <v>0</v>
      </c>
      <c r="L61" s="173"/>
      <c r="M61" s="173"/>
      <c r="N61" s="173"/>
      <c r="O61" s="173"/>
      <c r="P61" s="173"/>
      <c r="Q61" s="173"/>
      <c r="R61" s="173"/>
      <c r="S61" s="173"/>
      <c r="T61" s="173"/>
    </row>
    <row r="62" spans="1:20">
      <c r="A62" s="217" t="s">
        <v>140</v>
      </c>
      <c r="B62" s="218"/>
      <c r="C62" s="173">
        <v>0</v>
      </c>
      <c r="D62" s="173">
        <v>0</v>
      </c>
      <c r="E62" s="173">
        <v>0</v>
      </c>
      <c r="F62" s="173"/>
      <c r="G62" s="173"/>
      <c r="H62" s="173"/>
      <c r="I62" s="173">
        <v>0</v>
      </c>
      <c r="J62" s="173"/>
      <c r="K62" s="173">
        <v>0</v>
      </c>
      <c r="L62" s="173"/>
      <c r="M62" s="173"/>
      <c r="N62" s="173"/>
      <c r="O62" s="173"/>
      <c r="P62" s="173"/>
      <c r="Q62" s="173"/>
      <c r="R62" s="173"/>
      <c r="S62" s="173"/>
      <c r="T62" s="173"/>
    </row>
    <row r="63" spans="1:20" ht="17.399999999999999">
      <c r="A63" s="179" t="s">
        <v>54</v>
      </c>
      <c r="B63" s="180"/>
      <c r="C63" s="25"/>
      <c r="D63" s="25"/>
      <c r="E63" s="25"/>
      <c r="F63" s="25"/>
      <c r="G63" s="61"/>
      <c r="H63" s="61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</row>
    <row r="64" spans="1:20">
      <c r="A64" s="188" t="s">
        <v>55</v>
      </c>
      <c r="B64" s="36" t="s">
        <v>48</v>
      </c>
      <c r="C64" s="134">
        <v>350</v>
      </c>
      <c r="D64" s="134">
        <v>350</v>
      </c>
      <c r="E64" s="159">
        <v>350</v>
      </c>
      <c r="F64" s="160"/>
      <c r="G64" s="159">
        <v>350</v>
      </c>
      <c r="H64" s="160"/>
      <c r="I64" s="159">
        <v>350</v>
      </c>
      <c r="J64" s="160"/>
      <c r="K64" s="159">
        <v>350</v>
      </c>
      <c r="L64" s="160"/>
      <c r="M64" s="159">
        <v>350</v>
      </c>
      <c r="N64" s="160"/>
      <c r="O64" s="159">
        <v>350</v>
      </c>
      <c r="P64" s="160"/>
      <c r="Q64" s="159">
        <v>350</v>
      </c>
      <c r="R64" s="160"/>
      <c r="S64" s="159">
        <v>350</v>
      </c>
      <c r="T64" s="160"/>
    </row>
    <row r="65" spans="1:20">
      <c r="A65" s="189"/>
      <c r="B65" s="36" t="s">
        <v>49</v>
      </c>
      <c r="C65" s="134" t="s">
        <v>141</v>
      </c>
      <c r="D65" s="134" t="s">
        <v>141</v>
      </c>
      <c r="E65" s="159" t="s">
        <v>141</v>
      </c>
      <c r="F65" s="160"/>
      <c r="G65" s="159" t="s">
        <v>141</v>
      </c>
      <c r="H65" s="160"/>
      <c r="I65" s="159" t="s">
        <v>141</v>
      </c>
      <c r="J65" s="160"/>
      <c r="K65" s="159" t="s">
        <v>141</v>
      </c>
      <c r="L65" s="160"/>
      <c r="M65" s="159" t="s">
        <v>141</v>
      </c>
      <c r="N65" s="160"/>
      <c r="O65" s="159" t="s">
        <v>141</v>
      </c>
      <c r="P65" s="160"/>
      <c r="Q65" s="159" t="s">
        <v>141</v>
      </c>
      <c r="R65" s="160"/>
      <c r="S65" s="159" t="s">
        <v>141</v>
      </c>
      <c r="T65" s="160"/>
    </row>
    <row r="66" spans="1:20">
      <c r="A66" s="190"/>
      <c r="B66" s="36" t="s">
        <v>47</v>
      </c>
      <c r="C66" s="134" t="s">
        <v>141</v>
      </c>
      <c r="D66" s="134" t="s">
        <v>141</v>
      </c>
      <c r="E66" s="159" t="s">
        <v>141</v>
      </c>
      <c r="F66" s="160"/>
      <c r="G66" s="159" t="s">
        <v>141</v>
      </c>
      <c r="H66" s="160"/>
      <c r="I66" s="159" t="s">
        <v>141</v>
      </c>
      <c r="J66" s="160"/>
      <c r="K66" s="159" t="s">
        <v>141</v>
      </c>
      <c r="L66" s="160"/>
      <c r="M66" s="159" t="s">
        <v>141</v>
      </c>
      <c r="N66" s="160"/>
      <c r="O66" s="159" t="s">
        <v>141</v>
      </c>
      <c r="P66" s="160"/>
      <c r="Q66" s="159" t="s">
        <v>141</v>
      </c>
      <c r="R66" s="160"/>
      <c r="S66" s="159" t="s">
        <v>141</v>
      </c>
      <c r="T66" s="160"/>
    </row>
    <row r="67" spans="1:20" ht="4.95" customHeight="1">
      <c r="A67" s="32"/>
      <c r="B67" s="32"/>
      <c r="C67" s="135"/>
      <c r="D67" s="135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</row>
    <row r="68" spans="1:20">
      <c r="A68" s="188" t="s">
        <v>56</v>
      </c>
      <c r="B68" s="36" t="s">
        <v>48</v>
      </c>
      <c r="C68" s="134">
        <v>350</v>
      </c>
      <c r="D68" s="134">
        <v>350</v>
      </c>
      <c r="E68" s="159">
        <v>350</v>
      </c>
      <c r="F68" s="160"/>
      <c r="G68" s="159">
        <v>350</v>
      </c>
      <c r="H68" s="160"/>
      <c r="I68" s="159">
        <v>350</v>
      </c>
      <c r="J68" s="160"/>
      <c r="K68" s="159">
        <v>350</v>
      </c>
      <c r="L68" s="160"/>
      <c r="M68" s="159">
        <v>350</v>
      </c>
      <c r="N68" s="160"/>
      <c r="O68" s="159">
        <v>350</v>
      </c>
      <c r="P68" s="160"/>
      <c r="Q68" s="159">
        <v>350</v>
      </c>
      <c r="R68" s="160"/>
      <c r="S68" s="159">
        <v>350</v>
      </c>
      <c r="T68" s="160"/>
    </row>
    <row r="69" spans="1:20">
      <c r="A69" s="189"/>
      <c r="B69" s="36" t="s">
        <v>49</v>
      </c>
      <c r="C69" s="134">
        <v>0.75</v>
      </c>
      <c r="D69" s="134">
        <v>0.75</v>
      </c>
      <c r="E69" s="159">
        <v>0.75</v>
      </c>
      <c r="F69" s="160"/>
      <c r="G69" s="159">
        <v>0.75</v>
      </c>
      <c r="H69" s="160"/>
      <c r="I69" s="159">
        <v>0.75</v>
      </c>
      <c r="J69" s="160"/>
      <c r="K69" s="159">
        <v>0.75</v>
      </c>
      <c r="L69" s="160"/>
      <c r="M69" s="159">
        <v>0.75</v>
      </c>
      <c r="N69" s="160"/>
      <c r="O69" s="159">
        <v>0.75</v>
      </c>
      <c r="P69" s="160"/>
      <c r="Q69" s="159">
        <v>0.75</v>
      </c>
      <c r="R69" s="160"/>
      <c r="S69" s="159">
        <v>0.75</v>
      </c>
      <c r="T69" s="160"/>
    </row>
    <row r="70" spans="1:20">
      <c r="A70" s="190"/>
      <c r="B70" s="36" t="s">
        <v>47</v>
      </c>
      <c r="C70" s="134" t="s">
        <v>141</v>
      </c>
      <c r="D70" s="134" t="s">
        <v>141</v>
      </c>
      <c r="E70" s="159" t="s">
        <v>141</v>
      </c>
      <c r="F70" s="160"/>
      <c r="G70" s="159" t="s">
        <v>141</v>
      </c>
      <c r="H70" s="160"/>
      <c r="I70" s="159" t="s">
        <v>141</v>
      </c>
      <c r="J70" s="160"/>
      <c r="K70" s="159" t="s">
        <v>141</v>
      </c>
      <c r="L70" s="160"/>
      <c r="M70" s="159" t="s">
        <v>141</v>
      </c>
      <c r="N70" s="160"/>
      <c r="O70" s="159" t="s">
        <v>141</v>
      </c>
      <c r="P70" s="160"/>
      <c r="Q70" s="159" t="s">
        <v>141</v>
      </c>
      <c r="R70" s="160"/>
      <c r="S70" s="159" t="s">
        <v>141</v>
      </c>
      <c r="T70" s="160"/>
    </row>
    <row r="71" spans="1:20" ht="10.199999999999999" customHeight="1">
      <c r="A71" s="28"/>
      <c r="B71" s="29"/>
      <c r="C71" s="136"/>
      <c r="D71" s="136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</row>
    <row r="72" spans="1:20" s="39" customFormat="1" ht="28.8">
      <c r="A72" s="37" t="s">
        <v>57</v>
      </c>
      <c r="B72" s="38" t="s">
        <v>48</v>
      </c>
      <c r="C72" s="137">
        <v>350</v>
      </c>
      <c r="D72" s="137">
        <v>350</v>
      </c>
      <c r="E72" s="161">
        <v>350</v>
      </c>
      <c r="F72" s="162"/>
      <c r="G72" s="161">
        <v>350</v>
      </c>
      <c r="H72" s="162"/>
      <c r="I72" s="161">
        <v>350</v>
      </c>
      <c r="J72" s="162"/>
      <c r="K72" s="161">
        <v>350</v>
      </c>
      <c r="L72" s="162"/>
      <c r="M72" s="161">
        <v>350</v>
      </c>
      <c r="N72" s="162"/>
      <c r="O72" s="161">
        <v>350</v>
      </c>
      <c r="P72" s="162"/>
      <c r="Q72" s="161">
        <v>350</v>
      </c>
      <c r="R72" s="162"/>
      <c r="S72" s="161">
        <v>350</v>
      </c>
      <c r="T72" s="162"/>
    </row>
    <row r="73" spans="1:20" ht="10.199999999999999" customHeight="1">
      <c r="A73" s="28"/>
      <c r="B73" s="29"/>
      <c r="C73" s="29"/>
      <c r="D73" s="29"/>
      <c r="E73" s="29"/>
      <c r="F73" s="29"/>
      <c r="G73" s="62"/>
      <c r="H73" s="62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</row>
    <row r="74" spans="1:20">
      <c r="A74" s="215" t="s">
        <v>146</v>
      </c>
      <c r="B74" s="216"/>
      <c r="C74" s="6">
        <v>0</v>
      </c>
      <c r="D74" s="6">
        <v>0</v>
      </c>
      <c r="E74" s="191">
        <v>0</v>
      </c>
      <c r="F74" s="192"/>
      <c r="G74" s="159">
        <v>0</v>
      </c>
      <c r="H74" s="160"/>
      <c r="I74" s="191">
        <v>0</v>
      </c>
      <c r="J74" s="192"/>
      <c r="K74" s="191">
        <v>0</v>
      </c>
      <c r="L74" s="192"/>
      <c r="M74" s="191">
        <v>0</v>
      </c>
      <c r="N74" s="192"/>
      <c r="O74" s="191">
        <v>0</v>
      </c>
      <c r="P74" s="192"/>
      <c r="Q74" s="191">
        <v>0</v>
      </c>
      <c r="R74" s="192"/>
      <c r="S74" s="191">
        <v>0</v>
      </c>
      <c r="T74" s="192"/>
    </row>
    <row r="75" spans="1:20">
      <c r="A75" s="215" t="s">
        <v>147</v>
      </c>
      <c r="B75" s="216"/>
      <c r="C75" s="6">
        <v>0</v>
      </c>
      <c r="D75" s="6">
        <v>0</v>
      </c>
      <c r="E75" s="191">
        <v>0</v>
      </c>
      <c r="F75" s="192"/>
      <c r="G75" s="159">
        <v>0</v>
      </c>
      <c r="H75" s="160"/>
      <c r="I75" s="191">
        <v>0</v>
      </c>
      <c r="J75" s="192"/>
      <c r="K75" s="191">
        <v>0</v>
      </c>
      <c r="L75" s="192"/>
      <c r="M75" s="191">
        <v>0</v>
      </c>
      <c r="N75" s="192"/>
      <c r="O75" s="191">
        <v>0</v>
      </c>
      <c r="P75" s="192"/>
      <c r="Q75" s="191">
        <v>0</v>
      </c>
      <c r="R75" s="192"/>
      <c r="S75" s="191">
        <v>0</v>
      </c>
      <c r="T75" s="192"/>
    </row>
    <row r="77" spans="1:20">
      <c r="A77" s="48" t="s">
        <v>148</v>
      </c>
    </row>
    <row r="78" spans="1:20">
      <c r="A78" s="48" t="s">
        <v>149</v>
      </c>
    </row>
    <row r="79" spans="1:20">
      <c r="A79" s="48" t="s">
        <v>146</v>
      </c>
    </row>
    <row r="80" spans="1:20">
      <c r="A80" s="48" t="s">
        <v>147</v>
      </c>
    </row>
    <row r="81" spans="1:16">
      <c r="A81" s="167" t="s">
        <v>150</v>
      </c>
      <c r="B81" s="167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</row>
    <row r="82" spans="1:16">
      <c r="A82" s="167" t="s">
        <v>151</v>
      </c>
      <c r="B82" s="167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</row>
    <row r="83" spans="1:16">
      <c r="A83" s="167" t="s">
        <v>152</v>
      </c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</row>
    <row r="84" spans="1:16">
      <c r="A84" s="114" t="s">
        <v>633</v>
      </c>
    </row>
  </sheetData>
  <mergeCells count="251">
    <mergeCell ref="A56:B56"/>
    <mergeCell ref="O6:P6"/>
    <mergeCell ref="O8:P8"/>
    <mergeCell ref="O9:P9"/>
    <mergeCell ref="O10:P10"/>
    <mergeCell ref="O42:P42"/>
    <mergeCell ref="O44:P44"/>
    <mergeCell ref="Q74:R74"/>
    <mergeCell ref="Q75:R75"/>
    <mergeCell ref="Q6:R6"/>
    <mergeCell ref="Q8:R8"/>
    <mergeCell ref="Q9:R9"/>
    <mergeCell ref="Q10:R10"/>
    <mergeCell ref="Q42:R42"/>
    <mergeCell ref="Q44:R44"/>
    <mergeCell ref="M49:N49"/>
    <mergeCell ref="M50:N50"/>
    <mergeCell ref="E72:F72"/>
    <mergeCell ref="I72:J72"/>
    <mergeCell ref="K72:L72"/>
    <mergeCell ref="A68:A70"/>
    <mergeCell ref="A63:B63"/>
    <mergeCell ref="A64:A66"/>
    <mergeCell ref="E64:F64"/>
    <mergeCell ref="I64:J64"/>
    <mergeCell ref="K64:L64"/>
    <mergeCell ref="A61:B61"/>
    <mergeCell ref="A60:B60"/>
    <mergeCell ref="A59:B59"/>
    <mergeCell ref="C59:T59"/>
    <mergeCell ref="C60:T60"/>
    <mergeCell ref="A58:B58"/>
    <mergeCell ref="A57:B57"/>
    <mergeCell ref="C61:T61"/>
    <mergeCell ref="C62:T62"/>
    <mergeCell ref="E70:F70"/>
    <mergeCell ref="I70:J70"/>
    <mergeCell ref="K70:L70"/>
    <mergeCell ref="E69:F69"/>
    <mergeCell ref="I69:J69"/>
    <mergeCell ref="K69:L69"/>
    <mergeCell ref="E68:F68"/>
    <mergeCell ref="I68:J68"/>
    <mergeCell ref="K68:L68"/>
    <mergeCell ref="S42:T42"/>
    <mergeCell ref="S44:T44"/>
    <mergeCell ref="S45:T45"/>
    <mergeCell ref="S74:T74"/>
    <mergeCell ref="S75:T75"/>
    <mergeCell ref="S48:T48"/>
    <mergeCell ref="S49:T49"/>
    <mergeCell ref="S50:T50"/>
    <mergeCell ref="M70:N70"/>
    <mergeCell ref="M72:N72"/>
    <mergeCell ref="O70:P70"/>
    <mergeCell ref="O72:P72"/>
    <mergeCell ref="S70:T70"/>
    <mergeCell ref="S72:T72"/>
    <mergeCell ref="Q70:R70"/>
    <mergeCell ref="Q72:R72"/>
    <mergeCell ref="S69:T69"/>
    <mergeCell ref="Q68:R68"/>
    <mergeCell ref="Q69:R69"/>
    <mergeCell ref="M42:N42"/>
    <mergeCell ref="M44:N44"/>
    <mergeCell ref="M45:N45"/>
    <mergeCell ref="M46:N46"/>
    <mergeCell ref="M48:N48"/>
    <mergeCell ref="S6:T6"/>
    <mergeCell ref="K8:L8"/>
    <mergeCell ref="E10:F10"/>
    <mergeCell ref="S8:T8"/>
    <mergeCell ref="S9:T9"/>
    <mergeCell ref="S10:T10"/>
    <mergeCell ref="E9:F9"/>
    <mergeCell ref="I9:J9"/>
    <mergeCell ref="K9:L9"/>
    <mergeCell ref="A9:B9"/>
    <mergeCell ref="M6:N6"/>
    <mergeCell ref="M8:N8"/>
    <mergeCell ref="M9:N9"/>
    <mergeCell ref="M10:N10"/>
    <mergeCell ref="A10:B10"/>
    <mergeCell ref="A8:B8"/>
    <mergeCell ref="E8:F8"/>
    <mergeCell ref="I8:J8"/>
    <mergeCell ref="K6:L6"/>
    <mergeCell ref="G6:H6"/>
    <mergeCell ref="G8:H8"/>
    <mergeCell ref="G9:H9"/>
    <mergeCell ref="G10:H10"/>
    <mergeCell ref="A75:B75"/>
    <mergeCell ref="E75:F75"/>
    <mergeCell ref="I75:J75"/>
    <mergeCell ref="K75:L75"/>
    <mergeCell ref="A74:B74"/>
    <mergeCell ref="E74:F74"/>
    <mergeCell ref="I74:J74"/>
    <mergeCell ref="K74:L74"/>
    <mergeCell ref="M74:N74"/>
    <mergeCell ref="M75:N75"/>
    <mergeCell ref="O74:P74"/>
    <mergeCell ref="O75:P75"/>
    <mergeCell ref="E66:F66"/>
    <mergeCell ref="I66:J66"/>
    <mergeCell ref="K66:L66"/>
    <mergeCell ref="M66:N66"/>
    <mergeCell ref="M68:N68"/>
    <mergeCell ref="M69:N69"/>
    <mergeCell ref="O66:P66"/>
    <mergeCell ref="O68:P68"/>
    <mergeCell ref="O69:P69"/>
    <mergeCell ref="S66:T66"/>
    <mergeCell ref="S68:T68"/>
    <mergeCell ref="Q66:R66"/>
    <mergeCell ref="E65:F65"/>
    <mergeCell ref="I65:J65"/>
    <mergeCell ref="K65:L65"/>
    <mergeCell ref="A62:B62"/>
    <mergeCell ref="G64:H64"/>
    <mergeCell ref="G65:H65"/>
    <mergeCell ref="G66:H66"/>
    <mergeCell ref="A54:B54"/>
    <mergeCell ref="A53:B53"/>
    <mergeCell ref="C53:T53"/>
    <mergeCell ref="C54:T54"/>
    <mergeCell ref="M64:N64"/>
    <mergeCell ref="M65:N65"/>
    <mergeCell ref="O64:P64"/>
    <mergeCell ref="O65:P65"/>
    <mergeCell ref="Q64:R64"/>
    <mergeCell ref="S64:T64"/>
    <mergeCell ref="S65:T65"/>
    <mergeCell ref="Q65:R65"/>
    <mergeCell ref="C56:T56"/>
    <mergeCell ref="C57:T57"/>
    <mergeCell ref="C58:T58"/>
    <mergeCell ref="A51:B51"/>
    <mergeCell ref="A52:B52"/>
    <mergeCell ref="E50:F50"/>
    <mergeCell ref="I50:J50"/>
    <mergeCell ref="K50:L50"/>
    <mergeCell ref="O50:P50"/>
    <mergeCell ref="Q50:R50"/>
    <mergeCell ref="C52:T52"/>
    <mergeCell ref="E49:F49"/>
    <mergeCell ref="I49:J49"/>
    <mergeCell ref="K49:L49"/>
    <mergeCell ref="K46:L46"/>
    <mergeCell ref="A48:A50"/>
    <mergeCell ref="E48:F48"/>
    <mergeCell ref="I48:J48"/>
    <mergeCell ref="K48:L48"/>
    <mergeCell ref="O46:P46"/>
    <mergeCell ref="O48:P48"/>
    <mergeCell ref="O49:P49"/>
    <mergeCell ref="Q46:R46"/>
    <mergeCell ref="Q48:R48"/>
    <mergeCell ref="Q49:R49"/>
    <mergeCell ref="E45:F45"/>
    <mergeCell ref="I45:J45"/>
    <mergeCell ref="K45:L45"/>
    <mergeCell ref="A44:A46"/>
    <mergeCell ref="E44:F44"/>
    <mergeCell ref="I44:J44"/>
    <mergeCell ref="K44:L44"/>
    <mergeCell ref="E46:F46"/>
    <mergeCell ref="I46:J46"/>
    <mergeCell ref="O45:P45"/>
    <mergeCell ref="Q45:R45"/>
    <mergeCell ref="S46:T46"/>
    <mergeCell ref="A30:A34"/>
    <mergeCell ref="A24:A28"/>
    <mergeCell ref="C34:T34"/>
    <mergeCell ref="C36:T36"/>
    <mergeCell ref="C37:T37"/>
    <mergeCell ref="A41:B41"/>
    <mergeCell ref="E42:F42"/>
    <mergeCell ref="I42:J42"/>
    <mergeCell ref="K42:L42"/>
    <mergeCell ref="A36:A40"/>
    <mergeCell ref="C30:T30"/>
    <mergeCell ref="C31:T31"/>
    <mergeCell ref="C32:T32"/>
    <mergeCell ref="C33:T33"/>
    <mergeCell ref="C38:T38"/>
    <mergeCell ref="C39:T39"/>
    <mergeCell ref="C40:T40"/>
    <mergeCell ref="C24:T24"/>
    <mergeCell ref="C25:T25"/>
    <mergeCell ref="C26:T26"/>
    <mergeCell ref="O15:P15"/>
    <mergeCell ref="Q14:R14"/>
    <mergeCell ref="S14:T14"/>
    <mergeCell ref="S15:T15"/>
    <mergeCell ref="E13:F13"/>
    <mergeCell ref="E14:F14"/>
    <mergeCell ref="E15:F15"/>
    <mergeCell ref="E20:F20"/>
    <mergeCell ref="E21:F21"/>
    <mergeCell ref="I13:J13"/>
    <mergeCell ref="K13:L13"/>
    <mergeCell ref="M13:N13"/>
    <mergeCell ref="O13:P13"/>
    <mergeCell ref="Q13:R13"/>
    <mergeCell ref="S13:T13"/>
    <mergeCell ref="I14:J14"/>
    <mergeCell ref="I15:J15"/>
    <mergeCell ref="K14:L14"/>
    <mergeCell ref="K15:L15"/>
    <mergeCell ref="M14:N14"/>
    <mergeCell ref="M15:N15"/>
    <mergeCell ref="O14:P14"/>
    <mergeCell ref="Q15:R15"/>
    <mergeCell ref="A81:P81"/>
    <mergeCell ref="A82:P82"/>
    <mergeCell ref="A83:P83"/>
    <mergeCell ref="B1:T1"/>
    <mergeCell ref="A2:T2"/>
    <mergeCell ref="A3:T3"/>
    <mergeCell ref="A4:T4"/>
    <mergeCell ref="A5:T5"/>
    <mergeCell ref="A6:B6"/>
    <mergeCell ref="E6:F6"/>
    <mergeCell ref="I6:J6"/>
    <mergeCell ref="C27:T27"/>
    <mergeCell ref="C28:T28"/>
    <mergeCell ref="A12:A15"/>
    <mergeCell ref="I10:J10"/>
    <mergeCell ref="K10:L10"/>
    <mergeCell ref="A23:B23"/>
    <mergeCell ref="A11:B11"/>
    <mergeCell ref="A17:A21"/>
    <mergeCell ref="G13:H13"/>
    <mergeCell ref="G14:H14"/>
    <mergeCell ref="G15:H15"/>
    <mergeCell ref="G20:H20"/>
    <mergeCell ref="G21:H21"/>
    <mergeCell ref="G42:H42"/>
    <mergeCell ref="G44:H44"/>
    <mergeCell ref="G45:H45"/>
    <mergeCell ref="G46:H46"/>
    <mergeCell ref="G48:H48"/>
    <mergeCell ref="G49:H49"/>
    <mergeCell ref="G50:H50"/>
    <mergeCell ref="G68:H68"/>
    <mergeCell ref="G69:H69"/>
    <mergeCell ref="G70:H70"/>
    <mergeCell ref="G72:H72"/>
    <mergeCell ref="G74:H74"/>
    <mergeCell ref="G75:H75"/>
  </mergeCells>
  <printOptions horizontalCentered="1"/>
  <pageMargins left="0.25" right="0.25" top="0.5" bottom="0.25" header="0" footer="0"/>
  <pageSetup scale="41" orientation="landscape" r:id="rId1"/>
  <headerFooter>
    <oddHeader>&amp;C&amp;"-,Bold"&amp;20Service and Supplies Pricing Worksheet&amp;11
&amp;14Group 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showGridLines="0" zoomScaleNormal="100" workbookViewId="0">
      <selection activeCell="K13" sqref="K13"/>
    </sheetView>
  </sheetViews>
  <sheetFormatPr defaultColWidth="9.109375" defaultRowHeight="14.4"/>
  <cols>
    <col min="1" max="1" width="30.44140625" style="16" customWidth="1"/>
    <col min="2" max="2" width="14.33203125" style="16" customWidth="1"/>
    <col min="3" max="3" width="17.88671875" style="16" customWidth="1"/>
    <col min="4" max="7" width="13.6640625" style="16" customWidth="1"/>
    <col min="8" max="8" width="5.6640625" style="16" customWidth="1"/>
    <col min="9" max="14" width="11.6640625" style="16" customWidth="1"/>
    <col min="15" max="16384" width="9.109375" style="16"/>
  </cols>
  <sheetData>
    <row r="1" spans="1:14" ht="21">
      <c r="A1" s="7" t="s">
        <v>0</v>
      </c>
      <c r="B1" s="154" t="s">
        <v>145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5"/>
    </row>
    <row r="2" spans="1:14" ht="21">
      <c r="A2" s="201" t="s">
        <v>14</v>
      </c>
      <c r="B2" s="201" t="s">
        <v>15</v>
      </c>
      <c r="C2" s="201" t="s">
        <v>170</v>
      </c>
      <c r="D2" s="203" t="s">
        <v>16</v>
      </c>
      <c r="E2" s="204"/>
      <c r="F2" s="204"/>
      <c r="G2" s="205"/>
    </row>
    <row r="3" spans="1:14" ht="30" customHeight="1">
      <c r="A3" s="202"/>
      <c r="B3" s="202"/>
      <c r="C3" s="202"/>
      <c r="D3" s="17" t="s">
        <v>17</v>
      </c>
      <c r="E3" s="17" t="s">
        <v>18</v>
      </c>
      <c r="F3" s="17" t="s">
        <v>19</v>
      </c>
      <c r="G3" s="17" t="s">
        <v>20</v>
      </c>
    </row>
    <row r="4" spans="1:14">
      <c r="A4" s="18">
        <v>12</v>
      </c>
      <c r="B4" s="19" t="s">
        <v>141</v>
      </c>
      <c r="C4" s="19" t="s">
        <v>141</v>
      </c>
      <c r="D4" s="19" t="s">
        <v>141</v>
      </c>
      <c r="E4" s="19" t="s">
        <v>141</v>
      </c>
      <c r="F4" s="19" t="s">
        <v>141</v>
      </c>
      <c r="G4" s="21">
        <v>0.10829999999999999</v>
      </c>
    </row>
    <row r="5" spans="1:14">
      <c r="A5" s="18">
        <v>18</v>
      </c>
      <c r="B5" s="19" t="s">
        <v>141</v>
      </c>
      <c r="C5" s="19" t="s">
        <v>141</v>
      </c>
      <c r="D5" s="19" t="s">
        <v>141</v>
      </c>
      <c r="E5" s="19" t="s">
        <v>141</v>
      </c>
      <c r="F5" s="19" t="s">
        <v>141</v>
      </c>
      <c r="G5" s="21">
        <v>7.2849999999999998E-2</v>
      </c>
    </row>
    <row r="6" spans="1:14">
      <c r="A6" s="18">
        <v>24</v>
      </c>
      <c r="B6" s="19">
        <v>4.0599999999999996</v>
      </c>
      <c r="C6" s="20">
        <v>45016</v>
      </c>
      <c r="D6" s="21">
        <v>4.2680000000000003E-2</v>
      </c>
      <c r="E6" s="21">
        <v>4.6820000000000001E-2</v>
      </c>
      <c r="F6" s="21">
        <v>4.2680000000000003E-2</v>
      </c>
      <c r="G6" s="21">
        <v>5.1220000000000002E-2</v>
      </c>
    </row>
    <row r="7" spans="1:14">
      <c r="A7" s="18">
        <v>36</v>
      </c>
      <c r="B7" s="19">
        <v>3.81</v>
      </c>
      <c r="C7" s="20">
        <v>45016</v>
      </c>
      <c r="D7" s="21">
        <v>2.972E-2</v>
      </c>
      <c r="E7" s="21">
        <v>3.1440000000000003E-2</v>
      </c>
      <c r="F7" s="21">
        <v>3.1309999999999998E-2</v>
      </c>
      <c r="G7" s="21">
        <v>3.7569999999999999E-2</v>
      </c>
    </row>
    <row r="8" spans="1:14">
      <c r="A8" s="18">
        <v>48</v>
      </c>
      <c r="B8" s="19">
        <v>3.7050000000000001</v>
      </c>
      <c r="C8" s="20">
        <v>45016</v>
      </c>
      <c r="D8" s="21">
        <v>2.579E-2</v>
      </c>
      <c r="E8" s="21">
        <v>2.596E-2</v>
      </c>
      <c r="F8" s="21">
        <v>2.579E-2</v>
      </c>
      <c r="G8" s="21">
        <v>3.0949999999999998E-2</v>
      </c>
    </row>
    <row r="9" spans="1:14">
      <c r="A9" s="18">
        <v>60</v>
      </c>
      <c r="B9" s="19">
        <v>3.6</v>
      </c>
      <c r="C9" s="20">
        <v>45016</v>
      </c>
      <c r="D9" s="21">
        <v>2.2710000000000001E-2</v>
      </c>
      <c r="E9" s="21">
        <v>2.334E-2</v>
      </c>
      <c r="F9" s="21">
        <v>2.2710000000000001E-2</v>
      </c>
      <c r="G9" s="21">
        <v>2.725E-2</v>
      </c>
    </row>
    <row r="10" spans="1:14">
      <c r="A10" s="22"/>
      <c r="B10" s="22"/>
      <c r="C10" s="22"/>
    </row>
    <row r="11" spans="1:14">
      <c r="A11" s="139" t="s">
        <v>171</v>
      </c>
      <c r="B11" s="23"/>
      <c r="C11" s="23"/>
    </row>
    <row r="12" spans="1:14">
      <c r="A12" s="139"/>
      <c r="B12" s="23"/>
      <c r="C12" s="23"/>
    </row>
    <row r="13" spans="1:14">
      <c r="A13" s="15" t="s">
        <v>634</v>
      </c>
    </row>
    <row r="14" spans="1:14">
      <c r="A14" s="140" t="s">
        <v>635</v>
      </c>
      <c r="B14" s="16" t="s">
        <v>636</v>
      </c>
    </row>
    <row r="15" spans="1:14">
      <c r="B15" s="16" t="s">
        <v>642</v>
      </c>
    </row>
    <row r="16" spans="1:14">
      <c r="B16" s="16" t="s">
        <v>637</v>
      </c>
    </row>
    <row r="17" spans="1:2">
      <c r="B17" s="16" t="s">
        <v>643</v>
      </c>
    </row>
    <row r="19" spans="1:2">
      <c r="A19" s="140" t="s">
        <v>638</v>
      </c>
      <c r="B19" s="16" t="s">
        <v>636</v>
      </c>
    </row>
    <row r="20" spans="1:2">
      <c r="B20" s="16" t="s">
        <v>642</v>
      </c>
    </row>
    <row r="21" spans="1:2">
      <c r="B21" s="16" t="s">
        <v>637</v>
      </c>
    </row>
    <row r="22" spans="1:2">
      <c r="B22" s="16" t="s">
        <v>643</v>
      </c>
    </row>
    <row r="23" spans="1:2">
      <c r="B23" s="16" t="s">
        <v>639</v>
      </c>
    </row>
    <row r="24" spans="1:2">
      <c r="B24" s="141" t="s">
        <v>644</v>
      </c>
    </row>
    <row r="26" spans="1:2">
      <c r="A26" s="140" t="s">
        <v>640</v>
      </c>
      <c r="B26" s="16" t="s">
        <v>636</v>
      </c>
    </row>
    <row r="27" spans="1:2">
      <c r="B27" s="16" t="s">
        <v>642</v>
      </c>
    </row>
    <row r="28" spans="1:2">
      <c r="B28" s="16" t="s">
        <v>637</v>
      </c>
    </row>
    <row r="29" spans="1:2">
      <c r="B29" s="16" t="s">
        <v>643</v>
      </c>
    </row>
    <row r="30" spans="1:2">
      <c r="B30" s="16" t="s">
        <v>641</v>
      </c>
    </row>
    <row r="31" spans="1:2">
      <c r="B31" s="16" t="s">
        <v>646</v>
      </c>
    </row>
    <row r="32" spans="1:2">
      <c r="B32" s="16" t="s">
        <v>645</v>
      </c>
    </row>
    <row r="33" spans="2:2">
      <c r="B33" s="16" t="s">
        <v>647</v>
      </c>
    </row>
    <row r="34" spans="2:2">
      <c r="B34" s="16" t="s">
        <v>648</v>
      </c>
    </row>
  </sheetData>
  <mergeCells count="5">
    <mergeCell ref="B1:N1"/>
    <mergeCell ref="A2:A3"/>
    <mergeCell ref="B2:B3"/>
    <mergeCell ref="C2:C3"/>
    <mergeCell ref="D2:G2"/>
  </mergeCells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92"/>
  <sheetViews>
    <sheetView showGridLines="0" workbookViewId="0">
      <selection activeCell="B5" sqref="B5"/>
    </sheetView>
  </sheetViews>
  <sheetFormatPr defaultColWidth="9.109375" defaultRowHeight="14.4"/>
  <cols>
    <col min="1" max="1" width="6.109375" style="16" customWidth="1"/>
    <col min="2" max="2" width="15.5546875" style="16" bestFit="1" customWidth="1"/>
    <col min="3" max="3" width="11" style="16" bestFit="1" customWidth="1"/>
    <col min="4" max="4" width="58" style="16" customWidth="1"/>
    <col min="5" max="5" width="10.33203125" style="16" bestFit="1" customWidth="1"/>
    <col min="6" max="6" width="10.5546875" style="16" bestFit="1" customWidth="1"/>
    <col min="7" max="7" width="13.5546875" style="16" bestFit="1" customWidth="1"/>
    <col min="8" max="8" width="9.109375" style="16"/>
    <col min="9" max="9" width="34.109375" style="16" customWidth="1"/>
    <col min="10" max="10" width="18.33203125" style="16" bestFit="1" customWidth="1"/>
    <col min="11" max="16384" width="9.109375" style="16"/>
  </cols>
  <sheetData>
    <row r="2" spans="2:11" ht="21">
      <c r="B2" s="64" t="s">
        <v>145</v>
      </c>
      <c r="C2" s="65"/>
      <c r="D2" s="65"/>
      <c r="E2" s="65"/>
      <c r="F2" s="65"/>
      <c r="G2" s="65"/>
      <c r="H2" s="65"/>
      <c r="I2" s="65"/>
      <c r="J2" s="65"/>
      <c r="K2" s="66"/>
    </row>
    <row r="3" spans="2:11" ht="21">
      <c r="B3" s="67" t="s">
        <v>172</v>
      </c>
      <c r="C3" s="68"/>
      <c r="D3" s="68"/>
      <c r="E3" s="68"/>
      <c r="F3" s="68"/>
      <c r="G3" s="68"/>
      <c r="H3" s="68"/>
      <c r="I3" s="68"/>
      <c r="J3" s="68"/>
      <c r="K3" s="69"/>
    </row>
    <row r="4" spans="2:11">
      <c r="B4" s="16" t="s">
        <v>632</v>
      </c>
    </row>
    <row r="5" spans="2:11">
      <c r="B5" s="70" t="s">
        <v>173</v>
      </c>
      <c r="C5" s="70" t="s">
        <v>174</v>
      </c>
      <c r="D5" s="70" t="s">
        <v>175</v>
      </c>
      <c r="E5" s="70" t="s">
        <v>176</v>
      </c>
      <c r="F5" s="70" t="s">
        <v>177</v>
      </c>
      <c r="G5" s="70" t="s">
        <v>178</v>
      </c>
      <c r="H5" s="70" t="s">
        <v>179</v>
      </c>
      <c r="I5" s="70" t="s">
        <v>180</v>
      </c>
      <c r="J5" s="70" t="s">
        <v>181</v>
      </c>
      <c r="K5" s="70" t="s">
        <v>182</v>
      </c>
    </row>
    <row r="6" spans="2:11">
      <c r="B6" s="102" t="s">
        <v>223</v>
      </c>
      <c r="C6" s="102" t="s">
        <v>97</v>
      </c>
      <c r="D6" s="102" t="s">
        <v>224</v>
      </c>
      <c r="E6" s="106">
        <v>841723</v>
      </c>
      <c r="F6" s="107">
        <v>71.75</v>
      </c>
      <c r="G6" s="107">
        <v>54.53</v>
      </c>
      <c r="H6" s="108">
        <v>2205</v>
      </c>
      <c r="I6" s="108" t="s">
        <v>225</v>
      </c>
      <c r="J6" s="102" t="s">
        <v>226</v>
      </c>
      <c r="K6" s="102" t="s">
        <v>185</v>
      </c>
    </row>
    <row r="7" spans="2:11">
      <c r="B7" s="102" t="s">
        <v>223</v>
      </c>
      <c r="C7" s="102" t="s">
        <v>97</v>
      </c>
      <c r="D7" s="102" t="s">
        <v>227</v>
      </c>
      <c r="E7" s="106">
        <v>841722</v>
      </c>
      <c r="F7" s="107">
        <v>71.75</v>
      </c>
      <c r="G7" s="107">
        <v>54.53</v>
      </c>
      <c r="H7" s="108">
        <v>2205</v>
      </c>
      <c r="I7" s="108" t="s">
        <v>225</v>
      </c>
      <c r="J7" s="102" t="s">
        <v>226</v>
      </c>
      <c r="K7" s="102" t="s">
        <v>185</v>
      </c>
    </row>
    <row r="8" spans="2:11">
      <c r="B8" s="102" t="s">
        <v>223</v>
      </c>
      <c r="C8" s="102" t="s">
        <v>97</v>
      </c>
      <c r="D8" s="102" t="s">
        <v>228</v>
      </c>
      <c r="E8" s="106">
        <v>841721</v>
      </c>
      <c r="F8" s="107">
        <v>71.75</v>
      </c>
      <c r="G8" s="107">
        <v>54.53</v>
      </c>
      <c r="H8" s="108">
        <v>2070</v>
      </c>
      <c r="I8" s="108" t="s">
        <v>225</v>
      </c>
      <c r="J8" s="102" t="s">
        <v>226</v>
      </c>
      <c r="K8" s="102" t="s">
        <v>185</v>
      </c>
    </row>
    <row r="9" spans="2:11">
      <c r="B9" s="102" t="s">
        <v>223</v>
      </c>
      <c r="C9" s="102" t="s">
        <v>97</v>
      </c>
      <c r="D9" s="102" t="s">
        <v>229</v>
      </c>
      <c r="E9" s="106">
        <v>841720</v>
      </c>
      <c r="F9" s="107">
        <v>143.5</v>
      </c>
      <c r="G9" s="107">
        <v>109.06</v>
      </c>
      <c r="H9" s="108">
        <v>4452</v>
      </c>
      <c r="I9" s="108" t="s">
        <v>230</v>
      </c>
      <c r="J9" s="102" t="s">
        <v>226</v>
      </c>
      <c r="K9" s="102" t="s">
        <v>185</v>
      </c>
    </row>
    <row r="10" spans="2:11">
      <c r="B10" s="102" t="s">
        <v>223</v>
      </c>
      <c r="C10" s="102" t="s">
        <v>97</v>
      </c>
      <c r="D10" s="102" t="s">
        <v>231</v>
      </c>
      <c r="E10" s="106" t="s">
        <v>232</v>
      </c>
      <c r="F10" s="107">
        <v>188</v>
      </c>
      <c r="G10" s="107">
        <v>142.88</v>
      </c>
      <c r="H10" s="108"/>
      <c r="I10" s="108" t="s">
        <v>233</v>
      </c>
      <c r="J10" s="102" t="s">
        <v>234</v>
      </c>
      <c r="K10" s="102" t="s">
        <v>186</v>
      </c>
    </row>
    <row r="11" spans="2:11">
      <c r="B11" s="102" t="s">
        <v>223</v>
      </c>
      <c r="C11" s="102" t="s">
        <v>97</v>
      </c>
      <c r="D11" s="102" t="s">
        <v>235</v>
      </c>
      <c r="E11" s="106" t="s">
        <v>236</v>
      </c>
      <c r="F11" s="107">
        <v>189</v>
      </c>
      <c r="G11" s="107">
        <v>143.63999999999999</v>
      </c>
      <c r="H11" s="108"/>
      <c r="I11" s="108" t="s">
        <v>233</v>
      </c>
      <c r="J11" s="102" t="s">
        <v>234</v>
      </c>
      <c r="K11" s="102" t="s">
        <v>186</v>
      </c>
    </row>
    <row r="12" spans="2:11">
      <c r="B12" s="102" t="s">
        <v>223</v>
      </c>
      <c r="C12" s="102" t="s">
        <v>97</v>
      </c>
      <c r="D12" s="102" t="s">
        <v>237</v>
      </c>
      <c r="E12" s="106" t="s">
        <v>238</v>
      </c>
      <c r="F12" s="107">
        <v>180</v>
      </c>
      <c r="G12" s="107">
        <v>136.80000000000001</v>
      </c>
      <c r="H12" s="108"/>
      <c r="I12" s="108" t="s">
        <v>233</v>
      </c>
      <c r="J12" s="102" t="s">
        <v>234</v>
      </c>
      <c r="K12" s="102" t="s">
        <v>186</v>
      </c>
    </row>
    <row r="13" spans="2:11">
      <c r="B13" s="102" t="s">
        <v>223</v>
      </c>
      <c r="C13" s="102" t="s">
        <v>97</v>
      </c>
      <c r="D13" s="102" t="s">
        <v>239</v>
      </c>
      <c r="E13" s="106" t="s">
        <v>240</v>
      </c>
      <c r="F13" s="107">
        <v>131</v>
      </c>
      <c r="G13" s="107">
        <v>99.56</v>
      </c>
      <c r="H13" s="108"/>
      <c r="I13" s="108" t="s">
        <v>233</v>
      </c>
      <c r="J13" s="102" t="s">
        <v>234</v>
      </c>
      <c r="K13" s="102" t="s">
        <v>186</v>
      </c>
    </row>
    <row r="14" spans="2:11">
      <c r="B14" s="102" t="s">
        <v>223</v>
      </c>
      <c r="C14" s="102" t="s">
        <v>97</v>
      </c>
      <c r="D14" s="102" t="s">
        <v>241</v>
      </c>
      <c r="E14" s="106" t="s">
        <v>242</v>
      </c>
      <c r="F14" s="107">
        <v>129</v>
      </c>
      <c r="G14" s="107">
        <v>98.04</v>
      </c>
      <c r="H14" s="108"/>
      <c r="I14" s="108" t="s">
        <v>233</v>
      </c>
      <c r="J14" s="102" t="s">
        <v>234</v>
      </c>
      <c r="K14" s="102" t="s">
        <v>186</v>
      </c>
    </row>
    <row r="15" spans="2:11">
      <c r="B15" s="102" t="s">
        <v>223</v>
      </c>
      <c r="C15" s="102" t="s">
        <v>97</v>
      </c>
      <c r="D15" s="102" t="s">
        <v>243</v>
      </c>
      <c r="E15" s="106" t="s">
        <v>244</v>
      </c>
      <c r="F15" s="107">
        <v>111</v>
      </c>
      <c r="G15" s="107">
        <v>84.36</v>
      </c>
      <c r="H15" s="108"/>
      <c r="I15" s="108" t="s">
        <v>233</v>
      </c>
      <c r="J15" s="102" t="s">
        <v>234</v>
      </c>
      <c r="K15" s="102" t="s">
        <v>186</v>
      </c>
    </row>
    <row r="16" spans="2:11">
      <c r="B16" s="102" t="s">
        <v>223</v>
      </c>
      <c r="C16" s="102" t="s">
        <v>97</v>
      </c>
      <c r="D16" s="102" t="s">
        <v>245</v>
      </c>
      <c r="E16" s="106" t="s">
        <v>246</v>
      </c>
      <c r="F16" s="107">
        <v>105</v>
      </c>
      <c r="G16" s="107">
        <v>79.8</v>
      </c>
      <c r="H16" s="108"/>
      <c r="I16" s="108" t="s">
        <v>233</v>
      </c>
      <c r="J16" s="102" t="s">
        <v>234</v>
      </c>
      <c r="K16" s="102" t="s">
        <v>186</v>
      </c>
    </row>
    <row r="17" spans="2:11">
      <c r="B17" s="102" t="s">
        <v>223</v>
      </c>
      <c r="C17" s="102" t="s">
        <v>163</v>
      </c>
      <c r="D17" s="102" t="s">
        <v>224</v>
      </c>
      <c r="E17" s="106">
        <v>841723</v>
      </c>
      <c r="F17" s="107">
        <v>71.75</v>
      </c>
      <c r="G17" s="107">
        <v>54.53</v>
      </c>
      <c r="H17" s="108">
        <v>2205</v>
      </c>
      <c r="I17" s="108" t="s">
        <v>225</v>
      </c>
      <c r="J17" s="102" t="s">
        <v>226</v>
      </c>
      <c r="K17" s="102" t="s">
        <v>185</v>
      </c>
    </row>
    <row r="18" spans="2:11">
      <c r="B18" s="102" t="s">
        <v>223</v>
      </c>
      <c r="C18" s="102" t="s">
        <v>163</v>
      </c>
      <c r="D18" s="102" t="s">
        <v>227</v>
      </c>
      <c r="E18" s="106">
        <v>841722</v>
      </c>
      <c r="F18" s="107">
        <v>71.75</v>
      </c>
      <c r="G18" s="107">
        <v>54.53</v>
      </c>
      <c r="H18" s="108">
        <v>2205</v>
      </c>
      <c r="I18" s="108" t="s">
        <v>225</v>
      </c>
      <c r="J18" s="102" t="s">
        <v>226</v>
      </c>
      <c r="K18" s="102" t="s">
        <v>185</v>
      </c>
    </row>
    <row r="19" spans="2:11">
      <c r="B19" s="102" t="s">
        <v>223</v>
      </c>
      <c r="C19" s="102" t="s">
        <v>163</v>
      </c>
      <c r="D19" s="102" t="s">
        <v>228</v>
      </c>
      <c r="E19" s="106">
        <v>841721</v>
      </c>
      <c r="F19" s="107">
        <v>71.75</v>
      </c>
      <c r="G19" s="107">
        <v>54.53</v>
      </c>
      <c r="H19" s="108">
        <v>2070</v>
      </c>
      <c r="I19" s="108" t="s">
        <v>225</v>
      </c>
      <c r="J19" s="102" t="s">
        <v>226</v>
      </c>
      <c r="K19" s="102" t="s">
        <v>185</v>
      </c>
    </row>
    <row r="20" spans="2:11">
      <c r="B20" s="102" t="s">
        <v>223</v>
      </c>
      <c r="C20" s="102" t="s">
        <v>163</v>
      </c>
      <c r="D20" s="102" t="s">
        <v>229</v>
      </c>
      <c r="E20" s="106">
        <v>841720</v>
      </c>
      <c r="F20" s="107">
        <v>143.5</v>
      </c>
      <c r="G20" s="107">
        <v>109.06</v>
      </c>
      <c r="H20" s="108">
        <v>4452</v>
      </c>
      <c r="I20" s="108" t="s">
        <v>230</v>
      </c>
      <c r="J20" s="102" t="s">
        <v>226</v>
      </c>
      <c r="K20" s="102" t="s">
        <v>185</v>
      </c>
    </row>
    <row r="21" spans="2:11">
      <c r="B21" s="102" t="s">
        <v>223</v>
      </c>
      <c r="C21" s="102" t="s">
        <v>247</v>
      </c>
      <c r="D21" s="102" t="s">
        <v>248</v>
      </c>
      <c r="E21" s="106">
        <v>888029</v>
      </c>
      <c r="F21" s="107">
        <v>1128.06</v>
      </c>
      <c r="G21" s="107">
        <v>857.32560000000001</v>
      </c>
      <c r="H21" s="108">
        <v>25704</v>
      </c>
      <c r="I21" s="108" t="s">
        <v>249</v>
      </c>
      <c r="J21" s="102" t="s">
        <v>187</v>
      </c>
      <c r="K21" s="102" t="s">
        <v>186</v>
      </c>
    </row>
    <row r="22" spans="2:11">
      <c r="B22" s="102" t="s">
        <v>223</v>
      </c>
      <c r="C22" s="102" t="s">
        <v>247</v>
      </c>
      <c r="D22" s="102" t="s">
        <v>231</v>
      </c>
      <c r="E22" s="106" t="s">
        <v>232</v>
      </c>
      <c r="F22" s="107">
        <v>188</v>
      </c>
      <c r="G22" s="107">
        <v>142.88</v>
      </c>
      <c r="H22" s="108"/>
      <c r="I22" s="108" t="s">
        <v>233</v>
      </c>
      <c r="J22" s="102" t="s">
        <v>234</v>
      </c>
      <c r="K22" s="102" t="s">
        <v>186</v>
      </c>
    </row>
    <row r="23" spans="2:11">
      <c r="B23" s="102" t="s">
        <v>223</v>
      </c>
      <c r="C23" s="102" t="s">
        <v>247</v>
      </c>
      <c r="D23" s="102" t="s">
        <v>235</v>
      </c>
      <c r="E23" s="106" t="s">
        <v>236</v>
      </c>
      <c r="F23" s="107">
        <v>189</v>
      </c>
      <c r="G23" s="107">
        <v>143.63999999999999</v>
      </c>
      <c r="H23" s="108"/>
      <c r="I23" s="108" t="s">
        <v>233</v>
      </c>
      <c r="J23" s="102" t="s">
        <v>234</v>
      </c>
      <c r="K23" s="102" t="s">
        <v>186</v>
      </c>
    </row>
    <row r="24" spans="2:11">
      <c r="B24" s="102" t="s">
        <v>223</v>
      </c>
      <c r="C24" s="102" t="s">
        <v>247</v>
      </c>
      <c r="D24" s="102" t="s">
        <v>237</v>
      </c>
      <c r="E24" s="106" t="s">
        <v>238</v>
      </c>
      <c r="F24" s="107">
        <v>180</v>
      </c>
      <c r="G24" s="107">
        <v>136.80000000000001</v>
      </c>
      <c r="H24" s="108"/>
      <c r="I24" s="108" t="s">
        <v>233</v>
      </c>
      <c r="J24" s="102" t="s">
        <v>234</v>
      </c>
      <c r="K24" s="102" t="s">
        <v>186</v>
      </c>
    </row>
    <row r="25" spans="2:11">
      <c r="B25" s="102" t="s">
        <v>223</v>
      </c>
      <c r="C25" s="102" t="s">
        <v>247</v>
      </c>
      <c r="D25" s="102" t="s">
        <v>239</v>
      </c>
      <c r="E25" s="106" t="s">
        <v>240</v>
      </c>
      <c r="F25" s="107">
        <v>131</v>
      </c>
      <c r="G25" s="107">
        <v>99.56</v>
      </c>
      <c r="H25" s="108"/>
      <c r="I25" s="108" t="s">
        <v>233</v>
      </c>
      <c r="J25" s="102" t="s">
        <v>234</v>
      </c>
      <c r="K25" s="102" t="s">
        <v>186</v>
      </c>
    </row>
    <row r="26" spans="2:11">
      <c r="B26" s="102" t="s">
        <v>223</v>
      </c>
      <c r="C26" s="102" t="s">
        <v>247</v>
      </c>
      <c r="D26" s="102" t="s">
        <v>241</v>
      </c>
      <c r="E26" s="106" t="s">
        <v>242</v>
      </c>
      <c r="F26" s="107">
        <v>129</v>
      </c>
      <c r="G26" s="107">
        <v>98.04</v>
      </c>
      <c r="H26" s="108"/>
      <c r="I26" s="108" t="s">
        <v>233</v>
      </c>
      <c r="J26" s="102" t="s">
        <v>234</v>
      </c>
      <c r="K26" s="102" t="s">
        <v>186</v>
      </c>
    </row>
    <row r="27" spans="2:11">
      <c r="B27" s="102" t="s">
        <v>223</v>
      </c>
      <c r="C27" s="102" t="s">
        <v>247</v>
      </c>
      <c r="D27" s="102" t="s">
        <v>243</v>
      </c>
      <c r="E27" s="106" t="s">
        <v>244</v>
      </c>
      <c r="F27" s="107">
        <v>111</v>
      </c>
      <c r="G27" s="107">
        <v>84.36</v>
      </c>
      <c r="H27" s="108"/>
      <c r="I27" s="108" t="s">
        <v>233</v>
      </c>
      <c r="J27" s="102" t="s">
        <v>234</v>
      </c>
      <c r="K27" s="102" t="s">
        <v>186</v>
      </c>
    </row>
    <row r="28" spans="2:11">
      <c r="B28" s="102" t="s">
        <v>223</v>
      </c>
      <c r="C28" s="102" t="s">
        <v>247</v>
      </c>
      <c r="D28" s="102" t="s">
        <v>245</v>
      </c>
      <c r="E28" s="106" t="s">
        <v>246</v>
      </c>
      <c r="F28" s="107">
        <v>105</v>
      </c>
      <c r="G28" s="107">
        <v>79.8</v>
      </c>
      <c r="H28" s="108"/>
      <c r="I28" s="108" t="s">
        <v>233</v>
      </c>
      <c r="J28" s="102" t="s">
        <v>234</v>
      </c>
      <c r="K28" s="102" t="s">
        <v>186</v>
      </c>
    </row>
    <row r="29" spans="2:11">
      <c r="B29" s="102" t="s">
        <v>223</v>
      </c>
      <c r="C29" s="102" t="s">
        <v>250</v>
      </c>
      <c r="D29" s="102" t="s">
        <v>251</v>
      </c>
      <c r="E29" s="106" t="s">
        <v>252</v>
      </c>
      <c r="F29" s="107">
        <v>309</v>
      </c>
      <c r="G29" s="107">
        <f>0.99*F29</f>
        <v>305.91000000000003</v>
      </c>
      <c r="H29" s="108"/>
      <c r="I29" s="108" t="s">
        <v>253</v>
      </c>
      <c r="J29" s="102" t="s">
        <v>254</v>
      </c>
      <c r="K29" s="102" t="s">
        <v>185</v>
      </c>
    </row>
    <row r="30" spans="2:11">
      <c r="B30" s="102" t="s">
        <v>223</v>
      </c>
      <c r="C30" s="102" t="s">
        <v>250</v>
      </c>
      <c r="D30" s="102" t="s">
        <v>255</v>
      </c>
      <c r="E30" s="106" t="s">
        <v>256</v>
      </c>
      <c r="F30" s="107">
        <v>176</v>
      </c>
      <c r="G30" s="107">
        <v>133.76</v>
      </c>
      <c r="H30" s="108"/>
      <c r="I30" s="108" t="s">
        <v>257</v>
      </c>
      <c r="J30" s="102" t="s">
        <v>254</v>
      </c>
      <c r="K30" s="102" t="s">
        <v>185</v>
      </c>
    </row>
    <row r="31" spans="2:11">
      <c r="B31" s="102" t="s">
        <v>223</v>
      </c>
      <c r="C31" s="102" t="s">
        <v>250</v>
      </c>
      <c r="D31" s="102" t="s">
        <v>258</v>
      </c>
      <c r="E31" s="106" t="s">
        <v>259</v>
      </c>
      <c r="F31" s="107">
        <v>99</v>
      </c>
      <c r="G31" s="107">
        <v>83.16</v>
      </c>
      <c r="H31" s="108"/>
      <c r="I31" s="108" t="s">
        <v>260</v>
      </c>
      <c r="J31" s="102" t="s">
        <v>254</v>
      </c>
      <c r="K31" s="102" t="s">
        <v>185</v>
      </c>
    </row>
    <row r="32" spans="2:11">
      <c r="B32" s="102" t="s">
        <v>223</v>
      </c>
      <c r="C32" s="102" t="s">
        <v>250</v>
      </c>
      <c r="D32" s="102" t="s">
        <v>261</v>
      </c>
      <c r="E32" s="106" t="s">
        <v>262</v>
      </c>
      <c r="F32" s="107">
        <v>309</v>
      </c>
      <c r="G32" s="107">
        <v>234.84</v>
      </c>
      <c r="H32" s="108"/>
      <c r="I32" s="108" t="s">
        <v>253</v>
      </c>
      <c r="J32" s="102" t="s">
        <v>254</v>
      </c>
      <c r="K32" s="102" t="s">
        <v>185</v>
      </c>
    </row>
    <row r="33" spans="2:11">
      <c r="B33" s="102" t="s">
        <v>223</v>
      </c>
      <c r="C33" s="102" t="s">
        <v>250</v>
      </c>
      <c r="D33" s="102" t="s">
        <v>263</v>
      </c>
      <c r="E33" s="106" t="s">
        <v>264</v>
      </c>
      <c r="F33" s="107">
        <v>176</v>
      </c>
      <c r="G33" s="107">
        <v>133.76</v>
      </c>
      <c r="H33" s="108"/>
      <c r="I33" s="108" t="s">
        <v>257</v>
      </c>
      <c r="J33" s="102" t="s">
        <v>254</v>
      </c>
      <c r="K33" s="102" t="s">
        <v>185</v>
      </c>
    </row>
    <row r="34" spans="2:11">
      <c r="B34" s="102" t="s">
        <v>223</v>
      </c>
      <c r="C34" s="102" t="s">
        <v>250</v>
      </c>
      <c r="D34" s="102" t="s">
        <v>265</v>
      </c>
      <c r="E34" s="106" t="s">
        <v>266</v>
      </c>
      <c r="F34" s="107">
        <v>99</v>
      </c>
      <c r="G34" s="107">
        <v>83.16</v>
      </c>
      <c r="H34" s="108"/>
      <c r="I34" s="108" t="s">
        <v>260</v>
      </c>
      <c r="J34" s="102" t="s">
        <v>254</v>
      </c>
      <c r="K34" s="102" t="s">
        <v>185</v>
      </c>
    </row>
    <row r="35" spans="2:11">
      <c r="B35" s="102" t="s">
        <v>223</v>
      </c>
      <c r="C35" s="102" t="s">
        <v>250</v>
      </c>
      <c r="D35" s="102" t="s">
        <v>267</v>
      </c>
      <c r="E35" s="106" t="s">
        <v>268</v>
      </c>
      <c r="F35" s="107">
        <v>309</v>
      </c>
      <c r="G35" s="107">
        <v>234.84</v>
      </c>
      <c r="H35" s="108"/>
      <c r="I35" s="108" t="s">
        <v>253</v>
      </c>
      <c r="J35" s="102" t="s">
        <v>254</v>
      </c>
      <c r="K35" s="102" t="s">
        <v>185</v>
      </c>
    </row>
    <row r="36" spans="2:11">
      <c r="B36" s="102" t="s">
        <v>223</v>
      </c>
      <c r="C36" s="102" t="s">
        <v>250</v>
      </c>
      <c r="D36" s="102" t="s">
        <v>269</v>
      </c>
      <c r="E36" s="106" t="s">
        <v>270</v>
      </c>
      <c r="F36" s="107">
        <v>176</v>
      </c>
      <c r="G36" s="107">
        <v>133.76</v>
      </c>
      <c r="H36" s="108">
        <v>0</v>
      </c>
      <c r="I36" s="108" t="s">
        <v>257</v>
      </c>
      <c r="J36" s="102" t="s">
        <v>254</v>
      </c>
      <c r="K36" s="102" t="s">
        <v>185</v>
      </c>
    </row>
    <row r="37" spans="2:11">
      <c r="B37" s="102" t="s">
        <v>223</v>
      </c>
      <c r="C37" s="102" t="s">
        <v>250</v>
      </c>
      <c r="D37" s="102" t="s">
        <v>271</v>
      </c>
      <c r="E37" s="106" t="s">
        <v>272</v>
      </c>
      <c r="F37" s="107">
        <v>99</v>
      </c>
      <c r="G37" s="107">
        <v>83.16</v>
      </c>
      <c r="H37" s="108"/>
      <c r="I37" s="108" t="s">
        <v>260</v>
      </c>
      <c r="J37" s="102" t="s">
        <v>254</v>
      </c>
      <c r="K37" s="102" t="s">
        <v>185</v>
      </c>
    </row>
    <row r="38" spans="2:11">
      <c r="B38" s="102" t="s">
        <v>223</v>
      </c>
      <c r="C38" s="102" t="s">
        <v>250</v>
      </c>
      <c r="D38" s="102" t="s">
        <v>273</v>
      </c>
      <c r="E38" s="106" t="s">
        <v>274</v>
      </c>
      <c r="F38" s="107">
        <v>309</v>
      </c>
      <c r="G38" s="107">
        <v>234.84</v>
      </c>
      <c r="H38" s="108"/>
      <c r="I38" s="108" t="s">
        <v>253</v>
      </c>
      <c r="J38" s="102" t="s">
        <v>254</v>
      </c>
      <c r="K38" s="102" t="s">
        <v>185</v>
      </c>
    </row>
    <row r="39" spans="2:11">
      <c r="B39" s="102" t="s">
        <v>223</v>
      </c>
      <c r="C39" s="102" t="s">
        <v>250</v>
      </c>
      <c r="D39" s="102" t="s">
        <v>275</v>
      </c>
      <c r="E39" s="106" t="s">
        <v>276</v>
      </c>
      <c r="F39" s="107">
        <v>176</v>
      </c>
      <c r="G39" s="107">
        <v>133.76</v>
      </c>
      <c r="H39" s="108"/>
      <c r="I39" s="108" t="s">
        <v>257</v>
      </c>
      <c r="J39" s="102" t="s">
        <v>254</v>
      </c>
      <c r="K39" s="102" t="s">
        <v>185</v>
      </c>
    </row>
    <row r="40" spans="2:11">
      <c r="B40" s="102" t="s">
        <v>223</v>
      </c>
      <c r="C40" s="102" t="s">
        <v>250</v>
      </c>
      <c r="D40" s="102" t="s">
        <v>277</v>
      </c>
      <c r="E40" s="106" t="s">
        <v>278</v>
      </c>
      <c r="F40" s="107">
        <v>99</v>
      </c>
      <c r="G40" s="107">
        <v>83.16</v>
      </c>
      <c r="H40" s="108"/>
      <c r="I40" s="108" t="s">
        <v>260</v>
      </c>
      <c r="J40" s="102" t="s">
        <v>254</v>
      </c>
      <c r="K40" s="102" t="s">
        <v>185</v>
      </c>
    </row>
    <row r="41" spans="2:11">
      <c r="B41" s="102" t="s">
        <v>223</v>
      </c>
      <c r="C41" s="102" t="s">
        <v>250</v>
      </c>
      <c r="D41" s="102" t="s">
        <v>279</v>
      </c>
      <c r="E41" s="106" t="s">
        <v>280</v>
      </c>
      <c r="F41" s="107">
        <v>309</v>
      </c>
      <c r="G41" s="107">
        <v>234.84</v>
      </c>
      <c r="H41" s="108"/>
      <c r="I41" s="108" t="s">
        <v>253</v>
      </c>
      <c r="J41" s="102" t="s">
        <v>254</v>
      </c>
      <c r="K41" s="102" t="s">
        <v>185</v>
      </c>
    </row>
    <row r="42" spans="2:11">
      <c r="B42" s="102" t="s">
        <v>223</v>
      </c>
      <c r="C42" s="102" t="s">
        <v>250</v>
      </c>
      <c r="D42" s="102" t="s">
        <v>281</v>
      </c>
      <c r="E42" s="106" t="s">
        <v>282</v>
      </c>
      <c r="F42" s="107">
        <v>176</v>
      </c>
      <c r="G42" s="107">
        <v>133.76</v>
      </c>
      <c r="H42" s="108"/>
      <c r="I42" s="108" t="s">
        <v>257</v>
      </c>
      <c r="J42" s="102" t="s">
        <v>254</v>
      </c>
      <c r="K42" s="102" t="s">
        <v>185</v>
      </c>
    </row>
    <row r="43" spans="2:11">
      <c r="B43" s="102" t="s">
        <v>223</v>
      </c>
      <c r="C43" s="102" t="s">
        <v>250</v>
      </c>
      <c r="D43" s="102" t="s">
        <v>283</v>
      </c>
      <c r="E43" s="106" t="s">
        <v>284</v>
      </c>
      <c r="F43" s="107">
        <v>99</v>
      </c>
      <c r="G43" s="107">
        <v>83.16</v>
      </c>
      <c r="H43" s="108"/>
      <c r="I43" s="108" t="s">
        <v>260</v>
      </c>
      <c r="J43" s="102" t="s">
        <v>254</v>
      </c>
      <c r="K43" s="102" t="s">
        <v>185</v>
      </c>
    </row>
    <row r="44" spans="2:11">
      <c r="B44" s="102" t="s">
        <v>223</v>
      </c>
      <c r="C44" s="102" t="s">
        <v>250</v>
      </c>
      <c r="D44" s="102" t="s">
        <v>285</v>
      </c>
      <c r="E44" s="106" t="s">
        <v>286</v>
      </c>
      <c r="F44" s="107">
        <v>309</v>
      </c>
      <c r="G44" s="107">
        <v>234.84</v>
      </c>
      <c r="H44" s="108"/>
      <c r="I44" s="108" t="s">
        <v>253</v>
      </c>
      <c r="J44" s="102" t="s">
        <v>254</v>
      </c>
      <c r="K44" s="102" t="s">
        <v>185</v>
      </c>
    </row>
    <row r="45" spans="2:11">
      <c r="B45" s="102" t="s">
        <v>223</v>
      </c>
      <c r="C45" s="102" t="s">
        <v>250</v>
      </c>
      <c r="D45" s="102" t="s">
        <v>287</v>
      </c>
      <c r="E45" s="106" t="s">
        <v>288</v>
      </c>
      <c r="F45" s="107">
        <v>176</v>
      </c>
      <c r="G45" s="107">
        <v>133.76</v>
      </c>
      <c r="H45" s="108"/>
      <c r="I45" s="108" t="s">
        <v>257</v>
      </c>
      <c r="J45" s="102" t="s">
        <v>254</v>
      </c>
      <c r="K45" s="102" t="s">
        <v>185</v>
      </c>
    </row>
    <row r="46" spans="2:11">
      <c r="B46" s="102" t="s">
        <v>223</v>
      </c>
      <c r="C46" s="102" t="s">
        <v>250</v>
      </c>
      <c r="D46" s="102" t="s">
        <v>289</v>
      </c>
      <c r="E46" s="106" t="s">
        <v>290</v>
      </c>
      <c r="F46" s="107">
        <v>99</v>
      </c>
      <c r="G46" s="107">
        <v>83.16</v>
      </c>
      <c r="H46" s="108"/>
      <c r="I46" s="108" t="s">
        <v>260</v>
      </c>
      <c r="J46" s="102" t="s">
        <v>254</v>
      </c>
      <c r="K46" s="102" t="s">
        <v>185</v>
      </c>
    </row>
    <row r="47" spans="2:11">
      <c r="B47" s="102" t="s">
        <v>223</v>
      </c>
      <c r="C47" s="102" t="s">
        <v>250</v>
      </c>
      <c r="D47" s="102" t="s">
        <v>291</v>
      </c>
      <c r="E47" s="106" t="s">
        <v>292</v>
      </c>
      <c r="F47" s="107">
        <v>309</v>
      </c>
      <c r="G47" s="107">
        <v>234.84</v>
      </c>
      <c r="H47" s="108"/>
      <c r="I47" s="108" t="s">
        <v>253</v>
      </c>
      <c r="J47" s="102" t="s">
        <v>254</v>
      </c>
      <c r="K47" s="102" t="s">
        <v>185</v>
      </c>
    </row>
    <row r="48" spans="2:11">
      <c r="B48" s="102" t="s">
        <v>223</v>
      </c>
      <c r="C48" s="102" t="s">
        <v>250</v>
      </c>
      <c r="D48" s="102" t="s">
        <v>293</v>
      </c>
      <c r="E48" s="106" t="s">
        <v>294</v>
      </c>
      <c r="F48" s="107">
        <v>176</v>
      </c>
      <c r="G48" s="107">
        <v>133.76</v>
      </c>
      <c r="H48" s="108"/>
      <c r="I48" s="108" t="s">
        <v>257</v>
      </c>
      <c r="J48" s="102" t="s">
        <v>254</v>
      </c>
      <c r="K48" s="102" t="s">
        <v>185</v>
      </c>
    </row>
    <row r="49" spans="2:11">
      <c r="B49" s="102" t="s">
        <v>223</v>
      </c>
      <c r="C49" s="102" t="s">
        <v>250</v>
      </c>
      <c r="D49" s="102" t="s">
        <v>295</v>
      </c>
      <c r="E49" s="106" t="s">
        <v>296</v>
      </c>
      <c r="F49" s="107">
        <v>99</v>
      </c>
      <c r="G49" s="107">
        <v>83.16</v>
      </c>
      <c r="H49" s="108"/>
      <c r="I49" s="108" t="s">
        <v>260</v>
      </c>
      <c r="J49" s="102" t="s">
        <v>254</v>
      </c>
      <c r="K49" s="102" t="s">
        <v>185</v>
      </c>
    </row>
    <row r="50" spans="2:11">
      <c r="B50" s="102" t="s">
        <v>223</v>
      </c>
      <c r="C50" s="102" t="s">
        <v>250</v>
      </c>
      <c r="D50" s="102" t="s">
        <v>297</v>
      </c>
      <c r="E50" s="106" t="s">
        <v>298</v>
      </c>
      <c r="F50" s="107">
        <v>309</v>
      </c>
      <c r="G50" s="107">
        <v>234.84</v>
      </c>
      <c r="H50" s="108"/>
      <c r="I50" s="108" t="s">
        <v>253</v>
      </c>
      <c r="J50" s="102" t="s">
        <v>254</v>
      </c>
      <c r="K50" s="102" t="s">
        <v>185</v>
      </c>
    </row>
    <row r="51" spans="2:11">
      <c r="B51" s="102" t="s">
        <v>223</v>
      </c>
      <c r="C51" s="102" t="s">
        <v>250</v>
      </c>
      <c r="D51" s="102" t="s">
        <v>299</v>
      </c>
      <c r="E51" s="106" t="s">
        <v>300</v>
      </c>
      <c r="F51" s="107">
        <v>176</v>
      </c>
      <c r="G51" s="107">
        <v>133.76</v>
      </c>
      <c r="H51" s="108"/>
      <c r="I51" s="108" t="s">
        <v>257</v>
      </c>
      <c r="J51" s="102" t="s">
        <v>254</v>
      </c>
      <c r="K51" s="102" t="s">
        <v>185</v>
      </c>
    </row>
    <row r="52" spans="2:11">
      <c r="B52" s="102" t="s">
        <v>223</v>
      </c>
      <c r="C52" s="102" t="s">
        <v>250</v>
      </c>
      <c r="D52" s="102" t="s">
        <v>301</v>
      </c>
      <c r="E52" s="106" t="s">
        <v>302</v>
      </c>
      <c r="F52" s="107">
        <v>99</v>
      </c>
      <c r="G52" s="107">
        <v>83.16</v>
      </c>
      <c r="H52" s="108"/>
      <c r="I52" s="108" t="s">
        <v>260</v>
      </c>
      <c r="J52" s="102" t="s">
        <v>254</v>
      </c>
      <c r="K52" s="102" t="s">
        <v>185</v>
      </c>
    </row>
    <row r="53" spans="2:11">
      <c r="B53" s="102" t="s">
        <v>223</v>
      </c>
      <c r="C53" s="102" t="s">
        <v>250</v>
      </c>
      <c r="D53" s="102" t="s">
        <v>303</v>
      </c>
      <c r="E53" s="106" t="s">
        <v>304</v>
      </c>
      <c r="F53" s="107">
        <v>309</v>
      </c>
      <c r="G53" s="107">
        <v>234.84</v>
      </c>
      <c r="H53" s="108"/>
      <c r="I53" s="108" t="s">
        <v>253</v>
      </c>
      <c r="J53" s="102" t="s">
        <v>254</v>
      </c>
      <c r="K53" s="102" t="s">
        <v>185</v>
      </c>
    </row>
    <row r="54" spans="2:11">
      <c r="B54" s="102" t="s">
        <v>223</v>
      </c>
      <c r="C54" s="102" t="s">
        <v>250</v>
      </c>
      <c r="D54" s="102" t="s">
        <v>305</v>
      </c>
      <c r="E54" s="106" t="s">
        <v>306</v>
      </c>
      <c r="F54" s="107">
        <v>176</v>
      </c>
      <c r="G54" s="107">
        <v>133.76</v>
      </c>
      <c r="H54" s="108"/>
      <c r="I54" s="108" t="s">
        <v>257</v>
      </c>
      <c r="J54" s="102" t="s">
        <v>254</v>
      </c>
      <c r="K54" s="102" t="s">
        <v>185</v>
      </c>
    </row>
    <row r="55" spans="2:11">
      <c r="B55" s="102" t="s">
        <v>223</v>
      </c>
      <c r="C55" s="102" t="s">
        <v>250</v>
      </c>
      <c r="D55" s="102" t="s">
        <v>307</v>
      </c>
      <c r="E55" s="106" t="s">
        <v>308</v>
      </c>
      <c r="F55" s="107">
        <v>99</v>
      </c>
      <c r="G55" s="107">
        <v>83.16</v>
      </c>
      <c r="H55" s="108"/>
      <c r="I55" s="108" t="s">
        <v>260</v>
      </c>
      <c r="J55" s="102" t="s">
        <v>254</v>
      </c>
      <c r="K55" s="102" t="s">
        <v>185</v>
      </c>
    </row>
    <row r="56" spans="2:11">
      <c r="B56" s="102" t="s">
        <v>223</v>
      </c>
      <c r="C56" s="102" t="s">
        <v>250</v>
      </c>
      <c r="D56" s="102" t="s">
        <v>309</v>
      </c>
      <c r="E56" s="106" t="s">
        <v>310</v>
      </c>
      <c r="F56" s="107">
        <v>309</v>
      </c>
      <c r="G56" s="107">
        <v>234.84</v>
      </c>
      <c r="H56" s="108"/>
      <c r="I56" s="108" t="s">
        <v>253</v>
      </c>
      <c r="J56" s="102" t="s">
        <v>254</v>
      </c>
      <c r="K56" s="102" t="s">
        <v>185</v>
      </c>
    </row>
    <row r="57" spans="2:11">
      <c r="B57" s="102" t="s">
        <v>223</v>
      </c>
      <c r="C57" s="102" t="s">
        <v>250</v>
      </c>
      <c r="D57" s="102" t="s">
        <v>311</v>
      </c>
      <c r="E57" s="106" t="s">
        <v>312</v>
      </c>
      <c r="F57" s="107">
        <v>176</v>
      </c>
      <c r="G57" s="107">
        <v>133.76</v>
      </c>
      <c r="H57" s="108"/>
      <c r="I57" s="108" t="s">
        <v>257</v>
      </c>
      <c r="J57" s="102" t="s">
        <v>254</v>
      </c>
      <c r="K57" s="102" t="s">
        <v>185</v>
      </c>
    </row>
    <row r="58" spans="2:11">
      <c r="B58" s="102" t="s">
        <v>223</v>
      </c>
      <c r="C58" s="102" t="s">
        <v>250</v>
      </c>
      <c r="D58" s="102" t="s">
        <v>313</v>
      </c>
      <c r="E58" s="106" t="s">
        <v>314</v>
      </c>
      <c r="F58" s="107">
        <v>99</v>
      </c>
      <c r="G58" s="107">
        <v>83.16</v>
      </c>
      <c r="H58" s="108"/>
      <c r="I58" s="108" t="s">
        <v>260</v>
      </c>
      <c r="J58" s="102" t="s">
        <v>254</v>
      </c>
      <c r="K58" s="102" t="s">
        <v>185</v>
      </c>
    </row>
    <row r="59" spans="2:11">
      <c r="B59" s="102" t="s">
        <v>223</v>
      </c>
      <c r="C59" s="102" t="s">
        <v>250</v>
      </c>
      <c r="D59" s="102" t="s">
        <v>315</v>
      </c>
      <c r="E59" s="106" t="s">
        <v>316</v>
      </c>
      <c r="F59" s="107">
        <v>309</v>
      </c>
      <c r="G59" s="107">
        <v>234.84</v>
      </c>
      <c r="H59" s="108"/>
      <c r="I59" s="108" t="s">
        <v>253</v>
      </c>
      <c r="J59" s="102" t="s">
        <v>254</v>
      </c>
      <c r="K59" s="102" t="s">
        <v>185</v>
      </c>
    </row>
    <row r="60" spans="2:11">
      <c r="B60" s="102" t="s">
        <v>223</v>
      </c>
      <c r="C60" s="102" t="s">
        <v>250</v>
      </c>
      <c r="D60" s="102" t="s">
        <v>317</v>
      </c>
      <c r="E60" s="106" t="s">
        <v>318</v>
      </c>
      <c r="F60" s="107">
        <v>176</v>
      </c>
      <c r="G60" s="107">
        <v>133.76</v>
      </c>
      <c r="H60" s="108"/>
      <c r="I60" s="108" t="s">
        <v>257</v>
      </c>
      <c r="J60" s="102" t="s">
        <v>254</v>
      </c>
      <c r="K60" s="102" t="s">
        <v>185</v>
      </c>
    </row>
    <row r="61" spans="2:11">
      <c r="B61" s="102" t="s">
        <v>223</v>
      </c>
      <c r="C61" s="102" t="s">
        <v>250</v>
      </c>
      <c r="D61" s="102" t="s">
        <v>319</v>
      </c>
      <c r="E61" s="106" t="s">
        <v>320</v>
      </c>
      <c r="F61" s="107">
        <v>99</v>
      </c>
      <c r="G61" s="107">
        <v>83.16</v>
      </c>
      <c r="H61" s="108"/>
      <c r="I61" s="108" t="s">
        <v>260</v>
      </c>
      <c r="J61" s="102" t="s">
        <v>254</v>
      </c>
      <c r="K61" s="102" t="s">
        <v>185</v>
      </c>
    </row>
    <row r="62" spans="2:11">
      <c r="B62" s="102" t="s">
        <v>223</v>
      </c>
      <c r="C62" s="102" t="s">
        <v>250</v>
      </c>
      <c r="D62" s="102" t="s">
        <v>321</v>
      </c>
      <c r="E62" s="106" t="s">
        <v>322</v>
      </c>
      <c r="F62" s="107">
        <v>309</v>
      </c>
      <c r="G62" s="107">
        <v>234.84</v>
      </c>
      <c r="H62" s="108"/>
      <c r="I62" s="108" t="s">
        <v>253</v>
      </c>
      <c r="J62" s="102" t="s">
        <v>254</v>
      </c>
      <c r="K62" s="102" t="s">
        <v>185</v>
      </c>
    </row>
    <row r="63" spans="2:11">
      <c r="B63" s="102" t="s">
        <v>223</v>
      </c>
      <c r="C63" s="102" t="s">
        <v>250</v>
      </c>
      <c r="D63" s="102" t="s">
        <v>323</v>
      </c>
      <c r="E63" s="106" t="s">
        <v>324</v>
      </c>
      <c r="F63" s="107">
        <v>176</v>
      </c>
      <c r="G63" s="107">
        <v>133.76</v>
      </c>
      <c r="H63" s="108"/>
      <c r="I63" s="108" t="s">
        <v>257</v>
      </c>
      <c r="J63" s="102" t="s">
        <v>254</v>
      </c>
      <c r="K63" s="102" t="s">
        <v>185</v>
      </c>
    </row>
    <row r="64" spans="2:11">
      <c r="B64" s="102" t="s">
        <v>223</v>
      </c>
      <c r="C64" s="102" t="s">
        <v>250</v>
      </c>
      <c r="D64" s="102" t="s">
        <v>325</v>
      </c>
      <c r="E64" s="106" t="s">
        <v>326</v>
      </c>
      <c r="F64" s="107">
        <v>99</v>
      </c>
      <c r="G64" s="107">
        <v>83.16</v>
      </c>
      <c r="H64" s="108"/>
      <c r="I64" s="108" t="s">
        <v>260</v>
      </c>
      <c r="J64" s="102" t="s">
        <v>254</v>
      </c>
      <c r="K64" s="102" t="s">
        <v>185</v>
      </c>
    </row>
    <row r="65" spans="2:11">
      <c r="B65" s="102" t="s">
        <v>223</v>
      </c>
      <c r="C65" s="102" t="s">
        <v>250</v>
      </c>
      <c r="D65" s="102" t="s">
        <v>327</v>
      </c>
      <c r="E65" s="106" t="s">
        <v>328</v>
      </c>
      <c r="F65" s="107">
        <v>168</v>
      </c>
      <c r="G65" s="107">
        <v>141.12</v>
      </c>
      <c r="H65" s="108"/>
      <c r="I65" s="108" t="s">
        <v>183</v>
      </c>
      <c r="J65" s="102" t="s">
        <v>329</v>
      </c>
      <c r="K65" s="102" t="s">
        <v>185</v>
      </c>
    </row>
    <row r="66" spans="2:11">
      <c r="B66" s="102" t="s">
        <v>223</v>
      </c>
      <c r="C66" s="102" t="s">
        <v>250</v>
      </c>
      <c r="D66" s="102" t="s">
        <v>330</v>
      </c>
      <c r="E66" s="106" t="s">
        <v>331</v>
      </c>
      <c r="F66" s="107">
        <v>52</v>
      </c>
      <c r="G66" s="107">
        <v>43.68</v>
      </c>
      <c r="H66" s="108"/>
      <c r="I66" s="108" t="s">
        <v>183</v>
      </c>
      <c r="J66" s="102" t="s">
        <v>329</v>
      </c>
      <c r="K66" s="102" t="s">
        <v>185</v>
      </c>
    </row>
    <row r="67" spans="2:11">
      <c r="B67" s="102" t="s">
        <v>223</v>
      </c>
      <c r="C67" s="102" t="s">
        <v>250</v>
      </c>
      <c r="D67" s="102" t="s">
        <v>332</v>
      </c>
      <c r="E67" s="106" t="s">
        <v>333</v>
      </c>
      <c r="F67" s="107">
        <v>27</v>
      </c>
      <c r="G67" s="107">
        <v>20.52</v>
      </c>
      <c r="H67" s="108"/>
      <c r="I67" s="108" t="s">
        <v>183</v>
      </c>
      <c r="J67" s="102" t="s">
        <v>329</v>
      </c>
      <c r="K67" s="102" t="s">
        <v>185</v>
      </c>
    </row>
    <row r="68" spans="2:11">
      <c r="B68" s="102" t="s">
        <v>223</v>
      </c>
      <c r="C68" s="102" t="s">
        <v>250</v>
      </c>
      <c r="D68" s="102" t="s">
        <v>334</v>
      </c>
      <c r="E68" s="106" t="s">
        <v>335</v>
      </c>
      <c r="F68" s="107">
        <v>49</v>
      </c>
      <c r="G68" s="107">
        <v>41.16</v>
      </c>
      <c r="H68" s="108"/>
      <c r="I68" s="108" t="s">
        <v>183</v>
      </c>
      <c r="J68" s="102" t="s">
        <v>329</v>
      </c>
      <c r="K68" s="102" t="s">
        <v>185</v>
      </c>
    </row>
    <row r="69" spans="2:11">
      <c r="B69" s="102" t="s">
        <v>223</v>
      </c>
      <c r="C69" s="102" t="s">
        <v>336</v>
      </c>
      <c r="D69" s="102" t="s">
        <v>251</v>
      </c>
      <c r="E69" s="106" t="s">
        <v>252</v>
      </c>
      <c r="F69" s="107">
        <v>309</v>
      </c>
      <c r="G69" s="107">
        <v>234.84</v>
      </c>
      <c r="H69" s="108"/>
      <c r="I69" s="108" t="s">
        <v>253</v>
      </c>
      <c r="J69" s="102" t="s">
        <v>254</v>
      </c>
      <c r="K69" s="102" t="s">
        <v>185</v>
      </c>
    </row>
    <row r="70" spans="2:11">
      <c r="B70" s="102" t="s">
        <v>223</v>
      </c>
      <c r="C70" s="102" t="s">
        <v>336</v>
      </c>
      <c r="D70" s="102" t="s">
        <v>255</v>
      </c>
      <c r="E70" s="106" t="s">
        <v>256</v>
      </c>
      <c r="F70" s="107">
        <v>176</v>
      </c>
      <c r="G70" s="107">
        <v>133.76</v>
      </c>
      <c r="H70" s="108"/>
      <c r="I70" s="108" t="s">
        <v>257</v>
      </c>
      <c r="J70" s="102" t="s">
        <v>254</v>
      </c>
      <c r="K70" s="102" t="s">
        <v>185</v>
      </c>
    </row>
    <row r="71" spans="2:11">
      <c r="B71" s="102" t="s">
        <v>223</v>
      </c>
      <c r="C71" s="102" t="s">
        <v>336</v>
      </c>
      <c r="D71" s="102" t="s">
        <v>258</v>
      </c>
      <c r="E71" s="106" t="s">
        <v>259</v>
      </c>
      <c r="F71" s="107">
        <v>99</v>
      </c>
      <c r="G71" s="107">
        <v>83.16</v>
      </c>
      <c r="H71" s="108"/>
      <c r="I71" s="108" t="s">
        <v>260</v>
      </c>
      <c r="J71" s="102" t="s">
        <v>254</v>
      </c>
      <c r="K71" s="102" t="s">
        <v>185</v>
      </c>
    </row>
    <row r="72" spans="2:11">
      <c r="B72" s="102" t="s">
        <v>223</v>
      </c>
      <c r="C72" s="102" t="s">
        <v>336</v>
      </c>
      <c r="D72" s="102" t="s">
        <v>261</v>
      </c>
      <c r="E72" s="106" t="s">
        <v>262</v>
      </c>
      <c r="F72" s="107">
        <v>309</v>
      </c>
      <c r="G72" s="107">
        <v>234.84</v>
      </c>
      <c r="H72" s="108"/>
      <c r="I72" s="108" t="s">
        <v>253</v>
      </c>
      <c r="J72" s="102" t="s">
        <v>254</v>
      </c>
      <c r="K72" s="102" t="s">
        <v>185</v>
      </c>
    </row>
    <row r="73" spans="2:11">
      <c r="B73" s="102" t="s">
        <v>223</v>
      </c>
      <c r="C73" s="102" t="s">
        <v>336</v>
      </c>
      <c r="D73" s="102" t="s">
        <v>263</v>
      </c>
      <c r="E73" s="106" t="s">
        <v>264</v>
      </c>
      <c r="F73" s="107">
        <v>176</v>
      </c>
      <c r="G73" s="107">
        <v>133.76</v>
      </c>
      <c r="H73" s="108"/>
      <c r="I73" s="108" t="s">
        <v>257</v>
      </c>
      <c r="J73" s="102" t="s">
        <v>254</v>
      </c>
      <c r="K73" s="102" t="s">
        <v>185</v>
      </c>
    </row>
    <row r="74" spans="2:11">
      <c r="B74" s="102" t="s">
        <v>223</v>
      </c>
      <c r="C74" s="102" t="s">
        <v>336</v>
      </c>
      <c r="D74" s="102" t="s">
        <v>265</v>
      </c>
      <c r="E74" s="106" t="s">
        <v>266</v>
      </c>
      <c r="F74" s="107">
        <v>99</v>
      </c>
      <c r="G74" s="107">
        <v>83.16</v>
      </c>
      <c r="H74" s="108"/>
      <c r="I74" s="108" t="s">
        <v>260</v>
      </c>
      <c r="J74" s="102" t="s">
        <v>254</v>
      </c>
      <c r="K74" s="102" t="s">
        <v>185</v>
      </c>
    </row>
    <row r="75" spans="2:11">
      <c r="B75" s="102" t="s">
        <v>223</v>
      </c>
      <c r="C75" s="102" t="s">
        <v>336</v>
      </c>
      <c r="D75" s="102" t="s">
        <v>267</v>
      </c>
      <c r="E75" s="106" t="s">
        <v>268</v>
      </c>
      <c r="F75" s="107">
        <v>309</v>
      </c>
      <c r="G75" s="107">
        <v>234.84</v>
      </c>
      <c r="H75" s="108"/>
      <c r="I75" s="108" t="s">
        <v>253</v>
      </c>
      <c r="J75" s="102" t="s">
        <v>254</v>
      </c>
      <c r="K75" s="102" t="s">
        <v>185</v>
      </c>
    </row>
    <row r="76" spans="2:11">
      <c r="B76" s="102" t="s">
        <v>223</v>
      </c>
      <c r="C76" s="102" t="s">
        <v>336</v>
      </c>
      <c r="D76" s="102" t="s">
        <v>269</v>
      </c>
      <c r="E76" s="106" t="s">
        <v>270</v>
      </c>
      <c r="F76" s="107">
        <v>176</v>
      </c>
      <c r="G76" s="107">
        <v>133.76</v>
      </c>
      <c r="H76" s="108">
        <v>0</v>
      </c>
      <c r="I76" s="108" t="s">
        <v>257</v>
      </c>
      <c r="J76" s="102" t="s">
        <v>254</v>
      </c>
      <c r="K76" s="102" t="s">
        <v>185</v>
      </c>
    </row>
    <row r="77" spans="2:11">
      <c r="B77" s="102" t="s">
        <v>223</v>
      </c>
      <c r="C77" s="102" t="s">
        <v>336</v>
      </c>
      <c r="D77" s="102" t="s">
        <v>271</v>
      </c>
      <c r="E77" s="106" t="s">
        <v>272</v>
      </c>
      <c r="F77" s="107">
        <v>99</v>
      </c>
      <c r="G77" s="107">
        <v>83.16</v>
      </c>
      <c r="H77" s="108"/>
      <c r="I77" s="108" t="s">
        <v>260</v>
      </c>
      <c r="J77" s="102" t="s">
        <v>254</v>
      </c>
      <c r="K77" s="102" t="s">
        <v>185</v>
      </c>
    </row>
    <row r="78" spans="2:11">
      <c r="B78" s="102" t="s">
        <v>223</v>
      </c>
      <c r="C78" s="102" t="s">
        <v>336</v>
      </c>
      <c r="D78" s="102" t="s">
        <v>273</v>
      </c>
      <c r="E78" s="106" t="s">
        <v>274</v>
      </c>
      <c r="F78" s="107">
        <v>309</v>
      </c>
      <c r="G78" s="107">
        <v>234.84</v>
      </c>
      <c r="H78" s="108"/>
      <c r="I78" s="108" t="s">
        <v>253</v>
      </c>
      <c r="J78" s="102" t="s">
        <v>254</v>
      </c>
      <c r="K78" s="102" t="s">
        <v>185</v>
      </c>
    </row>
    <row r="79" spans="2:11">
      <c r="B79" s="102" t="s">
        <v>223</v>
      </c>
      <c r="C79" s="102" t="s">
        <v>336</v>
      </c>
      <c r="D79" s="102" t="s">
        <v>275</v>
      </c>
      <c r="E79" s="106" t="s">
        <v>276</v>
      </c>
      <c r="F79" s="107">
        <v>176</v>
      </c>
      <c r="G79" s="107">
        <v>133.76</v>
      </c>
      <c r="H79" s="108"/>
      <c r="I79" s="108" t="s">
        <v>257</v>
      </c>
      <c r="J79" s="102" t="s">
        <v>254</v>
      </c>
      <c r="K79" s="102" t="s">
        <v>185</v>
      </c>
    </row>
    <row r="80" spans="2:11">
      <c r="B80" s="102" t="s">
        <v>223</v>
      </c>
      <c r="C80" s="102" t="s">
        <v>336</v>
      </c>
      <c r="D80" s="102" t="s">
        <v>277</v>
      </c>
      <c r="E80" s="106" t="s">
        <v>278</v>
      </c>
      <c r="F80" s="107">
        <v>99</v>
      </c>
      <c r="G80" s="107">
        <v>83.16</v>
      </c>
      <c r="H80" s="108"/>
      <c r="I80" s="108" t="s">
        <v>260</v>
      </c>
      <c r="J80" s="102" t="s">
        <v>254</v>
      </c>
      <c r="K80" s="102" t="s">
        <v>185</v>
      </c>
    </row>
    <row r="81" spans="2:11">
      <c r="B81" s="102" t="s">
        <v>223</v>
      </c>
      <c r="C81" s="102" t="s">
        <v>336</v>
      </c>
      <c r="D81" s="102" t="s">
        <v>279</v>
      </c>
      <c r="E81" s="106" t="s">
        <v>280</v>
      </c>
      <c r="F81" s="107">
        <v>309</v>
      </c>
      <c r="G81" s="107">
        <v>234.84</v>
      </c>
      <c r="H81" s="108"/>
      <c r="I81" s="108" t="s">
        <v>253</v>
      </c>
      <c r="J81" s="102" t="s">
        <v>254</v>
      </c>
      <c r="K81" s="102" t="s">
        <v>185</v>
      </c>
    </row>
    <row r="82" spans="2:11">
      <c r="B82" s="102" t="s">
        <v>223</v>
      </c>
      <c r="C82" s="102" t="s">
        <v>336</v>
      </c>
      <c r="D82" s="102" t="s">
        <v>281</v>
      </c>
      <c r="E82" s="106" t="s">
        <v>282</v>
      </c>
      <c r="F82" s="107">
        <v>176</v>
      </c>
      <c r="G82" s="107">
        <v>133.76</v>
      </c>
      <c r="H82" s="108"/>
      <c r="I82" s="108" t="s">
        <v>257</v>
      </c>
      <c r="J82" s="102" t="s">
        <v>254</v>
      </c>
      <c r="K82" s="102" t="s">
        <v>185</v>
      </c>
    </row>
    <row r="83" spans="2:11">
      <c r="B83" s="102" t="s">
        <v>223</v>
      </c>
      <c r="C83" s="102" t="s">
        <v>336</v>
      </c>
      <c r="D83" s="102" t="s">
        <v>283</v>
      </c>
      <c r="E83" s="106" t="s">
        <v>284</v>
      </c>
      <c r="F83" s="107">
        <v>99</v>
      </c>
      <c r="G83" s="107">
        <v>83.16</v>
      </c>
      <c r="H83" s="108"/>
      <c r="I83" s="108" t="s">
        <v>260</v>
      </c>
      <c r="J83" s="102" t="s">
        <v>254</v>
      </c>
      <c r="K83" s="102" t="s">
        <v>185</v>
      </c>
    </row>
    <row r="84" spans="2:11">
      <c r="B84" s="102" t="s">
        <v>223</v>
      </c>
      <c r="C84" s="102" t="s">
        <v>336</v>
      </c>
      <c r="D84" s="102" t="s">
        <v>285</v>
      </c>
      <c r="E84" s="106" t="s">
        <v>286</v>
      </c>
      <c r="F84" s="107">
        <v>309</v>
      </c>
      <c r="G84" s="107">
        <v>234.84</v>
      </c>
      <c r="H84" s="108"/>
      <c r="I84" s="108" t="s">
        <v>253</v>
      </c>
      <c r="J84" s="102" t="s">
        <v>254</v>
      </c>
      <c r="K84" s="102" t="s">
        <v>185</v>
      </c>
    </row>
    <row r="85" spans="2:11">
      <c r="B85" s="102" t="s">
        <v>223</v>
      </c>
      <c r="C85" s="102" t="s">
        <v>336</v>
      </c>
      <c r="D85" s="102" t="s">
        <v>287</v>
      </c>
      <c r="E85" s="106" t="s">
        <v>288</v>
      </c>
      <c r="F85" s="107">
        <v>176</v>
      </c>
      <c r="G85" s="107">
        <v>133.76</v>
      </c>
      <c r="H85" s="108"/>
      <c r="I85" s="108" t="s">
        <v>257</v>
      </c>
      <c r="J85" s="102" t="s">
        <v>254</v>
      </c>
      <c r="K85" s="102" t="s">
        <v>185</v>
      </c>
    </row>
    <row r="86" spans="2:11">
      <c r="B86" s="102" t="s">
        <v>223</v>
      </c>
      <c r="C86" s="102" t="s">
        <v>336</v>
      </c>
      <c r="D86" s="102" t="s">
        <v>289</v>
      </c>
      <c r="E86" s="106" t="s">
        <v>290</v>
      </c>
      <c r="F86" s="107">
        <v>99</v>
      </c>
      <c r="G86" s="107">
        <v>83.16</v>
      </c>
      <c r="H86" s="108"/>
      <c r="I86" s="108" t="s">
        <v>260</v>
      </c>
      <c r="J86" s="102" t="s">
        <v>254</v>
      </c>
      <c r="K86" s="102" t="s">
        <v>185</v>
      </c>
    </row>
    <row r="87" spans="2:11">
      <c r="B87" s="102" t="s">
        <v>223</v>
      </c>
      <c r="C87" s="102" t="s">
        <v>336</v>
      </c>
      <c r="D87" s="102" t="s">
        <v>291</v>
      </c>
      <c r="E87" s="106" t="s">
        <v>292</v>
      </c>
      <c r="F87" s="107">
        <v>309</v>
      </c>
      <c r="G87" s="107">
        <v>234.84</v>
      </c>
      <c r="H87" s="108"/>
      <c r="I87" s="108" t="s">
        <v>253</v>
      </c>
      <c r="J87" s="102" t="s">
        <v>254</v>
      </c>
      <c r="K87" s="102" t="s">
        <v>185</v>
      </c>
    </row>
    <row r="88" spans="2:11">
      <c r="B88" s="102" t="s">
        <v>223</v>
      </c>
      <c r="C88" s="102" t="s">
        <v>336</v>
      </c>
      <c r="D88" s="102" t="s">
        <v>293</v>
      </c>
      <c r="E88" s="106" t="s">
        <v>294</v>
      </c>
      <c r="F88" s="107">
        <v>176</v>
      </c>
      <c r="G88" s="107">
        <v>133.76</v>
      </c>
      <c r="H88" s="108"/>
      <c r="I88" s="108" t="s">
        <v>257</v>
      </c>
      <c r="J88" s="102" t="s">
        <v>254</v>
      </c>
      <c r="K88" s="102" t="s">
        <v>185</v>
      </c>
    </row>
    <row r="89" spans="2:11">
      <c r="B89" s="102" t="s">
        <v>223</v>
      </c>
      <c r="C89" s="102" t="s">
        <v>336</v>
      </c>
      <c r="D89" s="102" t="s">
        <v>295</v>
      </c>
      <c r="E89" s="106" t="s">
        <v>296</v>
      </c>
      <c r="F89" s="107">
        <v>99</v>
      </c>
      <c r="G89" s="107">
        <v>83.16</v>
      </c>
      <c r="H89" s="108"/>
      <c r="I89" s="108" t="s">
        <v>260</v>
      </c>
      <c r="J89" s="102" t="s">
        <v>254</v>
      </c>
      <c r="K89" s="102" t="s">
        <v>185</v>
      </c>
    </row>
    <row r="90" spans="2:11">
      <c r="B90" s="102" t="s">
        <v>223</v>
      </c>
      <c r="C90" s="102" t="s">
        <v>336</v>
      </c>
      <c r="D90" s="102" t="s">
        <v>297</v>
      </c>
      <c r="E90" s="106" t="s">
        <v>298</v>
      </c>
      <c r="F90" s="107">
        <v>309</v>
      </c>
      <c r="G90" s="107">
        <v>234.84</v>
      </c>
      <c r="H90" s="108"/>
      <c r="I90" s="108" t="s">
        <v>253</v>
      </c>
      <c r="J90" s="102" t="s">
        <v>254</v>
      </c>
      <c r="K90" s="102" t="s">
        <v>185</v>
      </c>
    </row>
    <row r="91" spans="2:11">
      <c r="B91" s="102" t="s">
        <v>223</v>
      </c>
      <c r="C91" s="102" t="s">
        <v>336</v>
      </c>
      <c r="D91" s="102" t="s">
        <v>299</v>
      </c>
      <c r="E91" s="106" t="s">
        <v>300</v>
      </c>
      <c r="F91" s="107">
        <v>176</v>
      </c>
      <c r="G91" s="107">
        <v>133.76</v>
      </c>
      <c r="H91" s="108"/>
      <c r="I91" s="108" t="s">
        <v>257</v>
      </c>
      <c r="J91" s="102" t="s">
        <v>254</v>
      </c>
      <c r="K91" s="102" t="s">
        <v>185</v>
      </c>
    </row>
    <row r="92" spans="2:11">
      <c r="B92" s="102" t="s">
        <v>223</v>
      </c>
      <c r="C92" s="102" t="s">
        <v>336</v>
      </c>
      <c r="D92" s="102" t="s">
        <v>301</v>
      </c>
      <c r="E92" s="106" t="s">
        <v>302</v>
      </c>
      <c r="F92" s="107">
        <v>99</v>
      </c>
      <c r="G92" s="107">
        <v>83.16</v>
      </c>
      <c r="H92" s="108"/>
      <c r="I92" s="108" t="s">
        <v>260</v>
      </c>
      <c r="J92" s="102" t="s">
        <v>254</v>
      </c>
      <c r="K92" s="102" t="s">
        <v>185</v>
      </c>
    </row>
    <row r="93" spans="2:11">
      <c r="B93" s="102" t="s">
        <v>223</v>
      </c>
      <c r="C93" s="102" t="s">
        <v>336</v>
      </c>
      <c r="D93" s="102" t="s">
        <v>303</v>
      </c>
      <c r="E93" s="106" t="s">
        <v>304</v>
      </c>
      <c r="F93" s="107">
        <v>309</v>
      </c>
      <c r="G93" s="107">
        <v>234.84</v>
      </c>
      <c r="H93" s="108"/>
      <c r="I93" s="108" t="s">
        <v>253</v>
      </c>
      <c r="J93" s="102" t="s">
        <v>254</v>
      </c>
      <c r="K93" s="102" t="s">
        <v>185</v>
      </c>
    </row>
    <row r="94" spans="2:11">
      <c r="B94" s="102" t="s">
        <v>223</v>
      </c>
      <c r="C94" s="102" t="s">
        <v>336</v>
      </c>
      <c r="D94" s="102" t="s">
        <v>305</v>
      </c>
      <c r="E94" s="106" t="s">
        <v>306</v>
      </c>
      <c r="F94" s="107">
        <v>176</v>
      </c>
      <c r="G94" s="107">
        <v>133.76</v>
      </c>
      <c r="H94" s="108"/>
      <c r="I94" s="108" t="s">
        <v>257</v>
      </c>
      <c r="J94" s="102" t="s">
        <v>254</v>
      </c>
      <c r="K94" s="102" t="s">
        <v>185</v>
      </c>
    </row>
    <row r="95" spans="2:11">
      <c r="B95" s="102" t="s">
        <v>223</v>
      </c>
      <c r="C95" s="102" t="s">
        <v>336</v>
      </c>
      <c r="D95" s="102" t="s">
        <v>307</v>
      </c>
      <c r="E95" s="106" t="s">
        <v>308</v>
      </c>
      <c r="F95" s="107">
        <v>99</v>
      </c>
      <c r="G95" s="107">
        <v>83.16</v>
      </c>
      <c r="H95" s="108"/>
      <c r="I95" s="108" t="s">
        <v>260</v>
      </c>
      <c r="J95" s="102" t="s">
        <v>254</v>
      </c>
      <c r="K95" s="102" t="s">
        <v>185</v>
      </c>
    </row>
    <row r="96" spans="2:11">
      <c r="B96" s="102" t="s">
        <v>223</v>
      </c>
      <c r="C96" s="102" t="s">
        <v>336</v>
      </c>
      <c r="D96" s="102" t="s">
        <v>309</v>
      </c>
      <c r="E96" s="106" t="s">
        <v>310</v>
      </c>
      <c r="F96" s="107">
        <v>309</v>
      </c>
      <c r="G96" s="107">
        <v>234.84</v>
      </c>
      <c r="H96" s="108"/>
      <c r="I96" s="108" t="s">
        <v>253</v>
      </c>
      <c r="J96" s="102" t="s">
        <v>254</v>
      </c>
      <c r="K96" s="102" t="s">
        <v>185</v>
      </c>
    </row>
    <row r="97" spans="2:11">
      <c r="B97" s="102" t="s">
        <v>223</v>
      </c>
      <c r="C97" s="102" t="s">
        <v>336</v>
      </c>
      <c r="D97" s="102" t="s">
        <v>311</v>
      </c>
      <c r="E97" s="106" t="s">
        <v>312</v>
      </c>
      <c r="F97" s="107">
        <v>176</v>
      </c>
      <c r="G97" s="107">
        <v>133.76</v>
      </c>
      <c r="H97" s="108"/>
      <c r="I97" s="108" t="s">
        <v>257</v>
      </c>
      <c r="J97" s="102" t="s">
        <v>254</v>
      </c>
      <c r="K97" s="102" t="s">
        <v>185</v>
      </c>
    </row>
    <row r="98" spans="2:11">
      <c r="B98" s="102" t="s">
        <v>223</v>
      </c>
      <c r="C98" s="102" t="s">
        <v>336</v>
      </c>
      <c r="D98" s="102" t="s">
        <v>313</v>
      </c>
      <c r="E98" s="106" t="s">
        <v>314</v>
      </c>
      <c r="F98" s="107">
        <v>99</v>
      </c>
      <c r="G98" s="107">
        <v>83.16</v>
      </c>
      <c r="H98" s="108"/>
      <c r="I98" s="108" t="s">
        <v>260</v>
      </c>
      <c r="J98" s="102" t="s">
        <v>254</v>
      </c>
      <c r="K98" s="102" t="s">
        <v>185</v>
      </c>
    </row>
    <row r="99" spans="2:11">
      <c r="B99" s="102" t="s">
        <v>223</v>
      </c>
      <c r="C99" s="102" t="s">
        <v>336</v>
      </c>
      <c r="D99" s="102" t="s">
        <v>315</v>
      </c>
      <c r="E99" s="106" t="s">
        <v>316</v>
      </c>
      <c r="F99" s="107">
        <v>309</v>
      </c>
      <c r="G99" s="107">
        <v>234.84</v>
      </c>
      <c r="H99" s="108"/>
      <c r="I99" s="108" t="s">
        <v>253</v>
      </c>
      <c r="J99" s="102" t="s">
        <v>254</v>
      </c>
      <c r="K99" s="102" t="s">
        <v>185</v>
      </c>
    </row>
    <row r="100" spans="2:11">
      <c r="B100" s="102" t="s">
        <v>223</v>
      </c>
      <c r="C100" s="102" t="s">
        <v>336</v>
      </c>
      <c r="D100" s="102" t="s">
        <v>317</v>
      </c>
      <c r="E100" s="106" t="s">
        <v>318</v>
      </c>
      <c r="F100" s="107">
        <v>176</v>
      </c>
      <c r="G100" s="107">
        <v>133.76</v>
      </c>
      <c r="H100" s="108"/>
      <c r="I100" s="108" t="s">
        <v>257</v>
      </c>
      <c r="J100" s="102" t="s">
        <v>254</v>
      </c>
      <c r="K100" s="102" t="s">
        <v>185</v>
      </c>
    </row>
    <row r="101" spans="2:11">
      <c r="B101" s="102" t="s">
        <v>223</v>
      </c>
      <c r="C101" s="102" t="s">
        <v>336</v>
      </c>
      <c r="D101" s="102" t="s">
        <v>319</v>
      </c>
      <c r="E101" s="106" t="s">
        <v>320</v>
      </c>
      <c r="F101" s="107">
        <v>99</v>
      </c>
      <c r="G101" s="107">
        <v>83.16</v>
      </c>
      <c r="H101" s="108"/>
      <c r="I101" s="108" t="s">
        <v>260</v>
      </c>
      <c r="J101" s="102" t="s">
        <v>254</v>
      </c>
      <c r="K101" s="102" t="s">
        <v>185</v>
      </c>
    </row>
    <row r="102" spans="2:11">
      <c r="B102" s="102" t="s">
        <v>223</v>
      </c>
      <c r="C102" s="102" t="s">
        <v>336</v>
      </c>
      <c r="D102" s="102" t="s">
        <v>321</v>
      </c>
      <c r="E102" s="106" t="s">
        <v>322</v>
      </c>
      <c r="F102" s="107">
        <v>309</v>
      </c>
      <c r="G102" s="107">
        <v>234.84</v>
      </c>
      <c r="H102" s="108"/>
      <c r="I102" s="108" t="s">
        <v>253</v>
      </c>
      <c r="J102" s="102" t="s">
        <v>254</v>
      </c>
      <c r="K102" s="102" t="s">
        <v>185</v>
      </c>
    </row>
    <row r="103" spans="2:11">
      <c r="B103" s="102" t="s">
        <v>223</v>
      </c>
      <c r="C103" s="102" t="s">
        <v>336</v>
      </c>
      <c r="D103" s="102" t="s">
        <v>323</v>
      </c>
      <c r="E103" s="106" t="s">
        <v>324</v>
      </c>
      <c r="F103" s="107">
        <v>176</v>
      </c>
      <c r="G103" s="107">
        <v>133.76</v>
      </c>
      <c r="H103" s="108"/>
      <c r="I103" s="108" t="s">
        <v>257</v>
      </c>
      <c r="J103" s="102" t="s">
        <v>254</v>
      </c>
      <c r="K103" s="102" t="s">
        <v>185</v>
      </c>
    </row>
    <row r="104" spans="2:11">
      <c r="B104" s="102" t="s">
        <v>223</v>
      </c>
      <c r="C104" s="102" t="s">
        <v>336</v>
      </c>
      <c r="D104" s="102" t="s">
        <v>325</v>
      </c>
      <c r="E104" s="106" t="s">
        <v>326</v>
      </c>
      <c r="F104" s="107">
        <v>99</v>
      </c>
      <c r="G104" s="107">
        <v>83.16</v>
      </c>
      <c r="H104" s="108"/>
      <c r="I104" s="108" t="s">
        <v>260</v>
      </c>
      <c r="J104" s="102" t="s">
        <v>254</v>
      </c>
      <c r="K104" s="102" t="s">
        <v>185</v>
      </c>
    </row>
    <row r="105" spans="2:11">
      <c r="B105" s="102" t="s">
        <v>223</v>
      </c>
      <c r="C105" s="102" t="s">
        <v>336</v>
      </c>
      <c r="D105" s="102" t="s">
        <v>327</v>
      </c>
      <c r="E105" s="106" t="s">
        <v>328</v>
      </c>
      <c r="F105" s="107">
        <v>168</v>
      </c>
      <c r="G105" s="107">
        <v>141.12</v>
      </c>
      <c r="H105" s="108"/>
      <c r="I105" s="108" t="s">
        <v>183</v>
      </c>
      <c r="J105" s="102" t="s">
        <v>329</v>
      </c>
      <c r="K105" s="102" t="s">
        <v>185</v>
      </c>
    </row>
    <row r="106" spans="2:11">
      <c r="B106" s="102" t="s">
        <v>223</v>
      </c>
      <c r="C106" s="102" t="s">
        <v>336</v>
      </c>
      <c r="D106" s="102" t="s">
        <v>330</v>
      </c>
      <c r="E106" s="106" t="s">
        <v>331</v>
      </c>
      <c r="F106" s="107">
        <v>52</v>
      </c>
      <c r="G106" s="107">
        <v>43.68</v>
      </c>
      <c r="H106" s="108"/>
      <c r="I106" s="108" t="s">
        <v>183</v>
      </c>
      <c r="J106" s="102" t="s">
        <v>329</v>
      </c>
      <c r="K106" s="102" t="s">
        <v>185</v>
      </c>
    </row>
    <row r="107" spans="2:11">
      <c r="B107" s="102" t="s">
        <v>223</v>
      </c>
      <c r="C107" s="102" t="s">
        <v>336</v>
      </c>
      <c r="D107" s="102" t="s">
        <v>332</v>
      </c>
      <c r="E107" s="106" t="s">
        <v>333</v>
      </c>
      <c r="F107" s="107">
        <v>27</v>
      </c>
      <c r="G107" s="107">
        <v>20.52</v>
      </c>
      <c r="H107" s="108"/>
      <c r="I107" s="108" t="s">
        <v>183</v>
      </c>
      <c r="J107" s="102" t="s">
        <v>329</v>
      </c>
      <c r="K107" s="102" t="s">
        <v>185</v>
      </c>
    </row>
    <row r="108" spans="2:11">
      <c r="B108" s="102" t="s">
        <v>223</v>
      </c>
      <c r="C108" s="102" t="s">
        <v>336</v>
      </c>
      <c r="D108" s="102" t="s">
        <v>334</v>
      </c>
      <c r="E108" s="106" t="s">
        <v>335</v>
      </c>
      <c r="F108" s="107">
        <v>49</v>
      </c>
      <c r="G108" s="107">
        <v>41.16</v>
      </c>
      <c r="H108" s="108"/>
      <c r="I108" s="108" t="s">
        <v>183</v>
      </c>
      <c r="J108" s="102" t="s">
        <v>329</v>
      </c>
      <c r="K108" s="102" t="s">
        <v>185</v>
      </c>
    </row>
    <row r="109" spans="2:11">
      <c r="B109" s="102" t="s">
        <v>223</v>
      </c>
      <c r="C109" s="102" t="s">
        <v>337</v>
      </c>
      <c r="D109" s="102" t="s">
        <v>338</v>
      </c>
      <c r="E109" s="106" t="s">
        <v>339</v>
      </c>
      <c r="F109" s="107">
        <v>73.23</v>
      </c>
      <c r="G109" s="107">
        <v>61.513199999999998</v>
      </c>
      <c r="H109" s="108"/>
      <c r="I109" s="108" t="s">
        <v>183</v>
      </c>
      <c r="J109" s="102" t="s">
        <v>329</v>
      </c>
      <c r="K109" s="102" t="s">
        <v>185</v>
      </c>
    </row>
    <row r="110" spans="2:11">
      <c r="B110" s="102" t="s">
        <v>223</v>
      </c>
      <c r="C110" s="102" t="s">
        <v>337</v>
      </c>
      <c r="D110" s="102" t="s">
        <v>340</v>
      </c>
      <c r="E110" s="106" t="s">
        <v>341</v>
      </c>
      <c r="F110" s="107">
        <v>118</v>
      </c>
      <c r="G110" s="107">
        <v>108.56</v>
      </c>
      <c r="H110" s="108"/>
      <c r="I110" s="108" t="s">
        <v>183</v>
      </c>
      <c r="J110" s="102" t="s">
        <v>329</v>
      </c>
      <c r="K110" s="102" t="s">
        <v>185</v>
      </c>
    </row>
    <row r="111" spans="2:11">
      <c r="B111" s="102" t="s">
        <v>223</v>
      </c>
      <c r="C111" s="102" t="s">
        <v>337</v>
      </c>
      <c r="D111" s="102" t="s">
        <v>342</v>
      </c>
      <c r="E111" s="106" t="s">
        <v>343</v>
      </c>
      <c r="F111" s="107">
        <v>5</v>
      </c>
      <c r="G111" s="107">
        <v>4.5999999999999996</v>
      </c>
      <c r="H111" s="108"/>
      <c r="I111" s="108" t="s">
        <v>183</v>
      </c>
      <c r="J111" s="102" t="s">
        <v>329</v>
      </c>
      <c r="K111" s="102" t="s">
        <v>185</v>
      </c>
    </row>
    <row r="112" spans="2:11">
      <c r="B112" s="102" t="s">
        <v>223</v>
      </c>
      <c r="C112" s="102" t="s">
        <v>337</v>
      </c>
      <c r="D112" s="102" t="s">
        <v>344</v>
      </c>
      <c r="E112" s="106" t="s">
        <v>345</v>
      </c>
      <c r="F112" s="107">
        <v>287</v>
      </c>
      <c r="G112" s="107">
        <v>241.08</v>
      </c>
      <c r="H112" s="108"/>
      <c r="I112" s="108" t="s">
        <v>183</v>
      </c>
      <c r="J112" s="102" t="s">
        <v>329</v>
      </c>
      <c r="K112" s="102" t="s">
        <v>185</v>
      </c>
    </row>
    <row r="113" spans="2:11">
      <c r="B113" s="102" t="s">
        <v>223</v>
      </c>
      <c r="C113" s="102" t="s">
        <v>337</v>
      </c>
      <c r="D113" s="102" t="s">
        <v>346</v>
      </c>
      <c r="E113" s="106" t="s">
        <v>347</v>
      </c>
      <c r="F113" s="107">
        <v>35.65</v>
      </c>
      <c r="G113" s="107">
        <v>29.946000000000002</v>
      </c>
      <c r="H113" s="108"/>
      <c r="I113" s="108" t="s">
        <v>183</v>
      </c>
      <c r="J113" s="102" t="s">
        <v>329</v>
      </c>
      <c r="K113" s="102" t="s">
        <v>185</v>
      </c>
    </row>
    <row r="114" spans="2:11">
      <c r="B114" s="102" t="s">
        <v>223</v>
      </c>
      <c r="C114" s="102" t="s">
        <v>337</v>
      </c>
      <c r="D114" s="102" t="s">
        <v>348</v>
      </c>
      <c r="E114" s="106" t="s">
        <v>349</v>
      </c>
      <c r="F114" s="107">
        <v>150.69999999999999</v>
      </c>
      <c r="G114" s="107">
        <v>126.58799999999999</v>
      </c>
      <c r="H114" s="108"/>
      <c r="I114" s="108" t="s">
        <v>183</v>
      </c>
      <c r="J114" s="102" t="s">
        <v>329</v>
      </c>
      <c r="K114" s="102" t="s">
        <v>185</v>
      </c>
    </row>
    <row r="115" spans="2:11">
      <c r="B115" s="102" t="s">
        <v>223</v>
      </c>
      <c r="C115" s="102" t="s">
        <v>337</v>
      </c>
      <c r="D115" s="102" t="s">
        <v>350</v>
      </c>
      <c r="E115" s="106" t="s">
        <v>351</v>
      </c>
      <c r="F115" s="107">
        <v>692.5</v>
      </c>
      <c r="G115" s="107">
        <v>526.29999999999995</v>
      </c>
      <c r="H115" s="108"/>
      <c r="I115" s="108" t="s">
        <v>183</v>
      </c>
      <c r="J115" s="102" t="s">
        <v>329</v>
      </c>
      <c r="K115" s="102" t="s">
        <v>185</v>
      </c>
    </row>
    <row r="116" spans="2:11">
      <c r="B116" s="102" t="s">
        <v>223</v>
      </c>
      <c r="C116" s="102" t="s">
        <v>337</v>
      </c>
      <c r="D116" s="102" t="s">
        <v>352</v>
      </c>
      <c r="E116" s="106" t="s">
        <v>353</v>
      </c>
      <c r="F116" s="107">
        <v>600</v>
      </c>
      <c r="G116" s="107">
        <v>504</v>
      </c>
      <c r="H116" s="108"/>
      <c r="I116" s="108" t="s">
        <v>183</v>
      </c>
      <c r="J116" s="102" t="s">
        <v>329</v>
      </c>
      <c r="K116" s="102" t="s">
        <v>185</v>
      </c>
    </row>
    <row r="117" spans="2:11">
      <c r="B117" s="102" t="s">
        <v>223</v>
      </c>
      <c r="C117" s="102" t="s">
        <v>337</v>
      </c>
      <c r="D117" s="102" t="s">
        <v>354</v>
      </c>
      <c r="E117" s="106" t="s">
        <v>355</v>
      </c>
      <c r="F117" s="107">
        <v>8.09</v>
      </c>
      <c r="G117" s="107">
        <v>6.7956000000000003</v>
      </c>
      <c r="H117" s="108"/>
      <c r="I117" s="108" t="s">
        <v>183</v>
      </c>
      <c r="J117" s="102" t="s">
        <v>329</v>
      </c>
      <c r="K117" s="102" t="s">
        <v>185</v>
      </c>
    </row>
    <row r="118" spans="2:11">
      <c r="B118" s="102" t="s">
        <v>223</v>
      </c>
      <c r="C118" s="102" t="s">
        <v>337</v>
      </c>
      <c r="D118" s="102" t="s">
        <v>356</v>
      </c>
      <c r="E118" s="106" t="s">
        <v>357</v>
      </c>
      <c r="F118" s="107">
        <v>199</v>
      </c>
      <c r="G118" s="107">
        <v>151.24</v>
      </c>
      <c r="H118" s="108"/>
      <c r="I118" s="108" t="s">
        <v>358</v>
      </c>
      <c r="J118" s="102" t="s">
        <v>254</v>
      </c>
      <c r="K118" s="102" t="s">
        <v>185</v>
      </c>
    </row>
    <row r="119" spans="2:11">
      <c r="B119" s="102" t="s">
        <v>223</v>
      </c>
      <c r="C119" s="102" t="s">
        <v>337</v>
      </c>
      <c r="D119" s="102" t="s">
        <v>359</v>
      </c>
      <c r="E119" s="106" t="s">
        <v>360</v>
      </c>
      <c r="F119" s="107">
        <v>241</v>
      </c>
      <c r="G119" s="107">
        <v>183.16</v>
      </c>
      <c r="H119" s="108"/>
      <c r="I119" s="108" t="s">
        <v>358</v>
      </c>
      <c r="J119" s="102" t="s">
        <v>254</v>
      </c>
      <c r="K119" s="102" t="s">
        <v>185</v>
      </c>
    </row>
    <row r="120" spans="2:11">
      <c r="B120" s="102" t="s">
        <v>223</v>
      </c>
      <c r="C120" s="102" t="s">
        <v>337</v>
      </c>
      <c r="D120" s="102" t="s">
        <v>361</v>
      </c>
      <c r="E120" s="106" t="s">
        <v>362</v>
      </c>
      <c r="F120" s="107">
        <v>199</v>
      </c>
      <c r="G120" s="107">
        <v>151.24</v>
      </c>
      <c r="H120" s="108"/>
      <c r="I120" s="108" t="s">
        <v>358</v>
      </c>
      <c r="J120" s="102" t="s">
        <v>254</v>
      </c>
      <c r="K120" s="102" t="s">
        <v>185</v>
      </c>
    </row>
    <row r="121" spans="2:11">
      <c r="B121" s="102" t="s">
        <v>223</v>
      </c>
      <c r="C121" s="102" t="s">
        <v>337</v>
      </c>
      <c r="D121" s="102" t="s">
        <v>363</v>
      </c>
      <c r="E121" s="106" t="s">
        <v>364</v>
      </c>
      <c r="F121" s="107">
        <v>199</v>
      </c>
      <c r="G121" s="107">
        <v>151.24</v>
      </c>
      <c r="H121" s="108"/>
      <c r="I121" s="108" t="s">
        <v>358</v>
      </c>
      <c r="J121" s="102" t="s">
        <v>254</v>
      </c>
      <c r="K121" s="102" t="s">
        <v>185</v>
      </c>
    </row>
    <row r="122" spans="2:11">
      <c r="B122" s="102" t="s">
        <v>223</v>
      </c>
      <c r="C122" s="102" t="s">
        <v>337</v>
      </c>
      <c r="D122" s="102" t="s">
        <v>365</v>
      </c>
      <c r="E122" s="106" t="s">
        <v>366</v>
      </c>
      <c r="F122" s="107">
        <v>199</v>
      </c>
      <c r="G122" s="107">
        <v>151.24</v>
      </c>
      <c r="H122" s="108"/>
      <c r="I122" s="108" t="s">
        <v>358</v>
      </c>
      <c r="J122" s="102" t="s">
        <v>254</v>
      </c>
      <c r="K122" s="102" t="s">
        <v>185</v>
      </c>
    </row>
    <row r="123" spans="2:11">
      <c r="B123" s="102" t="s">
        <v>223</v>
      </c>
      <c r="C123" s="102" t="s">
        <v>337</v>
      </c>
      <c r="D123" s="102" t="s">
        <v>367</v>
      </c>
      <c r="E123" s="106" t="s">
        <v>368</v>
      </c>
      <c r="F123" s="107">
        <v>199</v>
      </c>
      <c r="G123" s="107">
        <v>151.24</v>
      </c>
      <c r="H123" s="108"/>
      <c r="I123" s="108" t="s">
        <v>358</v>
      </c>
      <c r="J123" s="102" t="s">
        <v>254</v>
      </c>
      <c r="K123" s="102" t="s">
        <v>185</v>
      </c>
    </row>
    <row r="124" spans="2:11">
      <c r="B124" s="102" t="s">
        <v>223</v>
      </c>
      <c r="C124" s="102" t="s">
        <v>337</v>
      </c>
      <c r="D124" s="102" t="s">
        <v>369</v>
      </c>
      <c r="E124" s="106" t="s">
        <v>370</v>
      </c>
      <c r="F124" s="107">
        <v>241</v>
      </c>
      <c r="G124" s="107">
        <v>183.16</v>
      </c>
      <c r="H124" s="108"/>
      <c r="I124" s="108" t="s">
        <v>358</v>
      </c>
      <c r="J124" s="102" t="s">
        <v>254</v>
      </c>
      <c r="K124" s="102" t="s">
        <v>185</v>
      </c>
    </row>
    <row r="125" spans="2:11">
      <c r="B125" s="102" t="s">
        <v>223</v>
      </c>
      <c r="C125" s="102" t="s">
        <v>337</v>
      </c>
      <c r="D125" s="102" t="s">
        <v>371</v>
      </c>
      <c r="E125" s="106" t="s">
        <v>372</v>
      </c>
      <c r="F125" s="107">
        <v>199</v>
      </c>
      <c r="G125" s="107">
        <v>151.24</v>
      </c>
      <c r="H125" s="108"/>
      <c r="I125" s="108" t="s">
        <v>358</v>
      </c>
      <c r="J125" s="102" t="s">
        <v>254</v>
      </c>
      <c r="K125" s="102" t="s">
        <v>185</v>
      </c>
    </row>
    <row r="126" spans="2:11">
      <c r="B126" s="102" t="s">
        <v>223</v>
      </c>
      <c r="C126" s="102" t="s">
        <v>337</v>
      </c>
      <c r="D126" s="102" t="s">
        <v>373</v>
      </c>
      <c r="E126" s="106" t="s">
        <v>374</v>
      </c>
      <c r="F126" s="107">
        <v>199</v>
      </c>
      <c r="G126" s="107">
        <v>151.24</v>
      </c>
      <c r="H126" s="108"/>
      <c r="I126" s="108" t="s">
        <v>358</v>
      </c>
      <c r="J126" s="102" t="s">
        <v>254</v>
      </c>
      <c r="K126" s="102" t="s">
        <v>185</v>
      </c>
    </row>
    <row r="127" spans="2:11">
      <c r="B127" s="102" t="s">
        <v>223</v>
      </c>
      <c r="C127" s="102" t="s">
        <v>337</v>
      </c>
      <c r="D127" s="102" t="s">
        <v>375</v>
      </c>
      <c r="E127" s="106" t="s">
        <v>376</v>
      </c>
      <c r="F127" s="107">
        <v>199</v>
      </c>
      <c r="G127" s="107">
        <v>151.24</v>
      </c>
      <c r="H127" s="108"/>
      <c r="I127" s="108" t="s">
        <v>358</v>
      </c>
      <c r="J127" s="102" t="s">
        <v>254</v>
      </c>
      <c r="K127" s="102" t="s">
        <v>185</v>
      </c>
    </row>
    <row r="128" spans="2:11">
      <c r="B128" s="102" t="s">
        <v>223</v>
      </c>
      <c r="C128" s="102" t="s">
        <v>337</v>
      </c>
      <c r="D128" s="102" t="s">
        <v>377</v>
      </c>
      <c r="E128" s="106" t="s">
        <v>378</v>
      </c>
      <c r="F128" s="107">
        <v>36.369999999999997</v>
      </c>
      <c r="G128" s="107">
        <v>30.550799999999999</v>
      </c>
      <c r="H128" s="108"/>
      <c r="I128" s="108" t="s">
        <v>183</v>
      </c>
      <c r="J128" s="102" t="s">
        <v>329</v>
      </c>
      <c r="K128" s="102" t="s">
        <v>185</v>
      </c>
    </row>
    <row r="129" spans="2:11">
      <c r="B129" s="102" t="s">
        <v>223</v>
      </c>
      <c r="C129" s="102" t="s">
        <v>337</v>
      </c>
      <c r="D129" s="102" t="s">
        <v>379</v>
      </c>
      <c r="E129" s="106" t="s">
        <v>380</v>
      </c>
      <c r="F129" s="107">
        <v>11</v>
      </c>
      <c r="G129" s="107">
        <v>10.119999999999999</v>
      </c>
      <c r="H129" s="108"/>
      <c r="I129" s="108" t="s">
        <v>183</v>
      </c>
      <c r="J129" s="102" t="s">
        <v>329</v>
      </c>
      <c r="K129" s="102" t="s">
        <v>185</v>
      </c>
    </row>
    <row r="130" spans="2:11">
      <c r="B130" s="102" t="s">
        <v>223</v>
      </c>
      <c r="C130" s="102" t="s">
        <v>337</v>
      </c>
      <c r="D130" s="102" t="s">
        <v>381</v>
      </c>
      <c r="E130" s="106" t="s">
        <v>382</v>
      </c>
      <c r="F130" s="107">
        <v>17.3</v>
      </c>
      <c r="G130" s="107">
        <v>14.532</v>
      </c>
      <c r="H130" s="108"/>
      <c r="I130" s="108" t="s">
        <v>183</v>
      </c>
      <c r="J130" s="102" t="s">
        <v>329</v>
      </c>
      <c r="K130" s="102" t="s">
        <v>185</v>
      </c>
    </row>
    <row r="131" spans="2:11">
      <c r="B131" s="102" t="s">
        <v>223</v>
      </c>
      <c r="C131" s="102" t="s">
        <v>337</v>
      </c>
      <c r="D131" s="102" t="s">
        <v>383</v>
      </c>
      <c r="E131" s="106" t="s">
        <v>384</v>
      </c>
      <c r="F131" s="107">
        <v>14.94</v>
      </c>
      <c r="G131" s="107">
        <v>14.94</v>
      </c>
      <c r="H131" s="108"/>
      <c r="I131" s="108" t="s">
        <v>183</v>
      </c>
      <c r="J131" s="102" t="s">
        <v>329</v>
      </c>
      <c r="K131" s="102" t="s">
        <v>185</v>
      </c>
    </row>
    <row r="132" spans="2:11">
      <c r="B132" s="102" t="s">
        <v>223</v>
      </c>
      <c r="C132" s="102" t="s">
        <v>337</v>
      </c>
      <c r="D132" s="102" t="s">
        <v>385</v>
      </c>
      <c r="E132" s="106" t="s">
        <v>386</v>
      </c>
      <c r="F132" s="107">
        <v>22.6</v>
      </c>
      <c r="G132" s="107">
        <v>18.984000000000002</v>
      </c>
      <c r="H132" s="108"/>
      <c r="I132" s="108" t="s">
        <v>183</v>
      </c>
      <c r="J132" s="102" t="s">
        <v>329</v>
      </c>
      <c r="K132" s="102" t="s">
        <v>185</v>
      </c>
    </row>
    <row r="133" spans="2:11">
      <c r="B133" s="102" t="s">
        <v>223</v>
      </c>
      <c r="C133" s="102" t="s">
        <v>337</v>
      </c>
      <c r="D133" s="102" t="s">
        <v>387</v>
      </c>
      <c r="E133" s="106" t="s">
        <v>388</v>
      </c>
      <c r="F133" s="107">
        <v>129.43</v>
      </c>
      <c r="G133" s="107">
        <v>108.7212</v>
      </c>
      <c r="H133" s="108"/>
      <c r="I133" s="108" t="s">
        <v>183</v>
      </c>
      <c r="J133" s="102" t="s">
        <v>329</v>
      </c>
      <c r="K133" s="102" t="s">
        <v>185</v>
      </c>
    </row>
    <row r="134" spans="2:11">
      <c r="B134" s="102" t="s">
        <v>223</v>
      </c>
      <c r="C134" s="102" t="s">
        <v>337</v>
      </c>
      <c r="D134" s="102" t="s">
        <v>389</v>
      </c>
      <c r="E134" s="106" t="s">
        <v>390</v>
      </c>
      <c r="F134" s="107">
        <v>31.5</v>
      </c>
      <c r="G134" s="107">
        <v>28.98</v>
      </c>
      <c r="H134" s="108"/>
      <c r="I134" s="108" t="s">
        <v>183</v>
      </c>
      <c r="J134" s="102" t="s">
        <v>329</v>
      </c>
      <c r="K134" s="102" t="s">
        <v>185</v>
      </c>
    </row>
    <row r="135" spans="2:11">
      <c r="B135" s="102" t="s">
        <v>223</v>
      </c>
      <c r="C135" s="102" t="s">
        <v>337</v>
      </c>
      <c r="D135" s="102" t="s">
        <v>391</v>
      </c>
      <c r="E135" s="106" t="s">
        <v>392</v>
      </c>
      <c r="F135" s="107">
        <v>75</v>
      </c>
      <c r="G135" s="107">
        <v>75</v>
      </c>
      <c r="H135" s="108"/>
      <c r="I135" s="108" t="s">
        <v>183</v>
      </c>
      <c r="J135" s="102" t="s">
        <v>329</v>
      </c>
      <c r="K135" s="102" t="s">
        <v>185</v>
      </c>
    </row>
    <row r="136" spans="2:11">
      <c r="B136" s="102" t="s">
        <v>223</v>
      </c>
      <c r="C136" s="102" t="s">
        <v>337</v>
      </c>
      <c r="D136" s="102" t="s">
        <v>393</v>
      </c>
      <c r="E136" s="106" t="s">
        <v>394</v>
      </c>
      <c r="F136" s="107">
        <v>190.93</v>
      </c>
      <c r="G136" s="107">
        <v>160.38120000000001</v>
      </c>
      <c r="H136" s="108"/>
      <c r="I136" s="108" t="s">
        <v>183</v>
      </c>
      <c r="J136" s="102" t="s">
        <v>329</v>
      </c>
      <c r="K136" s="102" t="s">
        <v>185</v>
      </c>
    </row>
    <row r="137" spans="2:11">
      <c r="B137" s="102" t="s">
        <v>223</v>
      </c>
      <c r="C137" s="102" t="s">
        <v>337</v>
      </c>
      <c r="D137" s="102" t="s">
        <v>395</v>
      </c>
      <c r="E137" s="106" t="s">
        <v>396</v>
      </c>
      <c r="F137" s="107">
        <v>45</v>
      </c>
      <c r="G137" s="107">
        <v>34.200000000000003</v>
      </c>
      <c r="H137" s="108"/>
      <c r="I137" s="108" t="s">
        <v>358</v>
      </c>
      <c r="J137" s="102" t="s">
        <v>329</v>
      </c>
      <c r="K137" s="102" t="s">
        <v>185</v>
      </c>
    </row>
    <row r="138" spans="2:11">
      <c r="B138" s="102" t="s">
        <v>223</v>
      </c>
      <c r="C138" s="102" t="s">
        <v>337</v>
      </c>
      <c r="D138" s="102" t="s">
        <v>397</v>
      </c>
      <c r="E138" s="106" t="s">
        <v>398</v>
      </c>
      <c r="F138" s="107">
        <v>155</v>
      </c>
      <c r="G138" s="107">
        <v>130.19999999999999</v>
      </c>
      <c r="H138" s="108"/>
      <c r="I138" s="108" t="s">
        <v>183</v>
      </c>
      <c r="J138" s="102" t="s">
        <v>329</v>
      </c>
      <c r="K138" s="102" t="s">
        <v>185</v>
      </c>
    </row>
    <row r="139" spans="2:11">
      <c r="B139" s="102" t="s">
        <v>223</v>
      </c>
      <c r="C139" s="102" t="s">
        <v>337</v>
      </c>
      <c r="D139" s="102" t="s">
        <v>399</v>
      </c>
      <c r="E139" s="106" t="s">
        <v>400</v>
      </c>
      <c r="F139" s="107">
        <v>165</v>
      </c>
      <c r="G139" s="107">
        <v>138.6</v>
      </c>
      <c r="H139" s="108"/>
      <c r="I139" s="108" t="s">
        <v>183</v>
      </c>
      <c r="J139" s="102" t="s">
        <v>329</v>
      </c>
      <c r="K139" s="102" t="s">
        <v>185</v>
      </c>
    </row>
    <row r="140" spans="2:11">
      <c r="B140" s="102" t="s">
        <v>223</v>
      </c>
      <c r="C140" s="102" t="s">
        <v>337</v>
      </c>
      <c r="D140" s="102" t="s">
        <v>401</v>
      </c>
      <c r="E140" s="106" t="s">
        <v>402</v>
      </c>
      <c r="F140" s="107">
        <v>125</v>
      </c>
      <c r="G140" s="107">
        <v>105</v>
      </c>
      <c r="H140" s="108"/>
      <c r="I140" s="108" t="s">
        <v>183</v>
      </c>
      <c r="J140" s="102" t="s">
        <v>329</v>
      </c>
      <c r="K140" s="102" t="s">
        <v>185</v>
      </c>
    </row>
    <row r="141" spans="2:11">
      <c r="B141" s="102" t="s">
        <v>223</v>
      </c>
      <c r="C141" s="102" t="s">
        <v>337</v>
      </c>
      <c r="D141" s="102" t="s">
        <v>403</v>
      </c>
      <c r="E141" s="106" t="s">
        <v>404</v>
      </c>
      <c r="F141" s="107">
        <v>130</v>
      </c>
      <c r="G141" s="107">
        <v>109.2</v>
      </c>
      <c r="H141" s="108"/>
      <c r="I141" s="108" t="s">
        <v>183</v>
      </c>
      <c r="J141" s="102" t="s">
        <v>329</v>
      </c>
      <c r="K141" s="102" t="s">
        <v>185</v>
      </c>
    </row>
    <row r="142" spans="2:11">
      <c r="B142" s="102" t="s">
        <v>223</v>
      </c>
      <c r="C142" s="102" t="s">
        <v>337</v>
      </c>
      <c r="D142" s="102" t="s">
        <v>405</v>
      </c>
      <c r="E142" s="106" t="s">
        <v>406</v>
      </c>
      <c r="F142" s="107">
        <v>135</v>
      </c>
      <c r="G142" s="107">
        <v>113.4</v>
      </c>
      <c r="H142" s="108"/>
      <c r="I142" s="108" t="s">
        <v>183</v>
      </c>
      <c r="J142" s="102" t="s">
        <v>329</v>
      </c>
      <c r="K142" s="102" t="s">
        <v>185</v>
      </c>
    </row>
    <row r="143" spans="2:11">
      <c r="B143" s="102" t="s">
        <v>223</v>
      </c>
      <c r="C143" s="102" t="s">
        <v>337</v>
      </c>
      <c r="D143" s="102" t="s">
        <v>407</v>
      </c>
      <c r="E143" s="106" t="s">
        <v>408</v>
      </c>
      <c r="F143" s="107">
        <v>138</v>
      </c>
      <c r="G143" s="107">
        <v>115.92</v>
      </c>
      <c r="H143" s="108"/>
      <c r="I143" s="108" t="s">
        <v>183</v>
      </c>
      <c r="J143" s="102" t="s">
        <v>329</v>
      </c>
      <c r="K143" s="102" t="s">
        <v>185</v>
      </c>
    </row>
    <row r="144" spans="2:11">
      <c r="B144" s="102" t="s">
        <v>223</v>
      </c>
      <c r="C144" s="102" t="s">
        <v>337</v>
      </c>
      <c r="D144" s="102" t="s">
        <v>409</v>
      </c>
      <c r="E144" s="106" t="s">
        <v>410</v>
      </c>
      <c r="F144" s="107">
        <v>135</v>
      </c>
      <c r="G144" s="107">
        <v>113.4</v>
      </c>
      <c r="H144" s="108"/>
      <c r="I144" s="108" t="s">
        <v>183</v>
      </c>
      <c r="J144" s="102" t="s">
        <v>329</v>
      </c>
      <c r="K144" s="102" t="s">
        <v>185</v>
      </c>
    </row>
    <row r="145" spans="2:11">
      <c r="B145" s="102" t="s">
        <v>223</v>
      </c>
      <c r="C145" s="102" t="s">
        <v>337</v>
      </c>
      <c r="D145" s="102" t="s">
        <v>411</v>
      </c>
      <c r="E145" s="106" t="s">
        <v>412</v>
      </c>
      <c r="F145" s="107">
        <v>125</v>
      </c>
      <c r="G145" s="107">
        <v>105</v>
      </c>
      <c r="H145" s="108"/>
      <c r="I145" s="108" t="s">
        <v>183</v>
      </c>
      <c r="J145" s="102" t="s">
        <v>329</v>
      </c>
      <c r="K145" s="102" t="s">
        <v>185</v>
      </c>
    </row>
    <row r="146" spans="2:11">
      <c r="B146" s="102" t="s">
        <v>223</v>
      </c>
      <c r="C146" s="102" t="s">
        <v>337</v>
      </c>
      <c r="D146" s="102" t="s">
        <v>413</v>
      </c>
      <c r="E146" s="106" t="s">
        <v>414</v>
      </c>
      <c r="F146" s="107">
        <v>140</v>
      </c>
      <c r="G146" s="107">
        <v>117.6</v>
      </c>
      <c r="H146" s="108"/>
      <c r="I146" s="108" t="s">
        <v>183</v>
      </c>
      <c r="J146" s="102" t="s">
        <v>329</v>
      </c>
      <c r="K146" s="102" t="s">
        <v>185</v>
      </c>
    </row>
    <row r="147" spans="2:11">
      <c r="B147" s="102" t="s">
        <v>223</v>
      </c>
      <c r="C147" s="102" t="s">
        <v>337</v>
      </c>
      <c r="D147" s="102" t="s">
        <v>415</v>
      </c>
      <c r="E147" s="106" t="s">
        <v>416</v>
      </c>
      <c r="F147" s="107">
        <v>10.84</v>
      </c>
      <c r="G147" s="107">
        <v>9.1056000000000008</v>
      </c>
      <c r="H147" s="108"/>
      <c r="I147" s="108" t="s">
        <v>183</v>
      </c>
      <c r="J147" s="102" t="s">
        <v>329</v>
      </c>
      <c r="K147" s="102" t="s">
        <v>185</v>
      </c>
    </row>
    <row r="148" spans="2:11">
      <c r="B148" s="102" t="s">
        <v>223</v>
      </c>
      <c r="C148" s="102" t="s">
        <v>337</v>
      </c>
      <c r="D148" s="102" t="s">
        <v>417</v>
      </c>
      <c r="E148" s="106" t="s">
        <v>418</v>
      </c>
      <c r="F148" s="107">
        <v>19.32</v>
      </c>
      <c r="G148" s="107">
        <v>16.2288</v>
      </c>
      <c r="H148" s="108"/>
      <c r="I148" s="108" t="s">
        <v>183</v>
      </c>
      <c r="J148" s="102" t="s">
        <v>329</v>
      </c>
      <c r="K148" s="102" t="s">
        <v>185</v>
      </c>
    </row>
    <row r="149" spans="2:11">
      <c r="B149" s="102" t="s">
        <v>223</v>
      </c>
      <c r="C149" s="102" t="s">
        <v>337</v>
      </c>
      <c r="D149" s="102" t="s">
        <v>419</v>
      </c>
      <c r="E149" s="106" t="s">
        <v>420</v>
      </c>
      <c r="F149" s="107">
        <v>126.32</v>
      </c>
      <c r="G149" s="107">
        <v>106.1088</v>
      </c>
      <c r="H149" s="108"/>
      <c r="I149" s="108" t="s">
        <v>183</v>
      </c>
      <c r="J149" s="102" t="s">
        <v>329</v>
      </c>
      <c r="K149" s="102" t="s">
        <v>185</v>
      </c>
    </row>
    <row r="150" spans="2:11">
      <c r="B150" s="102" t="s">
        <v>223</v>
      </c>
      <c r="C150" s="102" t="s">
        <v>421</v>
      </c>
      <c r="D150" s="102" t="s">
        <v>338</v>
      </c>
      <c r="E150" s="106" t="s">
        <v>339</v>
      </c>
      <c r="F150" s="107">
        <v>73.23</v>
      </c>
      <c r="G150" s="107">
        <v>61.513199999999998</v>
      </c>
      <c r="H150" s="108"/>
      <c r="I150" s="108" t="s">
        <v>183</v>
      </c>
      <c r="J150" s="102" t="s">
        <v>329</v>
      </c>
      <c r="K150" s="102" t="s">
        <v>185</v>
      </c>
    </row>
    <row r="151" spans="2:11">
      <c r="B151" s="102" t="s">
        <v>223</v>
      </c>
      <c r="C151" s="102" t="s">
        <v>421</v>
      </c>
      <c r="D151" s="102" t="s">
        <v>340</v>
      </c>
      <c r="E151" s="106" t="s">
        <v>341</v>
      </c>
      <c r="F151" s="107">
        <v>118</v>
      </c>
      <c r="G151" s="107">
        <v>108.56</v>
      </c>
      <c r="H151" s="108"/>
      <c r="I151" s="108" t="s">
        <v>183</v>
      </c>
      <c r="J151" s="102" t="s">
        <v>329</v>
      </c>
      <c r="K151" s="102" t="s">
        <v>185</v>
      </c>
    </row>
    <row r="152" spans="2:11">
      <c r="B152" s="102" t="s">
        <v>223</v>
      </c>
      <c r="C152" s="102" t="s">
        <v>421</v>
      </c>
      <c r="D152" s="102" t="s">
        <v>342</v>
      </c>
      <c r="E152" s="106" t="s">
        <v>343</v>
      </c>
      <c r="F152" s="107">
        <v>5</v>
      </c>
      <c r="G152" s="107">
        <v>4.5999999999999996</v>
      </c>
      <c r="H152" s="108"/>
      <c r="I152" s="108" t="s">
        <v>183</v>
      </c>
      <c r="J152" s="102" t="s">
        <v>329</v>
      </c>
      <c r="K152" s="102" t="s">
        <v>185</v>
      </c>
    </row>
    <row r="153" spans="2:11">
      <c r="B153" s="102" t="s">
        <v>223</v>
      </c>
      <c r="C153" s="102" t="s">
        <v>421</v>
      </c>
      <c r="D153" s="102" t="s">
        <v>422</v>
      </c>
      <c r="E153" s="106" t="s">
        <v>423</v>
      </c>
      <c r="F153" s="107">
        <v>25</v>
      </c>
      <c r="G153" s="107">
        <v>23</v>
      </c>
      <c r="H153" s="108"/>
      <c r="I153" s="108" t="s">
        <v>183</v>
      </c>
      <c r="J153" s="102" t="s">
        <v>329</v>
      </c>
      <c r="K153" s="102" t="s">
        <v>185</v>
      </c>
    </row>
    <row r="154" spans="2:11" ht="28.8">
      <c r="B154" s="102" t="s">
        <v>223</v>
      </c>
      <c r="C154" s="102" t="s">
        <v>421</v>
      </c>
      <c r="D154" s="109" t="s">
        <v>424</v>
      </c>
      <c r="E154" s="106" t="s">
        <v>425</v>
      </c>
      <c r="F154" s="107">
        <v>122.48</v>
      </c>
      <c r="G154" s="107">
        <v>102.8832</v>
      </c>
      <c r="H154" s="108"/>
      <c r="I154" s="108" t="s">
        <v>183</v>
      </c>
      <c r="J154" s="102" t="s">
        <v>329</v>
      </c>
      <c r="K154" s="102" t="s">
        <v>185</v>
      </c>
    </row>
    <row r="155" spans="2:11">
      <c r="B155" s="102" t="s">
        <v>223</v>
      </c>
      <c r="C155" s="102" t="s">
        <v>421</v>
      </c>
      <c r="D155" s="102" t="s">
        <v>346</v>
      </c>
      <c r="E155" s="106" t="s">
        <v>347</v>
      </c>
      <c r="F155" s="107">
        <v>35.65</v>
      </c>
      <c r="G155" s="107">
        <v>29.946000000000002</v>
      </c>
      <c r="H155" s="108"/>
      <c r="I155" s="108" t="s">
        <v>183</v>
      </c>
      <c r="J155" s="102" t="s">
        <v>329</v>
      </c>
      <c r="K155" s="102" t="s">
        <v>185</v>
      </c>
    </row>
    <row r="156" spans="2:11">
      <c r="B156" s="102" t="s">
        <v>223</v>
      </c>
      <c r="C156" s="102" t="s">
        <v>421</v>
      </c>
      <c r="D156" s="102" t="s">
        <v>348</v>
      </c>
      <c r="E156" s="106" t="s">
        <v>349</v>
      </c>
      <c r="F156" s="107">
        <v>150.69999999999999</v>
      </c>
      <c r="G156" s="107">
        <v>126.58799999999999</v>
      </c>
      <c r="H156" s="108"/>
      <c r="I156" s="108" t="s">
        <v>183</v>
      </c>
      <c r="J156" s="102" t="s">
        <v>329</v>
      </c>
      <c r="K156" s="102" t="s">
        <v>185</v>
      </c>
    </row>
    <row r="157" spans="2:11">
      <c r="B157" s="102" t="s">
        <v>223</v>
      </c>
      <c r="C157" s="102" t="s">
        <v>421</v>
      </c>
      <c r="D157" s="102" t="s">
        <v>426</v>
      </c>
      <c r="E157" s="106" t="s">
        <v>427</v>
      </c>
      <c r="F157" s="107">
        <v>600</v>
      </c>
      <c r="G157" s="107">
        <v>504</v>
      </c>
      <c r="H157" s="108"/>
      <c r="I157" s="108" t="s">
        <v>183</v>
      </c>
      <c r="J157" s="102" t="s">
        <v>329</v>
      </c>
      <c r="K157" s="102" t="s">
        <v>185</v>
      </c>
    </row>
    <row r="158" spans="2:11">
      <c r="B158" s="102" t="s">
        <v>223</v>
      </c>
      <c r="C158" s="102" t="s">
        <v>421</v>
      </c>
      <c r="D158" s="102" t="s">
        <v>350</v>
      </c>
      <c r="E158" s="106" t="s">
        <v>351</v>
      </c>
      <c r="F158" s="107">
        <v>692.5</v>
      </c>
      <c r="G158" s="107">
        <v>526.29999999999995</v>
      </c>
      <c r="H158" s="108"/>
      <c r="I158" s="108" t="s">
        <v>183</v>
      </c>
      <c r="J158" s="102" t="s">
        <v>329</v>
      </c>
      <c r="K158" s="102" t="s">
        <v>185</v>
      </c>
    </row>
    <row r="159" spans="2:11">
      <c r="B159" s="102" t="s">
        <v>223</v>
      </c>
      <c r="C159" s="102" t="s">
        <v>421</v>
      </c>
      <c r="D159" s="102" t="s">
        <v>352</v>
      </c>
      <c r="E159" s="106" t="s">
        <v>353</v>
      </c>
      <c r="F159" s="107">
        <v>600</v>
      </c>
      <c r="G159" s="107">
        <v>504</v>
      </c>
      <c r="H159" s="108"/>
      <c r="I159" s="108" t="s">
        <v>183</v>
      </c>
      <c r="J159" s="102" t="s">
        <v>329</v>
      </c>
      <c r="K159" s="102" t="s">
        <v>185</v>
      </c>
    </row>
    <row r="160" spans="2:11">
      <c r="B160" s="102" t="s">
        <v>223</v>
      </c>
      <c r="C160" s="102" t="s">
        <v>421</v>
      </c>
      <c r="D160" s="102" t="s">
        <v>428</v>
      </c>
      <c r="E160" s="106" t="s">
        <v>429</v>
      </c>
      <c r="F160" s="107">
        <v>199</v>
      </c>
      <c r="G160" s="107">
        <v>151.24</v>
      </c>
      <c r="H160" s="108"/>
      <c r="I160" s="108" t="s">
        <v>358</v>
      </c>
      <c r="J160" s="102" t="s">
        <v>254</v>
      </c>
      <c r="K160" s="102" t="s">
        <v>185</v>
      </c>
    </row>
    <row r="161" spans="2:11">
      <c r="B161" s="102" t="s">
        <v>223</v>
      </c>
      <c r="C161" s="102" t="s">
        <v>421</v>
      </c>
      <c r="D161" s="102" t="s">
        <v>430</v>
      </c>
      <c r="E161" s="106" t="s">
        <v>431</v>
      </c>
      <c r="F161" s="107">
        <v>241</v>
      </c>
      <c r="G161" s="107">
        <v>183.16</v>
      </c>
      <c r="H161" s="108"/>
      <c r="I161" s="108" t="s">
        <v>358</v>
      </c>
      <c r="J161" s="102" t="s">
        <v>254</v>
      </c>
      <c r="K161" s="102" t="s">
        <v>185</v>
      </c>
    </row>
    <row r="162" spans="2:11">
      <c r="B162" s="102" t="s">
        <v>223</v>
      </c>
      <c r="C162" s="102" t="s">
        <v>421</v>
      </c>
      <c r="D162" s="102" t="s">
        <v>432</v>
      </c>
      <c r="E162" s="106" t="s">
        <v>433</v>
      </c>
      <c r="F162" s="107">
        <v>199</v>
      </c>
      <c r="G162" s="107">
        <v>151.24</v>
      </c>
      <c r="H162" s="108"/>
      <c r="I162" s="108" t="s">
        <v>358</v>
      </c>
      <c r="J162" s="102" t="s">
        <v>254</v>
      </c>
      <c r="K162" s="102" t="s">
        <v>185</v>
      </c>
    </row>
    <row r="163" spans="2:11">
      <c r="B163" s="102" t="s">
        <v>223</v>
      </c>
      <c r="C163" s="102" t="s">
        <v>421</v>
      </c>
      <c r="D163" s="102" t="s">
        <v>434</v>
      </c>
      <c r="E163" s="106" t="s">
        <v>435</v>
      </c>
      <c r="F163" s="107">
        <v>199</v>
      </c>
      <c r="G163" s="107">
        <v>151.24</v>
      </c>
      <c r="H163" s="108"/>
      <c r="I163" s="108" t="s">
        <v>358</v>
      </c>
      <c r="J163" s="102" t="s">
        <v>254</v>
      </c>
      <c r="K163" s="102" t="s">
        <v>185</v>
      </c>
    </row>
    <row r="164" spans="2:11">
      <c r="B164" s="102" t="s">
        <v>223</v>
      </c>
      <c r="C164" s="102" t="s">
        <v>421</v>
      </c>
      <c r="D164" s="102" t="s">
        <v>436</v>
      </c>
      <c r="E164" s="106" t="s">
        <v>437</v>
      </c>
      <c r="F164" s="107">
        <v>199</v>
      </c>
      <c r="G164" s="107">
        <v>151.24</v>
      </c>
      <c r="H164" s="108"/>
      <c r="I164" s="108" t="s">
        <v>358</v>
      </c>
      <c r="J164" s="102" t="s">
        <v>254</v>
      </c>
      <c r="K164" s="102" t="s">
        <v>185</v>
      </c>
    </row>
    <row r="165" spans="2:11">
      <c r="B165" s="102" t="s">
        <v>223</v>
      </c>
      <c r="C165" s="102" t="s">
        <v>421</v>
      </c>
      <c r="D165" s="102" t="s">
        <v>356</v>
      </c>
      <c r="E165" s="106" t="s">
        <v>357</v>
      </c>
      <c r="F165" s="107">
        <v>199</v>
      </c>
      <c r="G165" s="107">
        <v>151.24</v>
      </c>
      <c r="H165" s="108"/>
      <c r="I165" s="108" t="s">
        <v>358</v>
      </c>
      <c r="J165" s="102" t="s">
        <v>254</v>
      </c>
      <c r="K165" s="102" t="s">
        <v>185</v>
      </c>
    </row>
    <row r="166" spans="2:11">
      <c r="B166" s="102" t="s">
        <v>223</v>
      </c>
      <c r="C166" s="102" t="s">
        <v>421</v>
      </c>
      <c r="D166" s="102" t="s">
        <v>359</v>
      </c>
      <c r="E166" s="106" t="s">
        <v>360</v>
      </c>
      <c r="F166" s="107">
        <v>241</v>
      </c>
      <c r="G166" s="107">
        <v>183.16</v>
      </c>
      <c r="H166" s="108"/>
      <c r="I166" s="108" t="s">
        <v>358</v>
      </c>
      <c r="J166" s="102" t="s">
        <v>254</v>
      </c>
      <c r="K166" s="102" t="s">
        <v>185</v>
      </c>
    </row>
    <row r="167" spans="2:11">
      <c r="B167" s="102" t="s">
        <v>223</v>
      </c>
      <c r="C167" s="102" t="s">
        <v>421</v>
      </c>
      <c r="D167" s="102" t="s">
        <v>361</v>
      </c>
      <c r="E167" s="106" t="s">
        <v>362</v>
      </c>
      <c r="F167" s="107">
        <v>199</v>
      </c>
      <c r="G167" s="107">
        <v>151.24</v>
      </c>
      <c r="H167" s="108"/>
      <c r="I167" s="108" t="s">
        <v>358</v>
      </c>
      <c r="J167" s="102" t="s">
        <v>254</v>
      </c>
      <c r="K167" s="102" t="s">
        <v>185</v>
      </c>
    </row>
    <row r="168" spans="2:11">
      <c r="B168" s="102" t="s">
        <v>223</v>
      </c>
      <c r="C168" s="102" t="s">
        <v>421</v>
      </c>
      <c r="D168" s="102" t="s">
        <v>363</v>
      </c>
      <c r="E168" s="106" t="s">
        <v>364</v>
      </c>
      <c r="F168" s="107">
        <v>199</v>
      </c>
      <c r="G168" s="107">
        <v>151.24</v>
      </c>
      <c r="H168" s="108"/>
      <c r="I168" s="108" t="s">
        <v>358</v>
      </c>
      <c r="J168" s="102" t="s">
        <v>254</v>
      </c>
      <c r="K168" s="102" t="s">
        <v>185</v>
      </c>
    </row>
    <row r="169" spans="2:11">
      <c r="B169" s="102" t="s">
        <v>223</v>
      </c>
      <c r="C169" s="102" t="s">
        <v>421</v>
      </c>
      <c r="D169" s="102" t="s">
        <v>365</v>
      </c>
      <c r="E169" s="106" t="s">
        <v>366</v>
      </c>
      <c r="F169" s="107">
        <v>199</v>
      </c>
      <c r="G169" s="107">
        <v>151.24</v>
      </c>
      <c r="H169" s="108"/>
      <c r="I169" s="108" t="s">
        <v>358</v>
      </c>
      <c r="J169" s="102" t="s">
        <v>254</v>
      </c>
      <c r="K169" s="102" t="s">
        <v>185</v>
      </c>
    </row>
    <row r="170" spans="2:11">
      <c r="B170" s="102" t="s">
        <v>223</v>
      </c>
      <c r="C170" s="102" t="s">
        <v>421</v>
      </c>
      <c r="D170" s="102" t="s">
        <v>367</v>
      </c>
      <c r="E170" s="106" t="s">
        <v>368</v>
      </c>
      <c r="F170" s="107">
        <v>199</v>
      </c>
      <c r="G170" s="107">
        <v>151.24</v>
      </c>
      <c r="H170" s="108"/>
      <c r="I170" s="108" t="s">
        <v>358</v>
      </c>
      <c r="J170" s="102" t="s">
        <v>254</v>
      </c>
      <c r="K170" s="102" t="s">
        <v>185</v>
      </c>
    </row>
    <row r="171" spans="2:11">
      <c r="B171" s="102" t="s">
        <v>223</v>
      </c>
      <c r="C171" s="102" t="s">
        <v>421</v>
      </c>
      <c r="D171" s="102" t="s">
        <v>369</v>
      </c>
      <c r="E171" s="106" t="s">
        <v>370</v>
      </c>
      <c r="F171" s="107">
        <v>241</v>
      </c>
      <c r="G171" s="107">
        <v>183.16</v>
      </c>
      <c r="H171" s="108"/>
      <c r="I171" s="108" t="s">
        <v>358</v>
      </c>
      <c r="J171" s="102" t="s">
        <v>254</v>
      </c>
      <c r="K171" s="102" t="s">
        <v>185</v>
      </c>
    </row>
    <row r="172" spans="2:11">
      <c r="B172" s="102" t="s">
        <v>223</v>
      </c>
      <c r="C172" s="102" t="s">
        <v>421</v>
      </c>
      <c r="D172" s="102" t="s">
        <v>371</v>
      </c>
      <c r="E172" s="106" t="s">
        <v>372</v>
      </c>
      <c r="F172" s="107">
        <v>199</v>
      </c>
      <c r="G172" s="107">
        <v>151.24</v>
      </c>
      <c r="H172" s="108"/>
      <c r="I172" s="108" t="s">
        <v>358</v>
      </c>
      <c r="J172" s="102" t="s">
        <v>254</v>
      </c>
      <c r="K172" s="102" t="s">
        <v>185</v>
      </c>
    </row>
    <row r="173" spans="2:11">
      <c r="B173" s="102" t="s">
        <v>223</v>
      </c>
      <c r="C173" s="102" t="s">
        <v>421</v>
      </c>
      <c r="D173" s="102" t="s">
        <v>373</v>
      </c>
      <c r="E173" s="106" t="s">
        <v>374</v>
      </c>
      <c r="F173" s="107">
        <v>199</v>
      </c>
      <c r="G173" s="107">
        <v>151.24</v>
      </c>
      <c r="H173" s="108"/>
      <c r="I173" s="108" t="s">
        <v>358</v>
      </c>
      <c r="J173" s="102" t="s">
        <v>254</v>
      </c>
      <c r="K173" s="102" t="s">
        <v>185</v>
      </c>
    </row>
    <row r="174" spans="2:11">
      <c r="B174" s="102" t="s">
        <v>223</v>
      </c>
      <c r="C174" s="102" t="s">
        <v>421</v>
      </c>
      <c r="D174" s="102" t="s">
        <v>375</v>
      </c>
      <c r="E174" s="106" t="s">
        <v>376</v>
      </c>
      <c r="F174" s="107">
        <v>199</v>
      </c>
      <c r="G174" s="107">
        <v>151.24</v>
      </c>
      <c r="H174" s="108"/>
      <c r="I174" s="108" t="s">
        <v>358</v>
      </c>
      <c r="J174" s="102" t="s">
        <v>254</v>
      </c>
      <c r="K174" s="102" t="s">
        <v>185</v>
      </c>
    </row>
    <row r="175" spans="2:11">
      <c r="B175" s="102" t="s">
        <v>223</v>
      </c>
      <c r="C175" s="102" t="s">
        <v>421</v>
      </c>
      <c r="D175" s="102" t="s">
        <v>377</v>
      </c>
      <c r="E175" s="106" t="s">
        <v>378</v>
      </c>
      <c r="F175" s="107">
        <v>36.369999999999997</v>
      </c>
      <c r="G175" s="107">
        <v>30.550799999999999</v>
      </c>
      <c r="H175" s="108"/>
      <c r="I175" s="108" t="s">
        <v>183</v>
      </c>
      <c r="J175" s="102" t="s">
        <v>329</v>
      </c>
      <c r="K175" s="102" t="s">
        <v>185</v>
      </c>
    </row>
    <row r="176" spans="2:11">
      <c r="B176" s="102" t="s">
        <v>223</v>
      </c>
      <c r="C176" s="102" t="s">
        <v>421</v>
      </c>
      <c r="D176" s="102" t="s">
        <v>438</v>
      </c>
      <c r="E176" s="106" t="s">
        <v>439</v>
      </c>
      <c r="F176" s="107">
        <v>55</v>
      </c>
      <c r="G176" s="107">
        <v>50.6</v>
      </c>
      <c r="H176" s="108"/>
      <c r="I176" s="108" t="s">
        <v>183</v>
      </c>
      <c r="J176" s="102" t="s">
        <v>329</v>
      </c>
      <c r="K176" s="102" t="s">
        <v>185</v>
      </c>
    </row>
    <row r="177" spans="2:11">
      <c r="B177" s="102" t="s">
        <v>223</v>
      </c>
      <c r="C177" s="102" t="s">
        <v>421</v>
      </c>
      <c r="D177" s="102" t="s">
        <v>381</v>
      </c>
      <c r="E177" s="106" t="s">
        <v>382</v>
      </c>
      <c r="F177" s="107">
        <v>17.3</v>
      </c>
      <c r="G177" s="107">
        <v>14.532</v>
      </c>
      <c r="H177" s="108"/>
      <c r="I177" s="108" t="s">
        <v>183</v>
      </c>
      <c r="J177" s="102" t="s">
        <v>329</v>
      </c>
      <c r="K177" s="102" t="s">
        <v>185</v>
      </c>
    </row>
    <row r="178" spans="2:11">
      <c r="B178" s="102" t="s">
        <v>223</v>
      </c>
      <c r="C178" s="102" t="s">
        <v>421</v>
      </c>
      <c r="D178" s="102" t="s">
        <v>383</v>
      </c>
      <c r="E178" s="106" t="s">
        <v>384</v>
      </c>
      <c r="F178" s="107">
        <v>14.94</v>
      </c>
      <c r="G178" s="107">
        <v>14.94</v>
      </c>
      <c r="H178" s="108"/>
      <c r="I178" s="108" t="s">
        <v>183</v>
      </c>
      <c r="J178" s="102" t="s">
        <v>329</v>
      </c>
      <c r="K178" s="102" t="s">
        <v>185</v>
      </c>
    </row>
    <row r="179" spans="2:11">
      <c r="B179" s="102" t="s">
        <v>223</v>
      </c>
      <c r="C179" s="102" t="s">
        <v>421</v>
      </c>
      <c r="D179" s="102" t="s">
        <v>440</v>
      </c>
      <c r="E179" s="106" t="s">
        <v>441</v>
      </c>
      <c r="F179" s="107">
        <v>38</v>
      </c>
      <c r="G179" s="107">
        <v>34.96</v>
      </c>
      <c r="H179" s="108"/>
      <c r="I179" s="108" t="s">
        <v>183</v>
      </c>
      <c r="J179" s="102" t="s">
        <v>329</v>
      </c>
      <c r="K179" s="102" t="s">
        <v>185</v>
      </c>
    </row>
    <row r="180" spans="2:11">
      <c r="B180" s="102" t="s">
        <v>223</v>
      </c>
      <c r="C180" s="102" t="s">
        <v>421</v>
      </c>
      <c r="D180" s="102" t="s">
        <v>387</v>
      </c>
      <c r="E180" s="106" t="s">
        <v>388</v>
      </c>
      <c r="F180" s="107">
        <v>129.43</v>
      </c>
      <c r="G180" s="107">
        <v>108.7212</v>
      </c>
      <c r="H180" s="108"/>
      <c r="I180" s="108" t="s">
        <v>183</v>
      </c>
      <c r="J180" s="102" t="s">
        <v>329</v>
      </c>
      <c r="K180" s="102" t="s">
        <v>185</v>
      </c>
    </row>
    <row r="181" spans="2:11">
      <c r="B181" s="102" t="s">
        <v>223</v>
      </c>
      <c r="C181" s="102" t="s">
        <v>421</v>
      </c>
      <c r="D181" s="102" t="s">
        <v>389</v>
      </c>
      <c r="E181" s="106" t="s">
        <v>390</v>
      </c>
      <c r="F181" s="107">
        <v>31.5</v>
      </c>
      <c r="G181" s="107">
        <v>28.98</v>
      </c>
      <c r="H181" s="108"/>
      <c r="I181" s="108" t="s">
        <v>183</v>
      </c>
      <c r="J181" s="102" t="s">
        <v>329</v>
      </c>
      <c r="K181" s="102" t="s">
        <v>185</v>
      </c>
    </row>
    <row r="182" spans="2:11">
      <c r="B182" s="102" t="s">
        <v>223</v>
      </c>
      <c r="C182" s="102" t="s">
        <v>421</v>
      </c>
      <c r="D182" s="102" t="s">
        <v>391</v>
      </c>
      <c r="E182" s="106" t="s">
        <v>392</v>
      </c>
      <c r="F182" s="107">
        <v>75</v>
      </c>
      <c r="G182" s="107">
        <v>75</v>
      </c>
      <c r="H182" s="108"/>
      <c r="I182" s="108" t="s">
        <v>183</v>
      </c>
      <c r="J182" s="102" t="s">
        <v>329</v>
      </c>
      <c r="K182" s="102" t="s">
        <v>185</v>
      </c>
    </row>
    <row r="183" spans="2:11">
      <c r="B183" s="102" t="s">
        <v>223</v>
      </c>
      <c r="C183" s="102" t="s">
        <v>421</v>
      </c>
      <c r="D183" s="102" t="s">
        <v>393</v>
      </c>
      <c r="E183" s="106" t="s">
        <v>394</v>
      </c>
      <c r="F183" s="107">
        <v>190.93</v>
      </c>
      <c r="G183" s="107">
        <v>160.38120000000001</v>
      </c>
      <c r="H183" s="108"/>
      <c r="I183" s="108" t="s">
        <v>183</v>
      </c>
      <c r="J183" s="102" t="s">
        <v>329</v>
      </c>
      <c r="K183" s="102" t="s">
        <v>185</v>
      </c>
    </row>
    <row r="184" spans="2:11">
      <c r="B184" s="102" t="s">
        <v>223</v>
      </c>
      <c r="C184" s="102" t="s">
        <v>421</v>
      </c>
      <c r="D184" s="102" t="s">
        <v>395</v>
      </c>
      <c r="E184" s="106" t="s">
        <v>396</v>
      </c>
      <c r="F184" s="107">
        <v>45</v>
      </c>
      <c r="G184" s="107">
        <v>34.200000000000003</v>
      </c>
      <c r="H184" s="108"/>
      <c r="I184" s="108" t="s">
        <v>358</v>
      </c>
      <c r="J184" s="102" t="s">
        <v>329</v>
      </c>
      <c r="K184" s="102" t="s">
        <v>185</v>
      </c>
    </row>
    <row r="185" spans="2:11">
      <c r="B185" s="102" t="s">
        <v>223</v>
      </c>
      <c r="C185" s="102" t="s">
        <v>421</v>
      </c>
      <c r="D185" s="102" t="s">
        <v>397</v>
      </c>
      <c r="E185" s="106" t="s">
        <v>398</v>
      </c>
      <c r="F185" s="107">
        <v>155</v>
      </c>
      <c r="G185" s="107">
        <v>130.19999999999999</v>
      </c>
      <c r="H185" s="108"/>
      <c r="I185" s="108" t="s">
        <v>183</v>
      </c>
      <c r="J185" s="102" t="s">
        <v>329</v>
      </c>
      <c r="K185" s="102" t="s">
        <v>185</v>
      </c>
    </row>
    <row r="186" spans="2:11">
      <c r="B186" s="102" t="s">
        <v>223</v>
      </c>
      <c r="C186" s="102" t="s">
        <v>421</v>
      </c>
      <c r="D186" s="102" t="s">
        <v>399</v>
      </c>
      <c r="E186" s="106" t="s">
        <v>400</v>
      </c>
      <c r="F186" s="107">
        <v>165</v>
      </c>
      <c r="G186" s="107">
        <v>138.6</v>
      </c>
      <c r="H186" s="108"/>
      <c r="I186" s="108" t="s">
        <v>183</v>
      </c>
      <c r="J186" s="102" t="s">
        <v>329</v>
      </c>
      <c r="K186" s="102" t="s">
        <v>185</v>
      </c>
    </row>
    <row r="187" spans="2:11">
      <c r="B187" s="102" t="s">
        <v>223</v>
      </c>
      <c r="C187" s="102" t="s">
        <v>421</v>
      </c>
      <c r="D187" s="102" t="s">
        <v>401</v>
      </c>
      <c r="E187" s="106" t="s">
        <v>402</v>
      </c>
      <c r="F187" s="107">
        <v>125</v>
      </c>
      <c r="G187" s="107">
        <v>105</v>
      </c>
      <c r="H187" s="108"/>
      <c r="I187" s="108" t="s">
        <v>183</v>
      </c>
      <c r="J187" s="102" t="s">
        <v>329</v>
      </c>
      <c r="K187" s="102" t="s">
        <v>185</v>
      </c>
    </row>
    <row r="188" spans="2:11">
      <c r="B188" s="102" t="s">
        <v>223</v>
      </c>
      <c r="C188" s="102" t="s">
        <v>421</v>
      </c>
      <c r="D188" s="102" t="s">
        <v>403</v>
      </c>
      <c r="E188" s="106" t="s">
        <v>404</v>
      </c>
      <c r="F188" s="107">
        <v>130</v>
      </c>
      <c r="G188" s="107">
        <v>109.2</v>
      </c>
      <c r="H188" s="108"/>
      <c r="I188" s="108" t="s">
        <v>183</v>
      </c>
      <c r="J188" s="102" t="s">
        <v>329</v>
      </c>
      <c r="K188" s="102" t="s">
        <v>185</v>
      </c>
    </row>
    <row r="189" spans="2:11">
      <c r="B189" s="102" t="s">
        <v>223</v>
      </c>
      <c r="C189" s="102" t="s">
        <v>421</v>
      </c>
      <c r="D189" s="102" t="s">
        <v>405</v>
      </c>
      <c r="E189" s="106" t="s">
        <v>406</v>
      </c>
      <c r="F189" s="107">
        <v>135</v>
      </c>
      <c r="G189" s="107">
        <v>113.4</v>
      </c>
      <c r="H189" s="108"/>
      <c r="I189" s="108" t="s">
        <v>183</v>
      </c>
      <c r="J189" s="102" t="s">
        <v>329</v>
      </c>
      <c r="K189" s="102" t="s">
        <v>185</v>
      </c>
    </row>
    <row r="190" spans="2:11">
      <c r="B190" s="102" t="s">
        <v>223</v>
      </c>
      <c r="C190" s="102" t="s">
        <v>421</v>
      </c>
      <c r="D190" s="102" t="s">
        <v>407</v>
      </c>
      <c r="E190" s="106" t="s">
        <v>408</v>
      </c>
      <c r="F190" s="107">
        <v>138</v>
      </c>
      <c r="G190" s="107">
        <v>115.92</v>
      </c>
      <c r="H190" s="108"/>
      <c r="I190" s="108" t="s">
        <v>183</v>
      </c>
      <c r="J190" s="102" t="s">
        <v>329</v>
      </c>
      <c r="K190" s="102" t="s">
        <v>185</v>
      </c>
    </row>
    <row r="191" spans="2:11">
      <c r="B191" s="102" t="s">
        <v>223</v>
      </c>
      <c r="C191" s="102" t="s">
        <v>421</v>
      </c>
      <c r="D191" s="102" t="s">
        <v>409</v>
      </c>
      <c r="E191" s="106" t="s">
        <v>410</v>
      </c>
      <c r="F191" s="107">
        <v>135</v>
      </c>
      <c r="G191" s="107">
        <v>113.4</v>
      </c>
      <c r="H191" s="108"/>
      <c r="I191" s="108" t="s">
        <v>183</v>
      </c>
      <c r="J191" s="102" t="s">
        <v>329</v>
      </c>
      <c r="K191" s="102" t="s">
        <v>185</v>
      </c>
    </row>
    <row r="192" spans="2:11">
      <c r="B192" s="102" t="s">
        <v>223</v>
      </c>
      <c r="C192" s="102" t="s">
        <v>421</v>
      </c>
      <c r="D192" s="102" t="s">
        <v>411</v>
      </c>
      <c r="E192" s="106" t="s">
        <v>412</v>
      </c>
      <c r="F192" s="107">
        <v>125</v>
      </c>
      <c r="G192" s="107">
        <v>105</v>
      </c>
      <c r="H192" s="108"/>
      <c r="I192" s="108" t="s">
        <v>183</v>
      </c>
      <c r="J192" s="102" t="s">
        <v>329</v>
      </c>
      <c r="K192" s="102" t="s">
        <v>185</v>
      </c>
    </row>
    <row r="193" spans="2:11">
      <c r="B193" s="102" t="s">
        <v>223</v>
      </c>
      <c r="C193" s="102" t="s">
        <v>421</v>
      </c>
      <c r="D193" s="102" t="s">
        <v>413</v>
      </c>
      <c r="E193" s="106" t="s">
        <v>414</v>
      </c>
      <c r="F193" s="107">
        <v>140</v>
      </c>
      <c r="G193" s="107">
        <v>117.6</v>
      </c>
      <c r="H193" s="108"/>
      <c r="I193" s="108" t="s">
        <v>183</v>
      </c>
      <c r="J193" s="102" t="s">
        <v>329</v>
      </c>
      <c r="K193" s="102" t="s">
        <v>185</v>
      </c>
    </row>
    <row r="194" spans="2:11">
      <c r="B194" s="102" t="s">
        <v>223</v>
      </c>
      <c r="C194" s="102" t="s">
        <v>421</v>
      </c>
      <c r="D194" s="102" t="s">
        <v>415</v>
      </c>
      <c r="E194" s="106" t="s">
        <v>416</v>
      </c>
      <c r="F194" s="107">
        <v>10.84</v>
      </c>
      <c r="G194" s="107">
        <v>9.1056000000000008</v>
      </c>
      <c r="H194" s="108"/>
      <c r="I194" s="108" t="s">
        <v>183</v>
      </c>
      <c r="J194" s="102" t="s">
        <v>329</v>
      </c>
      <c r="K194" s="102" t="s">
        <v>185</v>
      </c>
    </row>
    <row r="195" spans="2:11">
      <c r="B195" s="102" t="s">
        <v>223</v>
      </c>
      <c r="C195" s="102" t="s">
        <v>421</v>
      </c>
      <c r="D195" s="102" t="s">
        <v>417</v>
      </c>
      <c r="E195" s="106" t="s">
        <v>418</v>
      </c>
      <c r="F195" s="107">
        <v>19.32</v>
      </c>
      <c r="G195" s="107">
        <v>16.2288</v>
      </c>
      <c r="H195" s="108"/>
      <c r="I195" s="108" t="s">
        <v>183</v>
      </c>
      <c r="J195" s="102" t="s">
        <v>329</v>
      </c>
      <c r="K195" s="102" t="s">
        <v>185</v>
      </c>
    </row>
    <row r="196" spans="2:11">
      <c r="B196" s="102" t="s">
        <v>223</v>
      </c>
      <c r="C196" s="102" t="s">
        <v>442</v>
      </c>
      <c r="D196" s="102" t="s">
        <v>443</v>
      </c>
      <c r="E196" s="106" t="s">
        <v>444</v>
      </c>
      <c r="F196" s="107">
        <v>32.29</v>
      </c>
      <c r="G196" s="107">
        <v>27.1236</v>
      </c>
      <c r="H196" s="108"/>
      <c r="I196" s="108" t="s">
        <v>183</v>
      </c>
      <c r="J196" s="102" t="s">
        <v>329</v>
      </c>
      <c r="K196" s="102" t="s">
        <v>185</v>
      </c>
    </row>
    <row r="197" spans="2:11">
      <c r="B197" s="102" t="s">
        <v>223</v>
      </c>
      <c r="C197" s="102" t="s">
        <v>442</v>
      </c>
      <c r="D197" s="102" t="s">
        <v>338</v>
      </c>
      <c r="E197" s="106" t="s">
        <v>339</v>
      </c>
      <c r="F197" s="107">
        <v>73.23</v>
      </c>
      <c r="G197" s="107">
        <v>61.513199999999998</v>
      </c>
      <c r="H197" s="108"/>
      <c r="I197" s="108" t="s">
        <v>183</v>
      </c>
      <c r="J197" s="102" t="s">
        <v>329</v>
      </c>
      <c r="K197" s="102" t="s">
        <v>185</v>
      </c>
    </row>
    <row r="198" spans="2:11">
      <c r="B198" s="102" t="s">
        <v>223</v>
      </c>
      <c r="C198" s="102" t="s">
        <v>442</v>
      </c>
      <c r="D198" s="102" t="s">
        <v>445</v>
      </c>
      <c r="E198" s="106" t="s">
        <v>446</v>
      </c>
      <c r="F198" s="107">
        <v>39.74</v>
      </c>
      <c r="G198" s="107">
        <v>33.381599999999999</v>
      </c>
      <c r="H198" s="108"/>
      <c r="I198" s="108" t="s">
        <v>183</v>
      </c>
      <c r="J198" s="102" t="s">
        <v>329</v>
      </c>
      <c r="K198" s="102" t="s">
        <v>185</v>
      </c>
    </row>
    <row r="199" spans="2:11" ht="28.8">
      <c r="B199" s="102" t="s">
        <v>223</v>
      </c>
      <c r="C199" s="102" t="s">
        <v>442</v>
      </c>
      <c r="D199" s="109" t="s">
        <v>424</v>
      </c>
      <c r="E199" s="106" t="s">
        <v>425</v>
      </c>
      <c r="F199" s="107">
        <v>122.48</v>
      </c>
      <c r="G199" s="107">
        <v>102.8832</v>
      </c>
      <c r="H199" s="108"/>
      <c r="I199" s="108" t="s">
        <v>183</v>
      </c>
      <c r="J199" s="102" t="s">
        <v>329</v>
      </c>
      <c r="K199" s="102" t="s">
        <v>185</v>
      </c>
    </row>
    <row r="200" spans="2:11">
      <c r="B200" s="102" t="s">
        <v>223</v>
      </c>
      <c r="C200" s="102" t="s">
        <v>442</v>
      </c>
      <c r="D200" s="102" t="s">
        <v>346</v>
      </c>
      <c r="E200" s="106" t="s">
        <v>347</v>
      </c>
      <c r="F200" s="107">
        <v>35.65</v>
      </c>
      <c r="G200" s="107">
        <v>29.946000000000002</v>
      </c>
      <c r="H200" s="108"/>
      <c r="I200" s="108" t="s">
        <v>183</v>
      </c>
      <c r="J200" s="102" t="s">
        <v>329</v>
      </c>
      <c r="K200" s="102" t="s">
        <v>185</v>
      </c>
    </row>
    <row r="201" spans="2:11">
      <c r="B201" s="102" t="s">
        <v>223</v>
      </c>
      <c r="C201" s="102" t="s">
        <v>442</v>
      </c>
      <c r="D201" s="102" t="s">
        <v>348</v>
      </c>
      <c r="E201" s="106" t="s">
        <v>349</v>
      </c>
      <c r="F201" s="107">
        <v>150.69999999999999</v>
      </c>
      <c r="G201" s="107">
        <v>126.58799999999999</v>
      </c>
      <c r="H201" s="108"/>
      <c r="I201" s="108" t="s">
        <v>183</v>
      </c>
      <c r="J201" s="102" t="s">
        <v>329</v>
      </c>
      <c r="K201" s="102" t="s">
        <v>185</v>
      </c>
    </row>
    <row r="202" spans="2:11">
      <c r="B202" s="102" t="s">
        <v>223</v>
      </c>
      <c r="C202" s="102" t="s">
        <v>442</v>
      </c>
      <c r="D202" s="102" t="s">
        <v>354</v>
      </c>
      <c r="E202" s="106" t="s">
        <v>355</v>
      </c>
      <c r="F202" s="107">
        <v>8.09</v>
      </c>
      <c r="G202" s="107">
        <v>6.7956000000000003</v>
      </c>
      <c r="H202" s="108"/>
      <c r="I202" s="108" t="s">
        <v>183</v>
      </c>
      <c r="J202" s="102" t="s">
        <v>329</v>
      </c>
      <c r="K202" s="102" t="s">
        <v>185</v>
      </c>
    </row>
    <row r="203" spans="2:11">
      <c r="B203" s="102" t="s">
        <v>223</v>
      </c>
      <c r="C203" s="102" t="s">
        <v>442</v>
      </c>
      <c r="D203" s="102" t="s">
        <v>447</v>
      </c>
      <c r="E203" s="106" t="s">
        <v>448</v>
      </c>
      <c r="F203" s="107">
        <v>1065</v>
      </c>
      <c r="G203" s="107">
        <v>809.4</v>
      </c>
      <c r="H203" s="108"/>
      <c r="I203" s="108" t="s">
        <v>449</v>
      </c>
      <c r="J203" s="102" t="s">
        <v>254</v>
      </c>
      <c r="K203" s="102" t="s">
        <v>185</v>
      </c>
    </row>
    <row r="204" spans="2:11">
      <c r="B204" s="102" t="s">
        <v>223</v>
      </c>
      <c r="C204" s="102" t="s">
        <v>442</v>
      </c>
      <c r="D204" s="102" t="s">
        <v>450</v>
      </c>
      <c r="E204" s="106" t="s">
        <v>451</v>
      </c>
      <c r="F204" s="107">
        <v>1065</v>
      </c>
      <c r="G204" s="107">
        <v>809.4</v>
      </c>
      <c r="H204" s="108"/>
      <c r="I204" s="108" t="s">
        <v>449</v>
      </c>
      <c r="J204" s="102" t="s">
        <v>254</v>
      </c>
      <c r="K204" s="102" t="s">
        <v>185</v>
      </c>
    </row>
    <row r="205" spans="2:11">
      <c r="B205" s="102" t="s">
        <v>223</v>
      </c>
      <c r="C205" s="102" t="s">
        <v>442</v>
      </c>
      <c r="D205" s="102" t="s">
        <v>452</v>
      </c>
      <c r="E205" s="106" t="s">
        <v>453</v>
      </c>
      <c r="F205" s="107">
        <v>1065</v>
      </c>
      <c r="G205" s="107">
        <v>809.4</v>
      </c>
      <c r="H205" s="108"/>
      <c r="I205" s="108" t="s">
        <v>449</v>
      </c>
      <c r="J205" s="102" t="s">
        <v>254</v>
      </c>
      <c r="K205" s="102" t="s">
        <v>185</v>
      </c>
    </row>
    <row r="206" spans="2:11">
      <c r="B206" s="102" t="s">
        <v>223</v>
      </c>
      <c r="C206" s="102" t="s">
        <v>442</v>
      </c>
      <c r="D206" s="102" t="s">
        <v>454</v>
      </c>
      <c r="E206" s="106" t="s">
        <v>455</v>
      </c>
      <c r="F206" s="107">
        <v>1065</v>
      </c>
      <c r="G206" s="107">
        <v>809.4</v>
      </c>
      <c r="H206" s="108"/>
      <c r="I206" s="108" t="s">
        <v>449</v>
      </c>
      <c r="J206" s="102" t="s">
        <v>254</v>
      </c>
      <c r="K206" s="102" t="s">
        <v>185</v>
      </c>
    </row>
    <row r="207" spans="2:11">
      <c r="B207" s="102" t="s">
        <v>223</v>
      </c>
      <c r="C207" s="102" t="s">
        <v>442</v>
      </c>
      <c r="D207" s="102" t="s">
        <v>456</v>
      </c>
      <c r="E207" s="106" t="s">
        <v>457</v>
      </c>
      <c r="F207" s="107">
        <v>1070</v>
      </c>
      <c r="G207" s="107">
        <v>813.2</v>
      </c>
      <c r="H207" s="108"/>
      <c r="I207" s="108" t="s">
        <v>449</v>
      </c>
      <c r="J207" s="102" t="s">
        <v>254</v>
      </c>
      <c r="K207" s="102" t="s">
        <v>185</v>
      </c>
    </row>
    <row r="208" spans="2:11">
      <c r="B208" s="102" t="s">
        <v>223</v>
      </c>
      <c r="C208" s="102" t="s">
        <v>442</v>
      </c>
      <c r="D208" s="102" t="s">
        <v>458</v>
      </c>
      <c r="E208" s="106" t="s">
        <v>459</v>
      </c>
      <c r="F208" s="107">
        <v>1235</v>
      </c>
      <c r="G208" s="107">
        <v>938.6</v>
      </c>
      <c r="H208" s="108"/>
      <c r="I208" s="108" t="s">
        <v>449</v>
      </c>
      <c r="J208" s="102" t="s">
        <v>254</v>
      </c>
      <c r="K208" s="102" t="s">
        <v>185</v>
      </c>
    </row>
    <row r="209" spans="2:11">
      <c r="B209" s="102" t="s">
        <v>223</v>
      </c>
      <c r="C209" s="102" t="s">
        <v>442</v>
      </c>
      <c r="D209" s="102" t="s">
        <v>460</v>
      </c>
      <c r="E209" s="106" t="s">
        <v>461</v>
      </c>
      <c r="F209" s="107">
        <v>1070</v>
      </c>
      <c r="G209" s="107">
        <v>813.2</v>
      </c>
      <c r="H209" s="108"/>
      <c r="I209" s="108" t="s">
        <v>449</v>
      </c>
      <c r="J209" s="102" t="s">
        <v>254</v>
      </c>
      <c r="K209" s="102" t="s">
        <v>185</v>
      </c>
    </row>
    <row r="210" spans="2:11">
      <c r="B210" s="102" t="s">
        <v>223</v>
      </c>
      <c r="C210" s="102" t="s">
        <v>442</v>
      </c>
      <c r="D210" s="102" t="s">
        <v>462</v>
      </c>
      <c r="E210" s="106" t="s">
        <v>463</v>
      </c>
      <c r="F210" s="107">
        <v>1070</v>
      </c>
      <c r="G210" s="107">
        <v>813.2</v>
      </c>
      <c r="H210" s="108"/>
      <c r="I210" s="108" t="s">
        <v>449</v>
      </c>
      <c r="J210" s="102" t="s">
        <v>254</v>
      </c>
      <c r="K210" s="102" t="s">
        <v>185</v>
      </c>
    </row>
    <row r="211" spans="2:11">
      <c r="B211" s="102" t="s">
        <v>223</v>
      </c>
      <c r="C211" s="102" t="s">
        <v>442</v>
      </c>
      <c r="D211" s="102" t="s">
        <v>464</v>
      </c>
      <c r="E211" s="106" t="s">
        <v>465</v>
      </c>
      <c r="F211" s="107">
        <v>1070</v>
      </c>
      <c r="G211" s="107">
        <v>813.2</v>
      </c>
      <c r="H211" s="108"/>
      <c r="I211" s="108" t="s">
        <v>449</v>
      </c>
      <c r="J211" s="102" t="s">
        <v>254</v>
      </c>
      <c r="K211" s="102" t="s">
        <v>185</v>
      </c>
    </row>
    <row r="212" spans="2:11">
      <c r="B212" s="102" t="s">
        <v>223</v>
      </c>
      <c r="C212" s="102" t="s">
        <v>442</v>
      </c>
      <c r="D212" s="102" t="s">
        <v>377</v>
      </c>
      <c r="E212" s="106" t="s">
        <v>378</v>
      </c>
      <c r="F212" s="107">
        <v>36.369999999999997</v>
      </c>
      <c r="G212" s="107">
        <v>30.550799999999999</v>
      </c>
      <c r="H212" s="108"/>
      <c r="I212" s="108" t="s">
        <v>183</v>
      </c>
      <c r="J212" s="102" t="s">
        <v>329</v>
      </c>
      <c r="K212" s="102" t="s">
        <v>185</v>
      </c>
    </row>
    <row r="213" spans="2:11">
      <c r="B213" s="102" t="s">
        <v>223</v>
      </c>
      <c r="C213" s="102" t="s">
        <v>442</v>
      </c>
      <c r="D213" s="102" t="s">
        <v>438</v>
      </c>
      <c r="E213" s="106" t="s">
        <v>439</v>
      </c>
      <c r="F213" s="107">
        <v>55</v>
      </c>
      <c r="G213" s="107">
        <v>50.6</v>
      </c>
      <c r="H213" s="108"/>
      <c r="I213" s="108" t="s">
        <v>183</v>
      </c>
      <c r="J213" s="102" t="s">
        <v>329</v>
      </c>
      <c r="K213" s="102" t="s">
        <v>185</v>
      </c>
    </row>
    <row r="214" spans="2:11">
      <c r="B214" s="102" t="s">
        <v>223</v>
      </c>
      <c r="C214" s="102" t="s">
        <v>442</v>
      </c>
      <c r="D214" s="102" t="s">
        <v>383</v>
      </c>
      <c r="E214" s="106" t="s">
        <v>384</v>
      </c>
      <c r="F214" s="107">
        <v>14.94</v>
      </c>
      <c r="G214" s="107">
        <v>14.94</v>
      </c>
      <c r="H214" s="108"/>
      <c r="I214" s="108" t="s">
        <v>183</v>
      </c>
      <c r="J214" s="102" t="s">
        <v>329</v>
      </c>
      <c r="K214" s="102" t="s">
        <v>185</v>
      </c>
    </row>
    <row r="215" spans="2:11">
      <c r="B215" s="102" t="s">
        <v>223</v>
      </c>
      <c r="C215" s="102" t="s">
        <v>442</v>
      </c>
      <c r="D215" s="102" t="s">
        <v>466</v>
      </c>
      <c r="E215" s="106" t="s">
        <v>467</v>
      </c>
      <c r="F215" s="107">
        <v>48.44</v>
      </c>
      <c r="G215" s="107">
        <v>36.814399999999999</v>
      </c>
      <c r="H215" s="108"/>
      <c r="I215" s="108" t="s">
        <v>183</v>
      </c>
      <c r="J215" s="102" t="s">
        <v>329</v>
      </c>
      <c r="K215" s="102" t="s">
        <v>185</v>
      </c>
    </row>
    <row r="216" spans="2:11">
      <c r="B216" s="102" t="s">
        <v>223</v>
      </c>
      <c r="C216" s="102" t="s">
        <v>442</v>
      </c>
      <c r="D216" s="102" t="s">
        <v>468</v>
      </c>
      <c r="E216" s="106" t="s">
        <v>469</v>
      </c>
      <c r="F216" s="107">
        <v>48.44</v>
      </c>
      <c r="G216" s="107">
        <v>40.689599999999999</v>
      </c>
      <c r="H216" s="108"/>
      <c r="I216" s="108" t="s">
        <v>183</v>
      </c>
      <c r="J216" s="102" t="s">
        <v>329</v>
      </c>
      <c r="K216" s="102" t="s">
        <v>185</v>
      </c>
    </row>
    <row r="217" spans="2:11">
      <c r="B217" s="102" t="s">
        <v>223</v>
      </c>
      <c r="C217" s="102" t="s">
        <v>442</v>
      </c>
      <c r="D217" s="102" t="s">
        <v>387</v>
      </c>
      <c r="E217" s="106" t="s">
        <v>388</v>
      </c>
      <c r="F217" s="107">
        <v>129.43</v>
      </c>
      <c r="G217" s="107">
        <v>108.7212</v>
      </c>
      <c r="H217" s="108"/>
      <c r="I217" s="108" t="s">
        <v>183</v>
      </c>
      <c r="J217" s="102" t="s">
        <v>329</v>
      </c>
      <c r="K217" s="102" t="s">
        <v>185</v>
      </c>
    </row>
    <row r="218" spans="2:11">
      <c r="B218" s="102" t="s">
        <v>223</v>
      </c>
      <c r="C218" s="102" t="s">
        <v>442</v>
      </c>
      <c r="D218" s="102" t="s">
        <v>470</v>
      </c>
      <c r="E218" s="106" t="s">
        <v>471</v>
      </c>
      <c r="F218" s="107">
        <v>40.9</v>
      </c>
      <c r="G218" s="107">
        <v>34.356000000000002</v>
      </c>
      <c r="H218" s="108"/>
      <c r="I218" s="108" t="s">
        <v>183</v>
      </c>
      <c r="J218" s="102" t="s">
        <v>329</v>
      </c>
      <c r="K218" s="102" t="s">
        <v>185</v>
      </c>
    </row>
    <row r="219" spans="2:11">
      <c r="B219" s="102" t="s">
        <v>223</v>
      </c>
      <c r="C219" s="102" t="s">
        <v>442</v>
      </c>
      <c r="D219" s="102" t="s">
        <v>395</v>
      </c>
      <c r="E219" s="106" t="s">
        <v>396</v>
      </c>
      <c r="F219" s="107">
        <v>45</v>
      </c>
      <c r="G219" s="107">
        <v>34.200000000000003</v>
      </c>
      <c r="H219" s="108"/>
      <c r="I219" s="108" t="s">
        <v>358</v>
      </c>
      <c r="J219" s="102" t="s">
        <v>329</v>
      </c>
      <c r="K219" s="102" t="s">
        <v>185</v>
      </c>
    </row>
    <row r="220" spans="2:11">
      <c r="B220" s="102" t="s">
        <v>223</v>
      </c>
      <c r="C220" s="102" t="s">
        <v>442</v>
      </c>
      <c r="D220" s="102" t="s">
        <v>472</v>
      </c>
      <c r="E220" s="106" t="s">
        <v>473</v>
      </c>
      <c r="F220" s="107">
        <v>151</v>
      </c>
      <c r="G220" s="107">
        <v>126.84</v>
      </c>
      <c r="H220" s="108"/>
      <c r="I220" s="108" t="s">
        <v>449</v>
      </c>
      <c r="J220" s="102" t="s">
        <v>329</v>
      </c>
      <c r="K220" s="102" t="s">
        <v>185</v>
      </c>
    </row>
    <row r="221" spans="2:11">
      <c r="B221" s="102" t="s">
        <v>223</v>
      </c>
      <c r="C221" s="102" t="s">
        <v>442</v>
      </c>
      <c r="D221" s="102" t="s">
        <v>474</v>
      </c>
      <c r="E221" s="106" t="s">
        <v>475</v>
      </c>
      <c r="F221" s="107">
        <v>6800</v>
      </c>
      <c r="G221" s="107">
        <v>5168</v>
      </c>
      <c r="H221" s="108"/>
      <c r="I221" s="108" t="s">
        <v>183</v>
      </c>
      <c r="J221" s="102" t="s">
        <v>329</v>
      </c>
      <c r="K221" s="102" t="s">
        <v>185</v>
      </c>
    </row>
    <row r="222" spans="2:11">
      <c r="B222" s="102" t="s">
        <v>223</v>
      </c>
      <c r="C222" s="102" t="s">
        <v>442</v>
      </c>
      <c r="D222" s="102" t="s">
        <v>397</v>
      </c>
      <c r="E222" s="106" t="s">
        <v>398</v>
      </c>
      <c r="F222" s="107">
        <v>155</v>
      </c>
      <c r="G222" s="107">
        <v>130.19999999999999</v>
      </c>
      <c r="H222" s="108"/>
      <c r="I222" s="108" t="s">
        <v>183</v>
      </c>
      <c r="J222" s="102" t="s">
        <v>329</v>
      </c>
      <c r="K222" s="102" t="s">
        <v>185</v>
      </c>
    </row>
    <row r="223" spans="2:11">
      <c r="B223" s="102" t="s">
        <v>223</v>
      </c>
      <c r="C223" s="102" t="s">
        <v>442</v>
      </c>
      <c r="D223" s="102" t="s">
        <v>399</v>
      </c>
      <c r="E223" s="106" t="s">
        <v>400</v>
      </c>
      <c r="F223" s="107">
        <v>165</v>
      </c>
      <c r="G223" s="107">
        <v>138.6</v>
      </c>
      <c r="H223" s="108"/>
      <c r="I223" s="108" t="s">
        <v>183</v>
      </c>
      <c r="J223" s="102" t="s">
        <v>329</v>
      </c>
      <c r="K223" s="102" t="s">
        <v>185</v>
      </c>
    </row>
    <row r="224" spans="2:11">
      <c r="B224" s="102" t="s">
        <v>223</v>
      </c>
      <c r="C224" s="102" t="s">
        <v>442</v>
      </c>
      <c r="D224" s="102" t="s">
        <v>401</v>
      </c>
      <c r="E224" s="106" t="s">
        <v>402</v>
      </c>
      <c r="F224" s="107">
        <v>125</v>
      </c>
      <c r="G224" s="107">
        <v>105</v>
      </c>
      <c r="H224" s="108"/>
      <c r="I224" s="108" t="s">
        <v>183</v>
      </c>
      <c r="J224" s="102" t="s">
        <v>329</v>
      </c>
      <c r="K224" s="102" t="s">
        <v>185</v>
      </c>
    </row>
    <row r="225" spans="2:11">
      <c r="B225" s="102" t="s">
        <v>223</v>
      </c>
      <c r="C225" s="102" t="s">
        <v>442</v>
      </c>
      <c r="D225" s="102" t="s">
        <v>403</v>
      </c>
      <c r="E225" s="106" t="s">
        <v>404</v>
      </c>
      <c r="F225" s="107">
        <v>130</v>
      </c>
      <c r="G225" s="107">
        <v>109.2</v>
      </c>
      <c r="H225" s="108"/>
      <c r="I225" s="108" t="s">
        <v>183</v>
      </c>
      <c r="J225" s="102" t="s">
        <v>329</v>
      </c>
      <c r="K225" s="102" t="s">
        <v>185</v>
      </c>
    </row>
    <row r="226" spans="2:11">
      <c r="B226" s="102" t="s">
        <v>223</v>
      </c>
      <c r="C226" s="102" t="s">
        <v>442</v>
      </c>
      <c r="D226" s="102" t="s">
        <v>405</v>
      </c>
      <c r="E226" s="106" t="s">
        <v>406</v>
      </c>
      <c r="F226" s="107">
        <v>135</v>
      </c>
      <c r="G226" s="107">
        <v>113.4</v>
      </c>
      <c r="H226" s="108"/>
      <c r="I226" s="108" t="s">
        <v>183</v>
      </c>
      <c r="J226" s="102" t="s">
        <v>329</v>
      </c>
      <c r="K226" s="102" t="s">
        <v>185</v>
      </c>
    </row>
    <row r="227" spans="2:11">
      <c r="B227" s="102" t="s">
        <v>223</v>
      </c>
      <c r="C227" s="102" t="s">
        <v>442</v>
      </c>
      <c r="D227" s="102" t="s">
        <v>407</v>
      </c>
      <c r="E227" s="106" t="s">
        <v>408</v>
      </c>
      <c r="F227" s="107">
        <v>138</v>
      </c>
      <c r="G227" s="107">
        <v>115.92</v>
      </c>
      <c r="H227" s="108"/>
      <c r="I227" s="108" t="s">
        <v>183</v>
      </c>
      <c r="J227" s="102" t="s">
        <v>329</v>
      </c>
      <c r="K227" s="102" t="s">
        <v>185</v>
      </c>
    </row>
    <row r="228" spans="2:11">
      <c r="B228" s="102" t="s">
        <v>223</v>
      </c>
      <c r="C228" s="102" t="s">
        <v>442</v>
      </c>
      <c r="D228" s="102" t="s">
        <v>409</v>
      </c>
      <c r="E228" s="106" t="s">
        <v>410</v>
      </c>
      <c r="F228" s="107">
        <v>135</v>
      </c>
      <c r="G228" s="107">
        <v>113.4</v>
      </c>
      <c r="H228" s="108"/>
      <c r="I228" s="108" t="s">
        <v>183</v>
      </c>
      <c r="J228" s="102" t="s">
        <v>329</v>
      </c>
      <c r="K228" s="102" t="s">
        <v>185</v>
      </c>
    </row>
    <row r="229" spans="2:11">
      <c r="B229" s="102" t="s">
        <v>223</v>
      </c>
      <c r="C229" s="102" t="s">
        <v>442</v>
      </c>
      <c r="D229" s="102" t="s">
        <v>411</v>
      </c>
      <c r="E229" s="106" t="s">
        <v>412</v>
      </c>
      <c r="F229" s="107">
        <v>125</v>
      </c>
      <c r="G229" s="107">
        <v>105</v>
      </c>
      <c r="H229" s="108"/>
      <c r="I229" s="108" t="s">
        <v>183</v>
      </c>
      <c r="J229" s="102" t="s">
        <v>329</v>
      </c>
      <c r="K229" s="102" t="s">
        <v>185</v>
      </c>
    </row>
    <row r="230" spans="2:11">
      <c r="B230" s="102" t="s">
        <v>223</v>
      </c>
      <c r="C230" s="102" t="s">
        <v>442</v>
      </c>
      <c r="D230" s="102" t="s">
        <v>413</v>
      </c>
      <c r="E230" s="106" t="s">
        <v>414</v>
      </c>
      <c r="F230" s="107">
        <v>140</v>
      </c>
      <c r="G230" s="107">
        <v>117.6</v>
      </c>
      <c r="H230" s="108"/>
      <c r="I230" s="108" t="s">
        <v>183</v>
      </c>
      <c r="J230" s="102" t="s">
        <v>329</v>
      </c>
      <c r="K230" s="102" t="s">
        <v>185</v>
      </c>
    </row>
    <row r="231" spans="2:11">
      <c r="B231" s="102" t="s">
        <v>223</v>
      </c>
      <c r="C231" s="102" t="s">
        <v>442</v>
      </c>
      <c r="D231" s="102" t="s">
        <v>415</v>
      </c>
      <c r="E231" s="106" t="s">
        <v>416</v>
      </c>
      <c r="F231" s="107">
        <v>10.84</v>
      </c>
      <c r="G231" s="107">
        <v>9.1056000000000008</v>
      </c>
      <c r="H231" s="108"/>
      <c r="I231" s="108" t="s">
        <v>183</v>
      </c>
      <c r="J231" s="102" t="s">
        <v>329</v>
      </c>
      <c r="K231" s="102" t="s">
        <v>185</v>
      </c>
    </row>
    <row r="232" spans="2:11">
      <c r="B232" s="102" t="s">
        <v>223</v>
      </c>
      <c r="C232" s="102" t="s">
        <v>442</v>
      </c>
      <c r="D232" s="102" t="s">
        <v>476</v>
      </c>
      <c r="E232" s="106" t="s">
        <v>477</v>
      </c>
      <c r="F232" s="107">
        <v>1400</v>
      </c>
      <c r="G232" s="107">
        <v>1288</v>
      </c>
      <c r="H232" s="108"/>
      <c r="I232" s="108" t="s">
        <v>183</v>
      </c>
      <c r="J232" s="102" t="s">
        <v>329</v>
      </c>
      <c r="K232" s="102" t="s">
        <v>185</v>
      </c>
    </row>
    <row r="233" spans="2:11">
      <c r="B233" s="102" t="s">
        <v>223</v>
      </c>
      <c r="C233" s="102" t="s">
        <v>478</v>
      </c>
      <c r="D233" s="102" t="s">
        <v>479</v>
      </c>
      <c r="E233" s="106">
        <v>344114</v>
      </c>
      <c r="F233" s="107">
        <v>38.950000000000003</v>
      </c>
      <c r="G233" s="107">
        <v>29.602</v>
      </c>
      <c r="H233" s="108"/>
      <c r="I233" s="108" t="s">
        <v>183</v>
      </c>
      <c r="J233" s="102" t="s">
        <v>184</v>
      </c>
      <c r="K233" s="102" t="s">
        <v>185</v>
      </c>
    </row>
    <row r="234" spans="2:11">
      <c r="B234" s="102" t="s">
        <v>223</v>
      </c>
      <c r="C234" s="102" t="s">
        <v>478</v>
      </c>
      <c r="D234" s="102" t="s">
        <v>480</v>
      </c>
      <c r="E234" s="106">
        <v>344110</v>
      </c>
      <c r="F234" s="107">
        <v>147.6</v>
      </c>
      <c r="G234" s="107">
        <v>112.176</v>
      </c>
      <c r="H234" s="108"/>
      <c r="I234" s="108" t="s">
        <v>481</v>
      </c>
      <c r="J234" s="102" t="s">
        <v>226</v>
      </c>
      <c r="K234" s="102" t="s">
        <v>185</v>
      </c>
    </row>
    <row r="235" spans="2:11">
      <c r="B235" s="102" t="s">
        <v>223</v>
      </c>
      <c r="C235" s="102" t="s">
        <v>478</v>
      </c>
      <c r="D235" s="102" t="s">
        <v>482</v>
      </c>
      <c r="E235" s="106">
        <v>344103</v>
      </c>
      <c r="F235" s="107">
        <v>98.4</v>
      </c>
      <c r="G235" s="107">
        <v>74.784000000000006</v>
      </c>
      <c r="H235" s="108"/>
      <c r="I235" s="108" t="s">
        <v>483</v>
      </c>
      <c r="J235" s="102" t="s">
        <v>226</v>
      </c>
      <c r="K235" s="102" t="s">
        <v>185</v>
      </c>
    </row>
    <row r="236" spans="2:11">
      <c r="B236" s="102" t="s">
        <v>223</v>
      </c>
      <c r="C236" s="102" t="s">
        <v>478</v>
      </c>
      <c r="D236" s="102" t="s">
        <v>484</v>
      </c>
      <c r="E236" s="106">
        <v>344111</v>
      </c>
      <c r="F236" s="107">
        <v>206</v>
      </c>
      <c r="G236" s="107">
        <v>156.56</v>
      </c>
      <c r="H236" s="108"/>
      <c r="I236" s="108" t="s">
        <v>481</v>
      </c>
      <c r="J236" s="102" t="s">
        <v>226</v>
      </c>
      <c r="K236" s="102" t="s">
        <v>185</v>
      </c>
    </row>
    <row r="237" spans="2:11">
      <c r="B237" s="102" t="s">
        <v>223</v>
      </c>
      <c r="C237" s="102" t="s">
        <v>478</v>
      </c>
      <c r="D237" s="102" t="s">
        <v>485</v>
      </c>
      <c r="E237" s="106">
        <v>344106</v>
      </c>
      <c r="F237" s="107">
        <v>134</v>
      </c>
      <c r="G237" s="107">
        <v>101.84</v>
      </c>
      <c r="H237" s="108"/>
      <c r="I237" s="108" t="s">
        <v>483</v>
      </c>
      <c r="J237" s="102" t="s">
        <v>226</v>
      </c>
      <c r="K237" s="102" t="s">
        <v>185</v>
      </c>
    </row>
    <row r="238" spans="2:11">
      <c r="B238" s="102" t="s">
        <v>223</v>
      </c>
      <c r="C238" s="102" t="s">
        <v>478</v>
      </c>
      <c r="D238" s="102" t="s">
        <v>486</v>
      </c>
      <c r="E238" s="106">
        <v>344104</v>
      </c>
      <c r="F238" s="107">
        <v>107.63</v>
      </c>
      <c r="G238" s="107">
        <v>81.7988</v>
      </c>
      <c r="H238" s="108"/>
      <c r="I238" s="108" t="s">
        <v>483</v>
      </c>
      <c r="J238" s="102" t="s">
        <v>226</v>
      </c>
      <c r="K238" s="102" t="s">
        <v>185</v>
      </c>
    </row>
    <row r="239" spans="2:11">
      <c r="B239" s="102" t="s">
        <v>223</v>
      </c>
      <c r="C239" s="102" t="s">
        <v>478</v>
      </c>
      <c r="D239" s="102" t="s">
        <v>487</v>
      </c>
      <c r="E239" s="106">
        <v>344109</v>
      </c>
      <c r="F239" s="107">
        <v>147.6</v>
      </c>
      <c r="G239" s="107">
        <v>112.176</v>
      </c>
      <c r="H239" s="108"/>
      <c r="I239" s="108" t="s">
        <v>481</v>
      </c>
      <c r="J239" s="102" t="s">
        <v>226</v>
      </c>
      <c r="K239" s="102" t="s">
        <v>185</v>
      </c>
    </row>
    <row r="240" spans="2:11">
      <c r="B240" s="102" t="s">
        <v>223</v>
      </c>
      <c r="C240" s="102" t="s">
        <v>478</v>
      </c>
      <c r="D240" s="102" t="s">
        <v>488</v>
      </c>
      <c r="E240" s="106">
        <v>344102</v>
      </c>
      <c r="F240" s="107">
        <v>98.4</v>
      </c>
      <c r="G240" s="107">
        <v>74.784000000000006</v>
      </c>
      <c r="H240" s="108"/>
      <c r="I240" s="108" t="s">
        <v>483</v>
      </c>
      <c r="J240" s="102" t="s">
        <v>226</v>
      </c>
      <c r="K240" s="102" t="s">
        <v>185</v>
      </c>
    </row>
    <row r="241" spans="2:11">
      <c r="B241" s="102" t="s">
        <v>223</v>
      </c>
      <c r="C241" s="102" t="s">
        <v>478</v>
      </c>
      <c r="D241" s="102" t="s">
        <v>489</v>
      </c>
      <c r="E241" s="106">
        <v>344105</v>
      </c>
      <c r="F241" s="107">
        <v>107.63</v>
      </c>
      <c r="G241" s="107">
        <v>81.7988</v>
      </c>
      <c r="H241" s="108"/>
      <c r="I241" s="108" t="s">
        <v>483</v>
      </c>
      <c r="J241" s="102" t="s">
        <v>226</v>
      </c>
      <c r="K241" s="102" t="s">
        <v>185</v>
      </c>
    </row>
    <row r="242" spans="2:11">
      <c r="B242" s="102" t="s">
        <v>223</v>
      </c>
      <c r="C242" s="102" t="s">
        <v>478</v>
      </c>
      <c r="D242" s="102" t="s">
        <v>490</v>
      </c>
      <c r="E242" s="106">
        <v>344108</v>
      </c>
      <c r="F242" s="107">
        <v>147.6</v>
      </c>
      <c r="G242" s="107">
        <v>112.176</v>
      </c>
      <c r="H242" s="108"/>
      <c r="I242" s="108" t="s">
        <v>481</v>
      </c>
      <c r="J242" s="102" t="s">
        <v>226</v>
      </c>
      <c r="K242" s="102" t="s">
        <v>185</v>
      </c>
    </row>
    <row r="243" spans="2:11">
      <c r="B243" s="102" t="s">
        <v>223</v>
      </c>
      <c r="C243" s="102" t="s">
        <v>478</v>
      </c>
      <c r="D243" s="102" t="s">
        <v>491</v>
      </c>
      <c r="E243" s="106">
        <v>344101</v>
      </c>
      <c r="F243" s="107">
        <v>98.4</v>
      </c>
      <c r="G243" s="107">
        <v>74.784000000000006</v>
      </c>
      <c r="H243" s="108"/>
      <c r="I243" s="108" t="s">
        <v>483</v>
      </c>
      <c r="J243" s="102" t="s">
        <v>226</v>
      </c>
      <c r="K243" s="102" t="s">
        <v>185</v>
      </c>
    </row>
    <row r="244" spans="2:11">
      <c r="B244" s="102" t="s">
        <v>223</v>
      </c>
      <c r="C244" s="102" t="s">
        <v>478</v>
      </c>
      <c r="D244" s="102" t="s">
        <v>492</v>
      </c>
      <c r="E244" s="106">
        <v>344107</v>
      </c>
      <c r="F244" s="107">
        <v>147.6</v>
      </c>
      <c r="G244" s="107">
        <v>112.176</v>
      </c>
      <c r="H244" s="108"/>
      <c r="I244" s="108" t="s">
        <v>481</v>
      </c>
      <c r="J244" s="102" t="s">
        <v>226</v>
      </c>
      <c r="K244" s="102" t="s">
        <v>185</v>
      </c>
    </row>
    <row r="245" spans="2:11">
      <c r="B245" s="102" t="s">
        <v>223</v>
      </c>
      <c r="C245" s="102" t="s">
        <v>478</v>
      </c>
      <c r="D245" s="102" t="s">
        <v>493</v>
      </c>
      <c r="E245" s="106">
        <v>344100</v>
      </c>
      <c r="F245" s="107">
        <v>98.4</v>
      </c>
      <c r="G245" s="107">
        <v>74.784000000000006</v>
      </c>
      <c r="H245" s="108"/>
      <c r="I245" s="108" t="s">
        <v>483</v>
      </c>
      <c r="J245" s="102" t="s">
        <v>226</v>
      </c>
      <c r="K245" s="102" t="s">
        <v>185</v>
      </c>
    </row>
    <row r="246" spans="2:11">
      <c r="B246" s="102" t="s">
        <v>223</v>
      </c>
      <c r="C246" s="102" t="s">
        <v>478</v>
      </c>
      <c r="D246" s="102" t="s">
        <v>494</v>
      </c>
      <c r="E246" s="106">
        <v>344112</v>
      </c>
      <c r="F246" s="107">
        <v>49.2</v>
      </c>
      <c r="G246" s="107">
        <v>37.392000000000003</v>
      </c>
      <c r="H246" s="108"/>
      <c r="I246" s="108" t="s">
        <v>183</v>
      </c>
      <c r="J246" s="102" t="s">
        <v>226</v>
      </c>
      <c r="K246" s="102" t="s">
        <v>185</v>
      </c>
    </row>
    <row r="247" spans="2:11">
      <c r="B247" s="102" t="s">
        <v>223</v>
      </c>
      <c r="C247" s="102" t="s">
        <v>478</v>
      </c>
      <c r="D247" s="102" t="s">
        <v>495</v>
      </c>
      <c r="E247" s="106">
        <v>344117</v>
      </c>
      <c r="F247" s="107">
        <v>46.13</v>
      </c>
      <c r="G247" s="107">
        <v>35.058799999999998</v>
      </c>
      <c r="H247" s="108"/>
      <c r="I247" s="108" t="s">
        <v>183</v>
      </c>
      <c r="J247" s="102" t="s">
        <v>329</v>
      </c>
      <c r="K247" s="102" t="s">
        <v>185</v>
      </c>
    </row>
    <row r="248" spans="2:11">
      <c r="B248" s="102" t="s">
        <v>223</v>
      </c>
      <c r="C248" s="102" t="s">
        <v>478</v>
      </c>
      <c r="D248" s="102" t="s">
        <v>496</v>
      </c>
      <c r="E248" s="106">
        <v>344116</v>
      </c>
      <c r="F248" s="107">
        <v>84.05</v>
      </c>
      <c r="G248" s="107">
        <v>63.878</v>
      </c>
      <c r="H248" s="108"/>
      <c r="I248" s="108" t="s">
        <v>183</v>
      </c>
      <c r="J248" s="102" t="s">
        <v>329</v>
      </c>
      <c r="K248" s="102" t="s">
        <v>185</v>
      </c>
    </row>
    <row r="249" spans="2:11">
      <c r="B249" s="102" t="s">
        <v>223</v>
      </c>
      <c r="C249" s="102" t="s">
        <v>478</v>
      </c>
      <c r="D249" s="102" t="s">
        <v>497</v>
      </c>
      <c r="E249" s="106">
        <v>344115</v>
      </c>
      <c r="F249" s="107">
        <v>76.88</v>
      </c>
      <c r="G249" s="107">
        <v>58.428800000000003</v>
      </c>
      <c r="H249" s="108"/>
      <c r="I249" s="108" t="s">
        <v>183</v>
      </c>
      <c r="J249" s="102" t="s">
        <v>329</v>
      </c>
      <c r="K249" s="102" t="s">
        <v>185</v>
      </c>
    </row>
    <row r="250" spans="2:11">
      <c r="B250" s="102" t="s">
        <v>223</v>
      </c>
      <c r="C250" s="102" t="s">
        <v>478</v>
      </c>
      <c r="D250" s="102" t="s">
        <v>498</v>
      </c>
      <c r="E250" s="106">
        <v>344113</v>
      </c>
      <c r="F250" s="107">
        <v>141.44999999999999</v>
      </c>
      <c r="G250" s="107">
        <v>107.502</v>
      </c>
      <c r="H250" s="108"/>
      <c r="I250" s="108" t="s">
        <v>183</v>
      </c>
      <c r="J250" s="102" t="s">
        <v>329</v>
      </c>
      <c r="K250" s="102" t="s">
        <v>185</v>
      </c>
    </row>
    <row r="251" spans="2:11">
      <c r="B251" s="102" t="s">
        <v>223</v>
      </c>
      <c r="C251" s="102" t="s">
        <v>499</v>
      </c>
      <c r="D251" s="102" t="s">
        <v>500</v>
      </c>
      <c r="E251" s="106">
        <v>342540</v>
      </c>
      <c r="F251" s="107">
        <v>187</v>
      </c>
      <c r="G251" s="107">
        <v>142.12</v>
      </c>
      <c r="H251" s="108"/>
      <c r="I251" s="108" t="s">
        <v>358</v>
      </c>
      <c r="J251" s="102" t="s">
        <v>254</v>
      </c>
      <c r="K251" s="102" t="s">
        <v>185</v>
      </c>
    </row>
    <row r="252" spans="2:11">
      <c r="B252" s="102" t="s">
        <v>223</v>
      </c>
      <c r="C252" s="102" t="s">
        <v>499</v>
      </c>
      <c r="D252" s="102" t="s">
        <v>501</v>
      </c>
      <c r="E252" s="106">
        <v>342611</v>
      </c>
      <c r="F252" s="107">
        <v>225.5</v>
      </c>
      <c r="G252" s="107">
        <v>171.38</v>
      </c>
      <c r="H252" s="108"/>
      <c r="I252" s="108" t="s">
        <v>358</v>
      </c>
      <c r="J252" s="102" t="s">
        <v>254</v>
      </c>
      <c r="K252" s="102" t="s">
        <v>185</v>
      </c>
    </row>
    <row r="253" spans="2:11">
      <c r="B253" s="102" t="s">
        <v>223</v>
      </c>
      <c r="C253" s="102" t="s">
        <v>499</v>
      </c>
      <c r="D253" s="102" t="s">
        <v>502</v>
      </c>
      <c r="E253" s="106">
        <v>342541</v>
      </c>
      <c r="F253" s="107">
        <v>187</v>
      </c>
      <c r="G253" s="107">
        <v>142.12</v>
      </c>
      <c r="H253" s="108"/>
      <c r="I253" s="108" t="s">
        <v>503</v>
      </c>
      <c r="J253" s="102" t="s">
        <v>254</v>
      </c>
      <c r="K253" s="102" t="s">
        <v>185</v>
      </c>
    </row>
    <row r="254" spans="2:11">
      <c r="B254" s="102" t="s">
        <v>223</v>
      </c>
      <c r="C254" s="102" t="s">
        <v>499</v>
      </c>
      <c r="D254" s="102" t="s">
        <v>504</v>
      </c>
      <c r="E254" s="106">
        <v>342612</v>
      </c>
      <c r="F254" s="107">
        <v>225.5</v>
      </c>
      <c r="G254" s="107">
        <v>171.38</v>
      </c>
      <c r="H254" s="108"/>
      <c r="I254" s="108" t="s">
        <v>505</v>
      </c>
      <c r="J254" s="102" t="s">
        <v>254</v>
      </c>
      <c r="K254" s="102" t="s">
        <v>185</v>
      </c>
    </row>
    <row r="255" spans="2:11">
      <c r="B255" s="102" t="s">
        <v>223</v>
      </c>
      <c r="C255" s="102" t="s">
        <v>499</v>
      </c>
      <c r="D255" s="102" t="s">
        <v>506</v>
      </c>
      <c r="E255" s="106">
        <v>719671</v>
      </c>
      <c r="F255" s="107">
        <v>269.58</v>
      </c>
      <c r="G255" s="107">
        <v>204.88079999999999</v>
      </c>
      <c r="H255" s="108"/>
      <c r="I255" s="108" t="s">
        <v>358</v>
      </c>
      <c r="J255" s="102" t="s">
        <v>254</v>
      </c>
      <c r="K255" s="102" t="s">
        <v>185</v>
      </c>
    </row>
    <row r="256" spans="2:11">
      <c r="B256" s="102" t="s">
        <v>223</v>
      </c>
      <c r="C256" s="102" t="s">
        <v>499</v>
      </c>
      <c r="D256" s="102" t="s">
        <v>507</v>
      </c>
      <c r="E256" s="106">
        <v>342539</v>
      </c>
      <c r="F256" s="107">
        <v>187</v>
      </c>
      <c r="G256" s="107">
        <v>142.12</v>
      </c>
      <c r="H256" s="108"/>
      <c r="I256" s="108" t="s">
        <v>358</v>
      </c>
      <c r="J256" s="102" t="s">
        <v>254</v>
      </c>
      <c r="K256" s="102" t="s">
        <v>185</v>
      </c>
    </row>
    <row r="257" spans="2:11">
      <c r="B257" s="102" t="s">
        <v>223</v>
      </c>
      <c r="C257" s="102" t="s">
        <v>499</v>
      </c>
      <c r="D257" s="102" t="s">
        <v>508</v>
      </c>
      <c r="E257" s="106">
        <v>342610</v>
      </c>
      <c r="F257" s="107">
        <v>225.5</v>
      </c>
      <c r="G257" s="107">
        <v>171.38</v>
      </c>
      <c r="H257" s="108"/>
      <c r="I257" s="108" t="s">
        <v>358</v>
      </c>
      <c r="J257" s="102" t="s">
        <v>254</v>
      </c>
      <c r="K257" s="102" t="s">
        <v>185</v>
      </c>
    </row>
    <row r="258" spans="2:11">
      <c r="B258" s="102" t="s">
        <v>223</v>
      </c>
      <c r="C258" s="102" t="s">
        <v>499</v>
      </c>
      <c r="D258" s="102" t="s">
        <v>509</v>
      </c>
      <c r="E258" s="106">
        <v>342538</v>
      </c>
      <c r="F258" s="107">
        <v>187</v>
      </c>
      <c r="G258" s="107">
        <v>142.12</v>
      </c>
      <c r="H258" s="108"/>
      <c r="I258" s="108" t="s">
        <v>358</v>
      </c>
      <c r="J258" s="102" t="s">
        <v>254</v>
      </c>
      <c r="K258" s="102" t="s">
        <v>185</v>
      </c>
    </row>
    <row r="259" spans="2:11">
      <c r="B259" s="102" t="s">
        <v>223</v>
      </c>
      <c r="C259" s="102" t="s">
        <v>499</v>
      </c>
      <c r="D259" s="102" t="s">
        <v>510</v>
      </c>
      <c r="E259" s="106">
        <v>342609</v>
      </c>
      <c r="F259" s="107">
        <v>225.5</v>
      </c>
      <c r="G259" s="107">
        <v>171.38</v>
      </c>
      <c r="H259" s="108"/>
      <c r="I259" s="108" t="s">
        <v>358</v>
      </c>
      <c r="J259" s="102" t="s">
        <v>254</v>
      </c>
      <c r="K259" s="102" t="s">
        <v>185</v>
      </c>
    </row>
    <row r="260" spans="2:11">
      <c r="B260" s="102" t="s">
        <v>223</v>
      </c>
      <c r="C260" s="102" t="s">
        <v>499</v>
      </c>
      <c r="D260" s="102" t="s">
        <v>511</v>
      </c>
      <c r="E260" s="106">
        <v>342613</v>
      </c>
      <c r="F260" s="107">
        <v>225.5</v>
      </c>
      <c r="G260" s="107">
        <v>171.38</v>
      </c>
      <c r="H260" s="108"/>
      <c r="I260" s="108" t="s">
        <v>358</v>
      </c>
      <c r="J260" s="102" t="s">
        <v>254</v>
      </c>
      <c r="K260" s="102" t="s">
        <v>185</v>
      </c>
    </row>
    <row r="261" spans="2:11">
      <c r="B261" s="102" t="s">
        <v>223</v>
      </c>
      <c r="C261" s="102" t="s">
        <v>499</v>
      </c>
      <c r="D261" s="102" t="s">
        <v>512</v>
      </c>
      <c r="E261" s="106">
        <v>342537</v>
      </c>
      <c r="F261" s="107">
        <v>187</v>
      </c>
      <c r="G261" s="107">
        <v>142.12</v>
      </c>
      <c r="H261" s="108"/>
      <c r="I261" s="108" t="s">
        <v>358</v>
      </c>
      <c r="J261" s="102" t="s">
        <v>254</v>
      </c>
      <c r="K261" s="102" t="s">
        <v>185</v>
      </c>
    </row>
    <row r="262" spans="2:11">
      <c r="B262" s="102" t="s">
        <v>223</v>
      </c>
      <c r="C262" s="102" t="s">
        <v>499</v>
      </c>
      <c r="D262" s="102" t="s">
        <v>513</v>
      </c>
      <c r="E262" s="106">
        <v>342608</v>
      </c>
      <c r="F262" s="107">
        <v>225.5</v>
      </c>
      <c r="G262" s="107">
        <v>171.38</v>
      </c>
      <c r="H262" s="108"/>
      <c r="I262" s="108" t="s">
        <v>358</v>
      </c>
      <c r="J262" s="102" t="s">
        <v>254</v>
      </c>
      <c r="K262" s="102" t="s">
        <v>185</v>
      </c>
    </row>
    <row r="263" spans="2:11">
      <c r="B263" s="102" t="s">
        <v>223</v>
      </c>
      <c r="C263" s="102" t="s">
        <v>499</v>
      </c>
      <c r="D263" s="102" t="s">
        <v>514</v>
      </c>
      <c r="E263" s="106">
        <v>719673</v>
      </c>
      <c r="F263" s="107">
        <v>328</v>
      </c>
      <c r="G263" s="107">
        <v>249.28</v>
      </c>
      <c r="H263" s="108"/>
      <c r="I263" s="108" t="s">
        <v>183</v>
      </c>
      <c r="J263" s="102" t="s">
        <v>515</v>
      </c>
      <c r="K263" s="102" t="s">
        <v>185</v>
      </c>
    </row>
    <row r="264" spans="2:11">
      <c r="B264" s="102" t="s">
        <v>223</v>
      </c>
      <c r="C264" s="102" t="s">
        <v>499</v>
      </c>
      <c r="D264" s="102" t="s">
        <v>516</v>
      </c>
      <c r="E264" s="106">
        <v>342321</v>
      </c>
      <c r="F264" s="107">
        <v>82</v>
      </c>
      <c r="G264" s="107">
        <v>62.32</v>
      </c>
      <c r="H264" s="108"/>
      <c r="I264" s="108" t="s">
        <v>183</v>
      </c>
      <c r="J264" s="102" t="s">
        <v>184</v>
      </c>
      <c r="K264" s="102" t="s">
        <v>185</v>
      </c>
    </row>
    <row r="265" spans="2:11">
      <c r="B265" s="102" t="s">
        <v>223</v>
      </c>
      <c r="C265" s="102" t="s">
        <v>499</v>
      </c>
      <c r="D265" s="102" t="s">
        <v>517</v>
      </c>
      <c r="E265" s="106">
        <v>719672</v>
      </c>
      <c r="F265" s="107">
        <v>65.45</v>
      </c>
      <c r="G265" s="107">
        <v>65.45</v>
      </c>
      <c r="H265" s="108"/>
      <c r="I265" s="108" t="s">
        <v>518</v>
      </c>
      <c r="J265" s="102" t="s">
        <v>329</v>
      </c>
      <c r="K265" s="102" t="s">
        <v>185</v>
      </c>
    </row>
    <row r="266" spans="2:11">
      <c r="B266" s="102" t="s">
        <v>223</v>
      </c>
      <c r="C266" s="102" t="s">
        <v>499</v>
      </c>
      <c r="D266" s="102" t="s">
        <v>519</v>
      </c>
      <c r="E266" s="106">
        <v>719674</v>
      </c>
      <c r="F266" s="107">
        <v>82</v>
      </c>
      <c r="G266" s="107">
        <v>62.32</v>
      </c>
      <c r="H266" s="108"/>
      <c r="I266" s="108" t="s">
        <v>183</v>
      </c>
      <c r="J266" s="102" t="s">
        <v>329</v>
      </c>
      <c r="K266" s="102" t="s">
        <v>185</v>
      </c>
    </row>
    <row r="267" spans="2:11">
      <c r="B267" s="102" t="s">
        <v>223</v>
      </c>
      <c r="C267" s="102" t="s">
        <v>499</v>
      </c>
      <c r="D267" s="102" t="s">
        <v>520</v>
      </c>
      <c r="E267" s="106">
        <v>342322</v>
      </c>
      <c r="F267" s="107">
        <v>389.5</v>
      </c>
      <c r="G267" s="107">
        <v>296.02</v>
      </c>
      <c r="H267" s="108"/>
      <c r="I267" s="108" t="s">
        <v>183</v>
      </c>
      <c r="J267" s="102" t="s">
        <v>329</v>
      </c>
      <c r="K267" s="102" t="s">
        <v>185</v>
      </c>
    </row>
    <row r="268" spans="2:11">
      <c r="B268" s="102" t="s">
        <v>223</v>
      </c>
      <c r="C268" s="102" t="s">
        <v>521</v>
      </c>
      <c r="D268" s="102" t="s">
        <v>500</v>
      </c>
      <c r="E268" s="106">
        <v>342540</v>
      </c>
      <c r="F268" s="107">
        <v>187</v>
      </c>
      <c r="G268" s="107">
        <v>142.12</v>
      </c>
      <c r="H268" s="108"/>
      <c r="I268" s="108" t="s">
        <v>358</v>
      </c>
      <c r="J268" s="102" t="s">
        <v>254</v>
      </c>
      <c r="K268" s="102" t="s">
        <v>185</v>
      </c>
    </row>
    <row r="269" spans="2:11">
      <c r="B269" s="102" t="s">
        <v>223</v>
      </c>
      <c r="C269" s="102" t="s">
        <v>521</v>
      </c>
      <c r="D269" s="102" t="s">
        <v>501</v>
      </c>
      <c r="E269" s="106">
        <v>342611</v>
      </c>
      <c r="F269" s="107">
        <v>225.5</v>
      </c>
      <c r="G269" s="107">
        <v>171.38</v>
      </c>
      <c r="H269" s="108"/>
      <c r="I269" s="108" t="s">
        <v>358</v>
      </c>
      <c r="J269" s="102" t="s">
        <v>254</v>
      </c>
      <c r="K269" s="102" t="s">
        <v>185</v>
      </c>
    </row>
    <row r="270" spans="2:11">
      <c r="B270" s="102" t="s">
        <v>223</v>
      </c>
      <c r="C270" s="102" t="s">
        <v>521</v>
      </c>
      <c r="D270" s="102" t="s">
        <v>502</v>
      </c>
      <c r="E270" s="106">
        <v>342541</v>
      </c>
      <c r="F270" s="107">
        <v>187</v>
      </c>
      <c r="G270" s="107">
        <v>142.12</v>
      </c>
      <c r="H270" s="108"/>
      <c r="I270" s="108" t="s">
        <v>503</v>
      </c>
      <c r="J270" s="102" t="s">
        <v>254</v>
      </c>
      <c r="K270" s="102" t="s">
        <v>185</v>
      </c>
    </row>
    <row r="271" spans="2:11">
      <c r="B271" s="102" t="s">
        <v>223</v>
      </c>
      <c r="C271" s="102" t="s">
        <v>521</v>
      </c>
      <c r="D271" s="102" t="s">
        <v>504</v>
      </c>
      <c r="E271" s="106">
        <v>342612</v>
      </c>
      <c r="F271" s="107">
        <v>225.5</v>
      </c>
      <c r="G271" s="107">
        <v>171.38</v>
      </c>
      <c r="H271" s="108"/>
      <c r="I271" s="108" t="s">
        <v>505</v>
      </c>
      <c r="J271" s="102" t="s">
        <v>254</v>
      </c>
      <c r="K271" s="102" t="s">
        <v>185</v>
      </c>
    </row>
    <row r="272" spans="2:11">
      <c r="B272" s="102" t="s">
        <v>223</v>
      </c>
      <c r="C272" s="102" t="s">
        <v>521</v>
      </c>
      <c r="D272" s="102" t="s">
        <v>506</v>
      </c>
      <c r="E272" s="106">
        <v>719671</v>
      </c>
      <c r="F272" s="107">
        <v>269.58</v>
      </c>
      <c r="G272" s="107">
        <v>204.88079999999999</v>
      </c>
      <c r="H272" s="108"/>
      <c r="I272" s="108" t="s">
        <v>358</v>
      </c>
      <c r="J272" s="102" t="s">
        <v>254</v>
      </c>
      <c r="K272" s="102" t="s">
        <v>185</v>
      </c>
    </row>
    <row r="273" spans="2:11">
      <c r="B273" s="102" t="s">
        <v>223</v>
      </c>
      <c r="C273" s="102" t="s">
        <v>521</v>
      </c>
      <c r="D273" s="102" t="s">
        <v>507</v>
      </c>
      <c r="E273" s="106">
        <v>342539</v>
      </c>
      <c r="F273" s="107">
        <v>187</v>
      </c>
      <c r="G273" s="107">
        <v>142.12</v>
      </c>
      <c r="H273" s="108"/>
      <c r="I273" s="108" t="s">
        <v>358</v>
      </c>
      <c r="J273" s="102" t="s">
        <v>254</v>
      </c>
      <c r="K273" s="102" t="s">
        <v>185</v>
      </c>
    </row>
    <row r="274" spans="2:11">
      <c r="B274" s="102" t="s">
        <v>223</v>
      </c>
      <c r="C274" s="102" t="s">
        <v>521</v>
      </c>
      <c r="D274" s="102" t="s">
        <v>508</v>
      </c>
      <c r="E274" s="106">
        <v>342610</v>
      </c>
      <c r="F274" s="107">
        <v>225.5</v>
      </c>
      <c r="G274" s="107">
        <v>171.38</v>
      </c>
      <c r="H274" s="108"/>
      <c r="I274" s="108" t="s">
        <v>358</v>
      </c>
      <c r="J274" s="102" t="s">
        <v>254</v>
      </c>
      <c r="K274" s="102" t="s">
        <v>185</v>
      </c>
    </row>
    <row r="275" spans="2:11">
      <c r="B275" s="102" t="s">
        <v>223</v>
      </c>
      <c r="C275" s="102" t="s">
        <v>521</v>
      </c>
      <c r="D275" s="102" t="s">
        <v>509</v>
      </c>
      <c r="E275" s="106">
        <v>342538</v>
      </c>
      <c r="F275" s="107">
        <v>187</v>
      </c>
      <c r="G275" s="107">
        <v>142.12</v>
      </c>
      <c r="H275" s="108"/>
      <c r="I275" s="108" t="s">
        <v>358</v>
      </c>
      <c r="J275" s="102" t="s">
        <v>254</v>
      </c>
      <c r="K275" s="102" t="s">
        <v>185</v>
      </c>
    </row>
    <row r="276" spans="2:11">
      <c r="B276" s="102" t="s">
        <v>223</v>
      </c>
      <c r="C276" s="102" t="s">
        <v>521</v>
      </c>
      <c r="D276" s="102" t="s">
        <v>510</v>
      </c>
      <c r="E276" s="106">
        <v>342609</v>
      </c>
      <c r="F276" s="107">
        <v>225.5</v>
      </c>
      <c r="G276" s="107">
        <v>171.38</v>
      </c>
      <c r="H276" s="108"/>
      <c r="I276" s="108" t="s">
        <v>358</v>
      </c>
      <c r="J276" s="102" t="s">
        <v>254</v>
      </c>
      <c r="K276" s="102" t="s">
        <v>185</v>
      </c>
    </row>
    <row r="277" spans="2:11">
      <c r="B277" s="102" t="s">
        <v>223</v>
      </c>
      <c r="C277" s="102" t="s">
        <v>521</v>
      </c>
      <c r="D277" s="102" t="s">
        <v>511</v>
      </c>
      <c r="E277" s="106">
        <v>342613</v>
      </c>
      <c r="F277" s="107">
        <v>225.5</v>
      </c>
      <c r="G277" s="107">
        <v>171.38</v>
      </c>
      <c r="H277" s="108"/>
      <c r="I277" s="108" t="s">
        <v>358</v>
      </c>
      <c r="J277" s="102" t="s">
        <v>254</v>
      </c>
      <c r="K277" s="102" t="s">
        <v>185</v>
      </c>
    </row>
    <row r="278" spans="2:11">
      <c r="B278" s="102" t="s">
        <v>223</v>
      </c>
      <c r="C278" s="102" t="s">
        <v>521</v>
      </c>
      <c r="D278" s="102" t="s">
        <v>512</v>
      </c>
      <c r="E278" s="106">
        <v>342537</v>
      </c>
      <c r="F278" s="107">
        <v>187</v>
      </c>
      <c r="G278" s="107">
        <v>142.12</v>
      </c>
      <c r="H278" s="108"/>
      <c r="I278" s="108" t="s">
        <v>358</v>
      </c>
      <c r="J278" s="102" t="s">
        <v>254</v>
      </c>
      <c r="K278" s="102" t="s">
        <v>185</v>
      </c>
    </row>
    <row r="279" spans="2:11">
      <c r="B279" s="102" t="s">
        <v>223</v>
      </c>
      <c r="C279" s="102" t="s">
        <v>521</v>
      </c>
      <c r="D279" s="102" t="s">
        <v>513</v>
      </c>
      <c r="E279" s="106">
        <v>342608</v>
      </c>
      <c r="F279" s="107">
        <v>225.5</v>
      </c>
      <c r="G279" s="107">
        <v>171.38</v>
      </c>
      <c r="H279" s="108"/>
      <c r="I279" s="108" t="s">
        <v>358</v>
      </c>
      <c r="J279" s="102" t="s">
        <v>254</v>
      </c>
      <c r="K279" s="102" t="s">
        <v>185</v>
      </c>
    </row>
    <row r="280" spans="2:11">
      <c r="B280" s="102" t="s">
        <v>223</v>
      </c>
      <c r="C280" s="102" t="s">
        <v>521</v>
      </c>
      <c r="D280" s="102" t="s">
        <v>514</v>
      </c>
      <c r="E280" s="106">
        <v>719673</v>
      </c>
      <c r="F280" s="107">
        <v>328</v>
      </c>
      <c r="G280" s="107">
        <v>249.28</v>
      </c>
      <c r="H280" s="108"/>
      <c r="I280" s="108" t="s">
        <v>183</v>
      </c>
      <c r="J280" s="102" t="s">
        <v>515</v>
      </c>
      <c r="K280" s="102" t="s">
        <v>185</v>
      </c>
    </row>
    <row r="281" spans="2:11">
      <c r="B281" s="102" t="s">
        <v>223</v>
      </c>
      <c r="C281" s="102" t="s">
        <v>521</v>
      </c>
      <c r="D281" s="102" t="s">
        <v>516</v>
      </c>
      <c r="E281" s="106">
        <v>342321</v>
      </c>
      <c r="F281" s="107">
        <v>82</v>
      </c>
      <c r="G281" s="107">
        <v>62.32</v>
      </c>
      <c r="H281" s="108"/>
      <c r="I281" s="108" t="s">
        <v>183</v>
      </c>
      <c r="J281" s="102" t="s">
        <v>184</v>
      </c>
      <c r="K281" s="102" t="s">
        <v>185</v>
      </c>
    </row>
    <row r="282" spans="2:11">
      <c r="B282" s="102" t="s">
        <v>223</v>
      </c>
      <c r="C282" s="102" t="s">
        <v>521</v>
      </c>
      <c r="D282" s="102" t="s">
        <v>517</v>
      </c>
      <c r="E282" s="106">
        <v>719672</v>
      </c>
      <c r="F282" s="107">
        <v>65.45</v>
      </c>
      <c r="G282" s="107">
        <v>65.45</v>
      </c>
      <c r="H282" s="108"/>
      <c r="I282" s="108" t="s">
        <v>518</v>
      </c>
      <c r="J282" s="102" t="s">
        <v>329</v>
      </c>
      <c r="K282" s="102" t="s">
        <v>185</v>
      </c>
    </row>
    <row r="283" spans="2:11">
      <c r="B283" s="102" t="s">
        <v>223</v>
      </c>
      <c r="C283" s="102" t="s">
        <v>521</v>
      </c>
      <c r="D283" s="102" t="s">
        <v>519</v>
      </c>
      <c r="E283" s="106">
        <v>719674</v>
      </c>
      <c r="F283" s="107">
        <v>82</v>
      </c>
      <c r="G283" s="107">
        <v>62.32</v>
      </c>
      <c r="H283" s="108"/>
      <c r="I283" s="108" t="s">
        <v>183</v>
      </c>
      <c r="J283" s="102" t="s">
        <v>329</v>
      </c>
      <c r="K283" s="102" t="s">
        <v>185</v>
      </c>
    </row>
    <row r="284" spans="2:11">
      <c r="B284" s="102" t="s">
        <v>223</v>
      </c>
      <c r="C284" s="102" t="s">
        <v>521</v>
      </c>
      <c r="D284" s="102" t="s">
        <v>520</v>
      </c>
      <c r="E284" s="106">
        <v>342322</v>
      </c>
      <c r="F284" s="107">
        <v>389.5</v>
      </c>
      <c r="G284" s="107">
        <v>296.02</v>
      </c>
      <c r="H284" s="108"/>
      <c r="I284" s="108" t="s">
        <v>183</v>
      </c>
      <c r="J284" s="102" t="s">
        <v>329</v>
      </c>
      <c r="K284" s="102" t="s">
        <v>185</v>
      </c>
    </row>
    <row r="285" spans="2:11">
      <c r="B285" s="102" t="s">
        <v>223</v>
      </c>
      <c r="C285" s="102" t="s">
        <v>522</v>
      </c>
      <c r="D285" s="102" t="s">
        <v>523</v>
      </c>
      <c r="E285" s="106" t="s">
        <v>524</v>
      </c>
      <c r="F285" s="107">
        <v>158</v>
      </c>
      <c r="G285" s="107">
        <v>132.72</v>
      </c>
      <c r="H285" s="108"/>
      <c r="I285" s="108" t="s">
        <v>183</v>
      </c>
      <c r="J285" s="102" t="s">
        <v>329</v>
      </c>
      <c r="K285" s="102" t="s">
        <v>185</v>
      </c>
    </row>
    <row r="286" spans="2:11">
      <c r="B286" s="102" t="s">
        <v>223</v>
      </c>
      <c r="C286" s="102" t="s">
        <v>522</v>
      </c>
      <c r="D286" s="102" t="s">
        <v>332</v>
      </c>
      <c r="E286" s="106" t="s">
        <v>333</v>
      </c>
      <c r="F286" s="107">
        <v>27</v>
      </c>
      <c r="G286" s="107">
        <v>20.52</v>
      </c>
      <c r="H286" s="108"/>
      <c r="I286" s="108" t="s">
        <v>183</v>
      </c>
      <c r="J286" s="102" t="s">
        <v>329</v>
      </c>
      <c r="K286" s="102" t="s">
        <v>185</v>
      </c>
    </row>
    <row r="287" spans="2:11">
      <c r="B287" s="102" t="s">
        <v>223</v>
      </c>
      <c r="C287" s="102" t="s">
        <v>522</v>
      </c>
      <c r="D287" s="102" t="s">
        <v>525</v>
      </c>
      <c r="E287" s="106" t="s">
        <v>526</v>
      </c>
      <c r="F287" s="107">
        <v>79</v>
      </c>
      <c r="G287" s="107">
        <v>66.36</v>
      </c>
      <c r="H287" s="108"/>
      <c r="I287" s="108" t="s">
        <v>183</v>
      </c>
      <c r="J287" s="102" t="s">
        <v>329</v>
      </c>
      <c r="K287" s="102" t="s">
        <v>185</v>
      </c>
    </row>
    <row r="288" spans="2:11">
      <c r="B288" s="102" t="s">
        <v>223</v>
      </c>
      <c r="C288" s="102" t="s">
        <v>522</v>
      </c>
      <c r="D288" s="102" t="s">
        <v>527</v>
      </c>
      <c r="E288" s="106" t="s">
        <v>528</v>
      </c>
      <c r="F288" s="107">
        <v>73</v>
      </c>
      <c r="G288" s="107">
        <v>55.48</v>
      </c>
      <c r="H288" s="108"/>
      <c r="I288" s="108" t="s">
        <v>529</v>
      </c>
      <c r="J288" s="102" t="s">
        <v>226</v>
      </c>
      <c r="K288" s="102" t="s">
        <v>185</v>
      </c>
    </row>
    <row r="289" spans="2:11">
      <c r="B289" s="102" t="s">
        <v>223</v>
      </c>
      <c r="C289" s="102" t="s">
        <v>522</v>
      </c>
      <c r="D289" s="102" t="s">
        <v>530</v>
      </c>
      <c r="E289" s="106" t="s">
        <v>531</v>
      </c>
      <c r="F289" s="107">
        <v>73</v>
      </c>
      <c r="G289" s="107">
        <v>55.48</v>
      </c>
      <c r="H289" s="108"/>
      <c r="I289" s="108" t="s">
        <v>529</v>
      </c>
      <c r="J289" s="102" t="s">
        <v>226</v>
      </c>
      <c r="K289" s="102" t="s">
        <v>185</v>
      </c>
    </row>
    <row r="290" spans="2:11">
      <c r="B290" s="102" t="s">
        <v>223</v>
      </c>
      <c r="C290" s="102" t="s">
        <v>522</v>
      </c>
      <c r="D290" s="102" t="s">
        <v>532</v>
      </c>
      <c r="E290" s="106" t="s">
        <v>533</v>
      </c>
      <c r="F290" s="107">
        <v>73</v>
      </c>
      <c r="G290" s="107">
        <v>55.48</v>
      </c>
      <c r="H290" s="108"/>
      <c r="I290" s="108" t="s">
        <v>529</v>
      </c>
      <c r="J290" s="102" t="s">
        <v>226</v>
      </c>
      <c r="K290" s="102" t="s">
        <v>185</v>
      </c>
    </row>
    <row r="291" spans="2:11">
      <c r="B291" s="102" t="s">
        <v>223</v>
      </c>
      <c r="C291" s="102" t="s">
        <v>522</v>
      </c>
      <c r="D291" s="102" t="s">
        <v>534</v>
      </c>
      <c r="E291" s="106" t="s">
        <v>535</v>
      </c>
      <c r="F291" s="107">
        <v>73</v>
      </c>
      <c r="G291" s="107">
        <v>55.48</v>
      </c>
      <c r="H291" s="108"/>
      <c r="I291" s="108" t="s">
        <v>529</v>
      </c>
      <c r="J291" s="102" t="s">
        <v>226</v>
      </c>
      <c r="K291" s="102" t="s">
        <v>185</v>
      </c>
    </row>
    <row r="292" spans="2:11">
      <c r="B292" s="102" t="s">
        <v>223</v>
      </c>
      <c r="C292" s="102" t="s">
        <v>522</v>
      </c>
      <c r="D292" s="102" t="s">
        <v>536</v>
      </c>
      <c r="E292" s="106" t="s">
        <v>537</v>
      </c>
      <c r="F292" s="107">
        <v>73</v>
      </c>
      <c r="G292" s="107">
        <v>55.48</v>
      </c>
      <c r="H292" s="108"/>
      <c r="I292" s="108" t="s">
        <v>529</v>
      </c>
      <c r="J292" s="102" t="s">
        <v>226</v>
      </c>
      <c r="K292" s="102" t="s">
        <v>185</v>
      </c>
    </row>
    <row r="293" spans="2:11">
      <c r="B293" s="102" t="s">
        <v>223</v>
      </c>
      <c r="C293" s="102" t="s">
        <v>522</v>
      </c>
      <c r="D293" s="102" t="s">
        <v>538</v>
      </c>
      <c r="E293" s="106" t="s">
        <v>539</v>
      </c>
      <c r="F293" s="107">
        <v>73</v>
      </c>
      <c r="G293" s="107">
        <v>55.48</v>
      </c>
      <c r="H293" s="108"/>
      <c r="I293" s="108" t="s">
        <v>529</v>
      </c>
      <c r="J293" s="102" t="s">
        <v>226</v>
      </c>
      <c r="K293" s="102" t="s">
        <v>185</v>
      </c>
    </row>
    <row r="294" spans="2:11">
      <c r="B294" s="102" t="s">
        <v>223</v>
      </c>
      <c r="C294" s="102" t="s">
        <v>522</v>
      </c>
      <c r="D294" s="102" t="s">
        <v>540</v>
      </c>
      <c r="E294" s="106" t="s">
        <v>541</v>
      </c>
      <c r="F294" s="107">
        <v>178</v>
      </c>
      <c r="G294" s="107">
        <v>135.28</v>
      </c>
      <c r="H294" s="108"/>
      <c r="I294" s="108" t="s">
        <v>257</v>
      </c>
      <c r="J294" s="102" t="s">
        <v>226</v>
      </c>
      <c r="K294" s="102" t="s">
        <v>185</v>
      </c>
    </row>
    <row r="295" spans="2:11">
      <c r="B295" s="102" t="s">
        <v>223</v>
      </c>
      <c r="C295" s="102" t="s">
        <v>522</v>
      </c>
      <c r="D295" s="102" t="s">
        <v>542</v>
      </c>
      <c r="E295" s="106" t="s">
        <v>543</v>
      </c>
      <c r="F295" s="107">
        <v>178</v>
      </c>
      <c r="G295" s="107">
        <v>135.28</v>
      </c>
      <c r="H295" s="108"/>
      <c r="I295" s="108" t="s">
        <v>257</v>
      </c>
      <c r="J295" s="102" t="s">
        <v>226</v>
      </c>
      <c r="K295" s="102" t="s">
        <v>185</v>
      </c>
    </row>
    <row r="296" spans="2:11">
      <c r="B296" s="102" t="s">
        <v>223</v>
      </c>
      <c r="C296" s="102" t="s">
        <v>522</v>
      </c>
      <c r="D296" s="102" t="s">
        <v>544</v>
      </c>
      <c r="E296" s="106" t="s">
        <v>545</v>
      </c>
      <c r="F296" s="107">
        <v>178</v>
      </c>
      <c r="G296" s="107">
        <v>135.28</v>
      </c>
      <c r="H296" s="108"/>
      <c r="I296" s="108" t="s">
        <v>257</v>
      </c>
      <c r="J296" s="102" t="s">
        <v>226</v>
      </c>
      <c r="K296" s="102" t="s">
        <v>185</v>
      </c>
    </row>
    <row r="297" spans="2:11">
      <c r="B297" s="102" t="s">
        <v>223</v>
      </c>
      <c r="C297" s="102" t="s">
        <v>522</v>
      </c>
      <c r="D297" s="102" t="s">
        <v>546</v>
      </c>
      <c r="E297" s="106" t="s">
        <v>547</v>
      </c>
      <c r="F297" s="107">
        <v>178</v>
      </c>
      <c r="G297" s="107">
        <v>135.28</v>
      </c>
      <c r="H297" s="108"/>
      <c r="I297" s="108" t="s">
        <v>257</v>
      </c>
      <c r="J297" s="102" t="s">
        <v>226</v>
      </c>
      <c r="K297" s="102" t="s">
        <v>185</v>
      </c>
    </row>
    <row r="298" spans="2:11">
      <c r="B298" s="102" t="s">
        <v>223</v>
      </c>
      <c r="C298" s="102" t="s">
        <v>522</v>
      </c>
      <c r="D298" s="102" t="s">
        <v>548</v>
      </c>
      <c r="E298" s="106" t="s">
        <v>549</v>
      </c>
      <c r="F298" s="107">
        <v>178</v>
      </c>
      <c r="G298" s="107">
        <v>135.28</v>
      </c>
      <c r="H298" s="108"/>
      <c r="I298" s="108" t="s">
        <v>257</v>
      </c>
      <c r="J298" s="102" t="s">
        <v>226</v>
      </c>
      <c r="K298" s="102" t="s">
        <v>185</v>
      </c>
    </row>
    <row r="299" spans="2:11">
      <c r="B299" s="102" t="s">
        <v>223</v>
      </c>
      <c r="C299" s="102" t="s">
        <v>522</v>
      </c>
      <c r="D299" s="102" t="s">
        <v>550</v>
      </c>
      <c r="E299" s="106" t="s">
        <v>551</v>
      </c>
      <c r="F299" s="107">
        <v>178</v>
      </c>
      <c r="G299" s="107">
        <v>135.28</v>
      </c>
      <c r="H299" s="108"/>
      <c r="I299" s="108" t="s">
        <v>257</v>
      </c>
      <c r="J299" s="102" t="s">
        <v>226</v>
      </c>
      <c r="K299" s="102" t="s">
        <v>185</v>
      </c>
    </row>
    <row r="300" spans="2:11">
      <c r="B300" s="102" t="s">
        <v>223</v>
      </c>
      <c r="C300" s="102" t="s">
        <v>522</v>
      </c>
      <c r="D300" s="102" t="s">
        <v>552</v>
      </c>
      <c r="E300" s="106" t="s">
        <v>553</v>
      </c>
      <c r="F300" s="107">
        <v>294</v>
      </c>
      <c r="G300" s="107">
        <v>223.44</v>
      </c>
      <c r="H300" s="108"/>
      <c r="I300" s="108" t="s">
        <v>253</v>
      </c>
      <c r="J300" s="102" t="s">
        <v>226</v>
      </c>
      <c r="K300" s="102" t="s">
        <v>185</v>
      </c>
    </row>
    <row r="301" spans="2:11">
      <c r="B301" s="102" t="s">
        <v>223</v>
      </c>
      <c r="C301" s="102" t="s">
        <v>522</v>
      </c>
      <c r="D301" s="102" t="s">
        <v>554</v>
      </c>
      <c r="E301" s="106" t="s">
        <v>555</v>
      </c>
      <c r="F301" s="107">
        <v>294</v>
      </c>
      <c r="G301" s="107">
        <v>223.44</v>
      </c>
      <c r="H301" s="108"/>
      <c r="I301" s="108" t="s">
        <v>253</v>
      </c>
      <c r="J301" s="102" t="s">
        <v>226</v>
      </c>
      <c r="K301" s="102" t="s">
        <v>185</v>
      </c>
    </row>
    <row r="302" spans="2:11">
      <c r="B302" s="102" t="s">
        <v>223</v>
      </c>
      <c r="C302" s="102" t="s">
        <v>522</v>
      </c>
      <c r="D302" s="102" t="s">
        <v>556</v>
      </c>
      <c r="E302" s="106" t="s">
        <v>557</v>
      </c>
      <c r="F302" s="107">
        <v>294</v>
      </c>
      <c r="G302" s="107">
        <v>223.44</v>
      </c>
      <c r="H302" s="108"/>
      <c r="I302" s="108" t="s">
        <v>253</v>
      </c>
      <c r="J302" s="102" t="s">
        <v>226</v>
      </c>
      <c r="K302" s="102" t="s">
        <v>185</v>
      </c>
    </row>
    <row r="303" spans="2:11">
      <c r="B303" s="102" t="s">
        <v>223</v>
      </c>
      <c r="C303" s="102" t="s">
        <v>522</v>
      </c>
      <c r="D303" s="102" t="s">
        <v>558</v>
      </c>
      <c r="E303" s="106" t="s">
        <v>559</v>
      </c>
      <c r="F303" s="107">
        <v>294</v>
      </c>
      <c r="G303" s="107">
        <v>223.44</v>
      </c>
      <c r="H303" s="108"/>
      <c r="I303" s="108" t="s">
        <v>253</v>
      </c>
      <c r="J303" s="102" t="s">
        <v>226</v>
      </c>
      <c r="K303" s="102" t="s">
        <v>185</v>
      </c>
    </row>
    <row r="304" spans="2:11">
      <c r="B304" s="102" t="s">
        <v>223</v>
      </c>
      <c r="C304" s="102" t="s">
        <v>522</v>
      </c>
      <c r="D304" s="102" t="s">
        <v>560</v>
      </c>
      <c r="E304" s="106" t="s">
        <v>561</v>
      </c>
      <c r="F304" s="107">
        <v>294</v>
      </c>
      <c r="G304" s="107">
        <v>223.44</v>
      </c>
      <c r="H304" s="108"/>
      <c r="I304" s="108" t="s">
        <v>253</v>
      </c>
      <c r="J304" s="102" t="s">
        <v>226</v>
      </c>
      <c r="K304" s="102" t="s">
        <v>185</v>
      </c>
    </row>
    <row r="305" spans="2:11">
      <c r="B305" s="102" t="s">
        <v>223</v>
      </c>
      <c r="C305" s="102" t="s">
        <v>522</v>
      </c>
      <c r="D305" s="102" t="s">
        <v>562</v>
      </c>
      <c r="E305" s="106" t="s">
        <v>563</v>
      </c>
      <c r="F305" s="107">
        <v>294</v>
      </c>
      <c r="G305" s="107">
        <v>223.44</v>
      </c>
      <c r="H305" s="108"/>
      <c r="I305" s="108" t="s">
        <v>253</v>
      </c>
      <c r="J305" s="102" t="s">
        <v>226</v>
      </c>
      <c r="K305" s="102" t="s">
        <v>185</v>
      </c>
    </row>
    <row r="306" spans="2:11">
      <c r="B306" s="102" t="s">
        <v>223</v>
      </c>
      <c r="C306" s="102" t="s">
        <v>522</v>
      </c>
      <c r="D306" s="102" t="s">
        <v>564</v>
      </c>
      <c r="E306" s="106" t="s">
        <v>565</v>
      </c>
      <c r="F306" s="107">
        <v>79</v>
      </c>
      <c r="G306" s="107">
        <v>66.36</v>
      </c>
      <c r="H306" s="108"/>
      <c r="I306" s="108" t="s">
        <v>183</v>
      </c>
      <c r="J306" s="102" t="s">
        <v>329</v>
      </c>
      <c r="K306" s="102" t="s">
        <v>185</v>
      </c>
    </row>
    <row r="307" spans="2:11">
      <c r="B307" s="102" t="s">
        <v>223</v>
      </c>
      <c r="C307" s="102" t="s">
        <v>566</v>
      </c>
      <c r="D307" s="102" t="s">
        <v>523</v>
      </c>
      <c r="E307" s="106" t="s">
        <v>524</v>
      </c>
      <c r="F307" s="107">
        <v>158</v>
      </c>
      <c r="G307" s="107">
        <v>132.72</v>
      </c>
      <c r="H307" s="108"/>
      <c r="I307" s="108" t="s">
        <v>183</v>
      </c>
      <c r="J307" s="102" t="s">
        <v>329</v>
      </c>
      <c r="K307" s="102" t="s">
        <v>185</v>
      </c>
    </row>
    <row r="308" spans="2:11">
      <c r="B308" s="102" t="s">
        <v>223</v>
      </c>
      <c r="C308" s="102" t="s">
        <v>566</v>
      </c>
      <c r="D308" s="102" t="s">
        <v>332</v>
      </c>
      <c r="E308" s="106" t="s">
        <v>333</v>
      </c>
      <c r="F308" s="107">
        <v>27</v>
      </c>
      <c r="G308" s="107">
        <v>20.52</v>
      </c>
      <c r="H308" s="108"/>
      <c r="I308" s="108" t="s">
        <v>183</v>
      </c>
      <c r="J308" s="102" t="s">
        <v>329</v>
      </c>
      <c r="K308" s="102" t="s">
        <v>185</v>
      </c>
    </row>
    <row r="309" spans="2:11">
      <c r="B309" s="102" t="s">
        <v>223</v>
      </c>
      <c r="C309" s="102" t="s">
        <v>566</v>
      </c>
      <c r="D309" s="102" t="s">
        <v>525</v>
      </c>
      <c r="E309" s="106" t="s">
        <v>526</v>
      </c>
      <c r="F309" s="107">
        <v>79</v>
      </c>
      <c r="G309" s="107">
        <v>66.36</v>
      </c>
      <c r="H309" s="108"/>
      <c r="I309" s="108" t="s">
        <v>183</v>
      </c>
      <c r="J309" s="102" t="s">
        <v>329</v>
      </c>
      <c r="K309" s="102" t="s">
        <v>185</v>
      </c>
    </row>
    <row r="310" spans="2:11">
      <c r="B310" s="102" t="s">
        <v>223</v>
      </c>
      <c r="C310" s="102" t="s">
        <v>566</v>
      </c>
      <c r="D310" s="102" t="s">
        <v>527</v>
      </c>
      <c r="E310" s="106" t="s">
        <v>528</v>
      </c>
      <c r="F310" s="107">
        <v>73</v>
      </c>
      <c r="G310" s="107">
        <v>55.48</v>
      </c>
      <c r="H310" s="108"/>
      <c r="I310" s="108" t="s">
        <v>529</v>
      </c>
      <c r="J310" s="102" t="s">
        <v>226</v>
      </c>
      <c r="K310" s="102" t="s">
        <v>185</v>
      </c>
    </row>
    <row r="311" spans="2:11">
      <c r="B311" s="102" t="s">
        <v>223</v>
      </c>
      <c r="C311" s="102" t="s">
        <v>566</v>
      </c>
      <c r="D311" s="102" t="s">
        <v>530</v>
      </c>
      <c r="E311" s="106" t="s">
        <v>531</v>
      </c>
      <c r="F311" s="107">
        <v>73</v>
      </c>
      <c r="G311" s="107">
        <v>55.48</v>
      </c>
      <c r="H311" s="108"/>
      <c r="I311" s="108" t="s">
        <v>529</v>
      </c>
      <c r="J311" s="102" t="s">
        <v>226</v>
      </c>
      <c r="K311" s="102" t="s">
        <v>185</v>
      </c>
    </row>
    <row r="312" spans="2:11">
      <c r="B312" s="102" t="s">
        <v>223</v>
      </c>
      <c r="C312" s="102" t="s">
        <v>566</v>
      </c>
      <c r="D312" s="102" t="s">
        <v>532</v>
      </c>
      <c r="E312" s="106" t="s">
        <v>533</v>
      </c>
      <c r="F312" s="107">
        <v>73</v>
      </c>
      <c r="G312" s="107">
        <v>55.48</v>
      </c>
      <c r="H312" s="108"/>
      <c r="I312" s="108" t="s">
        <v>529</v>
      </c>
      <c r="J312" s="102" t="s">
        <v>226</v>
      </c>
      <c r="K312" s="102" t="s">
        <v>185</v>
      </c>
    </row>
    <row r="313" spans="2:11">
      <c r="B313" s="102" t="s">
        <v>223</v>
      </c>
      <c r="C313" s="102" t="s">
        <v>566</v>
      </c>
      <c r="D313" s="102" t="s">
        <v>534</v>
      </c>
      <c r="E313" s="106" t="s">
        <v>535</v>
      </c>
      <c r="F313" s="107">
        <v>73</v>
      </c>
      <c r="G313" s="107">
        <v>55.48</v>
      </c>
      <c r="H313" s="108"/>
      <c r="I313" s="108" t="s">
        <v>529</v>
      </c>
      <c r="J313" s="102" t="s">
        <v>226</v>
      </c>
      <c r="K313" s="102" t="s">
        <v>185</v>
      </c>
    </row>
    <row r="314" spans="2:11">
      <c r="B314" s="102" t="s">
        <v>223</v>
      </c>
      <c r="C314" s="102" t="s">
        <v>566</v>
      </c>
      <c r="D314" s="102" t="s">
        <v>536</v>
      </c>
      <c r="E314" s="106" t="s">
        <v>537</v>
      </c>
      <c r="F314" s="107">
        <v>73</v>
      </c>
      <c r="G314" s="107">
        <v>55.48</v>
      </c>
      <c r="H314" s="108"/>
      <c r="I314" s="108" t="s">
        <v>529</v>
      </c>
      <c r="J314" s="102" t="s">
        <v>226</v>
      </c>
      <c r="K314" s="102" t="s">
        <v>185</v>
      </c>
    </row>
    <row r="315" spans="2:11">
      <c r="B315" s="102" t="s">
        <v>223</v>
      </c>
      <c r="C315" s="102" t="s">
        <v>566</v>
      </c>
      <c r="D315" s="102" t="s">
        <v>538</v>
      </c>
      <c r="E315" s="106" t="s">
        <v>539</v>
      </c>
      <c r="F315" s="107">
        <v>73</v>
      </c>
      <c r="G315" s="107">
        <v>55.48</v>
      </c>
      <c r="H315" s="108"/>
      <c r="I315" s="108" t="s">
        <v>529</v>
      </c>
      <c r="J315" s="102" t="s">
        <v>226</v>
      </c>
      <c r="K315" s="102" t="s">
        <v>185</v>
      </c>
    </row>
    <row r="316" spans="2:11">
      <c r="B316" s="102" t="s">
        <v>223</v>
      </c>
      <c r="C316" s="102" t="s">
        <v>566</v>
      </c>
      <c r="D316" s="102" t="s">
        <v>540</v>
      </c>
      <c r="E316" s="106" t="s">
        <v>541</v>
      </c>
      <c r="F316" s="107">
        <v>178</v>
      </c>
      <c r="G316" s="107">
        <v>135.28</v>
      </c>
      <c r="H316" s="108"/>
      <c r="I316" s="108" t="s">
        <v>257</v>
      </c>
      <c r="J316" s="102" t="s">
        <v>226</v>
      </c>
      <c r="K316" s="102" t="s">
        <v>185</v>
      </c>
    </row>
    <row r="317" spans="2:11">
      <c r="B317" s="102" t="s">
        <v>223</v>
      </c>
      <c r="C317" s="102" t="s">
        <v>566</v>
      </c>
      <c r="D317" s="102" t="s">
        <v>542</v>
      </c>
      <c r="E317" s="106" t="s">
        <v>543</v>
      </c>
      <c r="F317" s="107">
        <v>178</v>
      </c>
      <c r="G317" s="107">
        <v>135.28</v>
      </c>
      <c r="H317" s="108"/>
      <c r="I317" s="108" t="s">
        <v>257</v>
      </c>
      <c r="J317" s="102" t="s">
        <v>226</v>
      </c>
      <c r="K317" s="102" t="s">
        <v>185</v>
      </c>
    </row>
    <row r="318" spans="2:11">
      <c r="B318" s="102" t="s">
        <v>223</v>
      </c>
      <c r="C318" s="102" t="s">
        <v>566</v>
      </c>
      <c r="D318" s="102" t="s">
        <v>544</v>
      </c>
      <c r="E318" s="106" t="s">
        <v>545</v>
      </c>
      <c r="F318" s="107">
        <v>178</v>
      </c>
      <c r="G318" s="107">
        <v>135.28</v>
      </c>
      <c r="H318" s="108"/>
      <c r="I318" s="108" t="s">
        <v>257</v>
      </c>
      <c r="J318" s="102" t="s">
        <v>226</v>
      </c>
      <c r="K318" s="102" t="s">
        <v>185</v>
      </c>
    </row>
    <row r="319" spans="2:11">
      <c r="B319" s="102" t="s">
        <v>223</v>
      </c>
      <c r="C319" s="102" t="s">
        <v>566</v>
      </c>
      <c r="D319" s="102" t="s">
        <v>546</v>
      </c>
      <c r="E319" s="106" t="s">
        <v>547</v>
      </c>
      <c r="F319" s="107">
        <v>178</v>
      </c>
      <c r="G319" s="107">
        <v>135.28</v>
      </c>
      <c r="H319" s="108"/>
      <c r="I319" s="108" t="s">
        <v>257</v>
      </c>
      <c r="J319" s="102" t="s">
        <v>226</v>
      </c>
      <c r="K319" s="102" t="s">
        <v>185</v>
      </c>
    </row>
    <row r="320" spans="2:11">
      <c r="B320" s="102" t="s">
        <v>223</v>
      </c>
      <c r="C320" s="102" t="s">
        <v>566</v>
      </c>
      <c r="D320" s="102" t="s">
        <v>548</v>
      </c>
      <c r="E320" s="106" t="s">
        <v>549</v>
      </c>
      <c r="F320" s="107">
        <v>178</v>
      </c>
      <c r="G320" s="107">
        <v>135.28</v>
      </c>
      <c r="H320" s="108"/>
      <c r="I320" s="108" t="s">
        <v>257</v>
      </c>
      <c r="J320" s="102" t="s">
        <v>226</v>
      </c>
      <c r="K320" s="102" t="s">
        <v>185</v>
      </c>
    </row>
    <row r="321" spans="2:11">
      <c r="B321" s="102" t="s">
        <v>223</v>
      </c>
      <c r="C321" s="102" t="s">
        <v>566</v>
      </c>
      <c r="D321" s="102" t="s">
        <v>550</v>
      </c>
      <c r="E321" s="106" t="s">
        <v>551</v>
      </c>
      <c r="F321" s="107">
        <v>178</v>
      </c>
      <c r="G321" s="107">
        <v>135.28</v>
      </c>
      <c r="H321" s="108"/>
      <c r="I321" s="108" t="s">
        <v>257</v>
      </c>
      <c r="J321" s="102" t="s">
        <v>226</v>
      </c>
      <c r="K321" s="102" t="s">
        <v>185</v>
      </c>
    </row>
    <row r="322" spans="2:11">
      <c r="B322" s="102" t="s">
        <v>223</v>
      </c>
      <c r="C322" s="102" t="s">
        <v>566</v>
      </c>
      <c r="D322" s="102" t="s">
        <v>552</v>
      </c>
      <c r="E322" s="106" t="s">
        <v>553</v>
      </c>
      <c r="F322" s="107">
        <v>294</v>
      </c>
      <c r="G322" s="107">
        <v>223.44</v>
      </c>
      <c r="H322" s="108"/>
      <c r="I322" s="108" t="s">
        <v>253</v>
      </c>
      <c r="J322" s="102" t="s">
        <v>226</v>
      </c>
      <c r="K322" s="102" t="s">
        <v>185</v>
      </c>
    </row>
    <row r="323" spans="2:11">
      <c r="B323" s="102" t="s">
        <v>223</v>
      </c>
      <c r="C323" s="102" t="s">
        <v>566</v>
      </c>
      <c r="D323" s="102" t="s">
        <v>554</v>
      </c>
      <c r="E323" s="106" t="s">
        <v>555</v>
      </c>
      <c r="F323" s="107">
        <v>294</v>
      </c>
      <c r="G323" s="107">
        <v>223.44</v>
      </c>
      <c r="H323" s="108"/>
      <c r="I323" s="108" t="s">
        <v>253</v>
      </c>
      <c r="J323" s="102" t="s">
        <v>226</v>
      </c>
      <c r="K323" s="102" t="s">
        <v>185</v>
      </c>
    </row>
    <row r="324" spans="2:11">
      <c r="B324" s="102" t="s">
        <v>223</v>
      </c>
      <c r="C324" s="102" t="s">
        <v>566</v>
      </c>
      <c r="D324" s="102" t="s">
        <v>556</v>
      </c>
      <c r="E324" s="106" t="s">
        <v>557</v>
      </c>
      <c r="F324" s="107">
        <v>294</v>
      </c>
      <c r="G324" s="107">
        <v>223.44</v>
      </c>
      <c r="H324" s="108"/>
      <c r="I324" s="108" t="s">
        <v>253</v>
      </c>
      <c r="J324" s="102" t="s">
        <v>226</v>
      </c>
      <c r="K324" s="102" t="s">
        <v>185</v>
      </c>
    </row>
    <row r="325" spans="2:11">
      <c r="B325" s="102" t="s">
        <v>223</v>
      </c>
      <c r="C325" s="102" t="s">
        <v>566</v>
      </c>
      <c r="D325" s="102" t="s">
        <v>558</v>
      </c>
      <c r="E325" s="106" t="s">
        <v>559</v>
      </c>
      <c r="F325" s="107">
        <v>294</v>
      </c>
      <c r="G325" s="107">
        <v>223.44</v>
      </c>
      <c r="H325" s="108"/>
      <c r="I325" s="108" t="s">
        <v>253</v>
      </c>
      <c r="J325" s="102" t="s">
        <v>226</v>
      </c>
      <c r="K325" s="102" t="s">
        <v>185</v>
      </c>
    </row>
    <row r="326" spans="2:11">
      <c r="B326" s="102" t="s">
        <v>223</v>
      </c>
      <c r="C326" s="102" t="s">
        <v>566</v>
      </c>
      <c r="D326" s="102" t="s">
        <v>560</v>
      </c>
      <c r="E326" s="106" t="s">
        <v>561</v>
      </c>
      <c r="F326" s="107">
        <v>294</v>
      </c>
      <c r="G326" s="107">
        <v>223.44</v>
      </c>
      <c r="H326" s="108"/>
      <c r="I326" s="108" t="s">
        <v>253</v>
      </c>
      <c r="J326" s="102" t="s">
        <v>226</v>
      </c>
      <c r="K326" s="102" t="s">
        <v>185</v>
      </c>
    </row>
    <row r="327" spans="2:11">
      <c r="B327" s="102" t="s">
        <v>223</v>
      </c>
      <c r="C327" s="102" t="s">
        <v>566</v>
      </c>
      <c r="D327" s="102" t="s">
        <v>562</v>
      </c>
      <c r="E327" s="106" t="s">
        <v>563</v>
      </c>
      <c r="F327" s="107">
        <v>294</v>
      </c>
      <c r="G327" s="107">
        <v>223.44</v>
      </c>
      <c r="H327" s="108"/>
      <c r="I327" s="108" t="s">
        <v>253</v>
      </c>
      <c r="J327" s="102" t="s">
        <v>226</v>
      </c>
      <c r="K327" s="102" t="s">
        <v>185</v>
      </c>
    </row>
    <row r="328" spans="2:11">
      <c r="B328" s="102" t="s">
        <v>223</v>
      </c>
      <c r="C328" s="102" t="s">
        <v>566</v>
      </c>
      <c r="D328" s="102" t="s">
        <v>564</v>
      </c>
      <c r="E328" s="106" t="s">
        <v>565</v>
      </c>
      <c r="F328" s="107">
        <v>79</v>
      </c>
      <c r="G328" s="107">
        <v>66.36</v>
      </c>
      <c r="H328" s="108"/>
      <c r="I328" s="108" t="s">
        <v>183</v>
      </c>
      <c r="J328" s="102" t="s">
        <v>329</v>
      </c>
      <c r="K328" s="102" t="s">
        <v>185</v>
      </c>
    </row>
    <row r="329" spans="2:11">
      <c r="B329" s="102" t="s">
        <v>223</v>
      </c>
      <c r="C329" s="102" t="s">
        <v>567</v>
      </c>
      <c r="D329" s="102" t="s">
        <v>523</v>
      </c>
      <c r="E329" s="106" t="s">
        <v>524</v>
      </c>
      <c r="F329" s="107">
        <v>158</v>
      </c>
      <c r="G329" s="107">
        <v>132.72</v>
      </c>
      <c r="H329" s="108"/>
      <c r="I329" s="108" t="s">
        <v>183</v>
      </c>
      <c r="J329" s="102" t="s">
        <v>329</v>
      </c>
      <c r="K329" s="102" t="s">
        <v>185</v>
      </c>
    </row>
    <row r="330" spans="2:11">
      <c r="B330" s="102" t="s">
        <v>223</v>
      </c>
      <c r="C330" s="102" t="s">
        <v>567</v>
      </c>
      <c r="D330" s="102" t="s">
        <v>332</v>
      </c>
      <c r="E330" s="106" t="s">
        <v>333</v>
      </c>
      <c r="F330" s="107">
        <v>27</v>
      </c>
      <c r="G330" s="107">
        <v>20.52</v>
      </c>
      <c r="H330" s="108"/>
      <c r="I330" s="108" t="s">
        <v>183</v>
      </c>
      <c r="J330" s="102" t="s">
        <v>329</v>
      </c>
      <c r="K330" s="102" t="s">
        <v>185</v>
      </c>
    </row>
    <row r="331" spans="2:11">
      <c r="B331" s="102" t="s">
        <v>223</v>
      </c>
      <c r="C331" s="102" t="s">
        <v>567</v>
      </c>
      <c r="D331" s="102" t="s">
        <v>525</v>
      </c>
      <c r="E331" s="106" t="s">
        <v>526</v>
      </c>
      <c r="F331" s="107">
        <v>79</v>
      </c>
      <c r="G331" s="107">
        <v>66.36</v>
      </c>
      <c r="H331" s="108"/>
      <c r="I331" s="108" t="s">
        <v>183</v>
      </c>
      <c r="J331" s="102" t="s">
        <v>329</v>
      </c>
      <c r="K331" s="102" t="s">
        <v>185</v>
      </c>
    </row>
    <row r="332" spans="2:11">
      <c r="B332" s="102" t="s">
        <v>223</v>
      </c>
      <c r="C332" s="102" t="s">
        <v>567</v>
      </c>
      <c r="D332" s="102" t="s">
        <v>527</v>
      </c>
      <c r="E332" s="106" t="s">
        <v>528</v>
      </c>
      <c r="F332" s="107">
        <v>73</v>
      </c>
      <c r="G332" s="107">
        <v>55.48</v>
      </c>
      <c r="H332" s="108"/>
      <c r="I332" s="108" t="s">
        <v>529</v>
      </c>
      <c r="J332" s="102" t="s">
        <v>226</v>
      </c>
      <c r="K332" s="102" t="s">
        <v>185</v>
      </c>
    </row>
    <row r="333" spans="2:11">
      <c r="B333" s="102" t="s">
        <v>223</v>
      </c>
      <c r="C333" s="102" t="s">
        <v>567</v>
      </c>
      <c r="D333" s="102" t="s">
        <v>530</v>
      </c>
      <c r="E333" s="106" t="s">
        <v>531</v>
      </c>
      <c r="F333" s="107">
        <v>73</v>
      </c>
      <c r="G333" s="107">
        <v>55.48</v>
      </c>
      <c r="H333" s="108"/>
      <c r="I333" s="108" t="s">
        <v>529</v>
      </c>
      <c r="J333" s="102" t="s">
        <v>226</v>
      </c>
      <c r="K333" s="102" t="s">
        <v>185</v>
      </c>
    </row>
    <row r="334" spans="2:11">
      <c r="B334" s="102" t="s">
        <v>223</v>
      </c>
      <c r="C334" s="102" t="s">
        <v>567</v>
      </c>
      <c r="D334" s="102" t="s">
        <v>532</v>
      </c>
      <c r="E334" s="106" t="s">
        <v>533</v>
      </c>
      <c r="F334" s="107">
        <v>73</v>
      </c>
      <c r="G334" s="107">
        <v>55.48</v>
      </c>
      <c r="H334" s="108"/>
      <c r="I334" s="108" t="s">
        <v>529</v>
      </c>
      <c r="J334" s="102" t="s">
        <v>226</v>
      </c>
      <c r="K334" s="102" t="s">
        <v>185</v>
      </c>
    </row>
    <row r="335" spans="2:11">
      <c r="B335" s="102" t="s">
        <v>223</v>
      </c>
      <c r="C335" s="102" t="s">
        <v>567</v>
      </c>
      <c r="D335" s="102" t="s">
        <v>534</v>
      </c>
      <c r="E335" s="106" t="s">
        <v>535</v>
      </c>
      <c r="F335" s="107">
        <v>73</v>
      </c>
      <c r="G335" s="107">
        <v>55.48</v>
      </c>
      <c r="H335" s="108"/>
      <c r="I335" s="108" t="s">
        <v>529</v>
      </c>
      <c r="J335" s="102" t="s">
        <v>226</v>
      </c>
      <c r="K335" s="102" t="s">
        <v>185</v>
      </c>
    </row>
    <row r="336" spans="2:11">
      <c r="B336" s="102" t="s">
        <v>223</v>
      </c>
      <c r="C336" s="102" t="s">
        <v>567</v>
      </c>
      <c r="D336" s="102" t="s">
        <v>536</v>
      </c>
      <c r="E336" s="106" t="s">
        <v>537</v>
      </c>
      <c r="F336" s="107">
        <v>73</v>
      </c>
      <c r="G336" s="107">
        <v>55.48</v>
      </c>
      <c r="H336" s="108"/>
      <c r="I336" s="108" t="s">
        <v>529</v>
      </c>
      <c r="J336" s="102" t="s">
        <v>226</v>
      </c>
      <c r="K336" s="102" t="s">
        <v>185</v>
      </c>
    </row>
    <row r="337" spans="2:11">
      <c r="B337" s="102" t="s">
        <v>223</v>
      </c>
      <c r="C337" s="102" t="s">
        <v>567</v>
      </c>
      <c r="D337" s="102" t="s">
        <v>538</v>
      </c>
      <c r="E337" s="106" t="s">
        <v>539</v>
      </c>
      <c r="F337" s="107">
        <v>73</v>
      </c>
      <c r="G337" s="107">
        <v>55.48</v>
      </c>
      <c r="H337" s="108"/>
      <c r="I337" s="108" t="s">
        <v>529</v>
      </c>
      <c r="J337" s="102" t="s">
        <v>226</v>
      </c>
      <c r="K337" s="102" t="s">
        <v>185</v>
      </c>
    </row>
    <row r="338" spans="2:11">
      <c r="B338" s="102" t="s">
        <v>223</v>
      </c>
      <c r="C338" s="102" t="s">
        <v>567</v>
      </c>
      <c r="D338" s="102" t="s">
        <v>540</v>
      </c>
      <c r="E338" s="106" t="s">
        <v>541</v>
      </c>
      <c r="F338" s="107">
        <v>178</v>
      </c>
      <c r="G338" s="107">
        <v>135.28</v>
      </c>
      <c r="H338" s="108"/>
      <c r="I338" s="108" t="s">
        <v>257</v>
      </c>
      <c r="J338" s="102" t="s">
        <v>226</v>
      </c>
      <c r="K338" s="102" t="s">
        <v>185</v>
      </c>
    </row>
    <row r="339" spans="2:11">
      <c r="B339" s="102" t="s">
        <v>223</v>
      </c>
      <c r="C339" s="102" t="s">
        <v>567</v>
      </c>
      <c r="D339" s="102" t="s">
        <v>542</v>
      </c>
      <c r="E339" s="106" t="s">
        <v>543</v>
      </c>
      <c r="F339" s="107">
        <v>178</v>
      </c>
      <c r="G339" s="107">
        <v>135.28</v>
      </c>
      <c r="H339" s="108"/>
      <c r="I339" s="108" t="s">
        <v>257</v>
      </c>
      <c r="J339" s="102" t="s">
        <v>226</v>
      </c>
      <c r="K339" s="102" t="s">
        <v>185</v>
      </c>
    </row>
    <row r="340" spans="2:11">
      <c r="B340" s="102" t="s">
        <v>223</v>
      </c>
      <c r="C340" s="102" t="s">
        <v>567</v>
      </c>
      <c r="D340" s="102" t="s">
        <v>544</v>
      </c>
      <c r="E340" s="106" t="s">
        <v>545</v>
      </c>
      <c r="F340" s="107">
        <v>178</v>
      </c>
      <c r="G340" s="107">
        <v>135.28</v>
      </c>
      <c r="H340" s="108"/>
      <c r="I340" s="108" t="s">
        <v>257</v>
      </c>
      <c r="J340" s="102" t="s">
        <v>226</v>
      </c>
      <c r="K340" s="102" t="s">
        <v>185</v>
      </c>
    </row>
    <row r="341" spans="2:11">
      <c r="B341" s="102" t="s">
        <v>223</v>
      </c>
      <c r="C341" s="102" t="s">
        <v>567</v>
      </c>
      <c r="D341" s="102" t="s">
        <v>546</v>
      </c>
      <c r="E341" s="106" t="s">
        <v>547</v>
      </c>
      <c r="F341" s="107">
        <v>178</v>
      </c>
      <c r="G341" s="107">
        <v>135.28</v>
      </c>
      <c r="H341" s="108"/>
      <c r="I341" s="108" t="s">
        <v>257</v>
      </c>
      <c r="J341" s="102" t="s">
        <v>226</v>
      </c>
      <c r="K341" s="102" t="s">
        <v>185</v>
      </c>
    </row>
    <row r="342" spans="2:11">
      <c r="B342" s="102" t="s">
        <v>223</v>
      </c>
      <c r="C342" s="102" t="s">
        <v>567</v>
      </c>
      <c r="D342" s="102" t="s">
        <v>548</v>
      </c>
      <c r="E342" s="106" t="s">
        <v>549</v>
      </c>
      <c r="F342" s="107">
        <v>178</v>
      </c>
      <c r="G342" s="107">
        <v>135.28</v>
      </c>
      <c r="H342" s="108"/>
      <c r="I342" s="108" t="s">
        <v>257</v>
      </c>
      <c r="J342" s="102" t="s">
        <v>226</v>
      </c>
      <c r="K342" s="102" t="s">
        <v>185</v>
      </c>
    </row>
    <row r="343" spans="2:11">
      <c r="B343" s="102" t="s">
        <v>223</v>
      </c>
      <c r="C343" s="102" t="s">
        <v>567</v>
      </c>
      <c r="D343" s="102" t="s">
        <v>550</v>
      </c>
      <c r="E343" s="106" t="s">
        <v>551</v>
      </c>
      <c r="F343" s="107">
        <v>178</v>
      </c>
      <c r="G343" s="107">
        <v>135.28</v>
      </c>
      <c r="H343" s="108"/>
      <c r="I343" s="108" t="s">
        <v>257</v>
      </c>
      <c r="J343" s="102" t="s">
        <v>226</v>
      </c>
      <c r="K343" s="102" t="s">
        <v>185</v>
      </c>
    </row>
    <row r="344" spans="2:11">
      <c r="B344" s="102" t="s">
        <v>223</v>
      </c>
      <c r="C344" s="102" t="s">
        <v>567</v>
      </c>
      <c r="D344" s="102" t="s">
        <v>552</v>
      </c>
      <c r="E344" s="106" t="s">
        <v>553</v>
      </c>
      <c r="F344" s="107">
        <v>294</v>
      </c>
      <c r="G344" s="107">
        <v>223.44</v>
      </c>
      <c r="H344" s="108"/>
      <c r="I344" s="108" t="s">
        <v>253</v>
      </c>
      <c r="J344" s="102" t="s">
        <v>226</v>
      </c>
      <c r="K344" s="102" t="s">
        <v>185</v>
      </c>
    </row>
    <row r="345" spans="2:11">
      <c r="B345" s="102" t="s">
        <v>223</v>
      </c>
      <c r="C345" s="102" t="s">
        <v>567</v>
      </c>
      <c r="D345" s="102" t="s">
        <v>554</v>
      </c>
      <c r="E345" s="106" t="s">
        <v>555</v>
      </c>
      <c r="F345" s="107">
        <v>294</v>
      </c>
      <c r="G345" s="107">
        <v>223.44</v>
      </c>
      <c r="H345" s="108"/>
      <c r="I345" s="108" t="s">
        <v>253</v>
      </c>
      <c r="J345" s="102" t="s">
        <v>226</v>
      </c>
      <c r="K345" s="102" t="s">
        <v>185</v>
      </c>
    </row>
    <row r="346" spans="2:11">
      <c r="B346" s="102" t="s">
        <v>223</v>
      </c>
      <c r="C346" s="102" t="s">
        <v>567</v>
      </c>
      <c r="D346" s="102" t="s">
        <v>556</v>
      </c>
      <c r="E346" s="106" t="s">
        <v>557</v>
      </c>
      <c r="F346" s="107">
        <v>294</v>
      </c>
      <c r="G346" s="107">
        <v>223.44</v>
      </c>
      <c r="H346" s="108"/>
      <c r="I346" s="108" t="s">
        <v>253</v>
      </c>
      <c r="J346" s="102" t="s">
        <v>226</v>
      </c>
      <c r="K346" s="102" t="s">
        <v>185</v>
      </c>
    </row>
    <row r="347" spans="2:11">
      <c r="B347" s="102" t="s">
        <v>223</v>
      </c>
      <c r="C347" s="102" t="s">
        <v>567</v>
      </c>
      <c r="D347" s="102" t="s">
        <v>558</v>
      </c>
      <c r="E347" s="106" t="s">
        <v>559</v>
      </c>
      <c r="F347" s="107">
        <v>294</v>
      </c>
      <c r="G347" s="107">
        <v>223.44</v>
      </c>
      <c r="H347" s="108"/>
      <c r="I347" s="108" t="s">
        <v>253</v>
      </c>
      <c r="J347" s="102" t="s">
        <v>226</v>
      </c>
      <c r="K347" s="102" t="s">
        <v>185</v>
      </c>
    </row>
    <row r="348" spans="2:11">
      <c r="B348" s="102" t="s">
        <v>223</v>
      </c>
      <c r="C348" s="102" t="s">
        <v>567</v>
      </c>
      <c r="D348" s="102" t="s">
        <v>560</v>
      </c>
      <c r="E348" s="106" t="s">
        <v>561</v>
      </c>
      <c r="F348" s="107">
        <v>294</v>
      </c>
      <c r="G348" s="107">
        <v>223.44</v>
      </c>
      <c r="H348" s="108"/>
      <c r="I348" s="108" t="s">
        <v>253</v>
      </c>
      <c r="J348" s="102" t="s">
        <v>226</v>
      </c>
      <c r="K348" s="102" t="s">
        <v>185</v>
      </c>
    </row>
    <row r="349" spans="2:11">
      <c r="B349" s="102" t="s">
        <v>223</v>
      </c>
      <c r="C349" s="102" t="s">
        <v>567</v>
      </c>
      <c r="D349" s="102" t="s">
        <v>562</v>
      </c>
      <c r="E349" s="106" t="s">
        <v>563</v>
      </c>
      <c r="F349" s="107">
        <v>294</v>
      </c>
      <c r="G349" s="107">
        <v>223.44</v>
      </c>
      <c r="H349" s="108"/>
      <c r="I349" s="108" t="s">
        <v>253</v>
      </c>
      <c r="J349" s="102" t="s">
        <v>226</v>
      </c>
      <c r="K349" s="102" t="s">
        <v>185</v>
      </c>
    </row>
    <row r="350" spans="2:11">
      <c r="B350" s="102" t="s">
        <v>223</v>
      </c>
      <c r="C350" s="102" t="s">
        <v>567</v>
      </c>
      <c r="D350" s="102" t="s">
        <v>564</v>
      </c>
      <c r="E350" s="106" t="s">
        <v>565</v>
      </c>
      <c r="F350" s="107">
        <v>79</v>
      </c>
      <c r="G350" s="107">
        <v>66.36</v>
      </c>
      <c r="H350" s="108"/>
      <c r="I350" s="108" t="s">
        <v>183</v>
      </c>
      <c r="J350" s="102" t="s">
        <v>329</v>
      </c>
      <c r="K350" s="102" t="s">
        <v>185</v>
      </c>
    </row>
    <row r="351" spans="2:11">
      <c r="B351" s="102" t="s">
        <v>223</v>
      </c>
      <c r="C351" s="102" t="s">
        <v>568</v>
      </c>
      <c r="D351" s="102" t="s">
        <v>523</v>
      </c>
      <c r="E351" s="110" t="s">
        <v>524</v>
      </c>
      <c r="F351" s="107">
        <v>158</v>
      </c>
      <c r="G351" s="107">
        <v>132.72</v>
      </c>
      <c r="H351" s="108"/>
      <c r="I351" s="108" t="s">
        <v>183</v>
      </c>
      <c r="J351" s="102" t="s">
        <v>329</v>
      </c>
      <c r="K351" s="102" t="s">
        <v>185</v>
      </c>
    </row>
    <row r="352" spans="2:11">
      <c r="B352" s="102" t="s">
        <v>223</v>
      </c>
      <c r="C352" s="102" t="s">
        <v>568</v>
      </c>
      <c r="D352" s="102" t="s">
        <v>332</v>
      </c>
      <c r="E352" s="110" t="s">
        <v>333</v>
      </c>
      <c r="F352" s="107">
        <v>27</v>
      </c>
      <c r="G352" s="107">
        <v>20.52</v>
      </c>
      <c r="H352" s="108"/>
      <c r="I352" s="108" t="s">
        <v>183</v>
      </c>
      <c r="J352" s="102" t="s">
        <v>329</v>
      </c>
      <c r="K352" s="102" t="s">
        <v>185</v>
      </c>
    </row>
    <row r="353" spans="2:11">
      <c r="B353" s="102" t="s">
        <v>223</v>
      </c>
      <c r="C353" s="102" t="s">
        <v>568</v>
      </c>
      <c r="D353" s="102" t="s">
        <v>525</v>
      </c>
      <c r="E353" s="110" t="s">
        <v>526</v>
      </c>
      <c r="F353" s="107">
        <v>79</v>
      </c>
      <c r="G353" s="107">
        <v>66.36</v>
      </c>
      <c r="H353" s="108"/>
      <c r="I353" s="108" t="s">
        <v>183</v>
      </c>
      <c r="J353" s="102" t="s">
        <v>329</v>
      </c>
      <c r="K353" s="102" t="s">
        <v>185</v>
      </c>
    </row>
    <row r="354" spans="2:11">
      <c r="B354" s="102" t="s">
        <v>223</v>
      </c>
      <c r="C354" s="102" t="s">
        <v>568</v>
      </c>
      <c r="D354" s="102" t="s">
        <v>527</v>
      </c>
      <c r="E354" s="110" t="s">
        <v>528</v>
      </c>
      <c r="F354" s="107">
        <v>73</v>
      </c>
      <c r="G354" s="107">
        <v>55.48</v>
      </c>
      <c r="H354" s="108"/>
      <c r="I354" s="108" t="s">
        <v>529</v>
      </c>
      <c r="J354" s="102" t="s">
        <v>226</v>
      </c>
      <c r="K354" s="102" t="s">
        <v>185</v>
      </c>
    </row>
    <row r="355" spans="2:11">
      <c r="B355" s="102" t="s">
        <v>223</v>
      </c>
      <c r="C355" s="102" t="s">
        <v>568</v>
      </c>
      <c r="D355" s="102" t="s">
        <v>530</v>
      </c>
      <c r="E355" s="110" t="s">
        <v>531</v>
      </c>
      <c r="F355" s="107">
        <v>73</v>
      </c>
      <c r="G355" s="107">
        <v>55.48</v>
      </c>
      <c r="H355" s="108"/>
      <c r="I355" s="108" t="s">
        <v>529</v>
      </c>
      <c r="J355" s="102" t="s">
        <v>226</v>
      </c>
      <c r="K355" s="102" t="s">
        <v>185</v>
      </c>
    </row>
    <row r="356" spans="2:11">
      <c r="B356" s="102" t="s">
        <v>223</v>
      </c>
      <c r="C356" s="102" t="s">
        <v>568</v>
      </c>
      <c r="D356" s="102" t="s">
        <v>532</v>
      </c>
      <c r="E356" s="110" t="s">
        <v>533</v>
      </c>
      <c r="F356" s="107">
        <v>73</v>
      </c>
      <c r="G356" s="107">
        <v>55.48</v>
      </c>
      <c r="H356" s="108"/>
      <c r="I356" s="108" t="s">
        <v>529</v>
      </c>
      <c r="J356" s="102" t="s">
        <v>226</v>
      </c>
      <c r="K356" s="102" t="s">
        <v>185</v>
      </c>
    </row>
    <row r="357" spans="2:11">
      <c r="B357" s="102" t="s">
        <v>223</v>
      </c>
      <c r="C357" s="102" t="s">
        <v>568</v>
      </c>
      <c r="D357" s="102" t="s">
        <v>534</v>
      </c>
      <c r="E357" s="110" t="s">
        <v>535</v>
      </c>
      <c r="F357" s="107">
        <v>73</v>
      </c>
      <c r="G357" s="107">
        <v>55.48</v>
      </c>
      <c r="H357" s="108"/>
      <c r="I357" s="108" t="s">
        <v>529</v>
      </c>
      <c r="J357" s="102" t="s">
        <v>226</v>
      </c>
      <c r="K357" s="102" t="s">
        <v>185</v>
      </c>
    </row>
    <row r="358" spans="2:11">
      <c r="B358" s="102" t="s">
        <v>223</v>
      </c>
      <c r="C358" s="102" t="s">
        <v>568</v>
      </c>
      <c r="D358" s="102" t="s">
        <v>536</v>
      </c>
      <c r="E358" s="110" t="s">
        <v>537</v>
      </c>
      <c r="F358" s="107">
        <v>73</v>
      </c>
      <c r="G358" s="107">
        <v>55.48</v>
      </c>
      <c r="H358" s="108"/>
      <c r="I358" s="108" t="s">
        <v>529</v>
      </c>
      <c r="J358" s="102" t="s">
        <v>226</v>
      </c>
      <c r="K358" s="102" t="s">
        <v>185</v>
      </c>
    </row>
    <row r="359" spans="2:11">
      <c r="B359" s="102" t="s">
        <v>223</v>
      </c>
      <c r="C359" s="102" t="s">
        <v>568</v>
      </c>
      <c r="D359" s="102" t="s">
        <v>538</v>
      </c>
      <c r="E359" s="110" t="s">
        <v>539</v>
      </c>
      <c r="F359" s="107">
        <v>73</v>
      </c>
      <c r="G359" s="107">
        <v>55.48</v>
      </c>
      <c r="H359" s="108"/>
      <c r="I359" s="108" t="s">
        <v>529</v>
      </c>
      <c r="J359" s="102" t="s">
        <v>226</v>
      </c>
      <c r="K359" s="102" t="s">
        <v>185</v>
      </c>
    </row>
    <row r="360" spans="2:11">
      <c r="B360" s="102" t="s">
        <v>223</v>
      </c>
      <c r="C360" s="102" t="s">
        <v>568</v>
      </c>
      <c r="D360" s="102" t="s">
        <v>540</v>
      </c>
      <c r="E360" s="110" t="s">
        <v>541</v>
      </c>
      <c r="F360" s="107">
        <v>178</v>
      </c>
      <c r="G360" s="107">
        <v>135.28</v>
      </c>
      <c r="H360" s="108"/>
      <c r="I360" s="108" t="s">
        <v>257</v>
      </c>
      <c r="J360" s="102" t="s">
        <v>226</v>
      </c>
      <c r="K360" s="102" t="s">
        <v>185</v>
      </c>
    </row>
    <row r="361" spans="2:11">
      <c r="B361" s="102" t="s">
        <v>223</v>
      </c>
      <c r="C361" s="102" t="s">
        <v>568</v>
      </c>
      <c r="D361" s="102" t="s">
        <v>542</v>
      </c>
      <c r="E361" s="110" t="s">
        <v>543</v>
      </c>
      <c r="F361" s="107">
        <v>178</v>
      </c>
      <c r="G361" s="107">
        <v>135.28</v>
      </c>
      <c r="H361" s="108"/>
      <c r="I361" s="108" t="s">
        <v>257</v>
      </c>
      <c r="J361" s="102" t="s">
        <v>226</v>
      </c>
      <c r="K361" s="102" t="s">
        <v>185</v>
      </c>
    </row>
    <row r="362" spans="2:11">
      <c r="B362" s="102" t="s">
        <v>223</v>
      </c>
      <c r="C362" s="102" t="s">
        <v>568</v>
      </c>
      <c r="D362" s="102" t="s">
        <v>544</v>
      </c>
      <c r="E362" s="110" t="s">
        <v>545</v>
      </c>
      <c r="F362" s="107">
        <v>178</v>
      </c>
      <c r="G362" s="107">
        <v>135.28</v>
      </c>
      <c r="H362" s="108"/>
      <c r="I362" s="108" t="s">
        <v>257</v>
      </c>
      <c r="J362" s="102" t="s">
        <v>226</v>
      </c>
      <c r="K362" s="102" t="s">
        <v>185</v>
      </c>
    </row>
    <row r="363" spans="2:11">
      <c r="B363" s="102" t="s">
        <v>223</v>
      </c>
      <c r="C363" s="102" t="s">
        <v>568</v>
      </c>
      <c r="D363" s="102" t="s">
        <v>546</v>
      </c>
      <c r="E363" s="110" t="s">
        <v>547</v>
      </c>
      <c r="F363" s="107">
        <v>178</v>
      </c>
      <c r="G363" s="107">
        <v>135.28</v>
      </c>
      <c r="H363" s="108"/>
      <c r="I363" s="108" t="s">
        <v>257</v>
      </c>
      <c r="J363" s="102" t="s">
        <v>226</v>
      </c>
      <c r="K363" s="102" t="s">
        <v>185</v>
      </c>
    </row>
    <row r="364" spans="2:11">
      <c r="B364" s="102" t="s">
        <v>223</v>
      </c>
      <c r="C364" s="102" t="s">
        <v>568</v>
      </c>
      <c r="D364" s="102" t="s">
        <v>548</v>
      </c>
      <c r="E364" s="110" t="s">
        <v>549</v>
      </c>
      <c r="F364" s="107">
        <v>178</v>
      </c>
      <c r="G364" s="107">
        <v>135.28</v>
      </c>
      <c r="H364" s="108"/>
      <c r="I364" s="108" t="s">
        <v>257</v>
      </c>
      <c r="J364" s="102" t="s">
        <v>226</v>
      </c>
      <c r="K364" s="102" t="s">
        <v>185</v>
      </c>
    </row>
    <row r="365" spans="2:11">
      <c r="B365" s="102" t="s">
        <v>223</v>
      </c>
      <c r="C365" s="102" t="s">
        <v>568</v>
      </c>
      <c r="D365" s="102" t="s">
        <v>550</v>
      </c>
      <c r="E365" s="110" t="s">
        <v>551</v>
      </c>
      <c r="F365" s="107">
        <v>178</v>
      </c>
      <c r="G365" s="107">
        <v>135.28</v>
      </c>
      <c r="H365" s="108"/>
      <c r="I365" s="108" t="s">
        <v>257</v>
      </c>
      <c r="J365" s="102" t="s">
        <v>226</v>
      </c>
      <c r="K365" s="102" t="s">
        <v>185</v>
      </c>
    </row>
    <row r="366" spans="2:11">
      <c r="B366" s="102" t="s">
        <v>223</v>
      </c>
      <c r="C366" s="102" t="s">
        <v>568</v>
      </c>
      <c r="D366" s="102" t="s">
        <v>552</v>
      </c>
      <c r="E366" s="110" t="s">
        <v>553</v>
      </c>
      <c r="F366" s="107">
        <v>294</v>
      </c>
      <c r="G366" s="107">
        <v>223.44</v>
      </c>
      <c r="H366" s="108"/>
      <c r="I366" s="108" t="s">
        <v>253</v>
      </c>
      <c r="J366" s="102" t="s">
        <v>226</v>
      </c>
      <c r="K366" s="102" t="s">
        <v>185</v>
      </c>
    </row>
    <row r="367" spans="2:11">
      <c r="B367" s="102" t="s">
        <v>223</v>
      </c>
      <c r="C367" s="102" t="s">
        <v>568</v>
      </c>
      <c r="D367" s="102" t="s">
        <v>554</v>
      </c>
      <c r="E367" s="110" t="s">
        <v>555</v>
      </c>
      <c r="F367" s="107">
        <v>294</v>
      </c>
      <c r="G367" s="107">
        <v>223.44</v>
      </c>
      <c r="H367" s="108"/>
      <c r="I367" s="108" t="s">
        <v>253</v>
      </c>
      <c r="J367" s="102" t="s">
        <v>226</v>
      </c>
      <c r="K367" s="102" t="s">
        <v>185</v>
      </c>
    </row>
    <row r="368" spans="2:11">
      <c r="B368" s="102" t="s">
        <v>223</v>
      </c>
      <c r="C368" s="102" t="s">
        <v>568</v>
      </c>
      <c r="D368" s="102" t="s">
        <v>556</v>
      </c>
      <c r="E368" s="110" t="s">
        <v>557</v>
      </c>
      <c r="F368" s="107">
        <v>294</v>
      </c>
      <c r="G368" s="107">
        <v>223.44</v>
      </c>
      <c r="H368" s="108"/>
      <c r="I368" s="108" t="s">
        <v>253</v>
      </c>
      <c r="J368" s="102" t="s">
        <v>226</v>
      </c>
      <c r="K368" s="102" t="s">
        <v>185</v>
      </c>
    </row>
    <row r="369" spans="2:11">
      <c r="B369" s="102" t="s">
        <v>223</v>
      </c>
      <c r="C369" s="102" t="s">
        <v>568</v>
      </c>
      <c r="D369" s="102" t="s">
        <v>558</v>
      </c>
      <c r="E369" s="110" t="s">
        <v>559</v>
      </c>
      <c r="F369" s="107">
        <v>294</v>
      </c>
      <c r="G369" s="107">
        <v>223.44</v>
      </c>
      <c r="H369" s="108"/>
      <c r="I369" s="108" t="s">
        <v>253</v>
      </c>
      <c r="J369" s="102" t="s">
        <v>226</v>
      </c>
      <c r="K369" s="102" t="s">
        <v>185</v>
      </c>
    </row>
    <row r="370" spans="2:11">
      <c r="B370" s="102" t="s">
        <v>223</v>
      </c>
      <c r="C370" s="102" t="s">
        <v>568</v>
      </c>
      <c r="D370" s="102" t="s">
        <v>560</v>
      </c>
      <c r="E370" s="110" t="s">
        <v>561</v>
      </c>
      <c r="F370" s="107">
        <v>294</v>
      </c>
      <c r="G370" s="107">
        <v>223.44</v>
      </c>
      <c r="H370" s="108"/>
      <c r="I370" s="108" t="s">
        <v>253</v>
      </c>
      <c r="J370" s="102" t="s">
        <v>226</v>
      </c>
      <c r="K370" s="102" t="s">
        <v>185</v>
      </c>
    </row>
    <row r="371" spans="2:11">
      <c r="B371" s="102" t="s">
        <v>223</v>
      </c>
      <c r="C371" s="102" t="s">
        <v>568</v>
      </c>
      <c r="D371" s="102" t="s">
        <v>562</v>
      </c>
      <c r="E371" s="110" t="s">
        <v>563</v>
      </c>
      <c r="F371" s="107">
        <v>294</v>
      </c>
      <c r="G371" s="107">
        <v>223.44</v>
      </c>
      <c r="H371" s="108"/>
      <c r="I371" s="108" t="s">
        <v>253</v>
      </c>
      <c r="J371" s="102" t="s">
        <v>226</v>
      </c>
      <c r="K371" s="102" t="s">
        <v>185</v>
      </c>
    </row>
    <row r="372" spans="2:11">
      <c r="B372" s="102" t="s">
        <v>223</v>
      </c>
      <c r="C372" s="102" t="s">
        <v>568</v>
      </c>
      <c r="D372" s="102" t="s">
        <v>564</v>
      </c>
      <c r="E372" s="110" t="s">
        <v>565</v>
      </c>
      <c r="F372" s="107">
        <v>79</v>
      </c>
      <c r="G372" s="107">
        <v>66.36</v>
      </c>
      <c r="H372" s="108"/>
      <c r="I372" s="108" t="s">
        <v>183</v>
      </c>
      <c r="J372" s="102" t="s">
        <v>329</v>
      </c>
      <c r="K372" s="102" t="s">
        <v>185</v>
      </c>
    </row>
    <row r="373" spans="2:11">
      <c r="B373" s="102" t="s">
        <v>223</v>
      </c>
      <c r="C373" s="102" t="s">
        <v>569</v>
      </c>
      <c r="D373" s="102" t="s">
        <v>523</v>
      </c>
      <c r="E373" s="110" t="s">
        <v>524</v>
      </c>
      <c r="F373" s="107">
        <v>158</v>
      </c>
      <c r="G373" s="107">
        <v>132.72</v>
      </c>
      <c r="H373" s="108"/>
      <c r="I373" s="108" t="s">
        <v>183</v>
      </c>
      <c r="J373" s="102" t="s">
        <v>329</v>
      </c>
      <c r="K373" s="102" t="s">
        <v>185</v>
      </c>
    </row>
    <row r="374" spans="2:11">
      <c r="B374" s="102" t="s">
        <v>223</v>
      </c>
      <c r="C374" s="102" t="s">
        <v>569</v>
      </c>
      <c r="D374" s="102" t="s">
        <v>332</v>
      </c>
      <c r="E374" s="110" t="s">
        <v>333</v>
      </c>
      <c r="F374" s="107">
        <v>27</v>
      </c>
      <c r="G374" s="107">
        <v>20.52</v>
      </c>
      <c r="H374" s="108"/>
      <c r="I374" s="108" t="s">
        <v>183</v>
      </c>
      <c r="J374" s="102" t="s">
        <v>329</v>
      </c>
      <c r="K374" s="102" t="s">
        <v>185</v>
      </c>
    </row>
    <row r="375" spans="2:11">
      <c r="B375" s="102" t="s">
        <v>223</v>
      </c>
      <c r="C375" s="102" t="s">
        <v>569</v>
      </c>
      <c r="D375" s="102" t="s">
        <v>525</v>
      </c>
      <c r="E375" s="110" t="s">
        <v>526</v>
      </c>
      <c r="F375" s="107">
        <v>79</v>
      </c>
      <c r="G375" s="107">
        <v>66.36</v>
      </c>
      <c r="H375" s="108"/>
      <c r="I375" s="108" t="s">
        <v>183</v>
      </c>
      <c r="J375" s="102" t="s">
        <v>329</v>
      </c>
      <c r="K375" s="102" t="s">
        <v>185</v>
      </c>
    </row>
    <row r="376" spans="2:11">
      <c r="B376" s="102" t="s">
        <v>223</v>
      </c>
      <c r="C376" s="102" t="s">
        <v>569</v>
      </c>
      <c r="D376" s="102" t="s">
        <v>527</v>
      </c>
      <c r="E376" s="110" t="s">
        <v>528</v>
      </c>
      <c r="F376" s="107">
        <v>73</v>
      </c>
      <c r="G376" s="107">
        <v>55.48</v>
      </c>
      <c r="H376" s="108"/>
      <c r="I376" s="108" t="s">
        <v>529</v>
      </c>
      <c r="J376" s="102" t="s">
        <v>226</v>
      </c>
      <c r="K376" s="102" t="s">
        <v>185</v>
      </c>
    </row>
    <row r="377" spans="2:11">
      <c r="B377" s="102" t="s">
        <v>223</v>
      </c>
      <c r="C377" s="102" t="s">
        <v>569</v>
      </c>
      <c r="D377" s="102" t="s">
        <v>530</v>
      </c>
      <c r="E377" s="110" t="s">
        <v>531</v>
      </c>
      <c r="F377" s="107">
        <v>73</v>
      </c>
      <c r="G377" s="107">
        <v>55.48</v>
      </c>
      <c r="H377" s="108"/>
      <c r="I377" s="108" t="s">
        <v>529</v>
      </c>
      <c r="J377" s="102" t="s">
        <v>226</v>
      </c>
      <c r="K377" s="102" t="s">
        <v>185</v>
      </c>
    </row>
    <row r="378" spans="2:11">
      <c r="B378" s="102" t="s">
        <v>223</v>
      </c>
      <c r="C378" s="102" t="s">
        <v>569</v>
      </c>
      <c r="D378" s="102" t="s">
        <v>532</v>
      </c>
      <c r="E378" s="110" t="s">
        <v>533</v>
      </c>
      <c r="F378" s="107">
        <v>73</v>
      </c>
      <c r="G378" s="107">
        <v>55.48</v>
      </c>
      <c r="H378" s="108"/>
      <c r="I378" s="108" t="s">
        <v>529</v>
      </c>
      <c r="J378" s="102" t="s">
        <v>226</v>
      </c>
      <c r="K378" s="102" t="s">
        <v>185</v>
      </c>
    </row>
    <row r="379" spans="2:11">
      <c r="B379" s="102" t="s">
        <v>223</v>
      </c>
      <c r="C379" s="102" t="s">
        <v>569</v>
      </c>
      <c r="D379" s="102" t="s">
        <v>534</v>
      </c>
      <c r="E379" s="110" t="s">
        <v>535</v>
      </c>
      <c r="F379" s="107">
        <v>73</v>
      </c>
      <c r="G379" s="107">
        <v>55.48</v>
      </c>
      <c r="H379" s="108"/>
      <c r="I379" s="108" t="s">
        <v>529</v>
      </c>
      <c r="J379" s="102" t="s">
        <v>226</v>
      </c>
      <c r="K379" s="102" t="s">
        <v>185</v>
      </c>
    </row>
    <row r="380" spans="2:11">
      <c r="B380" s="102" t="s">
        <v>223</v>
      </c>
      <c r="C380" s="102" t="s">
        <v>569</v>
      </c>
      <c r="D380" s="102" t="s">
        <v>536</v>
      </c>
      <c r="E380" s="110" t="s">
        <v>537</v>
      </c>
      <c r="F380" s="107">
        <v>73</v>
      </c>
      <c r="G380" s="107">
        <v>55.48</v>
      </c>
      <c r="H380" s="108"/>
      <c r="I380" s="108" t="s">
        <v>529</v>
      </c>
      <c r="J380" s="102" t="s">
        <v>226</v>
      </c>
      <c r="K380" s="102" t="s">
        <v>185</v>
      </c>
    </row>
    <row r="381" spans="2:11">
      <c r="B381" s="102" t="s">
        <v>223</v>
      </c>
      <c r="C381" s="102" t="s">
        <v>569</v>
      </c>
      <c r="D381" s="102" t="s">
        <v>538</v>
      </c>
      <c r="E381" s="110" t="s">
        <v>539</v>
      </c>
      <c r="F381" s="107">
        <v>73</v>
      </c>
      <c r="G381" s="107">
        <v>55.48</v>
      </c>
      <c r="H381" s="108"/>
      <c r="I381" s="108" t="s">
        <v>529</v>
      </c>
      <c r="J381" s="102" t="s">
        <v>226</v>
      </c>
      <c r="K381" s="102" t="s">
        <v>185</v>
      </c>
    </row>
    <row r="382" spans="2:11">
      <c r="B382" s="102" t="s">
        <v>223</v>
      </c>
      <c r="C382" s="102" t="s">
        <v>569</v>
      </c>
      <c r="D382" s="102" t="s">
        <v>540</v>
      </c>
      <c r="E382" s="110" t="s">
        <v>541</v>
      </c>
      <c r="F382" s="107">
        <v>178</v>
      </c>
      <c r="G382" s="107">
        <v>135.28</v>
      </c>
      <c r="H382" s="108"/>
      <c r="I382" s="108" t="s">
        <v>257</v>
      </c>
      <c r="J382" s="102" t="s">
        <v>226</v>
      </c>
      <c r="K382" s="102" t="s">
        <v>185</v>
      </c>
    </row>
    <row r="383" spans="2:11">
      <c r="B383" s="102" t="s">
        <v>223</v>
      </c>
      <c r="C383" s="102" t="s">
        <v>569</v>
      </c>
      <c r="D383" s="102" t="s">
        <v>542</v>
      </c>
      <c r="E383" s="110" t="s">
        <v>543</v>
      </c>
      <c r="F383" s="107">
        <v>178</v>
      </c>
      <c r="G383" s="107">
        <v>135.28</v>
      </c>
      <c r="H383" s="108"/>
      <c r="I383" s="108" t="s">
        <v>257</v>
      </c>
      <c r="J383" s="102" t="s">
        <v>226</v>
      </c>
      <c r="K383" s="102" t="s">
        <v>185</v>
      </c>
    </row>
    <row r="384" spans="2:11">
      <c r="B384" s="102" t="s">
        <v>223</v>
      </c>
      <c r="C384" s="102" t="s">
        <v>569</v>
      </c>
      <c r="D384" s="102" t="s">
        <v>544</v>
      </c>
      <c r="E384" s="110" t="s">
        <v>545</v>
      </c>
      <c r="F384" s="107">
        <v>178</v>
      </c>
      <c r="G384" s="107">
        <v>135.28</v>
      </c>
      <c r="H384" s="108"/>
      <c r="I384" s="108" t="s">
        <v>257</v>
      </c>
      <c r="J384" s="102" t="s">
        <v>226</v>
      </c>
      <c r="K384" s="102" t="s">
        <v>185</v>
      </c>
    </row>
    <row r="385" spans="2:11">
      <c r="B385" s="102" t="s">
        <v>223</v>
      </c>
      <c r="C385" s="102" t="s">
        <v>569</v>
      </c>
      <c r="D385" s="102" t="s">
        <v>546</v>
      </c>
      <c r="E385" s="110" t="s">
        <v>547</v>
      </c>
      <c r="F385" s="107">
        <v>178</v>
      </c>
      <c r="G385" s="107">
        <v>135.28</v>
      </c>
      <c r="H385" s="108"/>
      <c r="I385" s="108" t="s">
        <v>257</v>
      </c>
      <c r="J385" s="102" t="s">
        <v>226</v>
      </c>
      <c r="K385" s="102" t="s">
        <v>185</v>
      </c>
    </row>
    <row r="386" spans="2:11">
      <c r="B386" s="102" t="s">
        <v>223</v>
      </c>
      <c r="C386" s="102" t="s">
        <v>569</v>
      </c>
      <c r="D386" s="102" t="s">
        <v>548</v>
      </c>
      <c r="E386" s="110" t="s">
        <v>549</v>
      </c>
      <c r="F386" s="107">
        <v>178</v>
      </c>
      <c r="G386" s="107">
        <v>135.28</v>
      </c>
      <c r="H386" s="108"/>
      <c r="I386" s="108" t="s">
        <v>257</v>
      </c>
      <c r="J386" s="102" t="s">
        <v>226</v>
      </c>
      <c r="K386" s="102" t="s">
        <v>185</v>
      </c>
    </row>
    <row r="387" spans="2:11">
      <c r="B387" s="102" t="s">
        <v>223</v>
      </c>
      <c r="C387" s="102" t="s">
        <v>569</v>
      </c>
      <c r="D387" s="102" t="s">
        <v>550</v>
      </c>
      <c r="E387" s="110" t="s">
        <v>551</v>
      </c>
      <c r="F387" s="107">
        <v>178</v>
      </c>
      <c r="G387" s="107">
        <v>135.28</v>
      </c>
      <c r="H387" s="108"/>
      <c r="I387" s="108" t="s">
        <v>257</v>
      </c>
      <c r="J387" s="102" t="s">
        <v>226</v>
      </c>
      <c r="K387" s="102" t="s">
        <v>185</v>
      </c>
    </row>
    <row r="388" spans="2:11">
      <c r="B388" s="102" t="s">
        <v>223</v>
      </c>
      <c r="C388" s="102" t="s">
        <v>569</v>
      </c>
      <c r="D388" s="102" t="s">
        <v>552</v>
      </c>
      <c r="E388" s="110" t="s">
        <v>553</v>
      </c>
      <c r="F388" s="107">
        <v>294</v>
      </c>
      <c r="G388" s="107">
        <v>223.44</v>
      </c>
      <c r="H388" s="108"/>
      <c r="I388" s="108" t="s">
        <v>253</v>
      </c>
      <c r="J388" s="102" t="s">
        <v>226</v>
      </c>
      <c r="K388" s="102" t="s">
        <v>185</v>
      </c>
    </row>
    <row r="389" spans="2:11">
      <c r="B389" s="102" t="s">
        <v>223</v>
      </c>
      <c r="C389" s="102" t="s">
        <v>569</v>
      </c>
      <c r="D389" s="102" t="s">
        <v>554</v>
      </c>
      <c r="E389" s="110" t="s">
        <v>555</v>
      </c>
      <c r="F389" s="107">
        <v>294</v>
      </c>
      <c r="G389" s="107">
        <v>223.44</v>
      </c>
      <c r="H389" s="108"/>
      <c r="I389" s="108" t="s">
        <v>253</v>
      </c>
      <c r="J389" s="102" t="s">
        <v>226</v>
      </c>
      <c r="K389" s="102" t="s">
        <v>185</v>
      </c>
    </row>
    <row r="390" spans="2:11">
      <c r="B390" s="102" t="s">
        <v>223</v>
      </c>
      <c r="C390" s="102" t="s">
        <v>569</v>
      </c>
      <c r="D390" s="102" t="s">
        <v>556</v>
      </c>
      <c r="E390" s="110" t="s">
        <v>557</v>
      </c>
      <c r="F390" s="107">
        <v>294</v>
      </c>
      <c r="G390" s="107">
        <v>223.44</v>
      </c>
      <c r="H390" s="108"/>
      <c r="I390" s="108" t="s">
        <v>253</v>
      </c>
      <c r="J390" s="102" t="s">
        <v>226</v>
      </c>
      <c r="K390" s="102" t="s">
        <v>185</v>
      </c>
    </row>
    <row r="391" spans="2:11">
      <c r="B391" s="102" t="s">
        <v>223</v>
      </c>
      <c r="C391" s="102" t="s">
        <v>569</v>
      </c>
      <c r="D391" s="102" t="s">
        <v>558</v>
      </c>
      <c r="E391" s="110" t="s">
        <v>559</v>
      </c>
      <c r="F391" s="107">
        <v>294</v>
      </c>
      <c r="G391" s="107">
        <v>223.44</v>
      </c>
      <c r="H391" s="108"/>
      <c r="I391" s="108" t="s">
        <v>253</v>
      </c>
      <c r="J391" s="102" t="s">
        <v>226</v>
      </c>
      <c r="K391" s="102" t="s">
        <v>185</v>
      </c>
    </row>
    <row r="392" spans="2:11">
      <c r="B392" s="102" t="s">
        <v>223</v>
      </c>
      <c r="C392" s="102" t="s">
        <v>569</v>
      </c>
      <c r="D392" s="102" t="s">
        <v>560</v>
      </c>
      <c r="E392" s="110" t="s">
        <v>561</v>
      </c>
      <c r="F392" s="107">
        <v>294</v>
      </c>
      <c r="G392" s="107">
        <v>223.44</v>
      </c>
      <c r="H392" s="108"/>
      <c r="I392" s="108" t="s">
        <v>253</v>
      </c>
      <c r="J392" s="102" t="s">
        <v>226</v>
      </c>
      <c r="K392" s="102" t="s">
        <v>185</v>
      </c>
    </row>
    <row r="393" spans="2:11">
      <c r="B393" s="102" t="s">
        <v>223</v>
      </c>
      <c r="C393" s="102" t="s">
        <v>569</v>
      </c>
      <c r="D393" s="102" t="s">
        <v>562</v>
      </c>
      <c r="E393" s="110" t="s">
        <v>563</v>
      </c>
      <c r="F393" s="107">
        <v>294</v>
      </c>
      <c r="G393" s="107">
        <v>223.44</v>
      </c>
      <c r="H393" s="108"/>
      <c r="I393" s="108" t="s">
        <v>253</v>
      </c>
      <c r="J393" s="102" t="s">
        <v>226</v>
      </c>
      <c r="K393" s="102" t="s">
        <v>185</v>
      </c>
    </row>
    <row r="394" spans="2:11">
      <c r="B394" s="102" t="s">
        <v>223</v>
      </c>
      <c r="C394" s="102" t="s">
        <v>569</v>
      </c>
      <c r="D394" s="102" t="s">
        <v>564</v>
      </c>
      <c r="E394" s="110" t="s">
        <v>565</v>
      </c>
      <c r="F394" s="107">
        <v>79</v>
      </c>
      <c r="G394" s="107">
        <v>66.36</v>
      </c>
      <c r="H394" s="108"/>
      <c r="I394" s="108" t="s">
        <v>183</v>
      </c>
      <c r="J394" s="102" t="s">
        <v>329</v>
      </c>
      <c r="K394" s="102" t="s">
        <v>185</v>
      </c>
    </row>
    <row r="395" spans="2:11">
      <c r="B395" s="102" t="s">
        <v>223</v>
      </c>
      <c r="C395" s="102" t="s">
        <v>570</v>
      </c>
      <c r="D395" s="102" t="s">
        <v>523</v>
      </c>
      <c r="E395" s="110" t="s">
        <v>524</v>
      </c>
      <c r="F395" s="107">
        <v>158</v>
      </c>
      <c r="G395" s="107">
        <v>132.72</v>
      </c>
      <c r="H395" s="108"/>
      <c r="I395" s="108" t="s">
        <v>183</v>
      </c>
      <c r="J395" s="102" t="s">
        <v>329</v>
      </c>
      <c r="K395" s="102" t="s">
        <v>185</v>
      </c>
    </row>
    <row r="396" spans="2:11">
      <c r="B396" s="102" t="s">
        <v>223</v>
      </c>
      <c r="C396" s="102" t="s">
        <v>570</v>
      </c>
      <c r="D396" s="102" t="s">
        <v>332</v>
      </c>
      <c r="E396" s="110" t="s">
        <v>333</v>
      </c>
      <c r="F396" s="107">
        <v>27</v>
      </c>
      <c r="G396" s="107">
        <v>20.52</v>
      </c>
      <c r="H396" s="108"/>
      <c r="I396" s="108" t="s">
        <v>183</v>
      </c>
      <c r="J396" s="102" t="s">
        <v>329</v>
      </c>
      <c r="K396" s="102" t="s">
        <v>185</v>
      </c>
    </row>
    <row r="397" spans="2:11">
      <c r="B397" s="102" t="s">
        <v>223</v>
      </c>
      <c r="C397" s="102" t="s">
        <v>570</v>
      </c>
      <c r="D397" s="102" t="s">
        <v>525</v>
      </c>
      <c r="E397" s="110" t="s">
        <v>526</v>
      </c>
      <c r="F397" s="107">
        <v>79</v>
      </c>
      <c r="G397" s="107">
        <v>66.36</v>
      </c>
      <c r="H397" s="108"/>
      <c r="I397" s="108" t="s">
        <v>183</v>
      </c>
      <c r="J397" s="102" t="s">
        <v>329</v>
      </c>
      <c r="K397" s="102" t="s">
        <v>185</v>
      </c>
    </row>
    <row r="398" spans="2:11">
      <c r="B398" s="102" t="s">
        <v>223</v>
      </c>
      <c r="C398" s="102" t="s">
        <v>570</v>
      </c>
      <c r="D398" s="102" t="s">
        <v>527</v>
      </c>
      <c r="E398" s="110" t="s">
        <v>528</v>
      </c>
      <c r="F398" s="107">
        <v>73</v>
      </c>
      <c r="G398" s="107">
        <v>55.48</v>
      </c>
      <c r="H398" s="108"/>
      <c r="I398" s="108" t="s">
        <v>529</v>
      </c>
      <c r="J398" s="102" t="s">
        <v>226</v>
      </c>
      <c r="K398" s="102" t="s">
        <v>185</v>
      </c>
    </row>
    <row r="399" spans="2:11">
      <c r="B399" s="102" t="s">
        <v>223</v>
      </c>
      <c r="C399" s="102" t="s">
        <v>570</v>
      </c>
      <c r="D399" s="102" t="s">
        <v>530</v>
      </c>
      <c r="E399" s="110" t="s">
        <v>531</v>
      </c>
      <c r="F399" s="107">
        <v>73</v>
      </c>
      <c r="G399" s="107">
        <v>55.48</v>
      </c>
      <c r="H399" s="108"/>
      <c r="I399" s="108" t="s">
        <v>529</v>
      </c>
      <c r="J399" s="102" t="s">
        <v>226</v>
      </c>
      <c r="K399" s="102" t="s">
        <v>185</v>
      </c>
    </row>
    <row r="400" spans="2:11">
      <c r="B400" s="102" t="s">
        <v>223</v>
      </c>
      <c r="C400" s="102" t="s">
        <v>570</v>
      </c>
      <c r="D400" s="102" t="s">
        <v>532</v>
      </c>
      <c r="E400" s="110" t="s">
        <v>533</v>
      </c>
      <c r="F400" s="107">
        <v>73</v>
      </c>
      <c r="G400" s="107">
        <v>55.48</v>
      </c>
      <c r="H400" s="108"/>
      <c r="I400" s="108" t="s">
        <v>529</v>
      </c>
      <c r="J400" s="102" t="s">
        <v>226</v>
      </c>
      <c r="K400" s="102" t="s">
        <v>185</v>
      </c>
    </row>
    <row r="401" spans="2:11">
      <c r="B401" s="102" t="s">
        <v>223</v>
      </c>
      <c r="C401" s="102" t="s">
        <v>570</v>
      </c>
      <c r="D401" s="102" t="s">
        <v>534</v>
      </c>
      <c r="E401" s="110" t="s">
        <v>535</v>
      </c>
      <c r="F401" s="107">
        <v>73</v>
      </c>
      <c r="G401" s="107">
        <v>55.48</v>
      </c>
      <c r="H401" s="108"/>
      <c r="I401" s="108" t="s">
        <v>529</v>
      </c>
      <c r="J401" s="102" t="s">
        <v>226</v>
      </c>
      <c r="K401" s="102" t="s">
        <v>185</v>
      </c>
    </row>
    <row r="402" spans="2:11">
      <c r="B402" s="102" t="s">
        <v>223</v>
      </c>
      <c r="C402" s="102" t="s">
        <v>570</v>
      </c>
      <c r="D402" s="102" t="s">
        <v>536</v>
      </c>
      <c r="E402" s="110" t="s">
        <v>537</v>
      </c>
      <c r="F402" s="107">
        <v>73</v>
      </c>
      <c r="G402" s="107">
        <v>55.48</v>
      </c>
      <c r="H402" s="108"/>
      <c r="I402" s="108" t="s">
        <v>529</v>
      </c>
      <c r="J402" s="102" t="s">
        <v>226</v>
      </c>
      <c r="K402" s="102" t="s">
        <v>185</v>
      </c>
    </row>
    <row r="403" spans="2:11">
      <c r="B403" s="102" t="s">
        <v>223</v>
      </c>
      <c r="C403" s="102" t="s">
        <v>570</v>
      </c>
      <c r="D403" s="102" t="s">
        <v>538</v>
      </c>
      <c r="E403" s="110" t="s">
        <v>539</v>
      </c>
      <c r="F403" s="107">
        <v>73</v>
      </c>
      <c r="G403" s="107">
        <v>55.48</v>
      </c>
      <c r="H403" s="108"/>
      <c r="I403" s="108" t="s">
        <v>529</v>
      </c>
      <c r="J403" s="102" t="s">
        <v>226</v>
      </c>
      <c r="K403" s="102" t="s">
        <v>185</v>
      </c>
    </row>
    <row r="404" spans="2:11">
      <c r="B404" s="102" t="s">
        <v>223</v>
      </c>
      <c r="C404" s="102" t="s">
        <v>570</v>
      </c>
      <c r="D404" s="102" t="s">
        <v>540</v>
      </c>
      <c r="E404" s="110" t="s">
        <v>541</v>
      </c>
      <c r="F404" s="107">
        <v>178</v>
      </c>
      <c r="G404" s="107">
        <v>135.28</v>
      </c>
      <c r="H404" s="108"/>
      <c r="I404" s="108" t="s">
        <v>257</v>
      </c>
      <c r="J404" s="102" t="s">
        <v>226</v>
      </c>
      <c r="K404" s="102" t="s">
        <v>185</v>
      </c>
    </row>
    <row r="405" spans="2:11">
      <c r="B405" s="102" t="s">
        <v>223</v>
      </c>
      <c r="C405" s="102" t="s">
        <v>570</v>
      </c>
      <c r="D405" s="102" t="s">
        <v>542</v>
      </c>
      <c r="E405" s="110" t="s">
        <v>543</v>
      </c>
      <c r="F405" s="107">
        <v>178</v>
      </c>
      <c r="G405" s="107">
        <v>135.28</v>
      </c>
      <c r="H405" s="108"/>
      <c r="I405" s="108" t="s">
        <v>257</v>
      </c>
      <c r="J405" s="102" t="s">
        <v>226</v>
      </c>
      <c r="K405" s="102" t="s">
        <v>185</v>
      </c>
    </row>
    <row r="406" spans="2:11">
      <c r="B406" s="102" t="s">
        <v>223</v>
      </c>
      <c r="C406" s="102" t="s">
        <v>570</v>
      </c>
      <c r="D406" s="102" t="s">
        <v>544</v>
      </c>
      <c r="E406" s="110" t="s">
        <v>545</v>
      </c>
      <c r="F406" s="107">
        <v>178</v>
      </c>
      <c r="G406" s="107">
        <v>135.28</v>
      </c>
      <c r="H406" s="108"/>
      <c r="I406" s="108" t="s">
        <v>257</v>
      </c>
      <c r="J406" s="102" t="s">
        <v>226</v>
      </c>
      <c r="K406" s="102" t="s">
        <v>185</v>
      </c>
    </row>
    <row r="407" spans="2:11">
      <c r="B407" s="102" t="s">
        <v>223</v>
      </c>
      <c r="C407" s="102" t="s">
        <v>570</v>
      </c>
      <c r="D407" s="102" t="s">
        <v>546</v>
      </c>
      <c r="E407" s="110" t="s">
        <v>547</v>
      </c>
      <c r="F407" s="107">
        <v>178</v>
      </c>
      <c r="G407" s="107">
        <v>135.28</v>
      </c>
      <c r="H407" s="108"/>
      <c r="I407" s="108" t="s">
        <v>257</v>
      </c>
      <c r="J407" s="102" t="s">
        <v>226</v>
      </c>
      <c r="K407" s="102" t="s">
        <v>185</v>
      </c>
    </row>
    <row r="408" spans="2:11">
      <c r="B408" s="102" t="s">
        <v>223</v>
      </c>
      <c r="C408" s="102" t="s">
        <v>570</v>
      </c>
      <c r="D408" s="102" t="s">
        <v>548</v>
      </c>
      <c r="E408" s="110" t="s">
        <v>549</v>
      </c>
      <c r="F408" s="107">
        <v>178</v>
      </c>
      <c r="G408" s="107">
        <v>135.28</v>
      </c>
      <c r="H408" s="108"/>
      <c r="I408" s="108" t="s">
        <v>257</v>
      </c>
      <c r="J408" s="102" t="s">
        <v>226</v>
      </c>
      <c r="K408" s="102" t="s">
        <v>185</v>
      </c>
    </row>
    <row r="409" spans="2:11">
      <c r="B409" s="102" t="s">
        <v>223</v>
      </c>
      <c r="C409" s="102" t="s">
        <v>570</v>
      </c>
      <c r="D409" s="102" t="s">
        <v>550</v>
      </c>
      <c r="E409" s="110" t="s">
        <v>551</v>
      </c>
      <c r="F409" s="107">
        <v>178</v>
      </c>
      <c r="G409" s="107">
        <v>135.28</v>
      </c>
      <c r="H409" s="108"/>
      <c r="I409" s="108" t="s">
        <v>257</v>
      </c>
      <c r="J409" s="102" t="s">
        <v>226</v>
      </c>
      <c r="K409" s="102" t="s">
        <v>185</v>
      </c>
    </row>
    <row r="410" spans="2:11">
      <c r="B410" s="102" t="s">
        <v>223</v>
      </c>
      <c r="C410" s="102" t="s">
        <v>570</v>
      </c>
      <c r="D410" s="102" t="s">
        <v>552</v>
      </c>
      <c r="E410" s="110" t="s">
        <v>553</v>
      </c>
      <c r="F410" s="107">
        <v>294</v>
      </c>
      <c r="G410" s="107">
        <v>223.44</v>
      </c>
      <c r="H410" s="108"/>
      <c r="I410" s="108" t="s">
        <v>253</v>
      </c>
      <c r="J410" s="102" t="s">
        <v>226</v>
      </c>
      <c r="K410" s="102" t="s">
        <v>185</v>
      </c>
    </row>
    <row r="411" spans="2:11">
      <c r="B411" s="102" t="s">
        <v>223</v>
      </c>
      <c r="C411" s="102" t="s">
        <v>570</v>
      </c>
      <c r="D411" s="102" t="s">
        <v>554</v>
      </c>
      <c r="E411" s="110" t="s">
        <v>555</v>
      </c>
      <c r="F411" s="107">
        <v>294</v>
      </c>
      <c r="G411" s="107">
        <v>223.44</v>
      </c>
      <c r="H411" s="108"/>
      <c r="I411" s="108" t="s">
        <v>253</v>
      </c>
      <c r="J411" s="102" t="s">
        <v>226</v>
      </c>
      <c r="K411" s="102" t="s">
        <v>185</v>
      </c>
    </row>
    <row r="412" spans="2:11">
      <c r="B412" s="102" t="s">
        <v>223</v>
      </c>
      <c r="C412" s="102" t="s">
        <v>570</v>
      </c>
      <c r="D412" s="102" t="s">
        <v>556</v>
      </c>
      <c r="E412" s="110" t="s">
        <v>557</v>
      </c>
      <c r="F412" s="107">
        <v>294</v>
      </c>
      <c r="G412" s="107">
        <v>223.44</v>
      </c>
      <c r="H412" s="108"/>
      <c r="I412" s="108" t="s">
        <v>253</v>
      </c>
      <c r="J412" s="102" t="s">
        <v>226</v>
      </c>
      <c r="K412" s="102" t="s">
        <v>185</v>
      </c>
    </row>
    <row r="413" spans="2:11">
      <c r="B413" s="102" t="s">
        <v>223</v>
      </c>
      <c r="C413" s="102" t="s">
        <v>570</v>
      </c>
      <c r="D413" s="102" t="s">
        <v>558</v>
      </c>
      <c r="E413" s="110" t="s">
        <v>559</v>
      </c>
      <c r="F413" s="107">
        <v>294</v>
      </c>
      <c r="G413" s="107">
        <v>223.44</v>
      </c>
      <c r="H413" s="108"/>
      <c r="I413" s="108" t="s">
        <v>253</v>
      </c>
      <c r="J413" s="102" t="s">
        <v>226</v>
      </c>
      <c r="K413" s="102" t="s">
        <v>185</v>
      </c>
    </row>
    <row r="414" spans="2:11">
      <c r="B414" s="102" t="s">
        <v>223</v>
      </c>
      <c r="C414" s="102" t="s">
        <v>570</v>
      </c>
      <c r="D414" s="102" t="s">
        <v>560</v>
      </c>
      <c r="E414" s="110" t="s">
        <v>561</v>
      </c>
      <c r="F414" s="107">
        <v>294</v>
      </c>
      <c r="G414" s="107">
        <v>223.44</v>
      </c>
      <c r="H414" s="108"/>
      <c r="I414" s="108" t="s">
        <v>253</v>
      </c>
      <c r="J414" s="102" t="s">
        <v>226</v>
      </c>
      <c r="K414" s="102" t="s">
        <v>185</v>
      </c>
    </row>
    <row r="415" spans="2:11">
      <c r="B415" s="102" t="s">
        <v>223</v>
      </c>
      <c r="C415" s="102" t="s">
        <v>570</v>
      </c>
      <c r="D415" s="102" t="s">
        <v>562</v>
      </c>
      <c r="E415" s="110" t="s">
        <v>563</v>
      </c>
      <c r="F415" s="107">
        <v>294</v>
      </c>
      <c r="G415" s="107">
        <v>223.44</v>
      </c>
      <c r="H415" s="108"/>
      <c r="I415" s="108" t="s">
        <v>253</v>
      </c>
      <c r="J415" s="102" t="s">
        <v>226</v>
      </c>
      <c r="K415" s="102" t="s">
        <v>185</v>
      </c>
    </row>
    <row r="416" spans="2:11">
      <c r="B416" s="102" t="s">
        <v>223</v>
      </c>
      <c r="C416" s="102" t="s">
        <v>570</v>
      </c>
      <c r="D416" s="102" t="s">
        <v>564</v>
      </c>
      <c r="E416" s="110" t="s">
        <v>565</v>
      </c>
      <c r="F416" s="107">
        <v>79</v>
      </c>
      <c r="G416" s="107">
        <v>66.36</v>
      </c>
      <c r="H416" s="108"/>
      <c r="I416" s="108" t="s">
        <v>183</v>
      </c>
      <c r="J416" s="102" t="s">
        <v>329</v>
      </c>
      <c r="K416" s="102" t="s">
        <v>185</v>
      </c>
    </row>
    <row r="417" spans="2:11">
      <c r="B417" s="102" t="s">
        <v>223</v>
      </c>
      <c r="C417" s="102" t="s">
        <v>571</v>
      </c>
      <c r="D417" s="102" t="s">
        <v>523</v>
      </c>
      <c r="E417" s="110" t="s">
        <v>524</v>
      </c>
      <c r="F417" s="107">
        <v>158</v>
      </c>
      <c r="G417" s="107">
        <v>132.72</v>
      </c>
      <c r="H417" s="108"/>
      <c r="I417" s="108" t="s">
        <v>183</v>
      </c>
      <c r="J417" s="102" t="s">
        <v>329</v>
      </c>
      <c r="K417" s="102" t="s">
        <v>185</v>
      </c>
    </row>
    <row r="418" spans="2:11">
      <c r="B418" s="102" t="s">
        <v>223</v>
      </c>
      <c r="C418" s="102" t="s">
        <v>571</v>
      </c>
      <c r="D418" s="102" t="s">
        <v>332</v>
      </c>
      <c r="E418" s="110" t="s">
        <v>333</v>
      </c>
      <c r="F418" s="107">
        <v>27</v>
      </c>
      <c r="G418" s="107">
        <v>20.52</v>
      </c>
      <c r="H418" s="108"/>
      <c r="I418" s="108" t="s">
        <v>183</v>
      </c>
      <c r="J418" s="102" t="s">
        <v>329</v>
      </c>
      <c r="K418" s="102" t="s">
        <v>185</v>
      </c>
    </row>
    <row r="419" spans="2:11">
      <c r="B419" s="102" t="s">
        <v>223</v>
      </c>
      <c r="C419" s="102" t="s">
        <v>571</v>
      </c>
      <c r="D419" s="102" t="s">
        <v>525</v>
      </c>
      <c r="E419" s="110" t="s">
        <v>526</v>
      </c>
      <c r="F419" s="107">
        <v>79</v>
      </c>
      <c r="G419" s="107">
        <v>66.36</v>
      </c>
      <c r="H419" s="108"/>
      <c r="I419" s="108" t="s">
        <v>183</v>
      </c>
      <c r="J419" s="102" t="s">
        <v>329</v>
      </c>
      <c r="K419" s="102" t="s">
        <v>185</v>
      </c>
    </row>
    <row r="420" spans="2:11">
      <c r="B420" s="102" t="s">
        <v>223</v>
      </c>
      <c r="C420" s="102" t="s">
        <v>571</v>
      </c>
      <c r="D420" s="102" t="s">
        <v>572</v>
      </c>
      <c r="E420" s="110" t="s">
        <v>573</v>
      </c>
      <c r="F420" s="107">
        <v>520</v>
      </c>
      <c r="G420" s="107">
        <v>436.8</v>
      </c>
      <c r="H420" s="108"/>
      <c r="I420" s="108" t="s">
        <v>574</v>
      </c>
      <c r="J420" s="102" t="s">
        <v>226</v>
      </c>
      <c r="K420" s="102" t="s">
        <v>185</v>
      </c>
    </row>
    <row r="421" spans="2:11">
      <c r="B421" s="102" t="s">
        <v>223</v>
      </c>
      <c r="C421" s="102" t="s">
        <v>571</v>
      </c>
      <c r="D421" s="102" t="s">
        <v>575</v>
      </c>
      <c r="E421" s="110" t="s">
        <v>576</v>
      </c>
      <c r="F421" s="107">
        <v>520</v>
      </c>
      <c r="G421" s="107">
        <v>436.8</v>
      </c>
      <c r="H421" s="108"/>
      <c r="I421" s="108" t="s">
        <v>574</v>
      </c>
      <c r="J421" s="102" t="s">
        <v>226</v>
      </c>
      <c r="K421" s="102" t="s">
        <v>185</v>
      </c>
    </row>
    <row r="422" spans="2:11">
      <c r="B422" s="102" t="s">
        <v>223</v>
      </c>
      <c r="C422" s="102" t="s">
        <v>571</v>
      </c>
      <c r="D422" s="102" t="s">
        <v>577</v>
      </c>
      <c r="E422" s="110" t="s">
        <v>578</v>
      </c>
      <c r="F422" s="107">
        <v>520</v>
      </c>
      <c r="G422" s="107">
        <v>436.8</v>
      </c>
      <c r="H422" s="108"/>
      <c r="I422" s="108" t="s">
        <v>574</v>
      </c>
      <c r="J422" s="102" t="s">
        <v>226</v>
      </c>
      <c r="K422" s="102" t="s">
        <v>185</v>
      </c>
    </row>
    <row r="423" spans="2:11">
      <c r="B423" s="102" t="s">
        <v>223</v>
      </c>
      <c r="C423" s="102" t="s">
        <v>571</v>
      </c>
      <c r="D423" s="102" t="s">
        <v>579</v>
      </c>
      <c r="E423" s="110" t="s">
        <v>580</v>
      </c>
      <c r="F423" s="107">
        <v>520</v>
      </c>
      <c r="G423" s="107">
        <v>436.8</v>
      </c>
      <c r="H423" s="108"/>
      <c r="I423" s="108" t="s">
        <v>574</v>
      </c>
      <c r="J423" s="102" t="s">
        <v>226</v>
      </c>
      <c r="K423" s="102" t="s">
        <v>185</v>
      </c>
    </row>
    <row r="424" spans="2:11">
      <c r="B424" s="102" t="s">
        <v>223</v>
      </c>
      <c r="C424" s="102" t="s">
        <v>571</v>
      </c>
      <c r="D424" s="102" t="s">
        <v>581</v>
      </c>
      <c r="E424" s="110" t="s">
        <v>582</v>
      </c>
      <c r="F424" s="107">
        <v>520</v>
      </c>
      <c r="G424" s="107">
        <v>436.8</v>
      </c>
      <c r="H424" s="108"/>
      <c r="I424" s="108" t="s">
        <v>574</v>
      </c>
      <c r="J424" s="102" t="s">
        <v>226</v>
      </c>
      <c r="K424" s="102" t="s">
        <v>185</v>
      </c>
    </row>
    <row r="425" spans="2:11">
      <c r="B425" s="102" t="s">
        <v>223</v>
      </c>
      <c r="C425" s="102" t="s">
        <v>571</v>
      </c>
      <c r="D425" s="102" t="s">
        <v>583</v>
      </c>
      <c r="E425" s="110" t="s">
        <v>584</v>
      </c>
      <c r="F425" s="107">
        <v>520</v>
      </c>
      <c r="G425" s="107">
        <v>436.8</v>
      </c>
      <c r="H425" s="108"/>
      <c r="I425" s="108" t="s">
        <v>574</v>
      </c>
      <c r="J425" s="102" t="s">
        <v>226</v>
      </c>
      <c r="K425" s="102" t="s">
        <v>185</v>
      </c>
    </row>
    <row r="426" spans="2:11">
      <c r="B426" s="102" t="s">
        <v>223</v>
      </c>
      <c r="C426" s="102" t="s">
        <v>571</v>
      </c>
      <c r="D426" s="102" t="s">
        <v>564</v>
      </c>
      <c r="E426" s="110" t="s">
        <v>565</v>
      </c>
      <c r="F426" s="107">
        <v>79</v>
      </c>
      <c r="G426" s="107">
        <v>66.36</v>
      </c>
      <c r="H426" s="108"/>
      <c r="I426" s="108" t="s">
        <v>183</v>
      </c>
      <c r="J426" s="102" t="s">
        <v>329</v>
      </c>
      <c r="K426" s="102" t="s">
        <v>185</v>
      </c>
    </row>
    <row r="427" spans="2:11">
      <c r="B427" s="102" t="s">
        <v>223</v>
      </c>
      <c r="C427" s="102" t="s">
        <v>585</v>
      </c>
      <c r="D427" s="102" t="s">
        <v>523</v>
      </c>
      <c r="E427" s="110" t="s">
        <v>524</v>
      </c>
      <c r="F427" s="107">
        <v>158</v>
      </c>
      <c r="G427" s="107">
        <v>132.72</v>
      </c>
      <c r="H427" s="108"/>
      <c r="I427" s="108" t="s">
        <v>183</v>
      </c>
      <c r="J427" s="102" t="s">
        <v>329</v>
      </c>
      <c r="K427" s="102" t="s">
        <v>185</v>
      </c>
    </row>
    <row r="428" spans="2:11">
      <c r="B428" s="102" t="s">
        <v>223</v>
      </c>
      <c r="C428" s="102" t="s">
        <v>585</v>
      </c>
      <c r="D428" s="102" t="s">
        <v>332</v>
      </c>
      <c r="E428" s="110" t="s">
        <v>333</v>
      </c>
      <c r="F428" s="107">
        <v>27</v>
      </c>
      <c r="G428" s="107">
        <v>20.52</v>
      </c>
      <c r="H428" s="108"/>
      <c r="I428" s="108" t="s">
        <v>183</v>
      </c>
      <c r="J428" s="102" t="s">
        <v>329</v>
      </c>
      <c r="K428" s="102" t="s">
        <v>185</v>
      </c>
    </row>
    <row r="429" spans="2:11">
      <c r="B429" s="102" t="s">
        <v>223</v>
      </c>
      <c r="C429" s="102" t="s">
        <v>585</v>
      </c>
      <c r="D429" s="102" t="s">
        <v>525</v>
      </c>
      <c r="E429" s="110" t="s">
        <v>526</v>
      </c>
      <c r="F429" s="107">
        <v>79</v>
      </c>
      <c r="G429" s="107">
        <v>66.36</v>
      </c>
      <c r="H429" s="108"/>
      <c r="I429" s="108" t="s">
        <v>183</v>
      </c>
      <c r="J429" s="102" t="s">
        <v>329</v>
      </c>
      <c r="K429" s="102" t="s">
        <v>185</v>
      </c>
    </row>
    <row r="430" spans="2:11">
      <c r="B430" s="102" t="s">
        <v>223</v>
      </c>
      <c r="C430" s="102" t="s">
        <v>585</v>
      </c>
      <c r="D430" s="102" t="s">
        <v>527</v>
      </c>
      <c r="E430" s="110" t="s">
        <v>528</v>
      </c>
      <c r="F430" s="107">
        <v>73</v>
      </c>
      <c r="G430" s="107">
        <v>55.48</v>
      </c>
      <c r="H430" s="108"/>
      <c r="I430" s="108" t="s">
        <v>529</v>
      </c>
      <c r="J430" s="102" t="s">
        <v>226</v>
      </c>
      <c r="K430" s="102" t="s">
        <v>185</v>
      </c>
    </row>
    <row r="431" spans="2:11">
      <c r="B431" s="102" t="s">
        <v>223</v>
      </c>
      <c r="C431" s="102" t="s">
        <v>585</v>
      </c>
      <c r="D431" s="102" t="s">
        <v>530</v>
      </c>
      <c r="E431" s="110" t="s">
        <v>531</v>
      </c>
      <c r="F431" s="107">
        <v>73</v>
      </c>
      <c r="G431" s="107">
        <v>55.48</v>
      </c>
      <c r="H431" s="108"/>
      <c r="I431" s="108" t="s">
        <v>529</v>
      </c>
      <c r="J431" s="102" t="s">
        <v>226</v>
      </c>
      <c r="K431" s="102" t="s">
        <v>185</v>
      </c>
    </row>
    <row r="432" spans="2:11">
      <c r="B432" s="102" t="s">
        <v>223</v>
      </c>
      <c r="C432" s="102" t="s">
        <v>585</v>
      </c>
      <c r="D432" s="102" t="s">
        <v>532</v>
      </c>
      <c r="E432" s="110" t="s">
        <v>533</v>
      </c>
      <c r="F432" s="107">
        <v>73</v>
      </c>
      <c r="G432" s="107">
        <v>55.48</v>
      </c>
      <c r="H432" s="108"/>
      <c r="I432" s="108" t="s">
        <v>529</v>
      </c>
      <c r="J432" s="102" t="s">
        <v>226</v>
      </c>
      <c r="K432" s="102" t="s">
        <v>185</v>
      </c>
    </row>
    <row r="433" spans="2:11">
      <c r="B433" s="102" t="s">
        <v>223</v>
      </c>
      <c r="C433" s="102" t="s">
        <v>585</v>
      </c>
      <c r="D433" s="102" t="s">
        <v>534</v>
      </c>
      <c r="E433" s="110" t="s">
        <v>535</v>
      </c>
      <c r="F433" s="107">
        <v>73</v>
      </c>
      <c r="G433" s="107">
        <v>55.48</v>
      </c>
      <c r="H433" s="108"/>
      <c r="I433" s="108" t="s">
        <v>529</v>
      </c>
      <c r="J433" s="102" t="s">
        <v>226</v>
      </c>
      <c r="K433" s="102" t="s">
        <v>185</v>
      </c>
    </row>
    <row r="434" spans="2:11">
      <c r="B434" s="102" t="s">
        <v>223</v>
      </c>
      <c r="C434" s="102" t="s">
        <v>585</v>
      </c>
      <c r="D434" s="102" t="s">
        <v>536</v>
      </c>
      <c r="E434" s="110" t="s">
        <v>537</v>
      </c>
      <c r="F434" s="107">
        <v>73</v>
      </c>
      <c r="G434" s="107">
        <v>55.48</v>
      </c>
      <c r="H434" s="108"/>
      <c r="I434" s="108" t="s">
        <v>529</v>
      </c>
      <c r="J434" s="102" t="s">
        <v>226</v>
      </c>
      <c r="K434" s="102" t="s">
        <v>185</v>
      </c>
    </row>
    <row r="435" spans="2:11">
      <c r="B435" s="102" t="s">
        <v>223</v>
      </c>
      <c r="C435" s="102" t="s">
        <v>585</v>
      </c>
      <c r="D435" s="102" t="s">
        <v>538</v>
      </c>
      <c r="E435" s="110" t="s">
        <v>539</v>
      </c>
      <c r="F435" s="107">
        <v>73</v>
      </c>
      <c r="G435" s="107">
        <v>55.48</v>
      </c>
      <c r="H435" s="108"/>
      <c r="I435" s="108" t="s">
        <v>529</v>
      </c>
      <c r="J435" s="102" t="s">
        <v>226</v>
      </c>
      <c r="K435" s="102" t="s">
        <v>185</v>
      </c>
    </row>
    <row r="436" spans="2:11">
      <c r="B436" s="102" t="s">
        <v>223</v>
      </c>
      <c r="C436" s="102" t="s">
        <v>585</v>
      </c>
      <c r="D436" s="102" t="s">
        <v>540</v>
      </c>
      <c r="E436" s="110" t="s">
        <v>541</v>
      </c>
      <c r="F436" s="107">
        <v>178</v>
      </c>
      <c r="G436" s="107">
        <v>135.28</v>
      </c>
      <c r="H436" s="108"/>
      <c r="I436" s="108" t="s">
        <v>257</v>
      </c>
      <c r="J436" s="102" t="s">
        <v>226</v>
      </c>
      <c r="K436" s="102" t="s">
        <v>185</v>
      </c>
    </row>
    <row r="437" spans="2:11">
      <c r="B437" s="102" t="s">
        <v>223</v>
      </c>
      <c r="C437" s="102" t="s">
        <v>585</v>
      </c>
      <c r="D437" s="102" t="s">
        <v>542</v>
      </c>
      <c r="E437" s="110" t="s">
        <v>543</v>
      </c>
      <c r="F437" s="107">
        <v>178</v>
      </c>
      <c r="G437" s="107">
        <v>135.28</v>
      </c>
      <c r="H437" s="108"/>
      <c r="I437" s="108" t="s">
        <v>257</v>
      </c>
      <c r="J437" s="102" t="s">
        <v>226</v>
      </c>
      <c r="K437" s="102" t="s">
        <v>185</v>
      </c>
    </row>
    <row r="438" spans="2:11">
      <c r="B438" s="102" t="s">
        <v>223</v>
      </c>
      <c r="C438" s="102" t="s">
        <v>585</v>
      </c>
      <c r="D438" s="102" t="s">
        <v>544</v>
      </c>
      <c r="E438" s="110" t="s">
        <v>545</v>
      </c>
      <c r="F438" s="107">
        <v>178</v>
      </c>
      <c r="G438" s="107">
        <v>135.28</v>
      </c>
      <c r="H438" s="108"/>
      <c r="I438" s="108" t="s">
        <v>257</v>
      </c>
      <c r="J438" s="102" t="s">
        <v>226</v>
      </c>
      <c r="K438" s="102" t="s">
        <v>185</v>
      </c>
    </row>
    <row r="439" spans="2:11">
      <c r="B439" s="102" t="s">
        <v>223</v>
      </c>
      <c r="C439" s="102" t="s">
        <v>585</v>
      </c>
      <c r="D439" s="102" t="s">
        <v>546</v>
      </c>
      <c r="E439" s="110" t="s">
        <v>547</v>
      </c>
      <c r="F439" s="107">
        <v>178</v>
      </c>
      <c r="G439" s="107">
        <v>135.28</v>
      </c>
      <c r="H439" s="108"/>
      <c r="I439" s="108" t="s">
        <v>257</v>
      </c>
      <c r="J439" s="102" t="s">
        <v>226</v>
      </c>
      <c r="K439" s="102" t="s">
        <v>185</v>
      </c>
    </row>
    <row r="440" spans="2:11">
      <c r="B440" s="102" t="s">
        <v>223</v>
      </c>
      <c r="C440" s="102" t="s">
        <v>585</v>
      </c>
      <c r="D440" s="102" t="s">
        <v>548</v>
      </c>
      <c r="E440" s="110" t="s">
        <v>549</v>
      </c>
      <c r="F440" s="107">
        <v>178</v>
      </c>
      <c r="G440" s="107">
        <v>135.28</v>
      </c>
      <c r="H440" s="108"/>
      <c r="I440" s="108" t="s">
        <v>257</v>
      </c>
      <c r="J440" s="102" t="s">
        <v>226</v>
      </c>
      <c r="K440" s="102" t="s">
        <v>185</v>
      </c>
    </row>
    <row r="441" spans="2:11">
      <c r="B441" s="102" t="s">
        <v>223</v>
      </c>
      <c r="C441" s="102" t="s">
        <v>585</v>
      </c>
      <c r="D441" s="102" t="s">
        <v>550</v>
      </c>
      <c r="E441" s="110" t="s">
        <v>551</v>
      </c>
      <c r="F441" s="107">
        <v>178</v>
      </c>
      <c r="G441" s="107">
        <v>135.28</v>
      </c>
      <c r="H441" s="108"/>
      <c r="I441" s="108" t="s">
        <v>257</v>
      </c>
      <c r="J441" s="102" t="s">
        <v>226</v>
      </c>
      <c r="K441" s="102" t="s">
        <v>185</v>
      </c>
    </row>
    <row r="442" spans="2:11">
      <c r="B442" s="102" t="s">
        <v>223</v>
      </c>
      <c r="C442" s="102" t="s">
        <v>585</v>
      </c>
      <c r="D442" s="102" t="s">
        <v>552</v>
      </c>
      <c r="E442" s="110" t="s">
        <v>553</v>
      </c>
      <c r="F442" s="107">
        <v>294</v>
      </c>
      <c r="G442" s="107">
        <v>223.44</v>
      </c>
      <c r="H442" s="108"/>
      <c r="I442" s="108" t="s">
        <v>253</v>
      </c>
      <c r="J442" s="102" t="s">
        <v>226</v>
      </c>
      <c r="K442" s="102" t="s">
        <v>185</v>
      </c>
    </row>
    <row r="443" spans="2:11">
      <c r="B443" s="102" t="s">
        <v>223</v>
      </c>
      <c r="C443" s="102" t="s">
        <v>585</v>
      </c>
      <c r="D443" s="102" t="s">
        <v>554</v>
      </c>
      <c r="E443" s="110" t="s">
        <v>555</v>
      </c>
      <c r="F443" s="107">
        <v>294</v>
      </c>
      <c r="G443" s="107">
        <v>223.44</v>
      </c>
      <c r="H443" s="108"/>
      <c r="I443" s="108" t="s">
        <v>253</v>
      </c>
      <c r="J443" s="102" t="s">
        <v>226</v>
      </c>
      <c r="K443" s="102" t="s">
        <v>185</v>
      </c>
    </row>
    <row r="444" spans="2:11">
      <c r="B444" s="102" t="s">
        <v>223</v>
      </c>
      <c r="C444" s="102" t="s">
        <v>585</v>
      </c>
      <c r="D444" s="102" t="s">
        <v>556</v>
      </c>
      <c r="E444" s="110" t="s">
        <v>557</v>
      </c>
      <c r="F444" s="107">
        <v>294</v>
      </c>
      <c r="G444" s="107">
        <v>223.44</v>
      </c>
      <c r="H444" s="108"/>
      <c r="I444" s="108" t="s">
        <v>253</v>
      </c>
      <c r="J444" s="102" t="s">
        <v>226</v>
      </c>
      <c r="K444" s="102" t="s">
        <v>185</v>
      </c>
    </row>
    <row r="445" spans="2:11">
      <c r="B445" s="102" t="s">
        <v>223</v>
      </c>
      <c r="C445" s="102" t="s">
        <v>585</v>
      </c>
      <c r="D445" s="102" t="s">
        <v>558</v>
      </c>
      <c r="E445" s="110" t="s">
        <v>559</v>
      </c>
      <c r="F445" s="107">
        <v>294</v>
      </c>
      <c r="G445" s="107">
        <v>223.44</v>
      </c>
      <c r="H445" s="108"/>
      <c r="I445" s="108" t="s">
        <v>253</v>
      </c>
      <c r="J445" s="102" t="s">
        <v>226</v>
      </c>
      <c r="K445" s="102" t="s">
        <v>185</v>
      </c>
    </row>
    <row r="446" spans="2:11">
      <c r="B446" s="102" t="s">
        <v>223</v>
      </c>
      <c r="C446" s="102" t="s">
        <v>585</v>
      </c>
      <c r="D446" s="102" t="s">
        <v>560</v>
      </c>
      <c r="E446" s="110" t="s">
        <v>561</v>
      </c>
      <c r="F446" s="107">
        <v>294</v>
      </c>
      <c r="G446" s="107">
        <v>223.44</v>
      </c>
      <c r="H446" s="108"/>
      <c r="I446" s="108" t="s">
        <v>253</v>
      </c>
      <c r="J446" s="102" t="s">
        <v>226</v>
      </c>
      <c r="K446" s="102" t="s">
        <v>185</v>
      </c>
    </row>
    <row r="447" spans="2:11">
      <c r="B447" s="102" t="s">
        <v>223</v>
      </c>
      <c r="C447" s="102" t="s">
        <v>585</v>
      </c>
      <c r="D447" s="102" t="s">
        <v>562</v>
      </c>
      <c r="E447" s="110" t="s">
        <v>563</v>
      </c>
      <c r="F447" s="107">
        <v>294</v>
      </c>
      <c r="G447" s="107">
        <v>223.44</v>
      </c>
      <c r="H447" s="108"/>
      <c r="I447" s="108" t="s">
        <v>253</v>
      </c>
      <c r="J447" s="102" t="s">
        <v>226</v>
      </c>
      <c r="K447" s="102" t="s">
        <v>185</v>
      </c>
    </row>
    <row r="448" spans="2:11">
      <c r="B448" s="102" t="s">
        <v>223</v>
      </c>
      <c r="C448" s="102" t="s">
        <v>585</v>
      </c>
      <c r="D448" s="102" t="s">
        <v>564</v>
      </c>
      <c r="E448" s="110" t="s">
        <v>565</v>
      </c>
      <c r="F448" s="107">
        <v>79</v>
      </c>
      <c r="G448" s="107">
        <v>66.36</v>
      </c>
      <c r="H448" s="108"/>
      <c r="I448" s="108" t="s">
        <v>183</v>
      </c>
      <c r="J448" s="102" t="s">
        <v>329</v>
      </c>
      <c r="K448" s="102" t="s">
        <v>185</v>
      </c>
    </row>
    <row r="449" spans="2:11">
      <c r="B449" s="102" t="s">
        <v>223</v>
      </c>
      <c r="C449" s="102" t="s">
        <v>586</v>
      </c>
      <c r="D449" s="102" t="s">
        <v>587</v>
      </c>
      <c r="E449" s="110" t="s">
        <v>588</v>
      </c>
      <c r="F449" s="107">
        <v>128.99</v>
      </c>
      <c r="G449" s="107">
        <v>98.032399999999996</v>
      </c>
      <c r="H449" s="108"/>
      <c r="I449" s="108" t="s">
        <v>183</v>
      </c>
      <c r="J449" s="102" t="s">
        <v>254</v>
      </c>
      <c r="K449" s="102" t="s">
        <v>185</v>
      </c>
    </row>
    <row r="450" spans="2:11">
      <c r="B450" s="102" t="s">
        <v>223</v>
      </c>
      <c r="C450" s="102" t="s">
        <v>586</v>
      </c>
      <c r="D450" s="102" t="s">
        <v>589</v>
      </c>
      <c r="E450" s="110" t="s">
        <v>590</v>
      </c>
      <c r="F450" s="107">
        <v>87.99</v>
      </c>
      <c r="G450" s="107">
        <v>66.872399999999999</v>
      </c>
      <c r="H450" s="108"/>
      <c r="I450" s="108" t="s">
        <v>183</v>
      </c>
      <c r="J450" s="102" t="s">
        <v>254</v>
      </c>
      <c r="K450" s="102" t="s">
        <v>185</v>
      </c>
    </row>
    <row r="451" spans="2:11">
      <c r="B451" s="102" t="s">
        <v>223</v>
      </c>
      <c r="C451" s="102" t="s">
        <v>586</v>
      </c>
      <c r="D451" s="102" t="s">
        <v>591</v>
      </c>
      <c r="E451" s="110" t="s">
        <v>592</v>
      </c>
      <c r="F451" s="107">
        <v>164.99</v>
      </c>
      <c r="G451" s="107">
        <v>125.39239999999999</v>
      </c>
      <c r="H451" s="108"/>
      <c r="I451" s="108" t="s">
        <v>183</v>
      </c>
      <c r="J451" s="102" t="s">
        <v>254</v>
      </c>
      <c r="K451" s="102" t="s">
        <v>185</v>
      </c>
    </row>
    <row r="452" spans="2:11">
      <c r="B452" s="102" t="s">
        <v>223</v>
      </c>
      <c r="C452" s="102" t="s">
        <v>586</v>
      </c>
      <c r="D452" s="102" t="s">
        <v>593</v>
      </c>
      <c r="E452" s="110" t="s">
        <v>594</v>
      </c>
      <c r="F452" s="107">
        <v>128.99</v>
      </c>
      <c r="G452" s="107">
        <v>98.032399999999996</v>
      </c>
      <c r="H452" s="108"/>
      <c r="I452" s="108" t="s">
        <v>183</v>
      </c>
      <c r="J452" s="102" t="s">
        <v>254</v>
      </c>
      <c r="K452" s="102" t="s">
        <v>185</v>
      </c>
    </row>
    <row r="453" spans="2:11">
      <c r="B453" s="102" t="s">
        <v>223</v>
      </c>
      <c r="C453" s="102" t="s">
        <v>586</v>
      </c>
      <c r="D453" s="102" t="s">
        <v>595</v>
      </c>
      <c r="E453" s="110" t="s">
        <v>596</v>
      </c>
      <c r="F453" s="107">
        <v>128.99</v>
      </c>
      <c r="G453" s="107">
        <v>98.032399999999996</v>
      </c>
      <c r="H453" s="108"/>
      <c r="I453" s="108" t="s">
        <v>183</v>
      </c>
      <c r="J453" s="102" t="s">
        <v>254</v>
      </c>
      <c r="K453" s="102" t="s">
        <v>185</v>
      </c>
    </row>
    <row r="454" spans="2:11">
      <c r="B454" s="102" t="s">
        <v>223</v>
      </c>
      <c r="C454" s="102" t="s">
        <v>586</v>
      </c>
      <c r="D454" s="102" t="s">
        <v>597</v>
      </c>
      <c r="E454" s="110" t="s">
        <v>598</v>
      </c>
      <c r="F454" s="107">
        <v>128.99</v>
      </c>
      <c r="G454" s="107">
        <v>98.032399999999996</v>
      </c>
      <c r="H454" s="108"/>
      <c r="I454" s="108" t="s">
        <v>183</v>
      </c>
      <c r="J454" s="102" t="s">
        <v>254</v>
      </c>
      <c r="K454" s="102" t="s">
        <v>185</v>
      </c>
    </row>
    <row r="455" spans="2:11">
      <c r="B455" s="102" t="s">
        <v>223</v>
      </c>
      <c r="C455" s="102" t="s">
        <v>586</v>
      </c>
      <c r="D455" s="102" t="s">
        <v>599</v>
      </c>
      <c r="E455" s="110" t="s">
        <v>600</v>
      </c>
      <c r="F455" s="107">
        <v>128.99</v>
      </c>
      <c r="G455" s="107">
        <v>98.032399999999996</v>
      </c>
      <c r="H455" s="108"/>
      <c r="I455" s="108" t="s">
        <v>183</v>
      </c>
      <c r="J455" s="102" t="s">
        <v>254</v>
      </c>
      <c r="K455" s="102" t="s">
        <v>185</v>
      </c>
    </row>
    <row r="456" spans="2:11">
      <c r="B456" s="102" t="s">
        <v>223</v>
      </c>
      <c r="C456" s="102" t="s">
        <v>586</v>
      </c>
      <c r="D456" s="102" t="s">
        <v>601</v>
      </c>
      <c r="E456" s="110" t="s">
        <v>602</v>
      </c>
      <c r="F456" s="107">
        <v>164.99</v>
      </c>
      <c r="G456" s="107">
        <v>125.39239999999999</v>
      </c>
      <c r="H456" s="108"/>
      <c r="I456" s="108" t="s">
        <v>183</v>
      </c>
      <c r="J456" s="102" t="s">
        <v>254</v>
      </c>
      <c r="K456" s="102" t="s">
        <v>185</v>
      </c>
    </row>
    <row r="457" spans="2:11">
      <c r="B457" s="102" t="s">
        <v>223</v>
      </c>
      <c r="C457" s="102" t="s">
        <v>586</v>
      </c>
      <c r="D457" s="102" t="s">
        <v>603</v>
      </c>
      <c r="E457" s="110" t="s">
        <v>604</v>
      </c>
      <c r="F457" s="107">
        <v>128.99</v>
      </c>
      <c r="G457" s="107">
        <v>98.032399999999996</v>
      </c>
      <c r="H457" s="108"/>
      <c r="I457" s="108" t="s">
        <v>183</v>
      </c>
      <c r="J457" s="102" t="s">
        <v>254</v>
      </c>
      <c r="K457" s="102" t="s">
        <v>185</v>
      </c>
    </row>
    <row r="458" spans="2:11">
      <c r="B458" s="102" t="s">
        <v>223</v>
      </c>
      <c r="C458" s="102" t="s">
        <v>586</v>
      </c>
      <c r="D458" s="102" t="s">
        <v>605</v>
      </c>
      <c r="E458" s="110" t="s">
        <v>606</v>
      </c>
      <c r="F458" s="107">
        <v>57.99</v>
      </c>
      <c r="G458" s="107">
        <v>44.072400000000002</v>
      </c>
      <c r="H458" s="108"/>
      <c r="I458" s="108" t="s">
        <v>183</v>
      </c>
      <c r="J458" s="102" t="s">
        <v>329</v>
      </c>
      <c r="K458" s="102" t="s">
        <v>185</v>
      </c>
    </row>
    <row r="459" spans="2:11">
      <c r="B459" s="102" t="s">
        <v>223</v>
      </c>
      <c r="C459" s="102" t="s">
        <v>586</v>
      </c>
      <c r="D459" s="102" t="s">
        <v>607</v>
      </c>
      <c r="E459" s="110" t="s">
        <v>608</v>
      </c>
      <c r="F459" s="107">
        <v>128.99</v>
      </c>
      <c r="G459" s="107">
        <v>98.032399999999996</v>
      </c>
      <c r="H459" s="108"/>
      <c r="I459" s="108" t="s">
        <v>183</v>
      </c>
      <c r="J459" s="102" t="s">
        <v>254</v>
      </c>
      <c r="K459" s="102" t="s">
        <v>185</v>
      </c>
    </row>
    <row r="460" spans="2:11">
      <c r="B460" s="102" t="s">
        <v>223</v>
      </c>
      <c r="C460" s="102" t="s">
        <v>586</v>
      </c>
      <c r="D460" s="102" t="s">
        <v>609</v>
      </c>
      <c r="E460" s="110" t="s">
        <v>610</v>
      </c>
      <c r="F460" s="107">
        <v>21.99</v>
      </c>
      <c r="G460" s="107">
        <v>16.712399999999999</v>
      </c>
      <c r="H460" s="108"/>
      <c r="I460" s="108" t="s">
        <v>183</v>
      </c>
      <c r="J460" s="102" t="s">
        <v>329</v>
      </c>
      <c r="K460" s="102" t="s">
        <v>185</v>
      </c>
    </row>
    <row r="461" spans="2:11">
      <c r="B461" s="102" t="s">
        <v>223</v>
      </c>
      <c r="C461" s="102" t="s">
        <v>586</v>
      </c>
      <c r="D461" s="102" t="s">
        <v>611</v>
      </c>
      <c r="E461" s="110" t="s">
        <v>612</v>
      </c>
      <c r="F461" s="107">
        <v>54.99</v>
      </c>
      <c r="G461" s="107">
        <v>41.792400000000001</v>
      </c>
      <c r="H461" s="108"/>
      <c r="I461" s="108" t="s">
        <v>183</v>
      </c>
      <c r="J461" s="102" t="s">
        <v>329</v>
      </c>
      <c r="K461" s="102" t="s">
        <v>185</v>
      </c>
    </row>
    <row r="462" spans="2:11">
      <c r="B462" s="102" t="s">
        <v>223</v>
      </c>
      <c r="C462" s="102" t="s">
        <v>586</v>
      </c>
      <c r="D462" s="102" t="s">
        <v>613</v>
      </c>
      <c r="E462" s="110" t="s">
        <v>614</v>
      </c>
      <c r="F462" s="107">
        <v>89.99</v>
      </c>
      <c r="G462" s="107">
        <v>68.392399999999995</v>
      </c>
      <c r="H462" s="108"/>
      <c r="I462" s="108" t="s">
        <v>183</v>
      </c>
      <c r="J462" s="102" t="s">
        <v>329</v>
      </c>
      <c r="K462" s="102" t="s">
        <v>185</v>
      </c>
    </row>
    <row r="463" spans="2:11">
      <c r="B463" s="102" t="s">
        <v>223</v>
      </c>
      <c r="C463" s="102" t="s">
        <v>586</v>
      </c>
      <c r="D463" s="102" t="s">
        <v>615</v>
      </c>
      <c r="E463" s="110" t="s">
        <v>616</v>
      </c>
      <c r="F463" s="107">
        <v>89.99</v>
      </c>
      <c r="G463" s="107">
        <v>68.392399999999995</v>
      </c>
      <c r="H463" s="108"/>
      <c r="I463" s="108" t="s">
        <v>183</v>
      </c>
      <c r="J463" s="102" t="s">
        <v>329</v>
      </c>
      <c r="K463" s="102" t="s">
        <v>185</v>
      </c>
    </row>
    <row r="464" spans="2:11">
      <c r="B464" s="102" t="s">
        <v>223</v>
      </c>
      <c r="C464" s="102" t="s">
        <v>586</v>
      </c>
      <c r="D464" s="102" t="s">
        <v>617</v>
      </c>
      <c r="E464" s="110" t="s">
        <v>618</v>
      </c>
      <c r="F464" s="107">
        <v>149.99</v>
      </c>
      <c r="G464" s="107">
        <v>113.9924</v>
      </c>
      <c r="H464" s="108"/>
      <c r="I464" s="108" t="s">
        <v>183</v>
      </c>
      <c r="J464" s="102" t="s">
        <v>329</v>
      </c>
      <c r="K464" s="102" t="s">
        <v>185</v>
      </c>
    </row>
    <row r="465" spans="2:11">
      <c r="B465" s="102" t="s">
        <v>223</v>
      </c>
      <c r="C465" s="102" t="s">
        <v>586</v>
      </c>
      <c r="D465" s="102" t="s">
        <v>619</v>
      </c>
      <c r="E465" s="110" t="s">
        <v>620</v>
      </c>
      <c r="F465" s="107">
        <v>22.69</v>
      </c>
      <c r="G465" s="107">
        <v>17.244399999999999</v>
      </c>
      <c r="H465" s="108"/>
      <c r="I465" s="108" t="s">
        <v>183</v>
      </c>
      <c r="J465" s="102" t="s">
        <v>329</v>
      </c>
      <c r="K465" s="102" t="s">
        <v>185</v>
      </c>
    </row>
    <row r="466" spans="2:11">
      <c r="B466" s="102" t="s">
        <v>223</v>
      </c>
      <c r="C466" s="102" t="s">
        <v>586</v>
      </c>
      <c r="D466" s="102" t="s">
        <v>621</v>
      </c>
      <c r="E466" s="110" t="s">
        <v>622</v>
      </c>
      <c r="F466" s="107">
        <v>47.49</v>
      </c>
      <c r="G466" s="107">
        <v>36.092399999999998</v>
      </c>
      <c r="H466" s="108"/>
      <c r="I466" s="108" t="s">
        <v>183</v>
      </c>
      <c r="J466" s="102" t="s">
        <v>329</v>
      </c>
      <c r="K466" s="102" t="s">
        <v>185</v>
      </c>
    </row>
    <row r="467" spans="2:11">
      <c r="B467" s="102" t="s">
        <v>223</v>
      </c>
      <c r="C467" s="102" t="s">
        <v>586</v>
      </c>
      <c r="D467" s="102" t="s">
        <v>623</v>
      </c>
      <c r="E467" s="110" t="s">
        <v>624</v>
      </c>
      <c r="F467" s="107">
        <v>149.99</v>
      </c>
      <c r="G467" s="107">
        <v>113.9924</v>
      </c>
      <c r="H467" s="108"/>
      <c r="I467" s="108" t="s">
        <v>183</v>
      </c>
      <c r="J467" s="102" t="s">
        <v>329</v>
      </c>
      <c r="K467" s="102" t="s">
        <v>185</v>
      </c>
    </row>
    <row r="468" spans="2:11">
      <c r="B468" s="102" t="s">
        <v>223</v>
      </c>
      <c r="C468" s="102" t="s">
        <v>586</v>
      </c>
      <c r="D468" s="102" t="s">
        <v>625</v>
      </c>
      <c r="E468" s="110" t="s">
        <v>626</v>
      </c>
      <c r="F468" s="107">
        <v>109.99</v>
      </c>
      <c r="G468" s="107">
        <v>83.592399999999998</v>
      </c>
      <c r="H468" s="108"/>
      <c r="I468" s="108" t="s">
        <v>183</v>
      </c>
      <c r="J468" s="102" t="s">
        <v>329</v>
      </c>
      <c r="K468" s="102" t="s">
        <v>185</v>
      </c>
    </row>
    <row r="469" spans="2:11">
      <c r="B469" s="102" t="s">
        <v>223</v>
      </c>
      <c r="C469" s="102" t="s">
        <v>586</v>
      </c>
      <c r="D469" s="102" t="s">
        <v>627</v>
      </c>
      <c r="E469" s="110" t="s">
        <v>628</v>
      </c>
      <c r="F469" s="107">
        <v>21.99</v>
      </c>
      <c r="G469" s="107">
        <v>16.712399999999999</v>
      </c>
      <c r="H469" s="108"/>
      <c r="I469" s="108" t="s">
        <v>183</v>
      </c>
      <c r="J469" s="102" t="s">
        <v>329</v>
      </c>
      <c r="K469" s="102" t="s">
        <v>185</v>
      </c>
    </row>
    <row r="470" spans="2:11">
      <c r="B470" s="102" t="s">
        <v>223</v>
      </c>
      <c r="C470" s="102" t="s">
        <v>586</v>
      </c>
      <c r="D470" s="102" t="s">
        <v>629</v>
      </c>
      <c r="E470" s="110" t="s">
        <v>630</v>
      </c>
      <c r="F470" s="107">
        <v>71.989999999999995</v>
      </c>
      <c r="G470" s="107">
        <v>54.712400000000002</v>
      </c>
      <c r="H470" s="108"/>
      <c r="I470" s="108" t="s">
        <v>183</v>
      </c>
      <c r="J470" s="102" t="s">
        <v>329</v>
      </c>
      <c r="K470" s="102" t="s">
        <v>185</v>
      </c>
    </row>
    <row r="471" spans="2:11">
      <c r="B471" s="102" t="s">
        <v>223</v>
      </c>
      <c r="C471" s="102" t="s">
        <v>631</v>
      </c>
      <c r="D471" s="102" t="s">
        <v>587</v>
      </c>
      <c r="E471" s="110" t="s">
        <v>588</v>
      </c>
      <c r="F471" s="107">
        <v>128.99</v>
      </c>
      <c r="G471" s="107">
        <v>98.032399999999996</v>
      </c>
      <c r="H471" s="108"/>
      <c r="I471" s="108" t="s">
        <v>183</v>
      </c>
      <c r="J471" s="102" t="s">
        <v>254</v>
      </c>
      <c r="K471" s="102" t="s">
        <v>185</v>
      </c>
    </row>
    <row r="472" spans="2:11">
      <c r="B472" s="102" t="s">
        <v>223</v>
      </c>
      <c r="C472" s="102" t="s">
        <v>631</v>
      </c>
      <c r="D472" s="102" t="s">
        <v>589</v>
      </c>
      <c r="E472" s="110" t="s">
        <v>590</v>
      </c>
      <c r="F472" s="107">
        <v>87.99</v>
      </c>
      <c r="G472" s="107">
        <v>66.872399999999999</v>
      </c>
      <c r="H472" s="108"/>
      <c r="I472" s="108" t="s">
        <v>183</v>
      </c>
      <c r="J472" s="102" t="s">
        <v>254</v>
      </c>
      <c r="K472" s="102" t="s">
        <v>185</v>
      </c>
    </row>
    <row r="473" spans="2:11">
      <c r="B473" s="102" t="s">
        <v>223</v>
      </c>
      <c r="C473" s="102" t="s">
        <v>631</v>
      </c>
      <c r="D473" s="102" t="s">
        <v>591</v>
      </c>
      <c r="E473" s="110" t="s">
        <v>592</v>
      </c>
      <c r="F473" s="107">
        <v>164.99</v>
      </c>
      <c r="G473" s="107">
        <v>125.39239999999999</v>
      </c>
      <c r="H473" s="108"/>
      <c r="I473" s="108" t="s">
        <v>183</v>
      </c>
      <c r="J473" s="102" t="s">
        <v>254</v>
      </c>
      <c r="K473" s="102" t="s">
        <v>185</v>
      </c>
    </row>
    <row r="474" spans="2:11">
      <c r="B474" s="102" t="s">
        <v>223</v>
      </c>
      <c r="C474" s="102" t="s">
        <v>631</v>
      </c>
      <c r="D474" s="102" t="s">
        <v>593</v>
      </c>
      <c r="E474" s="110" t="s">
        <v>594</v>
      </c>
      <c r="F474" s="107">
        <v>128.99</v>
      </c>
      <c r="G474" s="107">
        <v>98.032399999999996</v>
      </c>
      <c r="H474" s="108"/>
      <c r="I474" s="108" t="s">
        <v>183</v>
      </c>
      <c r="J474" s="102" t="s">
        <v>254</v>
      </c>
      <c r="K474" s="102" t="s">
        <v>185</v>
      </c>
    </row>
    <row r="475" spans="2:11">
      <c r="B475" s="102" t="s">
        <v>223</v>
      </c>
      <c r="C475" s="102" t="s">
        <v>631</v>
      </c>
      <c r="D475" s="102" t="s">
        <v>595</v>
      </c>
      <c r="E475" s="110" t="s">
        <v>596</v>
      </c>
      <c r="F475" s="107">
        <v>128.99</v>
      </c>
      <c r="G475" s="107">
        <v>98.032399999999996</v>
      </c>
      <c r="H475" s="108"/>
      <c r="I475" s="108" t="s">
        <v>183</v>
      </c>
      <c r="J475" s="102" t="s">
        <v>254</v>
      </c>
      <c r="K475" s="102" t="s">
        <v>185</v>
      </c>
    </row>
    <row r="476" spans="2:11">
      <c r="B476" s="102" t="s">
        <v>223</v>
      </c>
      <c r="C476" s="102" t="s">
        <v>631</v>
      </c>
      <c r="D476" s="102" t="s">
        <v>597</v>
      </c>
      <c r="E476" s="110" t="s">
        <v>598</v>
      </c>
      <c r="F476" s="107">
        <v>128.99</v>
      </c>
      <c r="G476" s="107">
        <v>98.032399999999996</v>
      </c>
      <c r="H476" s="108"/>
      <c r="I476" s="108" t="s">
        <v>183</v>
      </c>
      <c r="J476" s="102" t="s">
        <v>254</v>
      </c>
      <c r="K476" s="102" t="s">
        <v>185</v>
      </c>
    </row>
    <row r="477" spans="2:11">
      <c r="B477" s="102" t="s">
        <v>223</v>
      </c>
      <c r="C477" s="102" t="s">
        <v>631</v>
      </c>
      <c r="D477" s="102" t="s">
        <v>599</v>
      </c>
      <c r="E477" s="110" t="s">
        <v>600</v>
      </c>
      <c r="F477" s="107">
        <v>128.99</v>
      </c>
      <c r="G477" s="107">
        <v>98.032399999999996</v>
      </c>
      <c r="H477" s="108"/>
      <c r="I477" s="108" t="s">
        <v>183</v>
      </c>
      <c r="J477" s="102" t="s">
        <v>254</v>
      </c>
      <c r="K477" s="102" t="s">
        <v>185</v>
      </c>
    </row>
    <row r="478" spans="2:11">
      <c r="B478" s="102" t="s">
        <v>223</v>
      </c>
      <c r="C478" s="102" t="s">
        <v>631</v>
      </c>
      <c r="D478" s="102" t="s">
        <v>601</v>
      </c>
      <c r="E478" s="110" t="s">
        <v>602</v>
      </c>
      <c r="F478" s="107">
        <v>164.99</v>
      </c>
      <c r="G478" s="107">
        <v>125.39239999999999</v>
      </c>
      <c r="H478" s="108"/>
      <c r="I478" s="108" t="s">
        <v>183</v>
      </c>
      <c r="J478" s="102" t="s">
        <v>254</v>
      </c>
      <c r="K478" s="102" t="s">
        <v>185</v>
      </c>
    </row>
    <row r="479" spans="2:11">
      <c r="B479" s="102" t="s">
        <v>223</v>
      </c>
      <c r="C479" s="102" t="s">
        <v>631</v>
      </c>
      <c r="D479" s="102" t="s">
        <v>603</v>
      </c>
      <c r="E479" s="110" t="s">
        <v>604</v>
      </c>
      <c r="F479" s="107">
        <v>128.99</v>
      </c>
      <c r="G479" s="107">
        <v>98.032399999999996</v>
      </c>
      <c r="H479" s="108"/>
      <c r="I479" s="108" t="s">
        <v>183</v>
      </c>
      <c r="J479" s="102" t="s">
        <v>254</v>
      </c>
      <c r="K479" s="102" t="s">
        <v>185</v>
      </c>
    </row>
    <row r="480" spans="2:11">
      <c r="B480" s="102" t="s">
        <v>223</v>
      </c>
      <c r="C480" s="102" t="s">
        <v>631</v>
      </c>
      <c r="D480" s="102" t="s">
        <v>605</v>
      </c>
      <c r="E480" s="110" t="s">
        <v>606</v>
      </c>
      <c r="F480" s="107">
        <v>57.99</v>
      </c>
      <c r="G480" s="107">
        <v>44.072400000000002</v>
      </c>
      <c r="H480" s="108"/>
      <c r="I480" s="108" t="s">
        <v>183</v>
      </c>
      <c r="J480" s="102" t="s">
        <v>329</v>
      </c>
      <c r="K480" s="102" t="s">
        <v>185</v>
      </c>
    </row>
    <row r="481" spans="2:11">
      <c r="B481" s="102" t="s">
        <v>223</v>
      </c>
      <c r="C481" s="102" t="s">
        <v>631</v>
      </c>
      <c r="D481" s="102" t="s">
        <v>607</v>
      </c>
      <c r="E481" s="110" t="s">
        <v>608</v>
      </c>
      <c r="F481" s="107">
        <v>128.99</v>
      </c>
      <c r="G481" s="107">
        <v>98.032399999999996</v>
      </c>
      <c r="H481" s="108"/>
      <c r="I481" s="108" t="s">
        <v>183</v>
      </c>
      <c r="J481" s="102" t="s">
        <v>254</v>
      </c>
      <c r="K481" s="102" t="s">
        <v>185</v>
      </c>
    </row>
    <row r="482" spans="2:11">
      <c r="B482" s="102" t="s">
        <v>223</v>
      </c>
      <c r="C482" s="102" t="s">
        <v>631</v>
      </c>
      <c r="D482" s="102" t="s">
        <v>609</v>
      </c>
      <c r="E482" s="110" t="s">
        <v>610</v>
      </c>
      <c r="F482" s="107">
        <v>21.99</v>
      </c>
      <c r="G482" s="107">
        <v>16.712399999999999</v>
      </c>
      <c r="H482" s="108"/>
      <c r="I482" s="108" t="s">
        <v>183</v>
      </c>
      <c r="J482" s="102" t="s">
        <v>329</v>
      </c>
      <c r="K482" s="102" t="s">
        <v>185</v>
      </c>
    </row>
    <row r="483" spans="2:11">
      <c r="B483" s="102" t="s">
        <v>223</v>
      </c>
      <c r="C483" s="102" t="s">
        <v>631</v>
      </c>
      <c r="D483" s="102" t="s">
        <v>611</v>
      </c>
      <c r="E483" s="110" t="s">
        <v>612</v>
      </c>
      <c r="F483" s="107">
        <v>54.99</v>
      </c>
      <c r="G483" s="107">
        <v>41.792400000000001</v>
      </c>
      <c r="H483" s="108"/>
      <c r="I483" s="108" t="s">
        <v>183</v>
      </c>
      <c r="J483" s="102" t="s">
        <v>329</v>
      </c>
      <c r="K483" s="102" t="s">
        <v>185</v>
      </c>
    </row>
    <row r="484" spans="2:11">
      <c r="B484" s="102" t="s">
        <v>223</v>
      </c>
      <c r="C484" s="102" t="s">
        <v>631</v>
      </c>
      <c r="D484" s="102" t="s">
        <v>613</v>
      </c>
      <c r="E484" s="110" t="s">
        <v>614</v>
      </c>
      <c r="F484" s="107">
        <v>89.99</v>
      </c>
      <c r="G484" s="107">
        <v>68.392399999999995</v>
      </c>
      <c r="H484" s="108"/>
      <c r="I484" s="108" t="s">
        <v>183</v>
      </c>
      <c r="J484" s="102" t="s">
        <v>329</v>
      </c>
      <c r="K484" s="102" t="s">
        <v>185</v>
      </c>
    </row>
    <row r="485" spans="2:11">
      <c r="B485" s="102" t="s">
        <v>223</v>
      </c>
      <c r="C485" s="102" t="s">
        <v>631</v>
      </c>
      <c r="D485" s="102" t="s">
        <v>615</v>
      </c>
      <c r="E485" s="110" t="s">
        <v>616</v>
      </c>
      <c r="F485" s="107">
        <v>89.99</v>
      </c>
      <c r="G485" s="107">
        <v>68.392399999999995</v>
      </c>
      <c r="H485" s="108"/>
      <c r="I485" s="108" t="s">
        <v>183</v>
      </c>
      <c r="J485" s="102" t="s">
        <v>329</v>
      </c>
      <c r="K485" s="102" t="s">
        <v>185</v>
      </c>
    </row>
    <row r="486" spans="2:11">
      <c r="B486" s="102" t="s">
        <v>223</v>
      </c>
      <c r="C486" s="102" t="s">
        <v>631</v>
      </c>
      <c r="D486" s="102" t="s">
        <v>617</v>
      </c>
      <c r="E486" s="110" t="s">
        <v>618</v>
      </c>
      <c r="F486" s="107">
        <v>149.99</v>
      </c>
      <c r="G486" s="107">
        <v>113.9924</v>
      </c>
      <c r="H486" s="108"/>
      <c r="I486" s="108" t="s">
        <v>183</v>
      </c>
      <c r="J486" s="102" t="s">
        <v>329</v>
      </c>
      <c r="K486" s="102" t="s">
        <v>185</v>
      </c>
    </row>
    <row r="487" spans="2:11">
      <c r="B487" s="102" t="s">
        <v>223</v>
      </c>
      <c r="C487" s="102" t="s">
        <v>631</v>
      </c>
      <c r="D487" s="102" t="s">
        <v>619</v>
      </c>
      <c r="E487" s="110" t="s">
        <v>620</v>
      </c>
      <c r="F487" s="107">
        <v>22.69</v>
      </c>
      <c r="G487" s="107">
        <v>17.244399999999999</v>
      </c>
      <c r="H487" s="108"/>
      <c r="I487" s="108" t="s">
        <v>183</v>
      </c>
      <c r="J487" s="102" t="s">
        <v>329</v>
      </c>
      <c r="K487" s="102" t="s">
        <v>185</v>
      </c>
    </row>
    <row r="488" spans="2:11">
      <c r="B488" s="102" t="s">
        <v>223</v>
      </c>
      <c r="C488" s="102" t="s">
        <v>631</v>
      </c>
      <c r="D488" s="102" t="s">
        <v>621</v>
      </c>
      <c r="E488" s="110" t="s">
        <v>622</v>
      </c>
      <c r="F488" s="107">
        <v>47.49</v>
      </c>
      <c r="G488" s="107">
        <v>36.092399999999998</v>
      </c>
      <c r="H488" s="108"/>
      <c r="I488" s="108" t="s">
        <v>183</v>
      </c>
      <c r="J488" s="102" t="s">
        <v>329</v>
      </c>
      <c r="K488" s="102" t="s">
        <v>185</v>
      </c>
    </row>
    <row r="489" spans="2:11">
      <c r="B489" s="102" t="s">
        <v>223</v>
      </c>
      <c r="C489" s="102" t="s">
        <v>631</v>
      </c>
      <c r="D489" s="102" t="s">
        <v>623</v>
      </c>
      <c r="E489" s="110" t="s">
        <v>624</v>
      </c>
      <c r="F489" s="107">
        <v>149.99</v>
      </c>
      <c r="G489" s="107">
        <v>113.9924</v>
      </c>
      <c r="H489" s="108"/>
      <c r="I489" s="108" t="s">
        <v>183</v>
      </c>
      <c r="J489" s="102" t="s">
        <v>329</v>
      </c>
      <c r="K489" s="102" t="s">
        <v>185</v>
      </c>
    </row>
    <row r="490" spans="2:11">
      <c r="B490" s="102" t="s">
        <v>223</v>
      </c>
      <c r="C490" s="102" t="s">
        <v>631</v>
      </c>
      <c r="D490" s="102" t="s">
        <v>625</v>
      </c>
      <c r="E490" s="110" t="s">
        <v>626</v>
      </c>
      <c r="F490" s="107">
        <v>109.99</v>
      </c>
      <c r="G490" s="107">
        <v>83.592399999999998</v>
      </c>
      <c r="H490" s="108"/>
      <c r="I490" s="108" t="s">
        <v>183</v>
      </c>
      <c r="J490" s="102" t="s">
        <v>329</v>
      </c>
      <c r="K490" s="102" t="s">
        <v>185</v>
      </c>
    </row>
    <row r="491" spans="2:11">
      <c r="B491" s="102" t="s">
        <v>223</v>
      </c>
      <c r="C491" s="102" t="s">
        <v>631</v>
      </c>
      <c r="D491" s="102" t="s">
        <v>627</v>
      </c>
      <c r="E491" s="110" t="s">
        <v>628</v>
      </c>
      <c r="F491" s="107">
        <v>21.99</v>
      </c>
      <c r="G491" s="107">
        <v>16.712399999999999</v>
      </c>
      <c r="H491" s="108"/>
      <c r="I491" s="108" t="s">
        <v>183</v>
      </c>
      <c r="J491" s="102" t="s">
        <v>329</v>
      </c>
      <c r="K491" s="102" t="s">
        <v>185</v>
      </c>
    </row>
    <row r="492" spans="2:11">
      <c r="B492" s="103" t="s">
        <v>223</v>
      </c>
      <c r="C492" s="103" t="s">
        <v>631</v>
      </c>
      <c r="D492" s="103" t="s">
        <v>629</v>
      </c>
      <c r="E492" s="111" t="s">
        <v>630</v>
      </c>
      <c r="F492" s="112">
        <v>71.989999999999995</v>
      </c>
      <c r="G492" s="112">
        <v>54.712400000000002</v>
      </c>
      <c r="H492" s="113"/>
      <c r="I492" s="113" t="s">
        <v>183</v>
      </c>
      <c r="J492" s="103" t="s">
        <v>329</v>
      </c>
      <c r="K492" s="103" t="s">
        <v>185</v>
      </c>
    </row>
  </sheetData>
  <autoFilter ref="B5:K492"/>
  <conditionalFormatting sqref="B6:K492">
    <cfRule type="expression" priority="1" stopIfTrue="1">
      <formula>ISBLANK($A6)</formula>
    </cfRule>
    <cfRule type="expression" dxfId="13" priority="2">
      <formula>ISODD($A6)</formula>
    </cfRule>
    <cfRule type="expression" dxfId="12" priority="3">
      <formula>ISEVEN($A6)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9"/>
  <sheetViews>
    <sheetView showGridLines="0" workbookViewId="0">
      <selection activeCell="G25" sqref="G25"/>
    </sheetView>
  </sheetViews>
  <sheetFormatPr defaultRowHeight="14.4"/>
  <cols>
    <col min="1" max="1" width="2.88671875" customWidth="1"/>
    <col min="2" max="2" width="12.6640625" customWidth="1"/>
    <col min="3" max="3" width="41.5546875" customWidth="1"/>
    <col min="4" max="4" width="13.5546875" bestFit="1" customWidth="1"/>
    <col min="5" max="5" width="14.109375" bestFit="1" customWidth="1"/>
    <col min="6" max="6" width="17.6640625" customWidth="1"/>
    <col min="7" max="7" width="11.5546875" bestFit="1" customWidth="1"/>
    <col min="8" max="10" width="10.44140625" customWidth="1"/>
    <col min="14" max="15" width="13.44140625" bestFit="1" customWidth="1"/>
  </cols>
  <sheetData>
    <row r="1" spans="2:15" ht="37.5" customHeight="1">
      <c r="D1" s="71"/>
      <c r="I1" s="72"/>
      <c r="J1" s="73"/>
      <c r="K1" s="74"/>
      <c r="L1" s="74"/>
    </row>
    <row r="2" spans="2:15" ht="27.6">
      <c r="B2" s="75" t="s">
        <v>652</v>
      </c>
      <c r="D2" s="71"/>
      <c r="I2" s="72"/>
      <c r="J2" s="73"/>
      <c r="K2" s="74"/>
      <c r="L2" s="74"/>
    </row>
    <row r="3" spans="2:15" ht="3" customHeight="1">
      <c r="B3" s="76"/>
      <c r="C3" s="76"/>
      <c r="D3" s="77"/>
      <c r="E3" s="76"/>
      <c r="F3" s="76"/>
      <c r="G3" s="76"/>
      <c r="H3" s="76"/>
      <c r="I3" s="78"/>
      <c r="J3" s="79"/>
      <c r="K3" s="80"/>
      <c r="L3" s="80"/>
      <c r="M3" s="76"/>
      <c r="N3" s="76"/>
      <c r="O3" s="76"/>
    </row>
    <row r="4" spans="2:15">
      <c r="B4" s="81" t="s">
        <v>188</v>
      </c>
      <c r="D4" s="71"/>
      <c r="I4" s="72"/>
      <c r="J4" s="73"/>
      <c r="K4" s="74"/>
      <c r="L4" s="74"/>
    </row>
    <row r="5" spans="2:15" ht="6" customHeight="1">
      <c r="B5" s="82"/>
      <c r="D5" s="71"/>
      <c r="I5" s="72"/>
      <c r="J5" s="73"/>
      <c r="K5" s="74"/>
      <c r="L5" s="74"/>
    </row>
    <row r="6" spans="2:15" ht="10.5" customHeight="1">
      <c r="B6" s="83" t="s">
        <v>189</v>
      </c>
      <c r="D6" s="71"/>
      <c r="I6" s="72"/>
      <c r="J6" s="73"/>
      <c r="K6" s="74"/>
      <c r="L6" s="74"/>
    </row>
    <row r="7" spans="2:15" ht="10.5" customHeight="1">
      <c r="B7" s="84" t="s">
        <v>190</v>
      </c>
      <c r="D7" s="71"/>
      <c r="I7" s="72"/>
      <c r="J7" s="73"/>
      <c r="K7" s="74"/>
      <c r="L7" s="74"/>
    </row>
    <row r="8" spans="2:15" ht="10.5" customHeight="1">
      <c r="B8" s="85"/>
      <c r="D8" s="71"/>
      <c r="I8" s="72"/>
      <c r="J8" s="73"/>
      <c r="K8" s="74"/>
      <c r="L8" s="74"/>
    </row>
    <row r="9" spans="2:15" ht="44.25" customHeight="1">
      <c r="B9" s="86" t="s">
        <v>191</v>
      </c>
      <c r="C9" s="87" t="s">
        <v>175</v>
      </c>
      <c r="D9" s="87" t="s">
        <v>192</v>
      </c>
      <c r="E9" s="86" t="s">
        <v>193</v>
      </c>
      <c r="F9" s="86" t="s">
        <v>194</v>
      </c>
      <c r="G9" s="86" t="s">
        <v>195</v>
      </c>
      <c r="H9" s="86" t="s">
        <v>196</v>
      </c>
      <c r="I9" s="86" t="s">
        <v>197</v>
      </c>
      <c r="J9" s="86" t="s">
        <v>198</v>
      </c>
      <c r="K9" s="86" t="s">
        <v>199</v>
      </c>
      <c r="L9" s="86" t="s">
        <v>200</v>
      </c>
      <c r="M9" s="86" t="s">
        <v>201</v>
      </c>
      <c r="N9" s="86" t="s">
        <v>202</v>
      </c>
      <c r="O9" s="86" t="s">
        <v>203</v>
      </c>
    </row>
    <row r="10" spans="2:15">
      <c r="B10" s="88" t="s">
        <v>213</v>
      </c>
      <c r="C10" s="89" t="s">
        <v>88</v>
      </c>
      <c r="D10" s="90">
        <v>1</v>
      </c>
      <c r="E10" s="91" t="s">
        <v>204</v>
      </c>
      <c r="F10" s="91" t="s">
        <v>205</v>
      </c>
      <c r="G10" s="92">
        <v>98</v>
      </c>
      <c r="H10" s="91" t="s">
        <v>206</v>
      </c>
      <c r="I10" s="93">
        <v>0</v>
      </c>
      <c r="J10" s="93"/>
      <c r="K10" s="94">
        <v>0</v>
      </c>
      <c r="L10" s="94"/>
      <c r="M10" s="91" t="s">
        <v>207</v>
      </c>
      <c r="N10" s="91" t="s">
        <v>208</v>
      </c>
      <c r="O10" s="91" t="s">
        <v>214</v>
      </c>
    </row>
    <row r="11" spans="2:15">
      <c r="B11" s="88" t="s">
        <v>213</v>
      </c>
      <c r="C11" s="89" t="s">
        <v>88</v>
      </c>
      <c r="D11" s="90">
        <v>2</v>
      </c>
      <c r="E11" s="91" t="s">
        <v>209</v>
      </c>
      <c r="F11" s="91" t="s">
        <v>210</v>
      </c>
      <c r="G11" s="92">
        <v>45.58</v>
      </c>
      <c r="H11" s="91" t="s">
        <v>206</v>
      </c>
      <c r="I11" s="93">
        <v>1650</v>
      </c>
      <c r="J11" s="93"/>
      <c r="K11" s="94">
        <v>3.0800000000000001E-2</v>
      </c>
      <c r="L11" s="94"/>
      <c r="M11" s="91" t="s">
        <v>212</v>
      </c>
      <c r="N11" s="91" t="s">
        <v>208</v>
      </c>
      <c r="O11" s="91" t="s">
        <v>214</v>
      </c>
    </row>
    <row r="12" spans="2:15">
      <c r="B12" s="88" t="s">
        <v>215</v>
      </c>
      <c r="C12" s="89" t="s">
        <v>92</v>
      </c>
      <c r="D12" s="90">
        <v>1</v>
      </c>
      <c r="E12" s="91" t="s">
        <v>204</v>
      </c>
      <c r="F12" s="91" t="s">
        <v>205</v>
      </c>
      <c r="G12" s="92">
        <v>792.46</v>
      </c>
      <c r="H12" s="91" t="s">
        <v>206</v>
      </c>
      <c r="I12" s="93">
        <v>0</v>
      </c>
      <c r="J12" s="93"/>
      <c r="K12" s="94">
        <v>0</v>
      </c>
      <c r="L12" s="94"/>
      <c r="M12" s="91" t="s">
        <v>207</v>
      </c>
      <c r="N12" s="91"/>
      <c r="O12" s="91" t="s">
        <v>214</v>
      </c>
    </row>
    <row r="13" spans="2:15">
      <c r="B13" s="88" t="s">
        <v>216</v>
      </c>
      <c r="C13" s="89" t="s">
        <v>93</v>
      </c>
      <c r="D13" s="90">
        <v>1</v>
      </c>
      <c r="E13" s="91" t="s">
        <v>204</v>
      </c>
      <c r="F13" s="91" t="s">
        <v>205</v>
      </c>
      <c r="G13" s="92">
        <v>792.46</v>
      </c>
      <c r="H13" s="91" t="s">
        <v>206</v>
      </c>
      <c r="I13" s="93">
        <v>0</v>
      </c>
      <c r="J13" s="93"/>
      <c r="K13" s="94">
        <v>0</v>
      </c>
      <c r="L13" s="94"/>
      <c r="M13" s="91" t="s">
        <v>207</v>
      </c>
      <c r="N13" s="91"/>
      <c r="O13" s="91" t="s">
        <v>214</v>
      </c>
    </row>
    <row r="14" spans="2:15">
      <c r="B14" s="88" t="s">
        <v>217</v>
      </c>
      <c r="C14" s="89" t="s">
        <v>218</v>
      </c>
      <c r="D14" s="90">
        <v>1</v>
      </c>
      <c r="E14" s="91" t="s">
        <v>204</v>
      </c>
      <c r="F14" s="91" t="s">
        <v>205</v>
      </c>
      <c r="G14" s="92">
        <v>2400</v>
      </c>
      <c r="H14" s="91" t="s">
        <v>206</v>
      </c>
      <c r="I14" s="93">
        <v>0</v>
      </c>
      <c r="J14" s="93"/>
      <c r="K14" s="94">
        <v>0</v>
      </c>
      <c r="L14" s="94"/>
      <c r="M14" s="91" t="s">
        <v>207</v>
      </c>
      <c r="N14" s="91"/>
      <c r="O14" s="91" t="s">
        <v>214</v>
      </c>
    </row>
    <row r="15" spans="2:15">
      <c r="B15" s="88" t="s">
        <v>219</v>
      </c>
      <c r="C15" s="89" t="s">
        <v>96</v>
      </c>
      <c r="D15" s="90">
        <v>1</v>
      </c>
      <c r="E15" s="91" t="s">
        <v>204</v>
      </c>
      <c r="F15" s="91" t="s">
        <v>205</v>
      </c>
      <c r="G15" s="92">
        <v>840.01</v>
      </c>
      <c r="H15" s="91" t="s">
        <v>206</v>
      </c>
      <c r="I15" s="93">
        <v>0</v>
      </c>
      <c r="J15" s="93"/>
      <c r="K15" s="94">
        <v>0</v>
      </c>
      <c r="L15" s="94"/>
      <c r="M15" s="91" t="s">
        <v>207</v>
      </c>
      <c r="N15" s="91"/>
      <c r="O15" s="91" t="s">
        <v>214</v>
      </c>
    </row>
    <row r="16" spans="2:15">
      <c r="B16" s="88" t="s">
        <v>220</v>
      </c>
      <c r="C16" s="89" t="s">
        <v>163</v>
      </c>
      <c r="D16" s="90">
        <v>1</v>
      </c>
      <c r="E16" s="91" t="s">
        <v>209</v>
      </c>
      <c r="F16" s="91" t="s">
        <v>205</v>
      </c>
      <c r="G16" s="92">
        <v>68.900000000000006</v>
      </c>
      <c r="H16" s="91" t="s">
        <v>206</v>
      </c>
      <c r="I16" s="93">
        <v>2600</v>
      </c>
      <c r="J16" s="93" t="s">
        <v>211</v>
      </c>
      <c r="K16" s="94">
        <v>2.6499999999999999E-2</v>
      </c>
      <c r="L16" s="94">
        <v>3.5400000000000001E-2</v>
      </c>
      <c r="M16" s="91" t="s">
        <v>207</v>
      </c>
      <c r="N16" s="91" t="s">
        <v>208</v>
      </c>
      <c r="O16" s="91" t="s">
        <v>214</v>
      </c>
    </row>
    <row r="17" spans="2:15">
      <c r="B17" s="88" t="s">
        <v>221</v>
      </c>
      <c r="C17" s="89" t="s">
        <v>97</v>
      </c>
      <c r="D17" s="90">
        <v>1</v>
      </c>
      <c r="E17" s="91" t="s">
        <v>209</v>
      </c>
      <c r="F17" s="91" t="s">
        <v>205</v>
      </c>
      <c r="G17" s="92">
        <v>68.900000000000006</v>
      </c>
      <c r="H17" s="91" t="s">
        <v>206</v>
      </c>
      <c r="I17" s="93">
        <v>2600</v>
      </c>
      <c r="J17" s="93" t="s">
        <v>211</v>
      </c>
      <c r="K17" s="94">
        <v>2.6499999999999999E-2</v>
      </c>
      <c r="L17" s="94">
        <v>3.5400000000000001E-2</v>
      </c>
      <c r="M17" s="91" t="s">
        <v>207</v>
      </c>
      <c r="N17" s="91" t="s">
        <v>208</v>
      </c>
      <c r="O17" s="91" t="s">
        <v>214</v>
      </c>
    </row>
    <row r="18" spans="2:15">
      <c r="B18" s="88" t="s">
        <v>221</v>
      </c>
      <c r="C18" s="89" t="s">
        <v>97</v>
      </c>
      <c r="D18" s="90">
        <v>2</v>
      </c>
      <c r="E18" s="91" t="s">
        <v>204</v>
      </c>
      <c r="F18" s="91" t="s">
        <v>205</v>
      </c>
      <c r="G18" s="92">
        <v>59</v>
      </c>
      <c r="H18" s="91" t="s">
        <v>206</v>
      </c>
      <c r="I18" s="93">
        <v>0</v>
      </c>
      <c r="J18" s="93"/>
      <c r="K18" s="94">
        <v>0</v>
      </c>
      <c r="L18" s="94"/>
      <c r="M18" s="91" t="s">
        <v>207</v>
      </c>
      <c r="N18" s="91" t="s">
        <v>208</v>
      </c>
      <c r="O18" s="91" t="s">
        <v>214</v>
      </c>
    </row>
    <row r="19" spans="2:15">
      <c r="B19" s="95" t="s">
        <v>222</v>
      </c>
      <c r="C19" s="96" t="s">
        <v>98</v>
      </c>
      <c r="D19" s="97">
        <v>1</v>
      </c>
      <c r="E19" s="98" t="s">
        <v>204</v>
      </c>
      <c r="F19" s="98" t="s">
        <v>205</v>
      </c>
      <c r="G19" s="99">
        <v>840.01</v>
      </c>
      <c r="H19" s="98" t="s">
        <v>206</v>
      </c>
      <c r="I19" s="100">
        <v>0</v>
      </c>
      <c r="J19" s="100"/>
      <c r="K19" s="101">
        <v>0</v>
      </c>
      <c r="L19" s="101"/>
      <c r="M19" s="98" t="s">
        <v>207</v>
      </c>
      <c r="N19" s="98"/>
      <c r="O19" s="91" t="s">
        <v>214</v>
      </c>
    </row>
  </sheetData>
  <autoFilter ref="B9:O19"/>
  <conditionalFormatting sqref="B10:N12 B14:N18">
    <cfRule type="expression" dxfId="11" priority="7">
      <formula>$B11=""</formula>
    </cfRule>
    <cfRule type="expression" dxfId="10" priority="8">
      <formula>#REF!=""</formula>
    </cfRule>
  </conditionalFormatting>
  <conditionalFormatting sqref="B10:N19">
    <cfRule type="expression" dxfId="9" priority="10">
      <formula>#REF!=""</formula>
    </cfRule>
  </conditionalFormatting>
  <conditionalFormatting sqref="B13:N13 B19:N19">
    <cfRule type="expression" dxfId="8" priority="12">
      <formula>#REF!=""</formula>
    </cfRule>
    <cfRule type="expression" dxfId="7" priority="14">
      <formula>#REF!=""</formula>
    </cfRule>
  </conditionalFormatting>
  <conditionalFormatting sqref="B9:O9">
    <cfRule type="duplicateValues" dxfId="6" priority="11"/>
  </conditionalFormatting>
  <conditionalFormatting sqref="B10:O19">
    <cfRule type="expression" dxfId="5" priority="1">
      <formula>$B10=""</formula>
    </cfRule>
    <cfRule type="expression" dxfId="4" priority="2">
      <formula>$B10&lt;&gt;""</formula>
    </cfRule>
    <cfRule type="expression" dxfId="3" priority="5">
      <formula>#REF!&lt;&gt;""</formula>
    </cfRule>
  </conditionalFormatting>
  <conditionalFormatting sqref="O10:O19">
    <cfRule type="expression" dxfId="2" priority="3">
      <formula>$B11=""</formula>
    </cfRule>
    <cfRule type="expression" dxfId="1" priority="4">
      <formula>#REF!=""</formula>
    </cfRule>
    <cfRule type="expression" dxfId="0" priority="6">
      <formula>#REF!=""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Updates</vt:lpstr>
      <vt:lpstr>MSRP List Price</vt:lpstr>
      <vt:lpstr>Discount from MSRP</vt:lpstr>
      <vt:lpstr>Service-Supplies Pricing</vt:lpstr>
      <vt:lpstr>Lease and Rental Rates</vt:lpstr>
      <vt:lpstr>Consumable Supplies</vt:lpstr>
      <vt:lpstr>Legacy Maintenance</vt:lpstr>
      <vt:lpstr>'MSRP List Price'!Print_Titles</vt:lpstr>
      <vt:lpstr>'Service-Supplies Pricing'!Print_Titles</vt:lpstr>
    </vt:vector>
  </TitlesOfParts>
  <Company>Office of Information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Nikki Kalen</dc:creator>
  <cp:lastModifiedBy>Pollack, Nikki</cp:lastModifiedBy>
  <cp:lastPrinted>2018-10-29T17:24:50Z</cp:lastPrinted>
  <dcterms:created xsi:type="dcterms:W3CDTF">2018-08-29T16:18:21Z</dcterms:created>
  <dcterms:modified xsi:type="dcterms:W3CDTF">2024-07-16T19:09:53Z</dcterms:modified>
</cp:coreProperties>
</file>