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GL Dodge\26247\"/>
    </mc:Choice>
  </mc:AlternateContent>
  <xr:revisionPtr revIDLastSave="0" documentId="8_{187861FD-4657-4D55-A2B9-6572B2E59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N 13" sheetId="4" r:id="rId1"/>
    <sheet name="VAN 14" sheetId="5" r:id="rId2"/>
    <sheet name="VAN 15" sheetId="6" r:id="rId3"/>
    <sheet name="VAN 16" sheetId="7" r:id="rId4"/>
    <sheet name="VAN 17" sheetId="8" r:id="rId5"/>
    <sheet name="VAN 18" sheetId="9" r:id="rId6"/>
    <sheet name="VAN 19" sheetId="10" r:id="rId7"/>
    <sheet name="VAN 20" sheetId="11" r:id="rId8"/>
    <sheet name="VAN 21" sheetId="12" r:id="rId9"/>
    <sheet name="VAN 22" sheetId="13" r:id="rId10"/>
    <sheet name="VAN 23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1" i="14" l="1"/>
  <c r="E52" i="14" s="1"/>
  <c r="E53" i="14" s="1"/>
  <c r="F91" i="13"/>
  <c r="E52" i="13"/>
  <c r="E53" i="13" s="1"/>
  <c r="F91" i="12"/>
  <c r="E52" i="12" s="1"/>
  <c r="E53" i="12" s="1"/>
  <c r="B53" i="12"/>
  <c r="F91" i="11"/>
  <c r="E52" i="11" s="1"/>
  <c r="E53" i="11" s="1"/>
  <c r="F91" i="10"/>
  <c r="B53" i="10"/>
  <c r="E52" i="10"/>
  <c r="E53" i="10" s="1"/>
  <c r="F91" i="9"/>
  <c r="E52" i="9" s="1"/>
  <c r="E53" i="9" s="1"/>
  <c r="B53" i="9"/>
  <c r="F95" i="8"/>
  <c r="E57" i="8"/>
  <c r="B57" i="8"/>
  <c r="F90" i="7"/>
  <c r="E52" i="7"/>
  <c r="B52" i="7"/>
  <c r="F95" i="6"/>
  <c r="E57" i="6"/>
  <c r="B57" i="6"/>
  <c r="F90" i="5"/>
  <c r="E52" i="5"/>
  <c r="B52" i="5"/>
  <c r="F91" i="4"/>
  <c r="E53" i="4"/>
  <c r="B53" i="4"/>
</calcChain>
</file>

<file path=xl/sharedStrings.xml><?xml version="1.0" encoding="utf-8"?>
<sst xmlns="http://schemas.openxmlformats.org/spreadsheetml/2006/main" count="2339" uniqueCount="273">
  <si>
    <t>RAM</t>
  </si>
  <si>
    <t>TRADESMAN</t>
  </si>
  <si>
    <t>STD</t>
  </si>
  <si>
    <t>N/A</t>
  </si>
  <si>
    <t>DEALER</t>
  </si>
  <si>
    <t>Make:</t>
  </si>
  <si>
    <t>Model Name:</t>
  </si>
  <si>
    <t>Exact Model Code:</t>
  </si>
  <si>
    <t>Trim Pkg. Common Name:</t>
  </si>
  <si>
    <t>Exact Trim Pkg. Code:</t>
  </si>
  <si>
    <t>STEW HANSEN DODGE CITY</t>
  </si>
  <si>
    <t>Engine Code:</t>
  </si>
  <si>
    <t>Transmission Code:</t>
  </si>
  <si>
    <t>Payload Capacity:</t>
  </si>
  <si>
    <t>BASE VEHICLE SPECIFICATIONS</t>
  </si>
  <si>
    <t>Body &amp; Chassis</t>
  </si>
  <si>
    <t>Minimum Requirements</t>
  </si>
  <si>
    <t>Mfg. Codes - Specs  (Note STD for standard)</t>
  </si>
  <si>
    <t>Engine</t>
  </si>
  <si>
    <t>Engine Block Heater</t>
  </si>
  <si>
    <t>NHK</t>
  </si>
  <si>
    <t xml:space="preserve"> E85 FFV Engine?</t>
  </si>
  <si>
    <t>Electrical</t>
  </si>
  <si>
    <t>Power Point</t>
  </si>
  <si>
    <t>Located in Driver Area</t>
  </si>
  <si>
    <t>Doors &amp; Windows</t>
  </si>
  <si>
    <t>Doors</t>
  </si>
  <si>
    <t>Key Sets with Fobs</t>
  </si>
  <si>
    <t>Windows</t>
  </si>
  <si>
    <t>Power</t>
  </si>
  <si>
    <t>Wipers</t>
  </si>
  <si>
    <t>Intermittent</t>
  </si>
  <si>
    <t>Exterior</t>
  </si>
  <si>
    <t>Mirrors</t>
  </si>
  <si>
    <t>Factory installed preferred, if available must provide; dealer installed acceptable when Factory installed not available.</t>
  </si>
  <si>
    <t>Floor</t>
  </si>
  <si>
    <t>Floor Covering</t>
  </si>
  <si>
    <t>Interior</t>
  </si>
  <si>
    <t>Air Conditioning</t>
  </si>
  <si>
    <t>AC with all required options</t>
  </si>
  <si>
    <t>Bluetooth</t>
  </si>
  <si>
    <t>Radio</t>
  </si>
  <si>
    <t>Steering Column</t>
  </si>
  <si>
    <t>Safety</t>
  </si>
  <si>
    <t>Brakes</t>
  </si>
  <si>
    <t>Power 4 Wheel Anti-lock</t>
  </si>
  <si>
    <t>Daytime Running Lights</t>
  </si>
  <si>
    <t>If available must provide</t>
  </si>
  <si>
    <t>Tires &amp; Wheels</t>
  </si>
  <si>
    <t>Spare</t>
  </si>
  <si>
    <t>Delivery Cost to Department of Administrative Services, Des Moines:</t>
  </si>
  <si>
    <t>Base Engine</t>
  </si>
  <si>
    <t>Key Sets, Additional</t>
  </si>
  <si>
    <t>Running Boards</t>
  </si>
  <si>
    <t>Miscellaneous</t>
  </si>
  <si>
    <t>Maintenance</t>
  </si>
  <si>
    <t>Service Manuals</t>
  </si>
  <si>
    <t>ONLINE ONLY</t>
  </si>
  <si>
    <t>Reverse Sensing System</t>
  </si>
  <si>
    <t>Factory preferred but dealer installed acceptable</t>
  </si>
  <si>
    <t>Other</t>
  </si>
  <si>
    <t>Options not listed above</t>
  </si>
  <si>
    <t xml:space="preserve">Discount percentage off MSRP for options $3,000 or less as specified in the Vehicle Specifications Terms and Conditions document attached to the bid. Engine and powertrain options excluded. </t>
  </si>
  <si>
    <t>Enter Percentage Discount MSRP:</t>
  </si>
  <si>
    <t>DELIVERY</t>
  </si>
  <si>
    <t>Delivery FOB</t>
  </si>
  <si>
    <t>Price per mile to deliver vehicle anywhere in State of Iowa</t>
  </si>
  <si>
    <t>Per Mile Charge</t>
  </si>
  <si>
    <t>Delivery Cost</t>
  </si>
  <si>
    <t>Delivery Cost to Department of Administrative Services, in Des Moines, IA</t>
  </si>
  <si>
    <t>Enter miles in whole number:</t>
  </si>
  <si>
    <t>Gross Vehicle Weight Rating</t>
  </si>
  <si>
    <t>Tires</t>
  </si>
  <si>
    <t>BASE VEHICLE PRICE CONFIGURED AS PER ABOVE:</t>
  </si>
  <si>
    <t>Cost</t>
  </si>
  <si>
    <t>NO</t>
  </si>
  <si>
    <t>Bumper</t>
  </si>
  <si>
    <t>Rear Step</t>
  </si>
  <si>
    <t>AC with all required options.</t>
  </si>
  <si>
    <t>All Season Radial</t>
  </si>
  <si>
    <t>License Plate Holders</t>
  </si>
  <si>
    <t>Front and Rear License Plate Holders</t>
  </si>
  <si>
    <t>if available must provide</t>
  </si>
  <si>
    <t>Minimum 115" Wheelbase</t>
  </si>
  <si>
    <t>VAN 13 - Full-size FWD van low roof 118" WB</t>
  </si>
  <si>
    <t>W/Pass, Automatic Transmission</t>
  </si>
  <si>
    <t>PROMASTER</t>
  </si>
  <si>
    <t>Example:  Promaster 1500 Tradesman</t>
  </si>
  <si>
    <t>VF1L11</t>
  </si>
  <si>
    <t>22B</t>
  </si>
  <si>
    <t>ERF</t>
  </si>
  <si>
    <t>DFH</t>
  </si>
  <si>
    <t>Cargo Capacity (CU/FT):</t>
  </si>
  <si>
    <t>259 cu ft</t>
  </si>
  <si>
    <t>FWD or RWD:</t>
  </si>
  <si>
    <t>FWD</t>
  </si>
  <si>
    <t>Wheelbase:</t>
  </si>
  <si>
    <t>118"</t>
  </si>
  <si>
    <t>Roof Height</t>
  </si>
  <si>
    <t>Low Roof 90" to 100"</t>
  </si>
  <si>
    <t>HEIGHT:91.7"</t>
  </si>
  <si>
    <t>8,500 minimum GVWR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</si>
  <si>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8550</t>
    </r>
  </si>
  <si>
    <t>Wheelbase</t>
  </si>
  <si>
    <t>Minimum 115"</t>
  </si>
  <si>
    <t>STATE WHEELBASE:118"</t>
  </si>
  <si>
    <t>3.6L V6 engine, E85 Engine if available in V6 or V8 must provide;  include all required options and other pertinent information</t>
  </si>
  <si>
    <t>Cylinders:  6     Liters:3.6       HP: 276        Torque:250</t>
  </si>
  <si>
    <t xml:space="preserve">Notes: </t>
  </si>
  <si>
    <t>Drivetrain</t>
  </si>
  <si>
    <t>Front Wheel Drive</t>
  </si>
  <si>
    <t>Brake Actuated Limited Slip Differential (BALSD)</t>
  </si>
  <si>
    <t>Located in Driver Area, 12V</t>
  </si>
  <si>
    <t xml:space="preserve">Power door locks with remote keyless entry </t>
  </si>
  <si>
    <t xml:space="preserve">Passenger Side and Rear swinging dual panel cargo doors; no glass in side and rear doors. </t>
  </si>
  <si>
    <t>STD SLIDING SIDE DOOR &amp; REAR SWINING DOORS</t>
  </si>
  <si>
    <t>Key Sets</t>
  </si>
  <si>
    <t>2 Fobs with push button start or 2 keys and fobs w/o push button start</t>
  </si>
  <si>
    <t xml:space="preserve">Intermittent </t>
  </si>
  <si>
    <t>Front and Rear license plate holders</t>
  </si>
  <si>
    <t>Power, heated</t>
  </si>
  <si>
    <t>GTR</t>
  </si>
  <si>
    <t>Vinyl/Rubber covering throughout, including cargo area</t>
  </si>
  <si>
    <t>CKL CCK</t>
  </si>
  <si>
    <t>Apple CarPlay &amp; Android Auto</t>
  </si>
  <si>
    <t>Uconnect System, 7-inch touchscreen, AM/FM radio</t>
  </si>
  <si>
    <t>Cruise control; Tilt &amp; telescopic if available, must provide</t>
  </si>
  <si>
    <t>NHZ</t>
  </si>
  <si>
    <t xml:space="preserve">Reverse Backup Camera </t>
  </si>
  <si>
    <t>ParkView Back-Up Camera</t>
  </si>
  <si>
    <t>Seating</t>
  </si>
  <si>
    <t>Seats</t>
  </si>
  <si>
    <t>Front high back buckets seats with cloth upholstery</t>
  </si>
  <si>
    <t>A7-X9</t>
  </si>
  <si>
    <t>Is spare full size?TBB</t>
  </si>
  <si>
    <t>Inflator Kit Only?</t>
  </si>
  <si>
    <t>TOTAL VEHICLE PRICE INCLUDING DELIVERY:</t>
  </si>
  <si>
    <t>FINAL BID PRICE</t>
  </si>
  <si>
    <t>OPTIONS</t>
  </si>
  <si>
    <t>Battery</t>
  </si>
  <si>
    <t>Dual Batteries or Heavy Duty Battery</t>
  </si>
  <si>
    <t>ATT</t>
  </si>
  <si>
    <t>180 Amp-Alternator</t>
  </si>
  <si>
    <t>Power Outlet</t>
  </si>
  <si>
    <t>110V</t>
  </si>
  <si>
    <t>PowerPoint</t>
  </si>
  <si>
    <t>12V; one located in the rear of the vehicle</t>
  </si>
  <si>
    <t>Door, Sliding Cargo</t>
  </si>
  <si>
    <t>Passenger Side Sliding side cargo door w/dark tinted "fixed" windows. Factory installed if available must provide; dealer installed acceptable if factory installed not available</t>
  </si>
  <si>
    <t xml:space="preserve">Doors, Rear  </t>
  </si>
  <si>
    <t>Rear cargo doors, swinging dual panel w/dark tinted "fixed" windows. Factory installed if available must provide; dealer installed acceptable if factory installed not available</t>
  </si>
  <si>
    <t>GLB</t>
  </si>
  <si>
    <t>GXK</t>
  </si>
  <si>
    <t>Extended length to cover front and side doors opening</t>
  </si>
  <si>
    <t>Rear Window</t>
  </si>
  <si>
    <t>Defroster and Wiper and Washer</t>
  </si>
  <si>
    <t>Auxiliary Heater/AC Prep Package</t>
  </si>
  <si>
    <t>Without rear controls</t>
  </si>
  <si>
    <t>Cargo Partition without Window</t>
  </si>
  <si>
    <t>Cargo Partition with Sliding Window</t>
  </si>
  <si>
    <t>XJ1</t>
  </si>
  <si>
    <t>Front and Rear Split-View Camera</t>
  </si>
  <si>
    <t>Interior Package</t>
  </si>
  <si>
    <t>Full factory DSO/SEO work-van interior cargo liner system  to include door side wall panels, full bulkhead full headliner, front and rear dome lamp(s). Factory installed if available, must provide; dealer installed if factory installed not available.</t>
  </si>
  <si>
    <t>CTE</t>
  </si>
  <si>
    <t>Backup Alarm</t>
  </si>
  <si>
    <t>Backup alarm; Factory installed preferred, if available must provide; dealer installed acceptable when Factory installed not available.</t>
  </si>
  <si>
    <r>
      <t xml:space="preserve">XAW Factory Installed? </t>
    </r>
    <r>
      <rPr>
        <sz val="10"/>
        <color rgb="FFFF0000"/>
        <rFont val="Calibri"/>
        <family val="2"/>
        <scheme val="minor"/>
      </rPr>
      <t xml:space="preserve">    </t>
    </r>
    <r>
      <rPr>
        <sz val="10"/>
        <rFont val="Calibri"/>
        <family val="2"/>
        <scheme val="minor"/>
      </rPr>
      <t>YES</t>
    </r>
  </si>
  <si>
    <t>Adaptive Cruise Control</t>
  </si>
  <si>
    <t>Cross-Traffic Alert and Trailer Coverage</t>
  </si>
  <si>
    <t>BLIS or equivalent system.</t>
  </si>
  <si>
    <t>AJ1</t>
  </si>
  <si>
    <t>Forward Collision Warning</t>
  </si>
  <si>
    <t>Lane Keeping System</t>
  </si>
  <si>
    <t>Post Collision Braking</t>
  </si>
  <si>
    <t>Pre-Collision Assist  (AEB)</t>
  </si>
  <si>
    <t>Pre-Collision Assist with Auto Emergency Brake</t>
  </si>
  <si>
    <t>Rear Park Assist</t>
  </si>
  <si>
    <r>
      <t xml:space="preserve">XAA Factory Installed? </t>
    </r>
    <r>
      <rPr>
        <sz val="10"/>
        <color rgb="FFFF0000"/>
        <rFont val="Calibri"/>
        <family val="2"/>
        <scheme val="minor"/>
      </rPr>
      <t xml:space="preserve">    </t>
    </r>
    <r>
      <rPr>
        <sz val="10"/>
        <rFont val="Calibri"/>
        <family val="2"/>
        <scheme val="minor"/>
      </rPr>
      <t>YES</t>
    </r>
  </si>
  <si>
    <t>Side Sensing/Side Blind Zone Alert System</t>
  </si>
  <si>
    <t>Minimum 135" Wheelbase</t>
  </si>
  <si>
    <t>VAN 14 - Full-size FWD van low roof 136" WB</t>
  </si>
  <si>
    <t>Example: Ram ProMaster 1500 Tradesman Low Roof</t>
  </si>
  <si>
    <t>VF1L12</t>
  </si>
  <si>
    <t>304 CU FT</t>
  </si>
  <si>
    <t>STATE ROOF HEIGHT:93"</t>
  </si>
  <si>
    <t>Minimum 135"</t>
  </si>
  <si>
    <t>STATE WHEELBASE:136</t>
  </si>
  <si>
    <t xml:space="preserve">Passenger Side and Rear swinging cargo doors with privacy glass </t>
  </si>
  <si>
    <t>GLB REAR GLASS WINDOWS ONLY</t>
  </si>
  <si>
    <t>Defroster and Wiper and Washer, if available must provide</t>
  </si>
  <si>
    <t>GLB DEFROST ONLY</t>
  </si>
  <si>
    <t>Rubber front floor covering in driver area only</t>
  </si>
  <si>
    <t>CCK</t>
  </si>
  <si>
    <t>Cruise control</t>
  </si>
  <si>
    <t>Front high back bucket seats with cloth upholstery</t>
  </si>
  <si>
    <t>Is spare full size? YES TBB</t>
  </si>
  <si>
    <t>ALP</t>
  </si>
  <si>
    <t>VAN 15 - Full-size FWD van high roof 136" WB</t>
  </si>
  <si>
    <t>Example:  Ram ProMaster 1500 Tradesman High Roof</t>
  </si>
  <si>
    <t>VF1L13</t>
  </si>
  <si>
    <t>353 CU FT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</si>
  <si>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 8550</t>
    </r>
  </si>
  <si>
    <t>High Roof 100" to 105"</t>
  </si>
  <si>
    <t>STATE ROOF HEIGHT:103.6"</t>
  </si>
  <si>
    <t xml:space="preserve">Dual side sliding doors with no windows; Rear swinging cargo doors w/dark tinted windows. </t>
  </si>
  <si>
    <t>SINGLE PASS SLIDING DOOR ONLY, GLB</t>
  </si>
  <si>
    <t>Rubber or vinyl front floor covering</t>
  </si>
  <si>
    <t>Auxiliary Heater and Air Conditioner</t>
  </si>
  <si>
    <t>Rear Cargo Area, if available must provide</t>
  </si>
  <si>
    <t>DISREGUARD PER QUESTION IN Q&amp;A BOARD</t>
  </si>
  <si>
    <t>Tilt with cruise control</t>
  </si>
  <si>
    <t>XAA Factory installed? YES</t>
  </si>
  <si>
    <t>Cargo Area</t>
  </si>
  <si>
    <t>Behind front bucket seats</t>
  </si>
  <si>
    <t>OEM or dealer mounted.</t>
  </si>
  <si>
    <t>TBB</t>
  </si>
  <si>
    <t>Indicate if spare tire is full size:</t>
  </si>
  <si>
    <t>YES</t>
  </si>
  <si>
    <t>TOTAL VEHICLE PRICE INCLUDING  DELIVERY:</t>
  </si>
  <si>
    <t>GKS</t>
  </si>
  <si>
    <t>VAN 16 - Full-size FWD van low roof 136" WB</t>
  </si>
  <si>
    <t>Example: Ram ProMaster 2500 Tradesman Low Roof</t>
  </si>
  <si>
    <t>VF2L12</t>
  </si>
  <si>
    <t>8,900 minimum GVWR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</si>
  <si>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8900</t>
    </r>
  </si>
  <si>
    <t>STATE WHEELBASE:136"</t>
  </si>
  <si>
    <t>SIDE DOOR N/A GLASS, GLB FOR REAR</t>
  </si>
  <si>
    <t>VAN 17 - Full-size FWD van high roof 136" WB</t>
  </si>
  <si>
    <t>Example:  Ram ProMaster 2500 Tradesman High Roof</t>
  </si>
  <si>
    <t>VF2L13</t>
  </si>
  <si>
    <t>STATE HEIGHT:103.6</t>
  </si>
  <si>
    <t>SINGLE PASS SLIDING DOOR ONLY, GLB FOR REAR</t>
  </si>
  <si>
    <t>STD Factory installed? YES</t>
  </si>
  <si>
    <t>XAA Factory installed?YES</t>
  </si>
  <si>
    <t>OEM or dealer mounted</t>
  </si>
  <si>
    <t>Minimum 155" Wheelbase</t>
  </si>
  <si>
    <t>VAN 18 - Full-size FWD van high roof 159" WB</t>
  </si>
  <si>
    <t>Example: Ram ProMaster 2500 Tradesman High Roof</t>
  </si>
  <si>
    <t>VF2L16</t>
  </si>
  <si>
    <t>420 CU FT</t>
  </si>
  <si>
    <t>STATE HEIGHT:102.1"</t>
  </si>
  <si>
    <t>Minimum 155"</t>
  </si>
  <si>
    <t>STATE WHEELBASE:159"</t>
  </si>
  <si>
    <t>CCK CKL</t>
  </si>
  <si>
    <t>CTE XJ1</t>
  </si>
  <si>
    <t>Is spare full size?YES TBB</t>
  </si>
  <si>
    <t>VAN 19 - Full-size FWD van low roof 136" WB</t>
  </si>
  <si>
    <t>Example: Ram ProMaster 3500 Tradesman Low Roof</t>
  </si>
  <si>
    <t>VF3L12</t>
  </si>
  <si>
    <t>STATE HEIGHT:93"</t>
  </si>
  <si>
    <t>9,300 minimum GVWR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</si>
  <si>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9350</t>
    </r>
  </si>
  <si>
    <t>CTE CCK</t>
  </si>
  <si>
    <t>XJ1 CTE</t>
  </si>
  <si>
    <t>VAN 20 - Full-size FWD van high roof 136" WB</t>
  </si>
  <si>
    <t>VF3L13</t>
  </si>
  <si>
    <t>STATE HEIGHT:103.6"</t>
  </si>
  <si>
    <t>VAN 21 - Full-size FWD van high roof 159" WB</t>
  </si>
  <si>
    <t>Example: Ram ProMaster 3500 Tradesman High Roof</t>
  </si>
  <si>
    <t>VF3L16</t>
  </si>
  <si>
    <t>Passenger Side and Rear swinging dual panel cargo doors; no glass in side and rear doors</t>
  </si>
  <si>
    <t>VAN 22 - Full-size FWD van high roof 159" WB extended</t>
  </si>
  <si>
    <t>Example: Ram ProMaster 3500 Tradesman High Roof Ext</t>
  </si>
  <si>
    <t>VF3L17</t>
  </si>
  <si>
    <t>463 CU FT</t>
  </si>
  <si>
    <t>STATE HEIGHT:102.5"</t>
  </si>
  <si>
    <t>STATE WHEELBASE:159" EXTENDED</t>
  </si>
  <si>
    <t>VAN 23 - Full-size FWD van super high roof 159" WB</t>
  </si>
  <si>
    <t>Example: Ram ProMaster Tradesman 3500 Super High Roof</t>
  </si>
  <si>
    <t>VF3L19</t>
  </si>
  <si>
    <t>Super High Roof mininum 100"</t>
  </si>
  <si>
    <t>STATE HEIGHT:111.5"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</si>
</sst>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3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3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/>
      <diagonal/>
    </border>
    <border>
      <left/>
      <right style="medium">
        <color rgb="FF0000FF"/>
      </right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333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2" applyAlignment="1">
      <alignment horizontal="left" vertical="center"/>
    </xf>
    <xf numFmtId="0" fontId="7" fillId="0" borderId="0" xfId="2" applyFont="1" applyAlignment="1">
      <alignment horizontal="right" vertical="center"/>
    </xf>
    <xf numFmtId="0" fontId="9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1" fillId="0" borderId="16" xfId="2" applyFont="1" applyBorder="1" applyAlignment="1" applyProtection="1">
      <alignment horizontal="left" vertical="center"/>
      <protection locked="0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5" fillId="0" borderId="20" xfId="2" applyFont="1" applyBorder="1" applyAlignment="1">
      <alignment horizontal="left" vertical="center"/>
    </xf>
    <xf numFmtId="0" fontId="8" fillId="0" borderId="1" xfId="2" applyFont="1" applyBorder="1" applyAlignment="1" applyProtection="1">
      <alignment horizontal="left" vertical="center"/>
      <protection locked="0"/>
    </xf>
    <xf numFmtId="0" fontId="15" fillId="0" borderId="20" xfId="2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 wrapText="1"/>
    </xf>
    <xf numFmtId="0" fontId="15" fillId="0" borderId="28" xfId="0" applyFont="1" applyBorder="1" applyAlignment="1" applyProtection="1">
      <alignment horizontal="left" vertical="center" wrapText="1"/>
      <protection locked="0"/>
    </xf>
    <xf numFmtId="0" fontId="15" fillId="0" borderId="11" xfId="0" applyFont="1" applyBorder="1" applyAlignment="1" applyProtection="1">
      <alignment horizontal="left" vertical="center" wrapText="1"/>
      <protection locked="0"/>
    </xf>
    <xf numFmtId="0" fontId="15" fillId="0" borderId="11" xfId="2" applyFont="1" applyBorder="1" applyAlignment="1" applyProtection="1">
      <alignment horizontal="left" vertical="center" wrapText="1"/>
      <protection locked="0"/>
    </xf>
    <xf numFmtId="0" fontId="15" fillId="0" borderId="0" xfId="2" applyFont="1" applyAlignment="1">
      <alignment horizontal="left" vertical="center" wrapText="1"/>
    </xf>
    <xf numFmtId="0" fontId="15" fillId="0" borderId="20" xfId="5" applyNumberFormat="1" applyFont="1" applyFill="1" applyBorder="1" applyAlignment="1">
      <alignment horizontal="left" vertical="center" wrapText="1"/>
    </xf>
    <xf numFmtId="0" fontId="15" fillId="0" borderId="1" xfId="5" applyNumberFormat="1" applyFont="1" applyFill="1" applyBorder="1" applyAlignment="1">
      <alignment horizontal="left" vertical="center" wrapText="1"/>
    </xf>
    <xf numFmtId="44" fontId="2" fillId="0" borderId="0" xfId="5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5" fillId="0" borderId="23" xfId="2" applyFont="1" applyBorder="1" applyAlignment="1">
      <alignment horizontal="left" vertical="center" wrapText="1"/>
    </xf>
    <xf numFmtId="0" fontId="15" fillId="0" borderId="30" xfId="2" applyFont="1" applyBorder="1" applyAlignment="1">
      <alignment horizontal="left" vertical="center" wrapText="1"/>
    </xf>
    <xf numFmtId="0" fontId="15" fillId="0" borderId="31" xfId="2" applyFont="1" applyBorder="1" applyAlignment="1" applyProtection="1">
      <alignment horizontal="left" vertical="center" wrapText="1"/>
      <protection locked="0"/>
    </xf>
    <xf numFmtId="0" fontId="15" fillId="0" borderId="32" xfId="2" applyFont="1" applyBorder="1" applyAlignment="1" applyProtection="1">
      <alignment horizontal="left" vertical="center" wrapText="1"/>
      <protection locked="0"/>
    </xf>
    <xf numFmtId="0" fontId="10" fillId="5" borderId="8" xfId="2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15" fillId="0" borderId="35" xfId="2" applyFont="1" applyBorder="1" applyAlignment="1">
      <alignment horizontal="left" vertical="center" wrapText="1"/>
    </xf>
    <xf numFmtId="164" fontId="15" fillId="0" borderId="0" xfId="0" applyNumberFormat="1" applyFont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15" fillId="0" borderId="12" xfId="0" applyFont="1" applyBorder="1" applyAlignment="1" applyProtection="1">
      <alignment vertical="center" wrapText="1"/>
      <protection locked="0"/>
    </xf>
    <xf numFmtId="0" fontId="15" fillId="0" borderId="20" xfId="2" applyFont="1" applyBorder="1" applyAlignment="1">
      <alignment vertical="center" wrapText="1"/>
    </xf>
    <xf numFmtId="0" fontId="10" fillId="4" borderId="20" xfId="2" applyFont="1" applyFill="1" applyBorder="1" applyAlignment="1">
      <alignment horizontal="left" vertical="center" wrapText="1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25" fillId="0" borderId="0" xfId="0" applyFont="1" applyAlignment="1">
      <alignment horizontal="left" vertical="center"/>
    </xf>
    <xf numFmtId="0" fontId="26" fillId="0" borderId="0" xfId="2" applyFont="1" applyAlignment="1">
      <alignment horizontal="left" vertical="center"/>
    </xf>
    <xf numFmtId="0" fontId="8" fillId="0" borderId="14" xfId="2" applyFont="1" applyBorder="1" applyAlignment="1" applyProtection="1">
      <alignment horizontal="left" vertical="center"/>
      <protection locked="0"/>
    </xf>
    <xf numFmtId="0" fontId="19" fillId="0" borderId="0" xfId="2" applyFont="1" applyAlignment="1">
      <alignment horizontal="left" vertical="center"/>
    </xf>
    <xf numFmtId="0" fontId="8" fillId="0" borderId="15" xfId="2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8" fillId="0" borderId="42" xfId="2" applyFont="1" applyBorder="1" applyAlignment="1" applyProtection="1">
      <alignment horizontal="left" vertical="center"/>
      <protection locked="0"/>
    </xf>
    <xf numFmtId="0" fontId="27" fillId="0" borderId="0" xfId="2" applyFont="1" applyAlignment="1">
      <alignment horizontal="left" vertical="center"/>
    </xf>
    <xf numFmtId="0" fontId="7" fillId="0" borderId="7" xfId="2" applyFont="1" applyBorder="1" applyAlignment="1">
      <alignment horizontal="right" vertical="center"/>
    </xf>
    <xf numFmtId="0" fontId="8" fillId="0" borderId="43" xfId="2" applyFont="1" applyBorder="1" applyAlignment="1" applyProtection="1">
      <alignment horizontal="left" vertical="center"/>
      <protection locked="0"/>
    </xf>
    <xf numFmtId="0" fontId="10" fillId="5" borderId="17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17" xfId="3" applyFont="1" applyBorder="1" applyAlignment="1">
      <alignment horizontal="left" vertical="center" wrapText="1"/>
    </xf>
    <xf numFmtId="0" fontId="15" fillId="0" borderId="18" xfId="3" applyFont="1" applyBorder="1" applyAlignment="1">
      <alignment horizontal="left" vertical="center" wrapText="1"/>
    </xf>
    <xf numFmtId="0" fontId="15" fillId="0" borderId="0" xfId="3" applyFont="1" applyAlignment="1">
      <alignment horizontal="left" vertical="center" wrapText="1"/>
    </xf>
    <xf numFmtId="0" fontId="15" fillId="0" borderId="20" xfId="3" applyFont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  <xf numFmtId="0" fontId="14" fillId="0" borderId="26" xfId="0" applyFont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0" fontId="13" fillId="0" borderId="0" xfId="2" applyFont="1" applyAlignment="1">
      <alignment horizontal="left" vertical="center" wrapText="1"/>
    </xf>
    <xf numFmtId="164" fontId="23" fillId="0" borderId="0" xfId="0" applyNumberFormat="1" applyFont="1" applyAlignment="1" applyProtection="1">
      <alignment horizontal="left" vertical="center"/>
      <protection locked="0"/>
    </xf>
    <xf numFmtId="0" fontId="15" fillId="0" borderId="11" xfId="0" applyFont="1" applyBorder="1" applyAlignment="1">
      <alignment horizontal="left" vertical="center" wrapText="1"/>
    </xf>
    <xf numFmtId="0" fontId="22" fillId="0" borderId="32" xfId="2" applyFont="1" applyBorder="1" applyAlignment="1" applyProtection="1">
      <alignment horizontal="left" vertical="center" wrapText="1"/>
      <protection locked="0"/>
    </xf>
    <xf numFmtId="164" fontId="20" fillId="0" borderId="33" xfId="1" applyNumberFormat="1" applyFont="1" applyFill="1" applyBorder="1" applyAlignment="1" applyProtection="1">
      <alignment horizontal="left" vertical="center" wrapText="1"/>
      <protection locked="0"/>
    </xf>
    <xf numFmtId="165" fontId="7" fillId="0" borderId="0" xfId="0" applyNumberFormat="1" applyFont="1" applyAlignment="1">
      <alignment horizontal="left" vertical="center" wrapText="1"/>
    </xf>
    <xf numFmtId="164" fontId="20" fillId="0" borderId="33" xfId="1" applyNumberFormat="1" applyFont="1" applyFill="1" applyBorder="1" applyAlignment="1" applyProtection="1">
      <alignment horizontal="left" vertical="center" wrapText="1"/>
    </xf>
    <xf numFmtId="0" fontId="24" fillId="3" borderId="33" xfId="2" applyFont="1" applyFill="1" applyBorder="1" applyAlignment="1">
      <alignment horizontal="left" vertical="center" wrapText="1"/>
    </xf>
    <xf numFmtId="164" fontId="17" fillId="2" borderId="33" xfId="1" applyNumberFormat="1" applyFont="1" applyFill="1" applyBorder="1" applyAlignment="1" applyProtection="1">
      <alignment horizontal="left" vertical="center" wrapText="1"/>
    </xf>
    <xf numFmtId="164" fontId="18" fillId="0" borderId="6" xfId="0" applyNumberFormat="1" applyFont="1" applyBorder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10" fillId="5" borderId="9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164" fontId="23" fillId="0" borderId="21" xfId="6" applyNumberFormat="1" applyFont="1" applyFill="1" applyBorder="1" applyAlignment="1" applyProtection="1">
      <alignment horizontal="left" vertical="center"/>
      <protection locked="0"/>
    </xf>
    <xf numFmtId="0" fontId="14" fillId="5" borderId="9" xfId="2" applyFont="1" applyFill="1" applyBorder="1" applyAlignment="1">
      <alignment horizontal="left" vertical="center"/>
    </xf>
    <xf numFmtId="164" fontId="10" fillId="5" borderId="10" xfId="2" applyNumberFormat="1" applyFont="1" applyFill="1" applyBorder="1" applyAlignment="1" applyProtection="1">
      <alignment horizontal="left" vertical="center"/>
      <protection locked="0"/>
    </xf>
    <xf numFmtId="0" fontId="15" fillId="0" borderId="1" xfId="2" applyFont="1" applyBorder="1" applyAlignment="1" applyProtection="1">
      <alignment horizontal="left" vertical="center"/>
      <protection locked="0"/>
    </xf>
    <xf numFmtId="0" fontId="10" fillId="5" borderId="1" xfId="0" applyFont="1" applyFill="1" applyBorder="1" applyAlignment="1">
      <alignment horizontal="left" vertical="center"/>
    </xf>
    <xf numFmtId="164" fontId="10" fillId="5" borderId="21" xfId="0" applyNumberFormat="1" applyFont="1" applyFill="1" applyBorder="1" applyAlignment="1" applyProtection="1">
      <alignment horizontal="left" vertical="center"/>
      <protection locked="0"/>
    </xf>
    <xf numFmtId="0" fontId="15" fillId="0" borderId="20" xfId="0" applyFont="1" applyBorder="1" applyAlignment="1">
      <alignment horizontal="left" vertical="center"/>
    </xf>
    <xf numFmtId="164" fontId="10" fillId="0" borderId="21" xfId="0" applyNumberFormat="1" applyFont="1" applyBorder="1" applyAlignment="1" applyProtection="1">
      <alignment horizontal="left" vertical="center"/>
      <protection locked="0"/>
    </xf>
    <xf numFmtId="164" fontId="10" fillId="0" borderId="21" xfId="2" applyNumberFormat="1" applyFont="1" applyBorder="1" applyAlignment="1" applyProtection="1">
      <alignment horizontal="left" vertical="center" wrapText="1"/>
      <protection locked="0"/>
    </xf>
    <xf numFmtId="164" fontId="10" fillId="0" borderId="21" xfId="3" applyNumberFormat="1" applyFont="1" applyBorder="1" applyAlignment="1" applyProtection="1">
      <alignment horizontal="left" vertical="center" wrapText="1"/>
      <protection locked="0"/>
    </xf>
    <xf numFmtId="164" fontId="23" fillId="5" borderId="21" xfId="0" applyNumberFormat="1" applyFont="1" applyFill="1" applyBorder="1" applyAlignment="1" applyProtection="1">
      <alignment horizontal="left" vertical="center" wrapText="1"/>
      <protection locked="0"/>
    </xf>
    <xf numFmtId="164" fontId="10" fillId="0" borderId="21" xfId="0" applyNumberFormat="1" applyFont="1" applyBorder="1" applyAlignment="1" applyProtection="1">
      <alignment horizontal="left" vertical="center" wrapText="1"/>
      <protection locked="0"/>
    </xf>
    <xf numFmtId="0" fontId="10" fillId="5" borderId="22" xfId="0" applyFont="1" applyFill="1" applyBorder="1" applyAlignment="1">
      <alignment horizontal="left" vertical="center"/>
    </xf>
    <xf numFmtId="0" fontId="10" fillId="4" borderId="1" xfId="2" applyFont="1" applyFill="1" applyBorder="1" applyAlignment="1">
      <alignment horizontal="left" vertical="center" wrapText="1"/>
    </xf>
    <xf numFmtId="164" fontId="10" fillId="4" borderId="21" xfId="2" applyNumberFormat="1" applyFont="1" applyFill="1" applyBorder="1" applyAlignment="1" applyProtection="1">
      <alignment horizontal="left" vertical="center" wrapText="1"/>
      <protection locked="0"/>
    </xf>
    <xf numFmtId="164" fontId="23" fillId="0" borderId="21" xfId="0" applyNumberFormat="1" applyFont="1" applyBorder="1" applyAlignment="1" applyProtection="1">
      <alignment horizontal="left" vertical="center"/>
      <protection locked="0"/>
    </xf>
    <xf numFmtId="0" fontId="15" fillId="6" borderId="20" xfId="0" applyFont="1" applyFill="1" applyBorder="1" applyAlignment="1">
      <alignment horizontal="left" vertical="center" wrapText="1"/>
    </xf>
    <xf numFmtId="164" fontId="23" fillId="0" borderId="21" xfId="2" applyNumberFormat="1" applyFont="1" applyBorder="1" applyAlignment="1" applyProtection="1">
      <alignment horizontal="left" vertical="center"/>
      <protection locked="0"/>
    </xf>
    <xf numFmtId="44" fontId="10" fillId="4" borderId="20" xfId="5" applyFont="1" applyFill="1" applyBorder="1" applyAlignment="1">
      <alignment horizontal="left" vertical="center" wrapText="1"/>
    </xf>
    <xf numFmtId="44" fontId="14" fillId="4" borderId="1" xfId="5" applyFont="1" applyFill="1" applyBorder="1" applyAlignment="1">
      <alignment horizontal="left" vertical="center" wrapText="1"/>
    </xf>
    <xf numFmtId="44" fontId="14" fillId="4" borderId="21" xfId="5" applyFont="1" applyFill="1" applyBorder="1" applyAlignment="1" applyProtection="1">
      <alignment horizontal="left" vertical="center" wrapText="1"/>
      <protection locked="0"/>
    </xf>
    <xf numFmtId="0" fontId="10" fillId="0" borderId="30" xfId="2" applyFont="1" applyBorder="1" applyAlignment="1">
      <alignment horizontal="left" vertical="center" wrapText="1"/>
    </xf>
    <xf numFmtId="9" fontId="10" fillId="0" borderId="37" xfId="2" applyNumberFormat="1" applyFont="1" applyBorder="1" applyAlignment="1" applyProtection="1">
      <alignment horizontal="left" vertical="center" wrapText="1"/>
      <protection locked="0"/>
    </xf>
    <xf numFmtId="0" fontId="8" fillId="0" borderId="1" xfId="5" applyNumberFormat="1" applyFont="1" applyFill="1" applyBorder="1" applyAlignment="1">
      <alignment horizontal="left" vertical="center" wrapText="1"/>
    </xf>
    <xf numFmtId="164" fontId="10" fillId="0" borderId="21" xfId="5" applyNumberFormat="1" applyFont="1" applyFill="1" applyBorder="1" applyAlignment="1" applyProtection="1">
      <alignment horizontal="left" vertical="center"/>
      <protection locked="0"/>
    </xf>
    <xf numFmtId="0" fontId="7" fillId="0" borderId="35" xfId="2" applyFont="1" applyBorder="1" applyAlignment="1" applyProtection="1">
      <alignment horizontal="left" vertical="center"/>
      <protection locked="0"/>
    </xf>
    <xf numFmtId="2" fontId="23" fillId="0" borderId="35" xfId="2" applyNumberFormat="1" applyFont="1" applyBorder="1" applyAlignment="1" applyProtection="1">
      <alignment horizontal="left" vertical="center"/>
      <protection locked="0"/>
    </xf>
    <xf numFmtId="164" fontId="10" fillId="0" borderId="37" xfId="2" applyNumberFormat="1" applyFont="1" applyBorder="1" applyAlignment="1">
      <alignment horizontal="left" vertical="center" wrapText="1"/>
    </xf>
    <xf numFmtId="0" fontId="15" fillId="0" borderId="22" xfId="3" applyFont="1" applyBorder="1" applyAlignment="1">
      <alignment horizontal="left" vertical="center" wrapText="1"/>
    </xf>
    <xf numFmtId="0" fontId="15" fillId="0" borderId="9" xfId="3" applyFont="1" applyBorder="1" applyAlignment="1">
      <alignment horizontal="left" vertical="center" wrapText="1"/>
    </xf>
    <xf numFmtId="164" fontId="10" fillId="0" borderId="48" xfId="0" applyNumberFormat="1" applyFont="1" applyBorder="1" applyAlignment="1" applyProtection="1">
      <alignment horizontal="left" vertical="center" wrapText="1"/>
      <protection locked="0"/>
    </xf>
    <xf numFmtId="164" fontId="20" fillId="0" borderId="33" xfId="6" applyNumberFormat="1" applyFont="1" applyFill="1" applyBorder="1" applyAlignment="1" applyProtection="1">
      <alignment horizontal="left" vertical="center" wrapText="1"/>
      <protection locked="0"/>
    </xf>
    <xf numFmtId="164" fontId="20" fillId="0" borderId="33" xfId="6" applyNumberFormat="1" applyFont="1" applyFill="1" applyBorder="1" applyAlignment="1" applyProtection="1">
      <alignment horizontal="left" vertical="center" wrapText="1"/>
    </xf>
    <xf numFmtId="164" fontId="17" fillId="2" borderId="33" xfId="6" applyNumberFormat="1" applyFont="1" applyFill="1" applyBorder="1" applyAlignment="1" applyProtection="1">
      <alignment horizontal="left" vertical="center" wrapText="1"/>
    </xf>
    <xf numFmtId="0" fontId="30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wrapText="1"/>
    </xf>
    <xf numFmtId="164" fontId="23" fillId="0" borderId="48" xfId="0" applyNumberFormat="1" applyFont="1" applyBorder="1" applyAlignment="1" applyProtection="1">
      <alignment horizontal="left" vertical="center"/>
      <protection locked="0"/>
    </xf>
    <xf numFmtId="0" fontId="15" fillId="0" borderId="23" xfId="0" applyFont="1" applyBorder="1" applyAlignment="1">
      <alignment horizontal="left" vertical="center" wrapText="1"/>
    </xf>
    <xf numFmtId="0" fontId="14" fillId="0" borderId="5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5" fillId="0" borderId="0" xfId="0" applyFont="1" applyAlignment="1">
      <alignment vertical="center"/>
    </xf>
    <xf numFmtId="0" fontId="2" fillId="0" borderId="0" xfId="2" applyAlignment="1">
      <alignment vertical="center"/>
    </xf>
    <xf numFmtId="0" fontId="2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14" xfId="2" applyFont="1" applyBorder="1" applyAlignment="1" applyProtection="1">
      <alignment vertical="center"/>
      <protection locked="0"/>
    </xf>
    <xf numFmtId="0" fontId="9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8" fillId="0" borderId="15" xfId="2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16" xfId="2" applyFont="1" applyBorder="1" applyAlignment="1" applyProtection="1">
      <alignment vertical="center"/>
      <protection locked="0"/>
    </xf>
    <xf numFmtId="0" fontId="12" fillId="0" borderId="0" xfId="2" applyFont="1" applyAlignment="1">
      <alignment vertical="center"/>
    </xf>
    <xf numFmtId="0" fontId="8" fillId="0" borderId="42" xfId="2" applyFont="1" applyBorder="1" applyAlignment="1" applyProtection="1">
      <alignment vertical="center"/>
      <protection locked="0"/>
    </xf>
    <xf numFmtId="0" fontId="27" fillId="0" borderId="0" xfId="2" applyFont="1" applyAlignment="1">
      <alignment vertical="center"/>
    </xf>
    <xf numFmtId="0" fontId="13" fillId="0" borderId="0" xfId="0" applyFont="1" applyAlignment="1">
      <alignment vertical="center" wrapText="1"/>
    </xf>
    <xf numFmtId="0" fontId="10" fillId="5" borderId="17" xfId="0" applyFont="1" applyFill="1" applyBorder="1" applyAlignment="1">
      <alignment vertical="center" wrapText="1"/>
    </xf>
    <xf numFmtId="0" fontId="10" fillId="5" borderId="18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22" xfId="3" applyFont="1" applyBorder="1" applyAlignment="1">
      <alignment vertical="center" wrapText="1"/>
    </xf>
    <xf numFmtId="0" fontId="15" fillId="0" borderId="1" xfId="3" applyFont="1" applyBorder="1" applyAlignment="1">
      <alignment vertical="center" wrapText="1"/>
    </xf>
    <xf numFmtId="0" fontId="15" fillId="0" borderId="0" xfId="3" applyFont="1" applyAlignment="1">
      <alignment vertical="center" wrapText="1"/>
    </xf>
    <xf numFmtId="0" fontId="28" fillId="0" borderId="0" xfId="0" applyFont="1" applyAlignment="1">
      <alignment vertical="center"/>
    </xf>
    <xf numFmtId="0" fontId="15" fillId="0" borderId="20" xfId="3" applyFont="1" applyBorder="1" applyAlignment="1">
      <alignment vertical="center" wrapText="1"/>
    </xf>
    <xf numFmtId="0" fontId="10" fillId="4" borderId="20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23" xfId="2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4" fillId="0" borderId="26" xfId="0" applyFont="1" applyBorder="1" applyAlignment="1" applyProtection="1">
      <alignment vertical="center" wrapText="1"/>
      <protection locked="0"/>
    </xf>
    <xf numFmtId="0" fontId="14" fillId="0" borderId="27" xfId="0" applyFont="1" applyBorder="1" applyAlignment="1" applyProtection="1">
      <alignment vertical="center" wrapText="1"/>
      <protection locked="0"/>
    </xf>
    <xf numFmtId="0" fontId="15" fillId="0" borderId="0" xfId="0" applyFont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1" xfId="2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vertical="center" wrapText="1"/>
    </xf>
    <xf numFmtId="0" fontId="13" fillId="0" borderId="0" xfId="2" applyFont="1" applyAlignment="1">
      <alignment vertical="center" wrapText="1"/>
    </xf>
    <xf numFmtId="0" fontId="8" fillId="0" borderId="1" xfId="2" applyFont="1" applyBorder="1" applyAlignment="1">
      <alignment vertical="center" wrapText="1"/>
    </xf>
    <xf numFmtId="164" fontId="10" fillId="0" borderId="48" xfId="0" applyNumberFormat="1" applyFont="1" applyBorder="1" applyAlignment="1" applyProtection="1">
      <alignment vertical="center" wrapText="1"/>
      <protection locked="0"/>
    </xf>
    <xf numFmtId="0" fontId="15" fillId="0" borderId="30" xfId="2" applyFont="1" applyBorder="1" applyAlignment="1">
      <alignment vertical="center" wrapText="1"/>
    </xf>
    <xf numFmtId="0" fontId="15" fillId="0" borderId="35" xfId="2" applyFont="1" applyBorder="1" applyAlignment="1">
      <alignment vertical="center" wrapText="1"/>
    </xf>
    <xf numFmtId="0" fontId="15" fillId="0" borderId="31" xfId="2" applyFont="1" applyBorder="1" applyAlignment="1" applyProtection="1">
      <alignment vertical="center" wrapText="1"/>
      <protection locked="0"/>
    </xf>
    <xf numFmtId="0" fontId="15" fillId="0" borderId="32" xfId="2" applyFont="1" applyBorder="1" applyAlignment="1" applyProtection="1">
      <alignment vertical="center" wrapText="1"/>
      <protection locked="0"/>
    </xf>
    <xf numFmtId="0" fontId="15" fillId="0" borderId="0" xfId="2" applyFont="1" applyAlignment="1">
      <alignment vertical="center" wrapText="1"/>
    </xf>
    <xf numFmtId="164" fontId="20" fillId="0" borderId="33" xfId="6" applyNumberFormat="1" applyFont="1" applyFill="1" applyBorder="1" applyAlignment="1" applyProtection="1">
      <alignment vertical="center" wrapText="1"/>
      <protection locked="0"/>
    </xf>
    <xf numFmtId="165" fontId="7" fillId="0" borderId="0" xfId="0" applyNumberFormat="1" applyFont="1" applyAlignment="1">
      <alignment vertical="center" wrapText="1"/>
    </xf>
    <xf numFmtId="164" fontId="20" fillId="0" borderId="33" xfId="6" applyNumberFormat="1" applyFont="1" applyFill="1" applyBorder="1" applyAlignment="1" applyProtection="1">
      <alignment vertical="center" wrapText="1"/>
    </xf>
    <xf numFmtId="164" fontId="15" fillId="0" borderId="0" xfId="0" applyNumberFormat="1" applyFont="1" applyAlignment="1">
      <alignment vertical="center" wrapText="1"/>
    </xf>
    <xf numFmtId="0" fontId="24" fillId="3" borderId="33" xfId="2" applyFont="1" applyFill="1" applyBorder="1" applyAlignment="1">
      <alignment vertical="center" wrapText="1"/>
    </xf>
    <xf numFmtId="164" fontId="17" fillId="2" borderId="33" xfId="6" applyNumberFormat="1" applyFont="1" applyFill="1" applyBorder="1" applyAlignment="1" applyProtection="1">
      <alignment vertical="center" wrapText="1"/>
    </xf>
    <xf numFmtId="164" fontId="18" fillId="0" borderId="6" xfId="0" applyNumberFormat="1" applyFont="1" applyBorder="1" applyAlignment="1">
      <alignment vertical="center"/>
    </xf>
    <xf numFmtId="164" fontId="11" fillId="0" borderId="0" xfId="0" applyNumberFormat="1" applyFont="1" applyAlignment="1">
      <alignment vertical="center"/>
    </xf>
    <xf numFmtId="0" fontId="10" fillId="5" borderId="8" xfId="2" applyFont="1" applyFill="1" applyBorder="1" applyAlignment="1">
      <alignment vertical="center"/>
    </xf>
    <xf numFmtId="0" fontId="10" fillId="5" borderId="9" xfId="0" applyFont="1" applyFill="1" applyBorder="1" applyAlignment="1">
      <alignment vertical="center" wrapText="1"/>
    </xf>
    <xf numFmtId="0" fontId="10" fillId="5" borderId="10" xfId="0" applyFont="1" applyFill="1" applyBorder="1" applyAlignment="1">
      <alignment vertical="center" wrapText="1"/>
    </xf>
    <xf numFmtId="0" fontId="15" fillId="0" borderId="20" xfId="2" applyFont="1" applyBorder="1" applyAlignment="1">
      <alignment vertical="center"/>
    </xf>
    <xf numFmtId="0" fontId="8" fillId="0" borderId="1" xfId="2" applyFont="1" applyBorder="1" applyAlignment="1" applyProtection="1">
      <alignment vertical="center"/>
      <protection locked="0"/>
    </xf>
    <xf numFmtId="0" fontId="14" fillId="5" borderId="9" xfId="2" applyFont="1" applyFill="1" applyBorder="1" applyAlignment="1">
      <alignment vertical="center"/>
    </xf>
    <xf numFmtId="0" fontId="15" fillId="0" borderId="1" xfId="2" applyFont="1" applyBorder="1" applyAlignment="1" applyProtection="1">
      <alignment vertical="center"/>
      <protection locked="0"/>
    </xf>
    <xf numFmtId="0" fontId="10" fillId="5" borderId="20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5" fillId="0" borderId="20" xfId="0" applyFont="1" applyBorder="1" applyAlignment="1">
      <alignment vertical="center"/>
    </xf>
    <xf numFmtId="0" fontId="10" fillId="5" borderId="22" xfId="0" applyFont="1" applyFill="1" applyBorder="1" applyAlignment="1">
      <alignment vertical="center"/>
    </xf>
    <xf numFmtId="0" fontId="10" fillId="4" borderId="1" xfId="2" applyFont="1" applyFill="1" applyBorder="1" applyAlignment="1">
      <alignment vertical="center" wrapText="1"/>
    </xf>
    <xf numFmtId="164" fontId="10" fillId="4" borderId="21" xfId="2" applyNumberFormat="1" applyFont="1" applyFill="1" applyBorder="1" applyAlignment="1" applyProtection="1">
      <alignment vertical="center" wrapText="1"/>
      <protection locked="0"/>
    </xf>
    <xf numFmtId="0" fontId="4" fillId="0" borderId="1" xfId="2" applyFont="1" applyBorder="1" applyAlignment="1">
      <alignment vertical="center" wrapText="1"/>
    </xf>
    <xf numFmtId="0" fontId="10" fillId="4" borderId="20" xfId="2" applyFont="1" applyFill="1" applyBorder="1" applyAlignment="1">
      <alignment vertical="center" wrapText="1"/>
    </xf>
    <xf numFmtId="0" fontId="15" fillId="0" borderId="1" xfId="5" applyNumberFormat="1" applyFont="1" applyFill="1" applyBorder="1" applyAlignment="1">
      <alignment vertical="center" wrapText="1"/>
    </xf>
    <xf numFmtId="0" fontId="15" fillId="6" borderId="20" xfId="0" applyFont="1" applyFill="1" applyBorder="1" applyAlignment="1">
      <alignment vertical="center" wrapText="1"/>
    </xf>
    <xf numFmtId="44" fontId="2" fillId="0" borderId="0" xfId="5" applyFont="1" applyFill="1" applyBorder="1" applyAlignment="1">
      <alignment vertical="center"/>
    </xf>
    <xf numFmtId="44" fontId="10" fillId="4" borderId="20" xfId="5" applyFont="1" applyFill="1" applyBorder="1" applyAlignment="1">
      <alignment vertical="center" wrapText="1"/>
    </xf>
    <xf numFmtId="44" fontId="14" fillId="4" borderId="1" xfId="5" applyFont="1" applyFill="1" applyBorder="1" applyAlignment="1">
      <alignment vertical="center" wrapText="1"/>
    </xf>
    <xf numFmtId="0" fontId="10" fillId="0" borderId="30" xfId="2" applyFont="1" applyBorder="1" applyAlignment="1">
      <alignment vertical="center" wrapText="1"/>
    </xf>
    <xf numFmtId="0" fontId="15" fillId="0" borderId="20" xfId="5" applyNumberFormat="1" applyFont="1" applyFill="1" applyBorder="1" applyAlignment="1">
      <alignment vertical="center" wrapText="1"/>
    </xf>
    <xf numFmtId="0" fontId="8" fillId="0" borderId="1" xfId="5" applyNumberFormat="1" applyFont="1" applyFill="1" applyBorder="1" applyAlignment="1">
      <alignment vertical="center" wrapText="1"/>
    </xf>
    <xf numFmtId="164" fontId="10" fillId="0" borderId="21" xfId="5" applyNumberFormat="1" applyFont="1" applyFill="1" applyBorder="1" applyAlignment="1" applyProtection="1">
      <alignment vertical="center"/>
      <protection locked="0"/>
    </xf>
    <xf numFmtId="0" fontId="7" fillId="0" borderId="35" xfId="2" applyFont="1" applyBorder="1" applyAlignment="1" applyProtection="1">
      <alignment vertical="center"/>
      <protection locked="0"/>
    </xf>
    <xf numFmtId="2" fontId="23" fillId="0" borderId="35" xfId="2" applyNumberFormat="1" applyFont="1" applyBorder="1" applyAlignment="1" applyProtection="1">
      <alignment vertical="center"/>
      <protection locked="0"/>
    </xf>
    <xf numFmtId="164" fontId="10" fillId="0" borderId="37" xfId="2" applyNumberFormat="1" applyFont="1" applyBorder="1" applyAlignment="1">
      <alignment vertical="center" wrapText="1"/>
    </xf>
    <xf numFmtId="0" fontId="15" fillId="0" borderId="23" xfId="3" applyFont="1" applyBorder="1" applyAlignment="1">
      <alignment horizontal="left" vertical="center" wrapText="1"/>
    </xf>
    <xf numFmtId="0" fontId="14" fillId="0" borderId="51" xfId="0" applyFont="1" applyBorder="1" applyAlignment="1">
      <alignment horizontal="left" vertical="center" wrapText="1"/>
    </xf>
    <xf numFmtId="0" fontId="16" fillId="0" borderId="52" xfId="0" applyFont="1" applyBorder="1" applyAlignment="1" applyProtection="1">
      <alignment horizontal="left" vertical="center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0" fontId="10" fillId="5" borderId="53" xfId="0" applyFont="1" applyFill="1" applyBorder="1" applyAlignment="1">
      <alignment horizontal="left" vertical="center" wrapText="1"/>
    </xf>
    <xf numFmtId="164" fontId="23" fillId="0" borderId="6" xfId="0" applyNumberFormat="1" applyFont="1" applyBorder="1" applyAlignment="1" applyProtection="1">
      <alignment horizontal="left" vertical="center"/>
      <protection locked="0"/>
    </xf>
    <xf numFmtId="0" fontId="22" fillId="0" borderId="13" xfId="2" applyFont="1" applyBorder="1" applyAlignment="1" applyProtection="1">
      <alignment horizontal="left" vertical="center" wrapText="1"/>
      <protection locked="0"/>
    </xf>
    <xf numFmtId="0" fontId="15" fillId="0" borderId="17" xfId="3" applyFont="1" applyBorder="1" applyAlignment="1">
      <alignment vertical="center" wrapText="1"/>
    </xf>
    <xf numFmtId="0" fontId="15" fillId="0" borderId="9" xfId="3" applyFont="1" applyBorder="1" applyAlignment="1">
      <alignment vertical="center" wrapText="1"/>
    </xf>
    <xf numFmtId="164" fontId="23" fillId="0" borderId="6" xfId="0" applyNumberFormat="1" applyFont="1" applyBorder="1" applyAlignment="1" applyProtection="1">
      <alignment vertical="center"/>
      <protection locked="0"/>
    </xf>
    <xf numFmtId="0" fontId="15" fillId="0" borderId="11" xfId="0" applyFont="1" applyBorder="1" applyAlignment="1">
      <alignment vertical="center" wrapText="1"/>
    </xf>
    <xf numFmtId="0" fontId="15" fillId="0" borderId="11" xfId="2" applyFont="1" applyBorder="1" applyAlignment="1" applyProtection="1">
      <alignment vertical="center" wrapText="1"/>
      <protection locked="0"/>
    </xf>
    <xf numFmtId="0" fontId="22" fillId="0" borderId="13" xfId="2" applyFont="1" applyBorder="1" applyAlignment="1" applyProtection="1">
      <alignment vertical="center" wrapText="1"/>
      <protection locked="0"/>
    </xf>
    <xf numFmtId="0" fontId="15" fillId="0" borderId="24" xfId="2" applyFont="1" applyBorder="1" applyAlignment="1" applyProtection="1">
      <alignment horizontal="left" vertical="center" wrapText="1"/>
      <protection locked="0"/>
    </xf>
    <xf numFmtId="0" fontId="22" fillId="0" borderId="40" xfId="2" applyFont="1" applyBorder="1" applyAlignment="1" applyProtection="1">
      <alignment horizontal="left" vertical="center" wrapText="1"/>
      <protection locked="0"/>
    </xf>
    <xf numFmtId="0" fontId="15" fillId="0" borderId="55" xfId="2" applyFont="1" applyBorder="1" applyAlignment="1">
      <alignment horizontal="left" vertical="center" wrapText="1"/>
    </xf>
    <xf numFmtId="0" fontId="15" fillId="0" borderId="40" xfId="2" applyFont="1" applyBorder="1" applyAlignment="1">
      <alignment horizontal="left" vertical="center" wrapText="1"/>
    </xf>
    <xf numFmtId="0" fontId="15" fillId="0" borderId="11" xfId="0" applyFont="1" applyBorder="1" applyAlignment="1" applyProtection="1">
      <alignment horizontal="left" vertical="center" wrapText="1"/>
      <protection locked="0"/>
    </xf>
    <xf numFmtId="0" fontId="15" fillId="0" borderId="13" xfId="0" applyFont="1" applyBorder="1" applyAlignment="1" applyProtection="1">
      <alignment horizontal="left" vertical="center" wrapText="1"/>
      <protection locked="0"/>
    </xf>
    <xf numFmtId="0" fontId="24" fillId="0" borderId="31" xfId="2" applyFont="1" applyBorder="1" applyAlignment="1" applyProtection="1">
      <alignment horizontal="left" vertical="center" wrapText="1"/>
      <protection locked="0"/>
    </xf>
    <xf numFmtId="0" fontId="24" fillId="0" borderId="36" xfId="2" applyFont="1" applyBorder="1" applyAlignment="1" applyProtection="1">
      <alignment horizontal="left" vertical="center" wrapText="1"/>
      <protection locked="0"/>
    </xf>
    <xf numFmtId="0" fontId="13" fillId="8" borderId="41" xfId="5" applyNumberFormat="1" applyFont="1" applyFill="1" applyBorder="1" applyAlignment="1">
      <alignment horizontal="left" vertical="center" wrapText="1"/>
    </xf>
    <xf numFmtId="0" fontId="13" fillId="8" borderId="46" xfId="5" applyNumberFormat="1" applyFont="1" applyFill="1" applyBorder="1" applyAlignment="1">
      <alignment horizontal="left" vertical="center" wrapText="1"/>
    </xf>
    <xf numFmtId="0" fontId="13" fillId="8" borderId="47" xfId="5" applyNumberFormat="1" applyFont="1" applyFill="1" applyBorder="1" applyAlignment="1">
      <alignment horizontal="left" vertical="center" wrapText="1"/>
    </xf>
    <xf numFmtId="0" fontId="10" fillId="4" borderId="11" xfId="2" applyFont="1" applyFill="1" applyBorder="1" applyAlignment="1" applyProtection="1">
      <alignment horizontal="left" vertical="center" wrapText="1"/>
      <protection locked="0"/>
    </xf>
    <xf numFmtId="0" fontId="10" fillId="4" borderId="13" xfId="2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0" fontId="10" fillId="5" borderId="11" xfId="0" applyFont="1" applyFill="1" applyBorder="1" applyAlignment="1" applyProtection="1">
      <alignment horizontal="left" vertical="center"/>
      <protection locked="0"/>
    </xf>
    <xf numFmtId="0" fontId="10" fillId="5" borderId="13" xfId="0" applyFont="1" applyFill="1" applyBorder="1" applyAlignment="1" applyProtection="1">
      <alignment horizontal="left" vertical="center"/>
      <protection locked="0"/>
    </xf>
    <xf numFmtId="0" fontId="10" fillId="5" borderId="9" xfId="2" applyFont="1" applyFill="1" applyBorder="1" applyAlignment="1">
      <alignment horizontal="left" vertical="center" wrapText="1"/>
    </xf>
    <xf numFmtId="0" fontId="10" fillId="5" borderId="26" xfId="2" applyFont="1" applyFill="1" applyBorder="1" applyAlignment="1">
      <alignment horizontal="left" vertical="center" wrapText="1"/>
    </xf>
    <xf numFmtId="0" fontId="10" fillId="0" borderId="11" xfId="2" applyFont="1" applyBorder="1" applyAlignment="1" applyProtection="1">
      <alignment horizontal="left" vertical="center" wrapText="1"/>
      <protection locked="0"/>
    </xf>
    <xf numFmtId="0" fontId="10" fillId="0" borderId="13" xfId="2" applyFont="1" applyBorder="1" applyAlignment="1" applyProtection="1">
      <alignment horizontal="left" vertical="center" wrapText="1"/>
      <protection locked="0"/>
    </xf>
    <xf numFmtId="0" fontId="14" fillId="5" borderId="26" xfId="2" applyFont="1" applyFill="1" applyBorder="1" applyAlignment="1" applyProtection="1">
      <alignment horizontal="left" vertical="center"/>
      <protection locked="0"/>
    </xf>
    <xf numFmtId="0" fontId="14" fillId="5" borderId="39" xfId="2" applyFont="1" applyFill="1" applyBorder="1" applyAlignment="1" applyProtection="1">
      <alignment horizontal="left" vertical="center"/>
      <protection locked="0"/>
    </xf>
    <xf numFmtId="0" fontId="8" fillId="0" borderId="44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center" wrapText="1"/>
    </xf>
    <xf numFmtId="165" fontId="29" fillId="7" borderId="8" xfId="0" applyNumberFormat="1" applyFont="1" applyFill="1" applyBorder="1" applyAlignment="1">
      <alignment horizontal="right" vertical="center" wrapText="1"/>
    </xf>
    <xf numFmtId="165" fontId="29" fillId="7" borderId="26" xfId="0" applyNumberFormat="1" applyFont="1" applyFill="1" applyBorder="1" applyAlignment="1">
      <alignment horizontal="right" vertical="center" wrapText="1"/>
    </xf>
    <xf numFmtId="0" fontId="21" fillId="7" borderId="29" xfId="0" applyFont="1" applyFill="1" applyBorder="1" applyAlignment="1">
      <alignment horizontal="right" vertical="center" wrapText="1"/>
    </xf>
    <xf numFmtId="0" fontId="21" fillId="7" borderId="12" xfId="0" applyFont="1" applyFill="1" applyBorder="1" applyAlignment="1">
      <alignment horizontal="right" vertical="center" wrapText="1"/>
    </xf>
    <xf numFmtId="165" fontId="17" fillId="7" borderId="30" xfId="0" applyNumberFormat="1" applyFont="1" applyFill="1" applyBorder="1" applyAlignment="1">
      <alignment horizontal="right" vertical="center" wrapText="1"/>
    </xf>
    <xf numFmtId="165" fontId="17" fillId="7" borderId="31" xfId="0" applyNumberFormat="1" applyFont="1" applyFill="1" applyBorder="1" applyAlignment="1">
      <alignment horizontal="right" vertical="center" wrapText="1"/>
    </xf>
    <xf numFmtId="0" fontId="13" fillId="8" borderId="3" xfId="0" applyFont="1" applyFill="1" applyBorder="1" applyAlignment="1">
      <alignment horizontal="left" vertical="center" wrapText="1"/>
    </xf>
    <xf numFmtId="0" fontId="13" fillId="8" borderId="4" xfId="0" applyFont="1" applyFill="1" applyBorder="1" applyAlignment="1">
      <alignment horizontal="left" vertical="center" wrapText="1"/>
    </xf>
    <xf numFmtId="0" fontId="13" fillId="8" borderId="5" xfId="0" applyFont="1" applyFill="1" applyBorder="1" applyAlignment="1">
      <alignment horizontal="left" vertical="center" wrapText="1"/>
    </xf>
    <xf numFmtId="0" fontId="8" fillId="4" borderId="21" xfId="0" applyFont="1" applyFill="1" applyBorder="1" applyAlignment="1" applyProtection="1">
      <alignment horizontal="left" vertical="center" wrapText="1"/>
      <protection locked="0"/>
    </xf>
    <xf numFmtId="0" fontId="15" fillId="0" borderId="28" xfId="0" applyFont="1" applyBorder="1" applyAlignment="1" applyProtection="1">
      <alignment horizontal="left" vertical="center" wrapText="1"/>
      <protection locked="0"/>
    </xf>
    <xf numFmtId="44" fontId="23" fillId="0" borderId="1" xfId="5" applyFont="1" applyFill="1" applyBorder="1" applyAlignment="1" applyProtection="1">
      <alignment horizontal="left" vertical="center"/>
      <protection locked="0"/>
    </xf>
    <xf numFmtId="44" fontId="14" fillId="4" borderId="11" xfId="5" applyFont="1" applyFill="1" applyBorder="1" applyAlignment="1" applyProtection="1">
      <alignment horizontal="left" vertical="center" wrapText="1"/>
      <protection locked="0"/>
    </xf>
    <xf numFmtId="44" fontId="14" fillId="4" borderId="13" xfId="5" applyFont="1" applyFill="1" applyBorder="1" applyAlignment="1" applyProtection="1">
      <alignment horizontal="left" vertical="center" wrapText="1"/>
      <protection locked="0"/>
    </xf>
    <xf numFmtId="0" fontId="10" fillId="5" borderId="18" xfId="2" applyFont="1" applyFill="1" applyBorder="1" applyAlignment="1">
      <alignment horizontal="left" vertical="center" wrapText="1"/>
    </xf>
    <xf numFmtId="0" fontId="10" fillId="5" borderId="19" xfId="2" applyFont="1" applyFill="1" applyBorder="1" applyAlignment="1">
      <alignment horizontal="left" vertical="center" wrapText="1"/>
    </xf>
    <xf numFmtId="0" fontId="14" fillId="0" borderId="18" xfId="3" applyFont="1" applyBorder="1" applyAlignment="1" applyProtection="1">
      <alignment horizontal="left" vertical="center" wrapText="1"/>
      <protection locked="0"/>
    </xf>
    <xf numFmtId="0" fontId="14" fillId="0" borderId="19" xfId="3" applyFont="1" applyBorder="1" applyAlignment="1" applyProtection="1">
      <alignment horizontal="left" vertical="center" wrapText="1"/>
      <protection locked="0"/>
    </xf>
    <xf numFmtId="0" fontId="15" fillId="0" borderId="1" xfId="3" applyFont="1" applyBorder="1" applyAlignment="1" applyProtection="1">
      <alignment horizontal="left" vertical="center" wrapText="1"/>
      <protection locked="0"/>
    </xf>
    <xf numFmtId="0" fontId="15" fillId="0" borderId="21" xfId="3" applyFont="1" applyBorder="1" applyAlignment="1" applyProtection="1">
      <alignment horizontal="left" vertical="center" wrapText="1"/>
      <protection locked="0"/>
    </xf>
    <xf numFmtId="0" fontId="14" fillId="0" borderId="1" xfId="3" applyFont="1" applyBorder="1" applyAlignment="1" applyProtection="1">
      <alignment horizontal="left" vertical="center" wrapText="1"/>
      <protection locked="0"/>
    </xf>
    <xf numFmtId="0" fontId="14" fillId="0" borderId="21" xfId="3" applyFont="1" applyBorder="1" applyAlignment="1" applyProtection="1">
      <alignment horizontal="left" vertical="center" wrapText="1"/>
      <protection locked="0"/>
    </xf>
    <xf numFmtId="0" fontId="14" fillId="0" borderId="23" xfId="2" applyFont="1" applyBorder="1" applyAlignment="1" applyProtection="1">
      <alignment horizontal="left" vertical="center" wrapText="1"/>
      <protection locked="0"/>
    </xf>
    <xf numFmtId="0" fontId="14" fillId="0" borderId="34" xfId="2" applyFont="1" applyBorder="1" applyAlignment="1" applyProtection="1">
      <alignment horizontal="left" vertical="center" wrapText="1"/>
      <protection locked="0"/>
    </xf>
    <xf numFmtId="0" fontId="13" fillId="8" borderId="2" xfId="0" applyFont="1" applyFill="1" applyBorder="1" applyAlignment="1">
      <alignment horizontal="left" vertical="center" wrapText="1"/>
    </xf>
    <xf numFmtId="0" fontId="15" fillId="0" borderId="11" xfId="2" applyFont="1" applyBorder="1" applyAlignment="1" applyProtection="1">
      <alignment horizontal="left" vertical="center" wrapText="1"/>
      <protection locked="0"/>
    </xf>
    <xf numFmtId="0" fontId="15" fillId="0" borderId="28" xfId="2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1" xfId="0" applyFont="1" applyBorder="1" applyAlignment="1" applyProtection="1">
      <alignment horizontal="left" vertical="center"/>
      <protection locked="0"/>
    </xf>
    <xf numFmtId="0" fontId="15" fillId="0" borderId="28" xfId="0" applyFont="1" applyBorder="1" applyAlignment="1" applyProtection="1">
      <alignment horizontal="left" vertical="center"/>
      <protection locked="0"/>
    </xf>
    <xf numFmtId="165" fontId="19" fillId="7" borderId="8" xfId="0" applyNumberFormat="1" applyFont="1" applyFill="1" applyBorder="1" applyAlignment="1">
      <alignment horizontal="right" vertical="center" wrapText="1"/>
    </xf>
    <xf numFmtId="165" fontId="19" fillId="7" borderId="26" xfId="0" applyNumberFormat="1" applyFont="1" applyFill="1" applyBorder="1" applyAlignment="1">
      <alignment horizontal="right" vertical="center" wrapText="1"/>
    </xf>
    <xf numFmtId="0" fontId="14" fillId="0" borderId="11" xfId="2" applyFont="1" applyBorder="1" applyAlignment="1" applyProtection="1">
      <alignment horizontal="left" vertical="center" wrapText="1"/>
      <protection locked="0"/>
    </xf>
    <xf numFmtId="0" fontId="14" fillId="0" borderId="28" xfId="2" applyFont="1" applyBorder="1" applyAlignment="1" applyProtection="1">
      <alignment horizontal="left" vertical="center" wrapText="1"/>
      <protection locked="0"/>
    </xf>
    <xf numFmtId="0" fontId="15" fillId="0" borderId="23" xfId="3" applyFont="1" applyBorder="1" applyAlignment="1" applyProtection="1">
      <alignment horizontal="left" vertical="center" wrapText="1"/>
      <protection locked="0"/>
    </xf>
    <xf numFmtId="0" fontId="15" fillId="0" borderId="34" xfId="3" applyFont="1" applyBorder="1" applyAlignment="1" applyProtection="1">
      <alignment horizontal="left" vertical="center" wrapText="1"/>
      <protection locked="0"/>
    </xf>
    <xf numFmtId="0" fontId="14" fillId="0" borderId="11" xfId="3" applyFont="1" applyBorder="1" applyAlignment="1" applyProtection="1">
      <alignment horizontal="left" vertical="center" wrapText="1"/>
      <protection locked="0"/>
    </xf>
    <xf numFmtId="0" fontId="14" fillId="0" borderId="28" xfId="3" applyFont="1" applyBorder="1" applyAlignment="1" applyProtection="1">
      <alignment horizontal="left" vertical="center" wrapText="1"/>
      <protection locked="0"/>
    </xf>
    <xf numFmtId="164" fontId="11" fillId="0" borderId="6" xfId="0" applyNumberFormat="1" applyFont="1" applyBorder="1" applyAlignment="1">
      <alignment horizontal="left" vertical="center" wrapText="1"/>
    </xf>
    <xf numFmtId="164" fontId="11" fillId="0" borderId="0" xfId="0" applyNumberFormat="1" applyFont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0" fontId="15" fillId="0" borderId="24" xfId="0" applyFont="1" applyBorder="1" applyAlignment="1" applyProtection="1">
      <alignment horizontal="left" vertical="center" wrapText="1"/>
      <protection locked="0"/>
    </xf>
    <xf numFmtId="165" fontId="19" fillId="7" borderId="17" xfId="0" applyNumberFormat="1" applyFont="1" applyFill="1" applyBorder="1" applyAlignment="1">
      <alignment horizontal="right" vertical="center" wrapText="1"/>
    </xf>
    <xf numFmtId="165" fontId="19" fillId="7" borderId="19" xfId="0" applyNumberFormat="1" applyFont="1" applyFill="1" applyBorder="1" applyAlignment="1">
      <alignment horizontal="right" vertical="center" wrapText="1"/>
    </xf>
    <xf numFmtId="0" fontId="15" fillId="0" borderId="21" xfId="0" applyFont="1" applyBorder="1" applyAlignment="1" applyProtection="1">
      <alignment horizontal="left" vertical="center" wrapText="1"/>
      <protection locked="0"/>
    </xf>
    <xf numFmtId="0" fontId="10" fillId="4" borderId="11" xfId="2" applyFont="1" applyFill="1" applyBorder="1" applyAlignment="1" applyProtection="1">
      <alignment vertical="center" wrapText="1"/>
      <protection locked="0"/>
    </xf>
    <xf numFmtId="0" fontId="10" fillId="4" borderId="13" xfId="2" applyFont="1" applyFill="1" applyBorder="1" applyAlignment="1" applyProtection="1">
      <alignment vertical="center" wrapText="1"/>
      <protection locked="0"/>
    </xf>
    <xf numFmtId="0" fontId="13" fillId="8" borderId="3" xfId="0" applyFont="1" applyFill="1" applyBorder="1" applyAlignment="1">
      <alignment vertical="center" wrapText="1"/>
    </xf>
    <xf numFmtId="0" fontId="13" fillId="8" borderId="4" xfId="0" applyFont="1" applyFill="1" applyBorder="1" applyAlignment="1">
      <alignment vertical="center" wrapText="1"/>
    </xf>
    <xf numFmtId="0" fontId="13" fillId="8" borderId="5" xfId="0" applyFont="1" applyFill="1" applyBorder="1" applyAlignment="1">
      <alignment vertical="center" wrapText="1"/>
    </xf>
    <xf numFmtId="0" fontId="10" fillId="5" borderId="9" xfId="2" applyFont="1" applyFill="1" applyBorder="1" applyAlignment="1">
      <alignment vertical="center" wrapText="1"/>
    </xf>
    <xf numFmtId="0" fontId="10" fillId="5" borderId="26" xfId="2" applyFont="1" applyFill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4" borderId="21" xfId="0" applyFont="1" applyFill="1" applyBorder="1" applyAlignment="1" applyProtection="1">
      <alignment vertical="center" wrapText="1"/>
      <protection locked="0"/>
    </xf>
    <xf numFmtId="0" fontId="15" fillId="0" borderId="1" xfId="2" applyFont="1" applyBorder="1" applyAlignment="1" applyProtection="1">
      <alignment vertical="center" wrapText="1"/>
      <protection locked="0"/>
    </xf>
    <xf numFmtId="0" fontId="15" fillId="0" borderId="21" xfId="2" applyFont="1" applyBorder="1" applyAlignment="1" applyProtection="1">
      <alignment vertical="center" wrapText="1"/>
      <protection locked="0"/>
    </xf>
    <xf numFmtId="0" fontId="15" fillId="0" borderId="11" xfId="0" applyFont="1" applyBorder="1" applyAlignment="1" applyProtection="1">
      <alignment vertical="center" wrapText="1"/>
      <protection locked="0"/>
    </xf>
    <xf numFmtId="0" fontId="15" fillId="0" borderId="28" xfId="0" applyFont="1" applyBorder="1" applyAlignment="1" applyProtection="1">
      <alignment vertical="center" wrapText="1"/>
      <protection locked="0"/>
    </xf>
    <xf numFmtId="44" fontId="23" fillId="0" borderId="1" xfId="5" applyFont="1" applyFill="1" applyBorder="1" applyAlignment="1" applyProtection="1">
      <alignment vertical="center"/>
      <protection locked="0"/>
    </xf>
    <xf numFmtId="0" fontId="13" fillId="8" borderId="41" xfId="5" applyNumberFormat="1" applyFont="1" applyFill="1" applyBorder="1" applyAlignment="1">
      <alignment vertical="center" wrapText="1"/>
    </xf>
    <xf numFmtId="0" fontId="13" fillId="8" borderId="46" xfId="5" applyNumberFormat="1" applyFont="1" applyFill="1" applyBorder="1" applyAlignment="1">
      <alignment vertical="center" wrapText="1"/>
    </xf>
    <xf numFmtId="0" fontId="13" fillId="8" borderId="47" xfId="5" applyNumberFormat="1" applyFont="1" applyFill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15" fillId="0" borderId="23" xfId="3" applyFont="1" applyBorder="1" applyAlignment="1" applyProtection="1">
      <alignment vertical="center" wrapText="1"/>
      <protection locked="0"/>
    </xf>
    <xf numFmtId="0" fontId="15" fillId="0" borderId="34" xfId="3" applyFont="1" applyBorder="1" applyAlignment="1" applyProtection="1">
      <alignment vertical="center" wrapText="1"/>
      <protection locked="0"/>
    </xf>
    <xf numFmtId="0" fontId="14" fillId="0" borderId="11" xfId="3" applyFont="1" applyBorder="1" applyAlignment="1" applyProtection="1">
      <alignment vertical="center" wrapText="1"/>
      <protection locked="0"/>
    </xf>
    <xf numFmtId="0" fontId="14" fillId="0" borderId="28" xfId="3" applyFont="1" applyBorder="1" applyAlignment="1" applyProtection="1">
      <alignment vertical="center" wrapText="1"/>
      <protection locked="0"/>
    </xf>
    <xf numFmtId="0" fontId="14" fillId="0" borderId="1" xfId="3" applyFont="1" applyBorder="1" applyAlignment="1" applyProtection="1">
      <alignment vertical="center" wrapText="1"/>
      <protection locked="0"/>
    </xf>
    <xf numFmtId="0" fontId="14" fillId="0" borderId="21" xfId="3" applyFont="1" applyBorder="1" applyAlignment="1" applyProtection="1">
      <alignment vertical="center" wrapText="1"/>
      <protection locked="0"/>
    </xf>
    <xf numFmtId="0" fontId="14" fillId="0" borderId="11" xfId="2" applyFont="1" applyBorder="1" applyAlignment="1" applyProtection="1">
      <alignment vertical="center" wrapText="1"/>
      <protection locked="0"/>
    </xf>
    <xf numFmtId="0" fontId="14" fillId="0" borderId="28" xfId="2" applyFont="1" applyBorder="1" applyAlignment="1" applyProtection="1">
      <alignment vertical="center" wrapText="1"/>
      <protection locked="0"/>
    </xf>
    <xf numFmtId="0" fontId="10" fillId="5" borderId="18" xfId="2" applyFont="1" applyFill="1" applyBorder="1" applyAlignment="1">
      <alignment vertical="center" wrapText="1"/>
    </xf>
    <xf numFmtId="0" fontId="10" fillId="5" borderId="19" xfId="2" applyFont="1" applyFill="1" applyBorder="1" applyAlignment="1">
      <alignment vertical="center" wrapText="1"/>
    </xf>
    <xf numFmtId="0" fontId="15" fillId="0" borderId="25" xfId="0" applyFont="1" applyBorder="1" applyAlignment="1" applyProtection="1">
      <alignment horizontal="left" vertical="center" wrapText="1"/>
      <protection locked="0"/>
    </xf>
    <xf numFmtId="0" fontId="14" fillId="0" borderId="11" xfId="0" applyFont="1" applyBorder="1" applyAlignment="1" applyProtection="1">
      <alignment horizontal="left" vertical="center" wrapText="1"/>
      <protection locked="0"/>
    </xf>
    <xf numFmtId="0" fontId="14" fillId="0" borderId="28" xfId="0" applyFont="1" applyBorder="1" applyAlignment="1" applyProtection="1">
      <alignment horizontal="left" vertical="center" wrapText="1"/>
      <protection locked="0"/>
    </xf>
    <xf numFmtId="0" fontId="14" fillId="0" borderId="13" xfId="2" applyFont="1" applyBorder="1" applyAlignment="1" applyProtection="1">
      <alignment horizontal="left" vertical="center" wrapText="1"/>
      <protection locked="0"/>
    </xf>
    <xf numFmtId="0" fontId="8" fillId="0" borderId="34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5" xfId="0" applyFont="1" applyBorder="1" applyAlignment="1">
      <alignment vertical="center" wrapText="1"/>
    </xf>
    <xf numFmtId="0" fontId="14" fillId="0" borderId="13" xfId="2" applyFont="1" applyBorder="1" applyAlignment="1" applyProtection="1">
      <alignment vertical="center" wrapText="1"/>
      <protection locked="0"/>
    </xf>
    <xf numFmtId="0" fontId="14" fillId="0" borderId="18" xfId="3" applyFont="1" applyBorder="1" applyAlignment="1" applyProtection="1">
      <alignment vertical="center" wrapText="1"/>
      <protection locked="0"/>
    </xf>
    <xf numFmtId="0" fontId="14" fillId="0" borderId="19" xfId="3" applyFont="1" applyBorder="1" applyAlignment="1" applyProtection="1">
      <alignment vertical="center" wrapText="1"/>
      <protection locked="0"/>
    </xf>
    <xf numFmtId="0" fontId="15" fillId="0" borderId="1" xfId="3" applyFont="1" applyBorder="1" applyAlignment="1" applyProtection="1">
      <alignment vertical="center" wrapText="1"/>
      <protection locked="0"/>
    </xf>
    <xf numFmtId="0" fontId="15" fillId="0" borderId="21" xfId="3" applyFont="1" applyBorder="1" applyAlignment="1" applyProtection="1">
      <alignment vertical="center" wrapText="1"/>
      <protection locked="0"/>
    </xf>
    <xf numFmtId="0" fontId="8" fillId="0" borderId="55" xfId="0" applyFont="1" applyBorder="1" applyAlignment="1">
      <alignment horizontal="left" vertical="center" wrapText="1"/>
    </xf>
    <xf numFmtId="0" fontId="15" fillId="0" borderId="1" xfId="2" applyFont="1" applyBorder="1" applyAlignment="1" applyProtection="1">
      <alignment horizontal="left" vertical="center" wrapText="1"/>
      <protection locked="0"/>
    </xf>
    <xf numFmtId="0" fontId="15" fillId="0" borderId="21" xfId="2" applyFont="1" applyBorder="1" applyAlignment="1" applyProtection="1">
      <alignment horizontal="left" vertical="center" wrapText="1"/>
      <protection locked="0"/>
    </xf>
    <xf numFmtId="165" fontId="29" fillId="7" borderId="17" xfId="0" applyNumberFormat="1" applyFont="1" applyFill="1" applyBorder="1" applyAlignment="1">
      <alignment horizontal="right" vertical="center" wrapText="1"/>
    </xf>
    <xf numFmtId="165" fontId="29" fillId="7" borderId="19" xfId="0" applyNumberFormat="1" applyFont="1" applyFill="1" applyBorder="1" applyAlignment="1">
      <alignment horizontal="right" vertical="center" wrapText="1"/>
    </xf>
    <xf numFmtId="165" fontId="29" fillId="7" borderId="38" xfId="0" applyNumberFormat="1" applyFont="1" applyFill="1" applyBorder="1" applyAlignment="1">
      <alignment horizontal="right" vertical="center" wrapText="1"/>
    </xf>
    <xf numFmtId="0" fontId="21" fillId="7" borderId="28" xfId="0" applyFont="1" applyFill="1" applyBorder="1" applyAlignment="1">
      <alignment horizontal="right" vertical="center" wrapText="1"/>
    </xf>
  </cellXfs>
  <cellStyles count="8">
    <cellStyle name="Currency" xfId="1" builtinId="4"/>
    <cellStyle name="Currency 2 2" xfId="6" xr:uid="{7190C959-64AE-4308-8785-505F0D1A03FD}"/>
    <cellStyle name="Currency 2 3" xfId="5" xr:uid="{725C90E7-BD4C-4C8D-A39B-3D28DFE116FD}"/>
    <cellStyle name="Normal" xfId="0" builtinId="0"/>
    <cellStyle name="Normal 2 2" xfId="2" xr:uid="{B29B0F53-611A-4BEC-A100-48E361045568}"/>
    <cellStyle name="Normal 2 2 2" xfId="4" xr:uid="{D339061F-15EC-4B04-A081-9DE561E45F31}"/>
    <cellStyle name="Normal 3" xfId="3" xr:uid="{9EF1A84E-EF5E-458F-A6F0-F4792C716F8B}"/>
    <cellStyle name="Normal 3 3" xfId="7" xr:uid="{B4784BEA-A484-4594-A8AB-99EAC67F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7081-9B7F-4188-B006-EE639981DD27}">
  <dimension ref="A1:L91"/>
  <sheetViews>
    <sheetView tabSelected="1" zoomScaleNormal="100" workbookViewId="0"/>
  </sheetViews>
  <sheetFormatPr defaultColWidth="9.140625" defaultRowHeight="15" x14ac:dyDescent="0.25"/>
  <cols>
    <col min="1" max="1" width="2" style="1" customWidth="1"/>
    <col min="2" max="2" width="47.7109375" style="1" bestFit="1" customWidth="1"/>
    <col min="3" max="3" width="57.5703125" style="1" bestFit="1" customWidth="1"/>
    <col min="4" max="4" width="24.7109375" style="1" bestFit="1" customWidth="1"/>
    <col min="5" max="5" width="23.5703125" style="1" bestFit="1" customWidth="1"/>
    <col min="6" max="6" width="18.28515625" style="1" bestFit="1" customWidth="1"/>
    <col min="7" max="7" width="1.85546875" style="1" customWidth="1"/>
    <col min="8" max="16384" width="9.140625" style="1"/>
  </cols>
  <sheetData>
    <row r="1" spans="1:12" ht="15.75" thickBot="1" x14ac:dyDescent="0.3">
      <c r="D1" s="42"/>
      <c r="E1" s="42" t="s">
        <v>83</v>
      </c>
    </row>
    <row r="2" spans="1:12" ht="18.75" x14ac:dyDescent="0.25">
      <c r="A2" s="2"/>
      <c r="B2" s="43" t="s">
        <v>84</v>
      </c>
      <c r="C2" s="8"/>
      <c r="D2" s="3" t="s">
        <v>5</v>
      </c>
      <c r="E2" s="44" t="s">
        <v>0</v>
      </c>
      <c r="F2" s="4"/>
      <c r="G2" s="2"/>
      <c r="H2" s="2"/>
      <c r="I2" s="2"/>
      <c r="J2" s="2"/>
      <c r="K2" s="2"/>
      <c r="L2" s="2"/>
    </row>
    <row r="3" spans="1:12" ht="18.75" x14ac:dyDescent="0.25">
      <c r="A3" s="2"/>
      <c r="B3" s="45" t="s">
        <v>85</v>
      </c>
      <c r="C3" s="8"/>
      <c r="D3" s="3" t="s">
        <v>6</v>
      </c>
      <c r="E3" s="46" t="s">
        <v>86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87</v>
      </c>
      <c r="C4" s="8"/>
      <c r="D4" s="3" t="s">
        <v>7</v>
      </c>
      <c r="E4" s="46" t="s">
        <v>88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B5" s="47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9"/>
      <c r="C9" s="8"/>
      <c r="D9" s="3" t="s">
        <v>92</v>
      </c>
      <c r="E9" s="48" t="s">
        <v>93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49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x14ac:dyDescent="0.25">
      <c r="A11" s="2"/>
      <c r="B11" s="9"/>
      <c r="C11" s="8"/>
      <c r="D11" s="3" t="s">
        <v>13</v>
      </c>
      <c r="E11" s="48">
        <v>4160</v>
      </c>
      <c r="F11" s="8"/>
      <c r="G11" s="2"/>
      <c r="H11" s="2"/>
      <c r="I11" s="2"/>
      <c r="J11" s="2"/>
      <c r="K11" s="2"/>
      <c r="L11" s="2"/>
    </row>
    <row r="12" spans="1:12" ht="15.75" thickBot="1" x14ac:dyDescent="0.3">
      <c r="A12" s="2"/>
      <c r="B12" s="9"/>
      <c r="C12" s="8"/>
      <c r="D12" s="50" t="s">
        <v>96</v>
      </c>
      <c r="E12" s="51" t="s">
        <v>97</v>
      </c>
      <c r="F12" s="8"/>
      <c r="G12" s="2"/>
      <c r="H12" s="2"/>
      <c r="I12" s="2"/>
      <c r="J12" s="2"/>
      <c r="K12" s="2"/>
      <c r="L12" s="2"/>
    </row>
    <row r="13" spans="1:12" ht="19.5" thickBot="1" x14ac:dyDescent="0.3">
      <c r="B13" s="243" t="s">
        <v>14</v>
      </c>
      <c r="C13" s="244"/>
      <c r="D13" s="261"/>
      <c r="E13" s="245"/>
      <c r="F13" s="10"/>
    </row>
    <row r="14" spans="1:12" ht="16.5" thickBot="1" x14ac:dyDescent="0.3">
      <c r="B14" s="52" t="s">
        <v>15</v>
      </c>
      <c r="C14" s="53" t="s">
        <v>16</v>
      </c>
      <c r="D14" s="251" t="s">
        <v>17</v>
      </c>
      <c r="E14" s="252"/>
      <c r="F14" s="54"/>
    </row>
    <row r="15" spans="1:12" x14ac:dyDescent="0.25">
      <c r="B15" s="55" t="s">
        <v>98</v>
      </c>
      <c r="C15" s="56" t="s">
        <v>99</v>
      </c>
      <c r="D15" s="253" t="s">
        <v>100</v>
      </c>
      <c r="E15" s="254"/>
      <c r="F15" s="57"/>
    </row>
    <row r="16" spans="1:12" x14ac:dyDescent="0.25">
      <c r="B16" s="58" t="s">
        <v>71</v>
      </c>
      <c r="C16" s="59" t="s">
        <v>101</v>
      </c>
      <c r="D16" s="255" t="s">
        <v>102</v>
      </c>
      <c r="E16" s="256"/>
      <c r="F16" s="57"/>
      <c r="G16" s="60"/>
    </row>
    <row r="17" spans="1:7" x14ac:dyDescent="0.25">
      <c r="B17" s="58" t="s">
        <v>103</v>
      </c>
      <c r="C17" s="59" t="s">
        <v>104</v>
      </c>
      <c r="D17" s="257" t="s">
        <v>105</v>
      </c>
      <c r="E17" s="258"/>
      <c r="F17" s="57"/>
      <c r="G17" s="60"/>
    </row>
    <row r="18" spans="1:7" ht="15.75" x14ac:dyDescent="0.25">
      <c r="B18" s="14" t="s">
        <v>18</v>
      </c>
      <c r="C18" s="15"/>
      <c r="D18" s="226"/>
      <c r="E18" s="246"/>
    </row>
    <row r="19" spans="1:7" ht="25.5" x14ac:dyDescent="0.25">
      <c r="B19" s="264" t="s">
        <v>51</v>
      </c>
      <c r="C19" s="28" t="s">
        <v>106</v>
      </c>
      <c r="D19" s="259" t="s">
        <v>107</v>
      </c>
      <c r="E19" s="260"/>
      <c r="F19" s="4"/>
    </row>
    <row r="20" spans="1:7" x14ac:dyDescent="0.25">
      <c r="B20" s="265"/>
      <c r="C20" s="61" t="s">
        <v>21</v>
      </c>
      <c r="D20" s="62" t="s">
        <v>75</v>
      </c>
      <c r="E20" s="63" t="s">
        <v>108</v>
      </c>
    </row>
    <row r="21" spans="1:7" ht="15.75" x14ac:dyDescent="0.25">
      <c r="B21" s="14" t="s">
        <v>109</v>
      </c>
      <c r="C21" s="15"/>
      <c r="D21" s="226"/>
      <c r="E21" s="246"/>
    </row>
    <row r="22" spans="1:7" x14ac:dyDescent="0.25">
      <c r="B22" s="11" t="s">
        <v>110</v>
      </c>
      <c r="C22" s="19" t="s">
        <v>111</v>
      </c>
      <c r="D22" s="262" t="s">
        <v>2</v>
      </c>
      <c r="E22" s="263"/>
      <c r="F22" s="13"/>
    </row>
    <row r="23" spans="1:7" ht="15.75" x14ac:dyDescent="0.25">
      <c r="B23" s="14" t="s">
        <v>22</v>
      </c>
      <c r="C23" s="15"/>
      <c r="D23" s="226"/>
      <c r="E23" s="246"/>
      <c r="F23" s="27"/>
    </row>
    <row r="24" spans="1:7" x14ac:dyDescent="0.25">
      <c r="B24" s="11" t="s">
        <v>23</v>
      </c>
      <c r="C24" s="12" t="s">
        <v>112</v>
      </c>
      <c r="D24" s="216" t="s">
        <v>2</v>
      </c>
      <c r="E24" s="247"/>
      <c r="F24" s="13"/>
    </row>
    <row r="25" spans="1:7" ht="15.75" x14ac:dyDescent="0.25">
      <c r="B25" s="14" t="s">
        <v>25</v>
      </c>
      <c r="C25" s="15"/>
      <c r="D25" s="226"/>
      <c r="E25" s="246"/>
      <c r="F25" s="27"/>
    </row>
    <row r="26" spans="1:7" x14ac:dyDescent="0.25">
      <c r="B26" s="11" t="s">
        <v>26</v>
      </c>
      <c r="C26" s="64" t="s">
        <v>113</v>
      </c>
      <c r="D26" s="216" t="s">
        <v>2</v>
      </c>
      <c r="E26" s="247"/>
      <c r="F26" s="27"/>
    </row>
    <row r="27" spans="1:7" ht="25.5" x14ac:dyDescent="0.25">
      <c r="B27" s="11" t="s">
        <v>26</v>
      </c>
      <c r="C27" s="12" t="s">
        <v>114</v>
      </c>
      <c r="D27" s="216" t="s">
        <v>115</v>
      </c>
      <c r="E27" s="247"/>
      <c r="F27" s="13"/>
    </row>
    <row r="28" spans="1:7" ht="18.75" x14ac:dyDescent="0.25">
      <c r="A28" s="2"/>
      <c r="B28" s="16" t="s">
        <v>116</v>
      </c>
      <c r="C28" s="65" t="s">
        <v>117</v>
      </c>
      <c r="D28" s="266" t="s">
        <v>2</v>
      </c>
      <c r="E28" s="267"/>
      <c r="F28" s="66"/>
    </row>
    <row r="29" spans="1:7" x14ac:dyDescent="0.25">
      <c r="B29" s="11" t="s">
        <v>28</v>
      </c>
      <c r="C29" s="12" t="s">
        <v>29</v>
      </c>
      <c r="D29" s="216" t="s">
        <v>2</v>
      </c>
      <c r="E29" s="247"/>
      <c r="F29" s="13"/>
    </row>
    <row r="30" spans="1:7" x14ac:dyDescent="0.25">
      <c r="B30" s="11" t="s">
        <v>30</v>
      </c>
      <c r="C30" s="12" t="s">
        <v>118</v>
      </c>
      <c r="D30" s="216" t="s">
        <v>2</v>
      </c>
      <c r="E30" s="247"/>
      <c r="F30" s="13"/>
    </row>
    <row r="31" spans="1:7" ht="15.75" x14ac:dyDescent="0.25">
      <c r="B31" s="14" t="s">
        <v>32</v>
      </c>
      <c r="C31" s="15"/>
      <c r="D31" s="226"/>
      <c r="E31" s="246"/>
      <c r="F31" s="27"/>
    </row>
    <row r="32" spans="1:7" x14ac:dyDescent="0.25">
      <c r="B32" s="11" t="s">
        <v>76</v>
      </c>
      <c r="C32" s="12" t="s">
        <v>77</v>
      </c>
      <c r="D32" s="216" t="s">
        <v>2</v>
      </c>
      <c r="E32" s="247"/>
      <c r="F32" s="13"/>
    </row>
    <row r="33" spans="2:6" x14ac:dyDescent="0.25">
      <c r="B33" s="11" t="s">
        <v>80</v>
      </c>
      <c r="C33" s="12" t="s">
        <v>119</v>
      </c>
      <c r="D33" s="216" t="s">
        <v>2</v>
      </c>
      <c r="E33" s="247"/>
      <c r="F33" s="13"/>
    </row>
    <row r="34" spans="2:6" x14ac:dyDescent="0.25">
      <c r="B34" s="11" t="s">
        <v>33</v>
      </c>
      <c r="C34" s="12" t="s">
        <v>120</v>
      </c>
      <c r="D34" s="216" t="s">
        <v>121</v>
      </c>
      <c r="E34" s="247"/>
      <c r="F34" s="13"/>
    </row>
    <row r="35" spans="2:6" ht="15.75" x14ac:dyDescent="0.25">
      <c r="B35" s="14" t="s">
        <v>35</v>
      </c>
      <c r="C35" s="15"/>
      <c r="D35" s="226"/>
      <c r="E35" s="246"/>
      <c r="F35" s="13"/>
    </row>
    <row r="36" spans="2:6" x14ac:dyDescent="0.25">
      <c r="B36" s="11" t="s">
        <v>36</v>
      </c>
      <c r="C36" s="12" t="s">
        <v>122</v>
      </c>
      <c r="D36" s="216" t="s">
        <v>123</v>
      </c>
      <c r="E36" s="247"/>
      <c r="F36" s="13"/>
    </row>
    <row r="37" spans="2:6" ht="15.75" x14ac:dyDescent="0.25">
      <c r="B37" s="14" t="s">
        <v>37</v>
      </c>
      <c r="C37" s="15"/>
      <c r="D37" s="226"/>
      <c r="E37" s="246"/>
      <c r="F37" s="27"/>
    </row>
    <row r="38" spans="2:6" x14ac:dyDescent="0.25">
      <c r="B38" s="11" t="s">
        <v>38</v>
      </c>
      <c r="C38" s="12" t="s">
        <v>78</v>
      </c>
      <c r="D38" s="216" t="s">
        <v>2</v>
      </c>
      <c r="E38" s="247"/>
      <c r="F38" s="13"/>
    </row>
    <row r="39" spans="2:6" x14ac:dyDescent="0.25">
      <c r="B39" s="11" t="s">
        <v>40</v>
      </c>
      <c r="C39" s="12" t="s">
        <v>124</v>
      </c>
      <c r="D39" s="216" t="s">
        <v>2</v>
      </c>
      <c r="E39" s="247"/>
      <c r="F39" s="13"/>
    </row>
    <row r="40" spans="2:6" x14ac:dyDescent="0.25">
      <c r="B40" s="11" t="s">
        <v>41</v>
      </c>
      <c r="C40" s="12" t="s">
        <v>125</v>
      </c>
      <c r="D40" s="216" t="s">
        <v>2</v>
      </c>
      <c r="E40" s="247"/>
      <c r="F40" s="13"/>
    </row>
    <row r="41" spans="2:6" x14ac:dyDescent="0.25">
      <c r="B41" s="11" t="s">
        <v>42</v>
      </c>
      <c r="C41" s="12" t="s">
        <v>126</v>
      </c>
      <c r="D41" s="216" t="s">
        <v>127</v>
      </c>
      <c r="E41" s="247"/>
      <c r="F41" s="13"/>
    </row>
    <row r="42" spans="2:6" ht="15.75" x14ac:dyDescent="0.25">
      <c r="B42" s="14" t="s">
        <v>43</v>
      </c>
      <c r="C42" s="15"/>
      <c r="D42" s="226"/>
      <c r="E42" s="246"/>
      <c r="F42" s="27"/>
    </row>
    <row r="43" spans="2:6" x14ac:dyDescent="0.25">
      <c r="B43" s="11" t="s">
        <v>44</v>
      </c>
      <c r="C43" s="12" t="s">
        <v>45</v>
      </c>
      <c r="D43" s="216" t="s">
        <v>2</v>
      </c>
      <c r="E43" s="247"/>
      <c r="F43" s="13"/>
    </row>
    <row r="44" spans="2:6" x14ac:dyDescent="0.25">
      <c r="B44" s="11" t="s">
        <v>46</v>
      </c>
      <c r="C44" s="12" t="s">
        <v>47</v>
      </c>
      <c r="D44" s="216" t="s">
        <v>2</v>
      </c>
      <c r="E44" s="247"/>
      <c r="F44" s="13"/>
    </row>
    <row r="45" spans="2:6" ht="15.75" x14ac:dyDescent="0.25">
      <c r="B45" s="11" t="s">
        <v>128</v>
      </c>
      <c r="C45" s="37" t="s">
        <v>129</v>
      </c>
      <c r="D45" s="216" t="s">
        <v>2</v>
      </c>
      <c r="E45" s="247"/>
      <c r="F45" s="67"/>
    </row>
    <row r="46" spans="2:6" ht="15.75" x14ac:dyDescent="0.25">
      <c r="B46" s="14" t="s">
        <v>130</v>
      </c>
      <c r="C46" s="15"/>
      <c r="D46" s="226"/>
      <c r="E46" s="246"/>
      <c r="F46" s="27"/>
    </row>
    <row r="47" spans="2:6" x14ac:dyDescent="0.25">
      <c r="B47" s="11" t="s">
        <v>131</v>
      </c>
      <c r="C47" s="12" t="s">
        <v>132</v>
      </c>
      <c r="D47" s="216" t="s">
        <v>133</v>
      </c>
      <c r="E47" s="247"/>
      <c r="F47" s="13"/>
    </row>
    <row r="48" spans="2:6" ht="15.75" x14ac:dyDescent="0.25">
      <c r="B48" s="14" t="s">
        <v>48</v>
      </c>
      <c r="C48" s="15"/>
      <c r="D48" s="226"/>
      <c r="E48" s="246"/>
      <c r="F48" s="27"/>
    </row>
    <row r="49" spans="2:12" x14ac:dyDescent="0.25">
      <c r="B49" s="11" t="s">
        <v>72</v>
      </c>
      <c r="C49" s="68" t="s">
        <v>79</v>
      </c>
      <c r="D49" s="216" t="s">
        <v>2</v>
      </c>
      <c r="E49" s="247"/>
      <c r="F49" s="13"/>
    </row>
    <row r="50" spans="2:12" ht="15.75" thickBot="1" x14ac:dyDescent="0.3">
      <c r="B50" s="29" t="s">
        <v>49</v>
      </c>
      <c r="C50" s="35" t="s">
        <v>47</v>
      </c>
      <c r="D50" s="30" t="s">
        <v>134</v>
      </c>
      <c r="E50" s="69" t="s">
        <v>135</v>
      </c>
      <c r="F50" s="23"/>
    </row>
    <row r="51" spans="2:12" ht="19.5" thickBot="1" x14ac:dyDescent="0.3">
      <c r="B51" s="235"/>
      <c r="C51" s="237" t="s">
        <v>73</v>
      </c>
      <c r="D51" s="238"/>
      <c r="E51" s="70">
        <v>37080</v>
      </c>
      <c r="F51" s="71"/>
    </row>
    <row r="52" spans="2:12" ht="19.5" thickBot="1" x14ac:dyDescent="0.3">
      <c r="B52" s="236"/>
      <c r="C52" s="239" t="s">
        <v>50</v>
      </c>
      <c r="D52" s="240"/>
      <c r="E52" s="72">
        <v>0</v>
      </c>
      <c r="F52" s="36"/>
    </row>
    <row r="53" spans="2:12" ht="38.25" thickBot="1" x14ac:dyDescent="0.3">
      <c r="B53" s="73" t="str">
        <f>B2</f>
        <v>VAN 13 - Full-size FWD van low roof 118" WB</v>
      </c>
      <c r="C53" s="241" t="s">
        <v>136</v>
      </c>
      <c r="D53" s="242"/>
      <c r="E53" s="74">
        <f>SUM(E51:E52)</f>
        <v>37080</v>
      </c>
      <c r="F53" s="75" t="s">
        <v>137</v>
      </c>
      <c r="G53" s="76"/>
      <c r="H53" s="76"/>
      <c r="I53" s="76"/>
      <c r="J53" s="76"/>
      <c r="K53" s="76"/>
      <c r="L53" s="76"/>
    </row>
    <row r="54" spans="2:12" ht="19.5" thickBot="1" x14ac:dyDescent="0.3">
      <c r="B54" s="243" t="s">
        <v>138</v>
      </c>
      <c r="C54" s="244"/>
      <c r="D54" s="244"/>
      <c r="E54" s="244"/>
      <c r="F54" s="245"/>
    </row>
    <row r="55" spans="2:12" ht="15.75" x14ac:dyDescent="0.25">
      <c r="B55" s="32" t="s">
        <v>18</v>
      </c>
      <c r="C55" s="77" t="s">
        <v>16</v>
      </c>
      <c r="D55" s="229" t="s">
        <v>17</v>
      </c>
      <c r="E55" s="230"/>
      <c r="F55" s="78" t="s">
        <v>74</v>
      </c>
    </row>
    <row r="56" spans="2:12" ht="15.75" x14ac:dyDescent="0.25">
      <c r="B56" s="16" t="s">
        <v>19</v>
      </c>
      <c r="C56" s="17"/>
      <c r="D56" s="231" t="s">
        <v>20</v>
      </c>
      <c r="E56" s="232"/>
      <c r="F56" s="79">
        <v>95</v>
      </c>
    </row>
    <row r="57" spans="2:12" ht="15.75" x14ac:dyDescent="0.25">
      <c r="B57" s="32" t="s">
        <v>22</v>
      </c>
      <c r="C57" s="80"/>
      <c r="D57" s="233"/>
      <c r="E57" s="234"/>
      <c r="F57" s="81"/>
    </row>
    <row r="58" spans="2:12" ht="15.75" x14ac:dyDescent="0.25">
      <c r="B58" s="16" t="s">
        <v>139</v>
      </c>
      <c r="C58" s="82" t="s">
        <v>140</v>
      </c>
      <c r="D58" s="225" t="s">
        <v>141</v>
      </c>
      <c r="E58" s="225"/>
      <c r="F58" s="79">
        <v>495</v>
      </c>
    </row>
    <row r="59" spans="2:12" ht="15.75" x14ac:dyDescent="0.25">
      <c r="B59" s="16" t="s">
        <v>142</v>
      </c>
      <c r="C59" s="82"/>
      <c r="D59" s="225" t="s">
        <v>141</v>
      </c>
      <c r="E59" s="225"/>
      <c r="F59" s="79">
        <v>495</v>
      </c>
    </row>
    <row r="60" spans="2:12" ht="15.75" x14ac:dyDescent="0.25">
      <c r="B60" s="16" t="s">
        <v>143</v>
      </c>
      <c r="C60" s="82" t="s">
        <v>144</v>
      </c>
      <c r="D60" s="225" t="s">
        <v>141</v>
      </c>
      <c r="E60" s="225"/>
      <c r="F60" s="79">
        <v>495</v>
      </c>
    </row>
    <row r="61" spans="2:12" ht="15.75" x14ac:dyDescent="0.25">
      <c r="B61" s="16" t="s">
        <v>145</v>
      </c>
      <c r="C61" s="82" t="s">
        <v>146</v>
      </c>
      <c r="D61" s="225" t="s">
        <v>141</v>
      </c>
      <c r="E61" s="225"/>
      <c r="F61" s="79">
        <v>495</v>
      </c>
    </row>
    <row r="62" spans="2:12" ht="15.75" x14ac:dyDescent="0.25">
      <c r="B62" s="33" t="s">
        <v>25</v>
      </c>
      <c r="C62" s="83"/>
      <c r="D62" s="227"/>
      <c r="E62" s="228"/>
      <c r="F62" s="84"/>
    </row>
    <row r="63" spans="2:12" ht="38.25" x14ac:dyDescent="0.25">
      <c r="B63" s="85" t="s">
        <v>147</v>
      </c>
      <c r="C63" s="12" t="s">
        <v>148</v>
      </c>
      <c r="D63" s="225" t="s">
        <v>3</v>
      </c>
      <c r="E63" s="225"/>
      <c r="F63" s="86">
        <v>0</v>
      </c>
    </row>
    <row r="64" spans="2:12" ht="38.25" x14ac:dyDescent="0.25">
      <c r="B64" s="85" t="s">
        <v>149</v>
      </c>
      <c r="C64" s="12" t="s">
        <v>150</v>
      </c>
      <c r="D64" s="225" t="s">
        <v>151</v>
      </c>
      <c r="E64" s="225"/>
      <c r="F64" s="86">
        <v>395</v>
      </c>
    </row>
    <row r="65" spans="1:12" ht="25.5" x14ac:dyDescent="0.25">
      <c r="B65" s="18" t="s">
        <v>52</v>
      </c>
      <c r="C65" s="19" t="s">
        <v>117</v>
      </c>
      <c r="D65" s="225" t="s">
        <v>152</v>
      </c>
      <c r="E65" s="225"/>
      <c r="F65" s="86">
        <v>270</v>
      </c>
    </row>
    <row r="66" spans="1:12" s="47" customFormat="1" ht="15.75" x14ac:dyDescent="0.25">
      <c r="A66" s="2"/>
      <c r="B66" s="18" t="s">
        <v>53</v>
      </c>
      <c r="C66" s="19" t="s">
        <v>153</v>
      </c>
      <c r="D66" s="225" t="s">
        <v>4</v>
      </c>
      <c r="E66" s="225"/>
      <c r="F66" s="87">
        <v>1295</v>
      </c>
      <c r="G66" s="2"/>
      <c r="H66" s="2"/>
      <c r="I66" s="2"/>
      <c r="J66" s="2"/>
      <c r="K66" s="2"/>
      <c r="L66" s="2"/>
    </row>
    <row r="67" spans="1:12" ht="15.75" x14ac:dyDescent="0.25">
      <c r="B67" s="18" t="s">
        <v>154</v>
      </c>
      <c r="C67" s="19" t="s">
        <v>155</v>
      </c>
      <c r="D67" s="225" t="s">
        <v>151</v>
      </c>
      <c r="E67" s="225"/>
      <c r="F67" s="88">
        <v>395</v>
      </c>
    </row>
    <row r="68" spans="1:12" ht="15.75" x14ac:dyDescent="0.25">
      <c r="B68" s="14" t="s">
        <v>37</v>
      </c>
      <c r="C68" s="15"/>
      <c r="D68" s="226"/>
      <c r="E68" s="226"/>
      <c r="F68" s="89"/>
    </row>
    <row r="69" spans="1:12" ht="15.75" x14ac:dyDescent="0.25">
      <c r="B69" s="11" t="s">
        <v>156</v>
      </c>
      <c r="C69" s="12" t="s">
        <v>157</v>
      </c>
      <c r="D69" s="216" t="s">
        <v>3</v>
      </c>
      <c r="E69" s="217"/>
      <c r="F69" s="90">
        <v>0</v>
      </c>
    </row>
    <row r="70" spans="1:12" ht="15.75" x14ac:dyDescent="0.25">
      <c r="B70" s="11" t="s">
        <v>158</v>
      </c>
      <c r="C70" s="12"/>
      <c r="D70" s="216" t="s">
        <v>4</v>
      </c>
      <c r="E70" s="217"/>
      <c r="F70" s="90">
        <v>1395</v>
      </c>
    </row>
    <row r="71" spans="1:12" ht="15.75" x14ac:dyDescent="0.25">
      <c r="B71" s="11" t="s">
        <v>159</v>
      </c>
      <c r="C71" s="12"/>
      <c r="D71" s="216" t="s">
        <v>160</v>
      </c>
      <c r="E71" s="217"/>
      <c r="F71" s="90">
        <v>545</v>
      </c>
    </row>
    <row r="72" spans="1:12" ht="15.75" x14ac:dyDescent="0.25">
      <c r="B72" s="11" t="s">
        <v>161</v>
      </c>
      <c r="C72" s="12"/>
      <c r="D72" s="216" t="s">
        <v>3</v>
      </c>
      <c r="E72" s="217"/>
      <c r="F72" s="90">
        <v>0</v>
      </c>
    </row>
    <row r="73" spans="1:12" ht="51" x14ac:dyDescent="0.25">
      <c r="B73" s="11" t="s">
        <v>162</v>
      </c>
      <c r="C73" s="12" t="s">
        <v>163</v>
      </c>
      <c r="D73" s="216" t="s">
        <v>164</v>
      </c>
      <c r="E73" s="217"/>
      <c r="F73" s="90">
        <v>590</v>
      </c>
    </row>
    <row r="74" spans="1:12" ht="15.75" x14ac:dyDescent="0.25">
      <c r="B74" s="91" t="s">
        <v>54</v>
      </c>
      <c r="C74" s="92"/>
      <c r="D74" s="223"/>
      <c r="E74" s="224"/>
      <c r="F74" s="93"/>
    </row>
    <row r="75" spans="1:12" ht="15.75" x14ac:dyDescent="0.25">
      <c r="B75" s="18" t="s">
        <v>55</v>
      </c>
      <c r="C75" s="34" t="s">
        <v>56</v>
      </c>
      <c r="D75" s="216" t="s">
        <v>57</v>
      </c>
      <c r="E75" s="217"/>
      <c r="F75" s="94">
        <v>0</v>
      </c>
    </row>
    <row r="76" spans="1:12" ht="15.75" x14ac:dyDescent="0.25">
      <c r="B76" s="40" t="s">
        <v>43</v>
      </c>
      <c r="C76" s="92"/>
      <c r="D76" s="223"/>
      <c r="E76" s="224"/>
      <c r="F76" s="93"/>
    </row>
    <row r="77" spans="1:12" ht="25.5" x14ac:dyDescent="0.25">
      <c r="B77" s="11" t="s">
        <v>165</v>
      </c>
      <c r="C77" s="25" t="s">
        <v>166</v>
      </c>
      <c r="D77" s="216" t="s">
        <v>167</v>
      </c>
      <c r="E77" s="217"/>
      <c r="F77" s="94">
        <v>145</v>
      </c>
    </row>
    <row r="78" spans="1:12" ht="15.75" x14ac:dyDescent="0.25">
      <c r="B78" s="11" t="s">
        <v>168</v>
      </c>
      <c r="C78" s="25"/>
      <c r="D78" s="216" t="s">
        <v>127</v>
      </c>
      <c r="E78" s="217"/>
      <c r="F78" s="94">
        <v>230</v>
      </c>
    </row>
    <row r="79" spans="1:12" ht="15.75" x14ac:dyDescent="0.25">
      <c r="B79" s="11" t="s">
        <v>169</v>
      </c>
      <c r="C79" s="25" t="s">
        <v>170</v>
      </c>
      <c r="D79" s="216" t="s">
        <v>171</v>
      </c>
      <c r="E79" s="217"/>
      <c r="F79" s="94">
        <v>1645</v>
      </c>
    </row>
    <row r="80" spans="1:12" ht="15.75" x14ac:dyDescent="0.25">
      <c r="B80" s="95" t="s">
        <v>172</v>
      </c>
      <c r="C80" s="25"/>
      <c r="D80" s="216" t="s">
        <v>171</v>
      </c>
      <c r="E80" s="217"/>
      <c r="F80" s="94">
        <v>1645</v>
      </c>
    </row>
    <row r="81" spans="1:12" ht="15.75" x14ac:dyDescent="0.25">
      <c r="B81" s="95" t="s">
        <v>173</v>
      </c>
      <c r="C81" s="25"/>
      <c r="D81" s="216" t="s">
        <v>3</v>
      </c>
      <c r="E81" s="217"/>
      <c r="F81" s="94">
        <v>0</v>
      </c>
    </row>
    <row r="82" spans="1:12" ht="15.75" x14ac:dyDescent="0.25">
      <c r="B82" s="95" t="s">
        <v>174</v>
      </c>
      <c r="C82" s="25"/>
      <c r="D82" s="216" t="s">
        <v>171</v>
      </c>
      <c r="E82" s="217"/>
      <c r="F82" s="94">
        <v>1645</v>
      </c>
    </row>
    <row r="83" spans="1:12" ht="15.75" x14ac:dyDescent="0.25">
      <c r="B83" s="95" t="s">
        <v>175</v>
      </c>
      <c r="C83" s="25" t="s">
        <v>176</v>
      </c>
      <c r="D83" s="216" t="s">
        <v>2</v>
      </c>
      <c r="E83" s="217"/>
      <c r="F83" s="94">
        <v>0</v>
      </c>
    </row>
    <row r="84" spans="1:12" ht="15.75" x14ac:dyDescent="0.25">
      <c r="B84" s="95" t="s">
        <v>177</v>
      </c>
      <c r="C84" s="25"/>
      <c r="D84" s="216" t="s">
        <v>3</v>
      </c>
      <c r="E84" s="217"/>
      <c r="F84" s="94">
        <v>0</v>
      </c>
    </row>
    <row r="85" spans="1:12" s="47" customFormat="1" ht="25.5" x14ac:dyDescent="0.25">
      <c r="A85" s="2"/>
      <c r="B85" s="18" t="s">
        <v>58</v>
      </c>
      <c r="C85" s="25" t="s">
        <v>34</v>
      </c>
      <c r="D85" s="216" t="s">
        <v>178</v>
      </c>
      <c r="E85" s="217"/>
      <c r="F85" s="96">
        <v>295</v>
      </c>
    </row>
    <row r="86" spans="1:12" ht="15.75" x14ac:dyDescent="0.25">
      <c r="B86" s="95" t="s">
        <v>179</v>
      </c>
      <c r="C86" s="25"/>
      <c r="D86" s="216" t="s">
        <v>171</v>
      </c>
      <c r="E86" s="217"/>
      <c r="F86" s="94">
        <v>1645</v>
      </c>
    </row>
    <row r="87" spans="1:12" ht="15.75" x14ac:dyDescent="0.25">
      <c r="A87" s="26"/>
      <c r="B87" s="97" t="s">
        <v>60</v>
      </c>
      <c r="C87" s="98"/>
      <c r="D87" s="249"/>
      <c r="E87" s="250"/>
      <c r="F87" s="99"/>
      <c r="G87" s="26"/>
      <c r="H87" s="26"/>
      <c r="I87" s="26"/>
      <c r="J87" s="26"/>
      <c r="K87" s="26"/>
      <c r="L87" s="26"/>
    </row>
    <row r="88" spans="1:12" ht="39" thickBot="1" x14ac:dyDescent="0.3">
      <c r="A88" s="2"/>
      <c r="B88" s="100" t="s">
        <v>61</v>
      </c>
      <c r="C88" s="35" t="s">
        <v>62</v>
      </c>
      <c r="D88" s="218" t="s">
        <v>63</v>
      </c>
      <c r="E88" s="219"/>
      <c r="F88" s="101">
        <v>0</v>
      </c>
      <c r="G88" s="2"/>
      <c r="H88" s="2"/>
      <c r="I88" s="2"/>
      <c r="J88" s="2"/>
      <c r="K88" s="2"/>
      <c r="L88" s="2"/>
    </row>
    <row r="89" spans="1:12" ht="18.75" x14ac:dyDescent="0.25">
      <c r="A89" s="26"/>
      <c r="B89" s="220" t="s">
        <v>64</v>
      </c>
      <c r="C89" s="221"/>
      <c r="D89" s="221"/>
      <c r="E89" s="221"/>
      <c r="F89" s="222"/>
      <c r="G89" s="26"/>
      <c r="H89" s="26"/>
      <c r="I89" s="26"/>
      <c r="J89" s="26"/>
      <c r="K89" s="26"/>
      <c r="L89" s="26"/>
    </row>
    <row r="90" spans="1:12" ht="15.75" x14ac:dyDescent="0.25">
      <c r="A90" s="26"/>
      <c r="B90" s="24" t="s">
        <v>65</v>
      </c>
      <c r="C90" s="102" t="s">
        <v>66</v>
      </c>
      <c r="D90" s="248" t="s">
        <v>67</v>
      </c>
      <c r="E90" s="248"/>
      <c r="F90" s="103">
        <v>1.75</v>
      </c>
      <c r="G90" s="26"/>
      <c r="H90" s="26"/>
      <c r="I90" s="26"/>
      <c r="J90" s="26"/>
      <c r="K90" s="26"/>
      <c r="L90" s="26"/>
    </row>
    <row r="91" spans="1:12" ht="26.25" thickBot="1" x14ac:dyDescent="0.3">
      <c r="A91" s="2"/>
      <c r="B91" s="29" t="s">
        <v>68</v>
      </c>
      <c r="C91" s="35" t="s">
        <v>69</v>
      </c>
      <c r="D91" s="104" t="s">
        <v>70</v>
      </c>
      <c r="E91" s="105">
        <v>0</v>
      </c>
      <c r="F91" s="106">
        <f>E91*F90</f>
        <v>0</v>
      </c>
    </row>
  </sheetData>
  <mergeCells count="78">
    <mergeCell ref="D49:E49"/>
    <mergeCell ref="D47:E47"/>
    <mergeCell ref="D46:E46"/>
    <mergeCell ref="D45:E45"/>
    <mergeCell ref="D43:E43"/>
    <mergeCell ref="D44:E44"/>
    <mergeCell ref="D48:E48"/>
    <mergeCell ref="D28:E28"/>
    <mergeCell ref="D39:E39"/>
    <mergeCell ref="D40:E40"/>
    <mergeCell ref="D36:E36"/>
    <mergeCell ref="D41:E41"/>
    <mergeCell ref="D38:E38"/>
    <mergeCell ref="B13:E13"/>
    <mergeCell ref="D22:E22"/>
    <mergeCell ref="D23:E23"/>
    <mergeCell ref="D18:E18"/>
    <mergeCell ref="B19:B20"/>
    <mergeCell ref="D90:E90"/>
    <mergeCell ref="D87:E87"/>
    <mergeCell ref="D29:E29"/>
    <mergeCell ref="D14:E14"/>
    <mergeCell ref="D15:E15"/>
    <mergeCell ref="D16:E16"/>
    <mergeCell ref="D17:E17"/>
    <mergeCell ref="D21:E21"/>
    <mergeCell ref="D24:E24"/>
    <mergeCell ref="D19:E19"/>
    <mergeCell ref="D25:E25"/>
    <mergeCell ref="D33:E33"/>
    <mergeCell ref="D27:E27"/>
    <mergeCell ref="D32:E32"/>
    <mergeCell ref="D26:E26"/>
    <mergeCell ref="D30:E30"/>
    <mergeCell ref="D31:E31"/>
    <mergeCell ref="D34:E34"/>
    <mergeCell ref="D35:E35"/>
    <mergeCell ref="D37:E37"/>
    <mergeCell ref="D42:E42"/>
    <mergeCell ref="B51:B52"/>
    <mergeCell ref="C51:D51"/>
    <mergeCell ref="C52:D52"/>
    <mergeCell ref="C53:D53"/>
    <mergeCell ref="B54:F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70:E70"/>
    <mergeCell ref="D69:E69"/>
    <mergeCell ref="D71:E71"/>
    <mergeCell ref="D73:E73"/>
    <mergeCell ref="D75:E75"/>
    <mergeCell ref="D76:E76"/>
    <mergeCell ref="D77:E77"/>
    <mergeCell ref="D74:E74"/>
    <mergeCell ref="D72:E72"/>
    <mergeCell ref="D78:E78"/>
    <mergeCell ref="D80:E80"/>
    <mergeCell ref="D81:E81"/>
    <mergeCell ref="D82:E82"/>
    <mergeCell ref="D83:E83"/>
    <mergeCell ref="D79:E79"/>
    <mergeCell ref="D84:E84"/>
    <mergeCell ref="D85:E85"/>
    <mergeCell ref="D86:E86"/>
    <mergeCell ref="D88:E88"/>
    <mergeCell ref="B89:F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7589A-53FA-40E1-BC4E-822110E95059}">
  <dimension ref="A1:L90"/>
  <sheetViews>
    <sheetView zoomScaleNormal="100" workbookViewId="0"/>
  </sheetViews>
  <sheetFormatPr defaultColWidth="8" defaultRowHeight="15" x14ac:dyDescent="0.25"/>
  <cols>
    <col min="1" max="1" width="2" style="1" customWidth="1"/>
    <col min="2" max="2" width="50.140625" style="1" bestFit="1" customWidth="1"/>
    <col min="3" max="3" width="66.28515625" style="1" bestFit="1" customWidth="1"/>
    <col min="4" max="4" width="24.7109375" style="1" customWidth="1"/>
    <col min="5" max="5" width="23.5703125" style="1" bestFit="1" customWidth="1"/>
    <col min="6" max="6" width="18.28515625" style="1" bestFit="1" customWidth="1"/>
    <col min="7" max="7" width="1.85546875" style="1" customWidth="1"/>
    <col min="8" max="16384" width="8" style="1"/>
  </cols>
  <sheetData>
    <row r="1" spans="1:12" ht="15.75" thickBot="1" x14ac:dyDescent="0.3">
      <c r="D1" s="42"/>
      <c r="E1" s="42" t="s">
        <v>180</v>
      </c>
    </row>
    <row r="2" spans="1:12" ht="18.75" x14ac:dyDescent="0.25">
      <c r="A2" s="2"/>
      <c r="B2" s="43" t="s">
        <v>181</v>
      </c>
      <c r="C2" s="8"/>
      <c r="D2" s="3" t="s">
        <v>5</v>
      </c>
      <c r="E2" s="44" t="s">
        <v>0</v>
      </c>
      <c r="F2" s="4"/>
      <c r="G2" s="2"/>
      <c r="H2" s="2"/>
      <c r="I2" s="2"/>
      <c r="J2" s="2"/>
      <c r="K2" s="2"/>
      <c r="L2" s="2"/>
    </row>
    <row r="3" spans="1:12" ht="18.75" x14ac:dyDescent="0.25">
      <c r="A3" s="2"/>
      <c r="B3" s="45" t="s">
        <v>85</v>
      </c>
      <c r="C3" s="8"/>
      <c r="D3" s="3" t="s">
        <v>6</v>
      </c>
      <c r="E3" s="46">
        <v>1500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182</v>
      </c>
      <c r="C4" s="8"/>
      <c r="D4" s="3" t="s">
        <v>7</v>
      </c>
      <c r="E4" s="46" t="s">
        <v>183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9"/>
      <c r="C9" s="8"/>
      <c r="D9" s="3" t="s">
        <v>92</v>
      </c>
      <c r="E9" s="48" t="s">
        <v>184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49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ht="15.75" thickBot="1" x14ac:dyDescent="0.3">
      <c r="A11" s="2"/>
      <c r="B11" s="9"/>
      <c r="C11" s="8"/>
      <c r="D11" s="3" t="s">
        <v>13</v>
      </c>
      <c r="E11" s="48">
        <v>4060</v>
      </c>
      <c r="F11" s="8"/>
      <c r="G11" s="2"/>
      <c r="H11" s="2"/>
      <c r="I11" s="2"/>
      <c r="J11" s="2"/>
      <c r="K11" s="2"/>
      <c r="L11" s="2"/>
    </row>
    <row r="12" spans="1:12" ht="19.5" thickBot="1" x14ac:dyDescent="0.3">
      <c r="B12" s="243" t="s">
        <v>14</v>
      </c>
      <c r="C12" s="244"/>
      <c r="D12" s="244"/>
      <c r="E12" s="245"/>
      <c r="F12" s="10"/>
    </row>
    <row r="13" spans="1:12" ht="15.75" x14ac:dyDescent="0.25">
      <c r="B13" s="52" t="s">
        <v>15</v>
      </c>
      <c r="C13" s="53" t="s">
        <v>16</v>
      </c>
      <c r="D13" s="251" t="s">
        <v>17</v>
      </c>
      <c r="E13" s="252"/>
      <c r="F13" s="54"/>
    </row>
    <row r="14" spans="1:12" x14ac:dyDescent="0.25">
      <c r="B14" s="107" t="s">
        <v>71</v>
      </c>
      <c r="C14" s="59" t="s">
        <v>101</v>
      </c>
      <c r="D14" s="272" t="s">
        <v>102</v>
      </c>
      <c r="E14" s="273"/>
      <c r="F14" s="57"/>
      <c r="G14" s="60"/>
    </row>
    <row r="15" spans="1:12" x14ac:dyDescent="0.25">
      <c r="B15" s="107" t="s">
        <v>98</v>
      </c>
      <c r="C15" s="108" t="s">
        <v>99</v>
      </c>
      <c r="D15" s="274" t="s">
        <v>185</v>
      </c>
      <c r="E15" s="275"/>
      <c r="F15" s="57"/>
      <c r="G15" s="60"/>
    </row>
    <row r="16" spans="1:12" x14ac:dyDescent="0.25">
      <c r="B16" s="58" t="s">
        <v>103</v>
      </c>
      <c r="C16" s="59" t="s">
        <v>186</v>
      </c>
      <c r="D16" s="257" t="s">
        <v>187</v>
      </c>
      <c r="E16" s="258"/>
      <c r="F16" s="57"/>
    </row>
    <row r="17" spans="1:6" ht="15.75" x14ac:dyDescent="0.25">
      <c r="B17" s="14" t="s">
        <v>18</v>
      </c>
      <c r="C17" s="15"/>
      <c r="D17" s="226"/>
      <c r="E17" s="246"/>
      <c r="F17" s="27"/>
    </row>
    <row r="18" spans="1:6" ht="25.5" x14ac:dyDescent="0.25">
      <c r="B18" s="264" t="s">
        <v>51</v>
      </c>
      <c r="C18" s="28" t="s">
        <v>106</v>
      </c>
      <c r="D18" s="259" t="s">
        <v>107</v>
      </c>
      <c r="E18" s="260"/>
      <c r="F18" s="4"/>
    </row>
    <row r="19" spans="1:6" x14ac:dyDescent="0.25">
      <c r="B19" s="265"/>
      <c r="C19" s="61" t="s">
        <v>21</v>
      </c>
      <c r="D19" s="62" t="s">
        <v>75</v>
      </c>
      <c r="E19" s="63" t="s">
        <v>108</v>
      </c>
    </row>
    <row r="20" spans="1:6" ht="15.75" x14ac:dyDescent="0.25">
      <c r="B20" s="14" t="s">
        <v>109</v>
      </c>
      <c r="C20" s="15"/>
      <c r="D20" s="226"/>
      <c r="E20" s="246"/>
      <c r="F20" s="13"/>
    </row>
    <row r="21" spans="1:6" x14ac:dyDescent="0.25">
      <c r="B21" s="11" t="s">
        <v>110</v>
      </c>
      <c r="C21" s="19" t="s">
        <v>111</v>
      </c>
      <c r="D21" s="270" t="s">
        <v>2</v>
      </c>
      <c r="E21" s="271"/>
      <c r="F21" s="13"/>
    </row>
    <row r="22" spans="1:6" ht="15.75" x14ac:dyDescent="0.25">
      <c r="B22" s="14" t="s">
        <v>22</v>
      </c>
      <c r="C22" s="15"/>
      <c r="D22" s="226"/>
      <c r="E22" s="246"/>
      <c r="F22" s="27"/>
    </row>
    <row r="23" spans="1:6" x14ac:dyDescent="0.25">
      <c r="B23" s="11" t="s">
        <v>23</v>
      </c>
      <c r="C23" s="12" t="s">
        <v>24</v>
      </c>
      <c r="D23" s="216" t="s">
        <v>2</v>
      </c>
      <c r="E23" s="247"/>
      <c r="F23" s="13"/>
    </row>
    <row r="24" spans="1:6" ht="15.75" x14ac:dyDescent="0.25">
      <c r="B24" s="14" t="s">
        <v>25</v>
      </c>
      <c r="C24" s="15"/>
      <c r="D24" s="226"/>
      <c r="E24" s="246"/>
      <c r="F24" s="13"/>
    </row>
    <row r="25" spans="1:6" x14ac:dyDescent="0.25">
      <c r="B25" s="11" t="s">
        <v>26</v>
      </c>
      <c r="C25" s="64" t="s">
        <v>113</v>
      </c>
      <c r="D25" s="216" t="s">
        <v>2</v>
      </c>
      <c r="E25" s="247"/>
      <c r="F25" s="13"/>
    </row>
    <row r="26" spans="1:6" x14ac:dyDescent="0.25">
      <c r="B26" s="11" t="s">
        <v>26</v>
      </c>
      <c r="C26" s="12" t="s">
        <v>188</v>
      </c>
      <c r="D26" s="216" t="s">
        <v>189</v>
      </c>
      <c r="E26" s="247"/>
      <c r="F26" s="27"/>
    </row>
    <row r="27" spans="1:6" ht="18.75" x14ac:dyDescent="0.25">
      <c r="A27" s="2"/>
      <c r="B27" s="18" t="s">
        <v>116</v>
      </c>
      <c r="C27" s="19" t="s">
        <v>117</v>
      </c>
      <c r="D27" s="216" t="s">
        <v>2</v>
      </c>
      <c r="E27" s="247"/>
      <c r="F27" s="66"/>
    </row>
    <row r="28" spans="1:6" x14ac:dyDescent="0.25">
      <c r="B28" s="18" t="s">
        <v>154</v>
      </c>
      <c r="C28" s="19" t="s">
        <v>190</v>
      </c>
      <c r="D28" s="216" t="s">
        <v>191</v>
      </c>
      <c r="E28" s="247"/>
      <c r="F28" s="57"/>
    </row>
    <row r="29" spans="1:6" x14ac:dyDescent="0.25">
      <c r="B29" s="11" t="s">
        <v>28</v>
      </c>
      <c r="C29" s="12" t="s">
        <v>29</v>
      </c>
      <c r="D29" s="216" t="s">
        <v>2</v>
      </c>
      <c r="E29" s="247"/>
      <c r="F29" s="13"/>
    </row>
    <row r="30" spans="1:6" x14ac:dyDescent="0.25">
      <c r="B30" s="11" t="s">
        <v>30</v>
      </c>
      <c r="C30" s="12" t="s">
        <v>31</v>
      </c>
      <c r="D30" s="216" t="s">
        <v>2</v>
      </c>
      <c r="E30" s="247"/>
      <c r="F30" s="27"/>
    </row>
    <row r="31" spans="1:6" ht="15.75" x14ac:dyDescent="0.25">
      <c r="B31" s="14" t="s">
        <v>32</v>
      </c>
      <c r="C31" s="15"/>
      <c r="D31" s="226"/>
      <c r="E31" s="246"/>
      <c r="F31" s="27"/>
    </row>
    <row r="32" spans="1:6" x14ac:dyDescent="0.25">
      <c r="B32" s="11" t="s">
        <v>76</v>
      </c>
      <c r="C32" s="12" t="s">
        <v>77</v>
      </c>
      <c r="D32" s="216" t="s">
        <v>2</v>
      </c>
      <c r="E32" s="247"/>
      <c r="F32" s="13"/>
    </row>
    <row r="33" spans="2:6" x14ac:dyDescent="0.25">
      <c r="B33" s="11" t="s">
        <v>80</v>
      </c>
      <c r="C33" s="12" t="s">
        <v>119</v>
      </c>
      <c r="D33" s="216" t="s">
        <v>2</v>
      </c>
      <c r="E33" s="247"/>
      <c r="F33" s="13"/>
    </row>
    <row r="34" spans="2:6" ht="15.75" x14ac:dyDescent="0.25">
      <c r="B34" s="14" t="s">
        <v>35</v>
      </c>
      <c r="C34" s="15"/>
      <c r="D34" s="226"/>
      <c r="E34" s="246"/>
      <c r="F34" s="27"/>
    </row>
    <row r="35" spans="2:6" x14ac:dyDescent="0.25">
      <c r="B35" s="11" t="s">
        <v>36</v>
      </c>
      <c r="C35" s="12" t="s">
        <v>192</v>
      </c>
      <c r="D35" s="216" t="s">
        <v>193</v>
      </c>
      <c r="E35" s="247"/>
      <c r="F35" s="13"/>
    </row>
    <row r="36" spans="2:6" ht="15.75" x14ac:dyDescent="0.25">
      <c r="B36" s="14" t="s">
        <v>37</v>
      </c>
      <c r="C36" s="15"/>
      <c r="D36" s="226"/>
      <c r="E36" s="246"/>
      <c r="F36" s="27"/>
    </row>
    <row r="37" spans="2:6" x14ac:dyDescent="0.25">
      <c r="B37" s="11" t="s">
        <v>38</v>
      </c>
      <c r="C37" s="12" t="s">
        <v>39</v>
      </c>
      <c r="D37" s="216" t="s">
        <v>2</v>
      </c>
      <c r="E37" s="247"/>
      <c r="F37" s="13"/>
    </row>
    <row r="38" spans="2:6" x14ac:dyDescent="0.25">
      <c r="B38" s="11" t="s">
        <v>40</v>
      </c>
      <c r="C38" s="12" t="s">
        <v>124</v>
      </c>
      <c r="D38" s="216" t="s">
        <v>2</v>
      </c>
      <c r="E38" s="247"/>
      <c r="F38" s="13"/>
    </row>
    <row r="39" spans="2:6" x14ac:dyDescent="0.25">
      <c r="B39" s="11" t="s">
        <v>41</v>
      </c>
      <c r="C39" s="12" t="s">
        <v>125</v>
      </c>
      <c r="D39" s="216" t="s">
        <v>2</v>
      </c>
      <c r="E39" s="247"/>
      <c r="F39" s="27"/>
    </row>
    <row r="40" spans="2:6" x14ac:dyDescent="0.25">
      <c r="B40" s="11" t="s">
        <v>42</v>
      </c>
      <c r="C40" s="12" t="s">
        <v>194</v>
      </c>
      <c r="D40" s="216" t="s">
        <v>127</v>
      </c>
      <c r="E40" s="247"/>
      <c r="F40" s="13"/>
    </row>
    <row r="41" spans="2:6" ht="15.75" x14ac:dyDescent="0.25">
      <c r="B41" s="14" t="s">
        <v>43</v>
      </c>
      <c r="C41" s="15"/>
      <c r="D41" s="226"/>
      <c r="E41" s="246"/>
      <c r="F41" s="27"/>
    </row>
    <row r="42" spans="2:6" x14ac:dyDescent="0.25">
      <c r="B42" s="11" t="s">
        <v>44</v>
      </c>
      <c r="C42" s="12" t="s">
        <v>45</v>
      </c>
      <c r="D42" s="216" t="s">
        <v>2</v>
      </c>
      <c r="E42" s="247"/>
      <c r="F42" s="13"/>
    </row>
    <row r="43" spans="2:6" x14ac:dyDescent="0.25">
      <c r="B43" s="11" t="s">
        <v>46</v>
      </c>
      <c r="C43" s="12" t="s">
        <v>82</v>
      </c>
      <c r="D43" s="216" t="s">
        <v>2</v>
      </c>
      <c r="E43" s="247"/>
      <c r="F43" s="13"/>
    </row>
    <row r="44" spans="2:6" ht="15.75" x14ac:dyDescent="0.25">
      <c r="B44" s="11" t="s">
        <v>128</v>
      </c>
      <c r="C44" s="37" t="s">
        <v>129</v>
      </c>
      <c r="D44" s="216" t="s">
        <v>2</v>
      </c>
      <c r="E44" s="247"/>
      <c r="F44" s="109"/>
    </row>
    <row r="45" spans="2:6" ht="15.75" x14ac:dyDescent="0.25">
      <c r="B45" s="14" t="s">
        <v>130</v>
      </c>
      <c r="C45" s="15"/>
      <c r="D45" s="226"/>
      <c r="E45" s="246"/>
      <c r="F45" s="13"/>
    </row>
    <row r="46" spans="2:6" x14ac:dyDescent="0.25">
      <c r="B46" s="11" t="s">
        <v>131</v>
      </c>
      <c r="C46" s="12" t="s">
        <v>195</v>
      </c>
      <c r="D46" s="216" t="s">
        <v>133</v>
      </c>
      <c r="E46" s="247"/>
      <c r="F46" s="13"/>
    </row>
    <row r="47" spans="2:6" ht="15.75" x14ac:dyDescent="0.25">
      <c r="B47" s="14" t="s">
        <v>48</v>
      </c>
      <c r="C47" s="15"/>
      <c r="D47" s="226"/>
      <c r="E47" s="246"/>
      <c r="F47" s="13"/>
    </row>
    <row r="48" spans="2:6" x14ac:dyDescent="0.25">
      <c r="B48" s="11" t="s">
        <v>72</v>
      </c>
      <c r="C48" s="12" t="s">
        <v>79</v>
      </c>
      <c r="D48" s="216" t="s">
        <v>2</v>
      </c>
      <c r="E48" s="247"/>
      <c r="F48" s="27"/>
    </row>
    <row r="49" spans="1:12" ht="15.75" thickBot="1" x14ac:dyDescent="0.3">
      <c r="B49" s="29" t="s">
        <v>49</v>
      </c>
      <c r="C49" s="35" t="s">
        <v>47</v>
      </c>
      <c r="D49" s="30" t="s">
        <v>196</v>
      </c>
      <c r="E49" s="31"/>
      <c r="F49" s="23"/>
    </row>
    <row r="50" spans="1:12" ht="19.5" thickBot="1" x14ac:dyDescent="0.3">
      <c r="B50" s="235"/>
      <c r="C50" s="268" t="s">
        <v>73</v>
      </c>
      <c r="D50" s="269"/>
      <c r="E50" s="110">
        <v>39655</v>
      </c>
      <c r="F50" s="71"/>
    </row>
    <row r="51" spans="1:12" ht="19.5" thickBot="1" x14ac:dyDescent="0.3">
      <c r="B51" s="236"/>
      <c r="C51" s="239" t="s">
        <v>50</v>
      </c>
      <c r="D51" s="240"/>
      <c r="E51" s="111">
        <v>0</v>
      </c>
      <c r="F51" s="36"/>
    </row>
    <row r="52" spans="1:12" ht="38.25" thickBot="1" x14ac:dyDescent="0.3">
      <c r="B52" s="73" t="str">
        <f>B2</f>
        <v>VAN 14 - Full-size FWD van low roof 136" WB</v>
      </c>
      <c r="C52" s="241" t="s">
        <v>136</v>
      </c>
      <c r="D52" s="242"/>
      <c r="E52" s="112">
        <f>SUM(E50:E51)</f>
        <v>39655</v>
      </c>
      <c r="F52" s="75" t="s">
        <v>137</v>
      </c>
      <c r="G52" s="76"/>
      <c r="H52" s="76"/>
      <c r="I52" s="76"/>
      <c r="J52" s="76"/>
      <c r="K52" s="76"/>
      <c r="L52" s="76"/>
    </row>
    <row r="53" spans="1:12" ht="19.5" thickBot="1" x14ac:dyDescent="0.3">
      <c r="B53" s="243" t="s">
        <v>138</v>
      </c>
      <c r="C53" s="244"/>
      <c r="D53" s="244"/>
      <c r="E53" s="244"/>
      <c r="F53" s="245"/>
    </row>
    <row r="54" spans="1:12" ht="15.75" x14ac:dyDescent="0.25">
      <c r="B54" s="32" t="s">
        <v>18</v>
      </c>
      <c r="C54" s="77" t="s">
        <v>16</v>
      </c>
      <c r="D54" s="229" t="s">
        <v>17</v>
      </c>
      <c r="E54" s="230"/>
      <c r="F54" s="78" t="s">
        <v>74</v>
      </c>
    </row>
    <row r="55" spans="1:12" ht="15.75" x14ac:dyDescent="0.25">
      <c r="B55" s="16" t="s">
        <v>19</v>
      </c>
      <c r="C55" s="17"/>
      <c r="D55" s="231" t="s">
        <v>20</v>
      </c>
      <c r="E55" s="232"/>
      <c r="F55" s="79">
        <v>95</v>
      </c>
    </row>
    <row r="56" spans="1:12" ht="15.75" x14ac:dyDescent="0.25">
      <c r="B56" s="32" t="s">
        <v>22</v>
      </c>
      <c r="C56" s="80"/>
      <c r="D56" s="233"/>
      <c r="E56" s="234"/>
      <c r="F56" s="81"/>
    </row>
    <row r="57" spans="1:12" ht="15.75" x14ac:dyDescent="0.25">
      <c r="B57" s="16" t="s">
        <v>139</v>
      </c>
      <c r="C57" s="82" t="s">
        <v>140</v>
      </c>
      <c r="D57" s="225" t="s">
        <v>141</v>
      </c>
      <c r="E57" s="225"/>
      <c r="F57" s="79">
        <v>495</v>
      </c>
    </row>
    <row r="58" spans="1:12" ht="15.75" x14ac:dyDescent="0.25">
      <c r="B58" s="16" t="s">
        <v>142</v>
      </c>
      <c r="C58" s="82"/>
      <c r="D58" s="225" t="s">
        <v>141</v>
      </c>
      <c r="E58" s="225"/>
      <c r="F58" s="79">
        <v>495</v>
      </c>
    </row>
    <row r="59" spans="1:12" ht="15.75" x14ac:dyDescent="0.25">
      <c r="B59" s="16" t="s">
        <v>143</v>
      </c>
      <c r="C59" s="82" t="s">
        <v>144</v>
      </c>
      <c r="D59" s="225" t="s">
        <v>141</v>
      </c>
      <c r="E59" s="225"/>
      <c r="F59" s="79">
        <v>495</v>
      </c>
    </row>
    <row r="60" spans="1:12" ht="15.75" x14ac:dyDescent="0.25">
      <c r="B60" s="16" t="s">
        <v>145</v>
      </c>
      <c r="C60" s="82" t="s">
        <v>146</v>
      </c>
      <c r="D60" s="225" t="s">
        <v>141</v>
      </c>
      <c r="E60" s="225"/>
      <c r="F60" s="79">
        <v>495</v>
      </c>
    </row>
    <row r="61" spans="1:12" s="47" customFormat="1" ht="15.75" x14ac:dyDescent="0.25">
      <c r="A61" s="2"/>
      <c r="B61" s="33" t="s">
        <v>25</v>
      </c>
      <c r="C61" s="83"/>
      <c r="D61" s="227"/>
      <c r="E61" s="228"/>
      <c r="F61" s="84"/>
      <c r="G61" s="2"/>
      <c r="H61" s="2"/>
      <c r="I61" s="2"/>
      <c r="J61" s="2"/>
      <c r="K61" s="2"/>
      <c r="L61" s="2"/>
    </row>
    <row r="62" spans="1:12" ht="38.25" x14ac:dyDescent="0.25">
      <c r="B62" s="85" t="s">
        <v>147</v>
      </c>
      <c r="C62" s="12" t="s">
        <v>148</v>
      </c>
      <c r="D62" s="225" t="s">
        <v>3</v>
      </c>
      <c r="E62" s="225"/>
      <c r="F62" s="86">
        <v>0</v>
      </c>
    </row>
    <row r="63" spans="1:12" ht="38.25" x14ac:dyDescent="0.25">
      <c r="B63" s="85" t="s">
        <v>149</v>
      </c>
      <c r="C63" s="12" t="s">
        <v>150</v>
      </c>
      <c r="D63" s="225" t="s">
        <v>151</v>
      </c>
      <c r="E63" s="225"/>
      <c r="F63" s="86">
        <v>395</v>
      </c>
    </row>
    <row r="64" spans="1:12" ht="15.75" x14ac:dyDescent="0.25">
      <c r="B64" s="18" t="s">
        <v>52</v>
      </c>
      <c r="C64" s="19" t="s">
        <v>117</v>
      </c>
      <c r="D64" s="225" t="s">
        <v>152</v>
      </c>
      <c r="E64" s="225"/>
      <c r="F64" s="86">
        <v>270</v>
      </c>
    </row>
    <row r="65" spans="1:7" ht="15.75" x14ac:dyDescent="0.25">
      <c r="B65" s="18" t="s">
        <v>53</v>
      </c>
      <c r="C65" s="19" t="s">
        <v>153</v>
      </c>
      <c r="D65" s="225" t="s">
        <v>4</v>
      </c>
      <c r="E65" s="225"/>
      <c r="F65" s="87">
        <v>1295</v>
      </c>
    </row>
    <row r="66" spans="1:7" ht="15.75" x14ac:dyDescent="0.25">
      <c r="B66" s="18" t="s">
        <v>154</v>
      </c>
      <c r="C66" s="19" t="s">
        <v>155</v>
      </c>
      <c r="D66" s="225" t="s">
        <v>151</v>
      </c>
      <c r="E66" s="225"/>
      <c r="F66" s="88">
        <v>395</v>
      </c>
    </row>
    <row r="67" spans="1:7" ht="15.75" x14ac:dyDescent="0.25">
      <c r="B67" s="14" t="s">
        <v>37</v>
      </c>
      <c r="C67" s="15"/>
      <c r="D67" s="226"/>
      <c r="E67" s="226"/>
      <c r="F67" s="89"/>
    </row>
    <row r="68" spans="1:7" ht="15.75" x14ac:dyDescent="0.25">
      <c r="B68" s="11" t="s">
        <v>156</v>
      </c>
      <c r="C68" s="12" t="s">
        <v>157</v>
      </c>
      <c r="D68" s="216" t="s">
        <v>3</v>
      </c>
      <c r="E68" s="217"/>
      <c r="F68" s="90">
        <v>0</v>
      </c>
      <c r="G68" s="47"/>
    </row>
    <row r="69" spans="1:7" ht="15.75" x14ac:dyDescent="0.25">
      <c r="B69" s="11" t="s">
        <v>158</v>
      </c>
      <c r="C69" s="12"/>
      <c r="D69" s="216" t="s">
        <v>4</v>
      </c>
      <c r="E69" s="217"/>
      <c r="F69" s="90">
        <v>1395</v>
      </c>
      <c r="G69" s="47"/>
    </row>
    <row r="70" spans="1:7" ht="15.75" x14ac:dyDescent="0.25">
      <c r="B70" s="11" t="s">
        <v>159</v>
      </c>
      <c r="C70" s="12"/>
      <c r="D70" s="216" t="s">
        <v>160</v>
      </c>
      <c r="E70" s="217"/>
      <c r="F70" s="90">
        <v>545</v>
      </c>
    </row>
    <row r="71" spans="1:7" ht="15.75" x14ac:dyDescent="0.25">
      <c r="B71" s="11" t="s">
        <v>161</v>
      </c>
      <c r="C71" s="12"/>
      <c r="D71" s="216" t="s">
        <v>3</v>
      </c>
      <c r="E71" s="217"/>
      <c r="F71" s="90">
        <v>0</v>
      </c>
    </row>
    <row r="72" spans="1:7" ht="51" x14ac:dyDescent="0.25">
      <c r="B72" s="11" t="s">
        <v>162</v>
      </c>
      <c r="C72" s="12" t="s">
        <v>163</v>
      </c>
      <c r="D72" s="216" t="s">
        <v>164</v>
      </c>
      <c r="E72" s="217"/>
      <c r="F72" s="90">
        <v>590</v>
      </c>
    </row>
    <row r="73" spans="1:7" ht="15.75" x14ac:dyDescent="0.25">
      <c r="B73" s="91" t="s">
        <v>54</v>
      </c>
      <c r="C73" s="92"/>
      <c r="D73" s="223"/>
      <c r="E73" s="224"/>
      <c r="F73" s="93"/>
    </row>
    <row r="74" spans="1:7" ht="15.75" x14ac:dyDescent="0.25">
      <c r="B74" s="18" t="s">
        <v>55</v>
      </c>
      <c r="C74" s="34" t="s">
        <v>56</v>
      </c>
      <c r="D74" s="216" t="s">
        <v>57</v>
      </c>
      <c r="E74" s="217"/>
      <c r="F74" s="94">
        <v>0</v>
      </c>
    </row>
    <row r="75" spans="1:7" ht="15.75" x14ac:dyDescent="0.25">
      <c r="B75" s="40" t="s">
        <v>43</v>
      </c>
      <c r="C75" s="92"/>
      <c r="D75" s="223"/>
      <c r="E75" s="224"/>
      <c r="F75" s="93"/>
    </row>
    <row r="76" spans="1:7" ht="25.5" x14ac:dyDescent="0.25">
      <c r="B76" s="11" t="s">
        <v>165</v>
      </c>
      <c r="C76" s="25" t="s">
        <v>166</v>
      </c>
      <c r="D76" s="216" t="s">
        <v>167</v>
      </c>
      <c r="E76" s="217"/>
      <c r="F76" s="94">
        <v>145</v>
      </c>
    </row>
    <row r="77" spans="1:7" ht="15.75" x14ac:dyDescent="0.25">
      <c r="B77" s="11" t="s">
        <v>168</v>
      </c>
      <c r="C77" s="25"/>
      <c r="D77" s="216" t="s">
        <v>127</v>
      </c>
      <c r="E77" s="217"/>
      <c r="F77" s="94">
        <v>230</v>
      </c>
    </row>
    <row r="78" spans="1:7" ht="15.75" x14ac:dyDescent="0.25">
      <c r="B78" s="11" t="s">
        <v>169</v>
      </c>
      <c r="C78" s="25" t="s">
        <v>170</v>
      </c>
      <c r="D78" s="216" t="s">
        <v>171</v>
      </c>
      <c r="E78" s="217"/>
      <c r="F78" s="94">
        <v>1645</v>
      </c>
    </row>
    <row r="79" spans="1:7" ht="15.75" x14ac:dyDescent="0.25">
      <c r="B79" s="95" t="s">
        <v>172</v>
      </c>
      <c r="C79" s="25"/>
      <c r="D79" s="216" t="s">
        <v>171</v>
      </c>
      <c r="E79" s="217"/>
      <c r="F79" s="94">
        <v>1645</v>
      </c>
    </row>
    <row r="80" spans="1:7" s="47" customFormat="1" ht="15.75" x14ac:dyDescent="0.25">
      <c r="A80" s="2"/>
      <c r="B80" s="95" t="s">
        <v>173</v>
      </c>
      <c r="C80" s="25"/>
      <c r="D80" s="216" t="s">
        <v>197</v>
      </c>
      <c r="E80" s="217"/>
      <c r="F80" s="94">
        <v>1995</v>
      </c>
    </row>
    <row r="81" spans="1:12" ht="15.75" x14ac:dyDescent="0.25">
      <c r="A81" s="26"/>
      <c r="B81" s="95" t="s">
        <v>174</v>
      </c>
      <c r="C81" s="25"/>
      <c r="D81" s="216" t="s">
        <v>171</v>
      </c>
      <c r="E81" s="217"/>
      <c r="F81" s="94">
        <v>1645</v>
      </c>
      <c r="G81" s="26"/>
      <c r="H81" s="26"/>
      <c r="I81" s="26"/>
      <c r="J81" s="26"/>
      <c r="K81" s="26"/>
      <c r="L81" s="26"/>
    </row>
    <row r="82" spans="1:12" ht="15.75" x14ac:dyDescent="0.25">
      <c r="A82" s="26"/>
      <c r="B82" s="95" t="s">
        <v>175</v>
      </c>
      <c r="C82" s="25" t="s">
        <v>176</v>
      </c>
      <c r="D82" s="216" t="s">
        <v>2</v>
      </c>
      <c r="E82" s="217"/>
      <c r="F82" s="94">
        <v>0</v>
      </c>
      <c r="G82" s="26"/>
      <c r="H82" s="26"/>
      <c r="I82" s="26"/>
      <c r="J82" s="26"/>
      <c r="K82" s="26"/>
      <c r="L82" s="26"/>
    </row>
    <row r="83" spans="1:12" ht="15.75" x14ac:dyDescent="0.25">
      <c r="A83" s="26"/>
      <c r="B83" s="95" t="s">
        <v>177</v>
      </c>
      <c r="C83" s="25"/>
      <c r="D83" s="216" t="s">
        <v>197</v>
      </c>
      <c r="E83" s="217"/>
      <c r="F83" s="94">
        <v>1995</v>
      </c>
      <c r="G83" s="26"/>
      <c r="H83" s="26"/>
      <c r="I83" s="26"/>
      <c r="J83" s="26"/>
      <c r="K83" s="26"/>
      <c r="L83" s="26"/>
    </row>
    <row r="84" spans="1:12" ht="25.5" x14ac:dyDescent="0.25">
      <c r="A84" s="26"/>
      <c r="B84" s="18" t="s">
        <v>58</v>
      </c>
      <c r="C84" s="25" t="s">
        <v>34</v>
      </c>
      <c r="D84" s="216" t="s">
        <v>178</v>
      </c>
      <c r="E84" s="217"/>
      <c r="F84" s="96">
        <v>295</v>
      </c>
      <c r="G84" s="26"/>
      <c r="H84" s="26"/>
      <c r="I84" s="26"/>
      <c r="J84" s="26"/>
      <c r="K84" s="26"/>
      <c r="L84" s="26"/>
    </row>
    <row r="85" spans="1:12" ht="15.75" x14ac:dyDescent="0.25">
      <c r="A85" s="2"/>
      <c r="B85" s="95" t="s">
        <v>179</v>
      </c>
      <c r="C85" s="25"/>
      <c r="D85" s="216" t="s">
        <v>171</v>
      </c>
      <c r="E85" s="217"/>
      <c r="F85" s="94">
        <v>1645</v>
      </c>
    </row>
    <row r="86" spans="1:12" ht="15.75" x14ac:dyDescent="0.25">
      <c r="B86" s="97" t="s">
        <v>60</v>
      </c>
      <c r="C86" s="98"/>
      <c r="D86" s="249"/>
      <c r="E86" s="250"/>
      <c r="F86" s="99"/>
    </row>
    <row r="87" spans="1:12" ht="39" thickBot="1" x14ac:dyDescent="0.3">
      <c r="B87" s="100" t="s">
        <v>61</v>
      </c>
      <c r="C87" s="35" t="s">
        <v>62</v>
      </c>
      <c r="D87" s="218" t="s">
        <v>63</v>
      </c>
      <c r="E87" s="219"/>
      <c r="F87" s="101">
        <v>0</v>
      </c>
    </row>
    <row r="88" spans="1:12" ht="18.75" x14ac:dyDescent="0.25">
      <c r="B88" s="220" t="s">
        <v>64</v>
      </c>
      <c r="C88" s="221"/>
      <c r="D88" s="221"/>
      <c r="E88" s="221"/>
      <c r="F88" s="222"/>
    </row>
    <row r="89" spans="1:12" ht="15.75" x14ac:dyDescent="0.25">
      <c r="B89" s="24" t="s">
        <v>65</v>
      </c>
      <c r="C89" s="102" t="s">
        <v>66</v>
      </c>
      <c r="D89" s="248" t="s">
        <v>67</v>
      </c>
      <c r="E89" s="248"/>
      <c r="F89" s="103">
        <v>1.75</v>
      </c>
    </row>
    <row r="90" spans="1:12" ht="16.5" thickBot="1" x14ac:dyDescent="0.3">
      <c r="B90" s="29" t="s">
        <v>68</v>
      </c>
      <c r="C90" s="35" t="s">
        <v>69</v>
      </c>
      <c r="D90" s="104" t="s">
        <v>70</v>
      </c>
      <c r="E90" s="105">
        <v>0</v>
      </c>
      <c r="F90" s="106">
        <f>E90*F89</f>
        <v>0</v>
      </c>
    </row>
  </sheetData>
  <mergeCells count="78">
    <mergeCell ref="D85:E85"/>
    <mergeCell ref="D86:E86"/>
    <mergeCell ref="D54:E54"/>
    <mergeCell ref="D55:E55"/>
    <mergeCell ref="D56:E56"/>
    <mergeCell ref="D46:E46"/>
    <mergeCell ref="D47:E47"/>
    <mergeCell ref="D48:E48"/>
    <mergeCell ref="D42:E42"/>
    <mergeCell ref="D69:E69"/>
    <mergeCell ref="D28:E28"/>
    <mergeCell ref="D39:E39"/>
    <mergeCell ref="D40:E40"/>
    <mergeCell ref="D41:E41"/>
    <mergeCell ref="D43:E43"/>
    <mergeCell ref="B12:E12"/>
    <mergeCell ref="D24:E24"/>
    <mergeCell ref="D25:E25"/>
    <mergeCell ref="D26:E26"/>
    <mergeCell ref="D27:E27"/>
    <mergeCell ref="D17:E17"/>
    <mergeCell ref="D13:E13"/>
    <mergeCell ref="D14:E14"/>
    <mergeCell ref="D15:E15"/>
    <mergeCell ref="D16:E16"/>
    <mergeCell ref="B18:B19"/>
    <mergeCell ref="D18:E18"/>
    <mergeCell ref="D20:E20"/>
    <mergeCell ref="D23:E23"/>
    <mergeCell ref="D21:E21"/>
    <mergeCell ref="D22:E22"/>
    <mergeCell ref="D80:E80"/>
    <mergeCell ref="D81:E81"/>
    <mergeCell ref="D82:E82"/>
    <mergeCell ref="D83:E83"/>
    <mergeCell ref="D29:E29"/>
    <mergeCell ref="D31:E31"/>
    <mergeCell ref="D32:E32"/>
    <mergeCell ref="D35:E35"/>
    <mergeCell ref="D38:E38"/>
    <mergeCell ref="D30:E30"/>
    <mergeCell ref="D33:E33"/>
    <mergeCell ref="D34:E34"/>
    <mergeCell ref="D36:E36"/>
    <mergeCell ref="D37:E37"/>
    <mergeCell ref="D44:E44"/>
    <mergeCell ref="D45:E45"/>
    <mergeCell ref="B50:B51"/>
    <mergeCell ref="C50:D50"/>
    <mergeCell ref="C51:D51"/>
    <mergeCell ref="C52:D52"/>
    <mergeCell ref="B53:F53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87:E87"/>
    <mergeCell ref="B88:F88"/>
    <mergeCell ref="D89:E89"/>
    <mergeCell ref="D67:E67"/>
    <mergeCell ref="D68:E68"/>
    <mergeCell ref="D70:E70"/>
    <mergeCell ref="D73:E73"/>
    <mergeCell ref="D75:E75"/>
    <mergeCell ref="D71:E71"/>
    <mergeCell ref="D72:E72"/>
    <mergeCell ref="D74:E74"/>
    <mergeCell ref="D78:E78"/>
    <mergeCell ref="D84:E84"/>
    <mergeCell ref="D76:E76"/>
    <mergeCell ref="D77:E77"/>
    <mergeCell ref="D79:E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658A-358B-4078-B516-2063492C3C66}">
  <dimension ref="A1:L95"/>
  <sheetViews>
    <sheetView workbookViewId="0"/>
  </sheetViews>
  <sheetFormatPr defaultColWidth="7.5703125" defaultRowHeight="15" x14ac:dyDescent="0.25"/>
  <cols>
    <col min="1" max="1" width="1.85546875" style="1" customWidth="1"/>
    <col min="2" max="2" width="48.7109375" style="1" bestFit="1" customWidth="1"/>
    <col min="3" max="3" width="51.85546875" style="1" bestFit="1" customWidth="1"/>
    <col min="4" max="4" width="24.7109375" style="1" bestFit="1" customWidth="1"/>
    <col min="5" max="5" width="23.5703125" style="1" bestFit="1" customWidth="1"/>
    <col min="6" max="6" width="11.28515625" style="1" customWidth="1"/>
    <col min="7" max="16384" width="7.5703125" style="1"/>
  </cols>
  <sheetData>
    <row r="1" spans="1:12" x14ac:dyDescent="0.25">
      <c r="D1" s="42"/>
      <c r="E1" s="42" t="s">
        <v>180</v>
      </c>
    </row>
    <row r="2" spans="1:12" ht="18.75" x14ac:dyDescent="0.25">
      <c r="A2" s="2"/>
      <c r="B2" s="43" t="s">
        <v>198</v>
      </c>
      <c r="C2" s="8"/>
      <c r="D2" s="3" t="s">
        <v>5</v>
      </c>
      <c r="E2" s="1" t="s">
        <v>0</v>
      </c>
      <c r="F2" s="113"/>
      <c r="G2" s="2"/>
      <c r="H2" s="2"/>
      <c r="I2" s="2"/>
      <c r="J2" s="2"/>
      <c r="K2" s="2"/>
      <c r="L2" s="2"/>
    </row>
    <row r="3" spans="1:12" ht="19.5" thickBot="1" x14ac:dyDescent="0.3">
      <c r="A3" s="2"/>
      <c r="B3" s="114" t="s">
        <v>85</v>
      </c>
      <c r="C3" s="8"/>
      <c r="D3" s="3" t="s">
        <v>6</v>
      </c>
      <c r="E3" s="46" t="s">
        <v>86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199</v>
      </c>
      <c r="C4" s="8"/>
      <c r="D4" s="3" t="s">
        <v>7</v>
      </c>
      <c r="E4" s="44" t="s">
        <v>200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B5" s="7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7"/>
      <c r="C9" s="8"/>
      <c r="D9" s="3" t="s">
        <v>92</v>
      </c>
      <c r="E9" s="48" t="s">
        <v>201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8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ht="15.75" thickBot="1" x14ac:dyDescent="0.3">
      <c r="A11" s="2"/>
      <c r="B11" s="9"/>
      <c r="C11" s="8"/>
      <c r="D11" s="3" t="s">
        <v>13</v>
      </c>
      <c r="E11" s="48">
        <v>3800</v>
      </c>
      <c r="F11" s="8"/>
      <c r="G11" s="2"/>
      <c r="H11" s="2"/>
      <c r="I11" s="2"/>
      <c r="J11" s="2"/>
      <c r="K11" s="2"/>
      <c r="L11" s="2"/>
    </row>
    <row r="12" spans="1:12" ht="19.5" thickBot="1" x14ac:dyDescent="0.3">
      <c r="B12" s="243" t="s">
        <v>14</v>
      </c>
      <c r="C12" s="244"/>
      <c r="D12" s="244"/>
      <c r="E12" s="245"/>
      <c r="F12" s="10"/>
    </row>
    <row r="13" spans="1:12" ht="15.75" x14ac:dyDescent="0.25">
      <c r="B13" s="52" t="s">
        <v>15</v>
      </c>
      <c r="C13" s="53" t="s">
        <v>16</v>
      </c>
      <c r="D13" s="251" t="s">
        <v>17</v>
      </c>
      <c r="E13" s="252"/>
      <c r="F13" s="54"/>
    </row>
    <row r="14" spans="1:12" x14ac:dyDescent="0.25">
      <c r="B14" s="107" t="s">
        <v>71</v>
      </c>
      <c r="C14" s="59" t="s">
        <v>101</v>
      </c>
      <c r="D14" s="272" t="s">
        <v>202</v>
      </c>
      <c r="E14" s="273"/>
      <c r="F14" s="57"/>
      <c r="G14" s="60"/>
    </row>
    <row r="15" spans="1:12" x14ac:dyDescent="0.25">
      <c r="B15" s="107" t="s">
        <v>98</v>
      </c>
      <c r="C15" s="59" t="s">
        <v>203</v>
      </c>
      <c r="D15" s="274" t="s">
        <v>204</v>
      </c>
      <c r="E15" s="275"/>
      <c r="F15" s="57"/>
      <c r="G15" s="60"/>
    </row>
    <row r="16" spans="1:12" x14ac:dyDescent="0.25">
      <c r="B16" s="58" t="s">
        <v>103</v>
      </c>
      <c r="C16" s="59" t="s">
        <v>186</v>
      </c>
      <c r="D16" s="257" t="s">
        <v>187</v>
      </c>
      <c r="E16" s="258"/>
      <c r="F16" s="57"/>
    </row>
    <row r="17" spans="2:6" ht="15.75" x14ac:dyDescent="0.25">
      <c r="B17" s="14" t="s">
        <v>18</v>
      </c>
      <c r="C17" s="15"/>
      <c r="D17" s="226"/>
      <c r="E17" s="246"/>
      <c r="F17" s="27"/>
    </row>
    <row r="18" spans="2:6" ht="38.25" x14ac:dyDescent="0.25">
      <c r="B18" s="264" t="s">
        <v>18</v>
      </c>
      <c r="C18" s="28" t="s">
        <v>106</v>
      </c>
      <c r="D18" s="259" t="s">
        <v>107</v>
      </c>
      <c r="E18" s="260"/>
      <c r="F18" s="4"/>
    </row>
    <row r="19" spans="2:6" x14ac:dyDescent="0.25">
      <c r="B19" s="265"/>
      <c r="C19" s="61" t="s">
        <v>21</v>
      </c>
      <c r="D19" s="62" t="s">
        <v>75</v>
      </c>
      <c r="E19" s="63" t="s">
        <v>108</v>
      </c>
    </row>
    <row r="20" spans="2:6" x14ac:dyDescent="0.25">
      <c r="B20" s="16" t="s">
        <v>19</v>
      </c>
      <c r="C20" s="17"/>
      <c r="D20" s="225" t="s">
        <v>20</v>
      </c>
      <c r="E20" s="282"/>
      <c r="F20" s="27"/>
    </row>
    <row r="21" spans="2:6" ht="15.75" x14ac:dyDescent="0.25">
      <c r="B21" s="14" t="s">
        <v>109</v>
      </c>
      <c r="C21" s="15"/>
      <c r="D21" s="226"/>
      <c r="E21" s="246"/>
      <c r="F21" s="13"/>
    </row>
    <row r="22" spans="2:6" x14ac:dyDescent="0.25">
      <c r="B22" s="11" t="s">
        <v>110</v>
      </c>
      <c r="C22" s="19" t="s">
        <v>111</v>
      </c>
      <c r="D22" s="270" t="s">
        <v>2</v>
      </c>
      <c r="E22" s="271"/>
      <c r="F22" s="13"/>
    </row>
    <row r="23" spans="2:6" ht="15.75" x14ac:dyDescent="0.25">
      <c r="B23" s="14" t="s">
        <v>22</v>
      </c>
      <c r="C23" s="15"/>
      <c r="D23" s="226"/>
      <c r="E23" s="246"/>
      <c r="F23" s="27"/>
    </row>
    <row r="24" spans="2:6" x14ac:dyDescent="0.25">
      <c r="B24" s="11" t="s">
        <v>23</v>
      </c>
      <c r="C24" s="12" t="s">
        <v>24</v>
      </c>
      <c r="D24" s="216" t="s">
        <v>2</v>
      </c>
      <c r="E24" s="247"/>
      <c r="F24" s="13"/>
    </row>
    <row r="25" spans="2:6" ht="15.75" x14ac:dyDescent="0.25">
      <c r="B25" s="14" t="s">
        <v>25</v>
      </c>
      <c r="C25" s="15"/>
      <c r="D25" s="226"/>
      <c r="E25" s="246"/>
      <c r="F25" s="13"/>
    </row>
    <row r="26" spans="2:6" x14ac:dyDescent="0.25">
      <c r="B26" s="11" t="s">
        <v>26</v>
      </c>
      <c r="C26" s="64" t="s">
        <v>113</v>
      </c>
      <c r="D26" s="216" t="s">
        <v>2</v>
      </c>
      <c r="E26" s="247"/>
      <c r="F26" s="13"/>
    </row>
    <row r="27" spans="2:6" ht="25.5" x14ac:dyDescent="0.25">
      <c r="B27" s="11" t="s">
        <v>27</v>
      </c>
      <c r="C27" s="34" t="s">
        <v>117</v>
      </c>
      <c r="D27" s="216" t="s">
        <v>2</v>
      </c>
      <c r="E27" s="247"/>
      <c r="F27" s="13"/>
    </row>
    <row r="28" spans="2:6" ht="25.5" x14ac:dyDescent="0.25">
      <c r="B28" s="11" t="s">
        <v>26</v>
      </c>
      <c r="C28" s="12" t="s">
        <v>205</v>
      </c>
      <c r="D28" s="216" t="s">
        <v>206</v>
      </c>
      <c r="E28" s="247"/>
      <c r="F28" s="27"/>
    </row>
    <row r="29" spans="2:6" x14ac:dyDescent="0.25">
      <c r="B29" s="11" t="s">
        <v>28</v>
      </c>
      <c r="C29" s="12" t="s">
        <v>29</v>
      </c>
      <c r="D29" s="216" t="s">
        <v>2</v>
      </c>
      <c r="E29" s="247"/>
      <c r="F29" s="13"/>
    </row>
    <row r="30" spans="2:6" x14ac:dyDescent="0.25">
      <c r="B30" s="11" t="s">
        <v>30</v>
      </c>
      <c r="C30" s="12" t="s">
        <v>31</v>
      </c>
      <c r="D30" s="216" t="s">
        <v>2</v>
      </c>
      <c r="E30" s="247"/>
      <c r="F30" s="27"/>
    </row>
    <row r="31" spans="2:6" ht="15.75" x14ac:dyDescent="0.25">
      <c r="B31" s="14" t="s">
        <v>32</v>
      </c>
      <c r="C31" s="15"/>
      <c r="D31" s="226"/>
      <c r="E31" s="246"/>
      <c r="F31" s="27"/>
    </row>
    <row r="32" spans="2:6" x14ac:dyDescent="0.25">
      <c r="B32" s="11" t="s">
        <v>76</v>
      </c>
      <c r="C32" s="12" t="s">
        <v>77</v>
      </c>
      <c r="D32" s="216" t="s">
        <v>2</v>
      </c>
      <c r="E32" s="247"/>
      <c r="F32" s="13"/>
    </row>
    <row r="33" spans="1:6" x14ac:dyDescent="0.25">
      <c r="B33" s="11" t="s">
        <v>80</v>
      </c>
      <c r="C33" s="12" t="s">
        <v>81</v>
      </c>
      <c r="D33" s="216" t="s">
        <v>2</v>
      </c>
      <c r="E33" s="247"/>
      <c r="F33" s="13"/>
    </row>
    <row r="34" spans="1:6" x14ac:dyDescent="0.25">
      <c r="B34" s="11" t="s">
        <v>33</v>
      </c>
      <c r="C34" s="12" t="s">
        <v>120</v>
      </c>
      <c r="D34" s="216" t="s">
        <v>121</v>
      </c>
      <c r="E34" s="247"/>
      <c r="F34" s="13"/>
    </row>
    <row r="35" spans="1:6" ht="15.75" x14ac:dyDescent="0.25">
      <c r="B35" s="14" t="s">
        <v>35</v>
      </c>
      <c r="C35" s="15"/>
      <c r="D35" s="226"/>
      <c r="E35" s="246"/>
      <c r="F35" s="27"/>
    </row>
    <row r="36" spans="1:6" x14ac:dyDescent="0.25">
      <c r="B36" s="11" t="s">
        <v>36</v>
      </c>
      <c r="C36" s="12" t="s">
        <v>207</v>
      </c>
      <c r="D36" s="216" t="s">
        <v>193</v>
      </c>
      <c r="E36" s="247"/>
      <c r="F36" s="13"/>
    </row>
    <row r="37" spans="1:6" ht="15.75" x14ac:dyDescent="0.25">
      <c r="B37" s="14" t="s">
        <v>37</v>
      </c>
      <c r="C37" s="15"/>
      <c r="D37" s="226"/>
      <c r="E37" s="246"/>
      <c r="F37" s="27"/>
    </row>
    <row r="38" spans="1:6" x14ac:dyDescent="0.25">
      <c r="B38" s="11" t="s">
        <v>38</v>
      </c>
      <c r="C38" s="12" t="s">
        <v>39</v>
      </c>
      <c r="D38" s="216" t="s">
        <v>2</v>
      </c>
      <c r="E38" s="247"/>
      <c r="F38" s="13"/>
    </row>
    <row r="39" spans="1:6" x14ac:dyDescent="0.25">
      <c r="B39" s="18" t="s">
        <v>208</v>
      </c>
      <c r="C39" s="19" t="s">
        <v>209</v>
      </c>
      <c r="D39" s="216" t="s">
        <v>210</v>
      </c>
      <c r="E39" s="247"/>
      <c r="F39" s="27"/>
    </row>
    <row r="40" spans="1:6" x14ac:dyDescent="0.25">
      <c r="B40" s="11" t="s">
        <v>40</v>
      </c>
      <c r="C40" s="12" t="s">
        <v>124</v>
      </c>
      <c r="D40" s="216" t="s">
        <v>2</v>
      </c>
      <c r="E40" s="247"/>
      <c r="F40" s="13"/>
    </row>
    <row r="41" spans="1:6" x14ac:dyDescent="0.25">
      <c r="B41" s="11" t="s">
        <v>41</v>
      </c>
      <c r="C41" s="12" t="s">
        <v>125</v>
      </c>
      <c r="D41" s="216" t="s">
        <v>2</v>
      </c>
      <c r="E41" s="247"/>
      <c r="F41" s="27"/>
    </row>
    <row r="42" spans="1:6" x14ac:dyDescent="0.25">
      <c r="B42" s="11" t="s">
        <v>42</v>
      </c>
      <c r="C42" s="12" t="s">
        <v>211</v>
      </c>
      <c r="D42" s="216" t="s">
        <v>2</v>
      </c>
      <c r="E42" s="247"/>
      <c r="F42" s="13"/>
    </row>
    <row r="43" spans="1:6" ht="15.75" x14ac:dyDescent="0.25">
      <c r="B43" s="14" t="s">
        <v>43</v>
      </c>
      <c r="C43" s="15"/>
      <c r="D43" s="226"/>
      <c r="E43" s="246"/>
      <c r="F43" s="27"/>
    </row>
    <row r="44" spans="1:6" x14ac:dyDescent="0.25">
      <c r="B44" s="11" t="s">
        <v>44</v>
      </c>
      <c r="C44" s="12" t="s">
        <v>45</v>
      </c>
      <c r="D44" s="216" t="s">
        <v>2</v>
      </c>
      <c r="E44" s="247"/>
      <c r="F44" s="13"/>
    </row>
    <row r="45" spans="1:6" x14ac:dyDescent="0.25">
      <c r="B45" s="11" t="s">
        <v>46</v>
      </c>
      <c r="C45" s="12"/>
      <c r="D45" s="216" t="s">
        <v>2</v>
      </c>
      <c r="E45" s="247"/>
      <c r="F45" s="13"/>
    </row>
    <row r="46" spans="1:6" ht="15.75" x14ac:dyDescent="0.25">
      <c r="B46" s="11" t="s">
        <v>128</v>
      </c>
      <c r="C46" s="37" t="s">
        <v>129</v>
      </c>
      <c r="D46" s="216" t="s">
        <v>2</v>
      </c>
      <c r="E46" s="247"/>
      <c r="F46" s="115"/>
    </row>
    <row r="47" spans="1:6" x14ac:dyDescent="0.25">
      <c r="A47" s="2"/>
      <c r="B47" s="18" t="s">
        <v>58</v>
      </c>
      <c r="C47" s="37" t="s">
        <v>59</v>
      </c>
      <c r="D47" s="270" t="s">
        <v>212</v>
      </c>
      <c r="E47" s="271"/>
      <c r="F47" s="57"/>
    </row>
    <row r="48" spans="1:6" ht="15.75" x14ac:dyDescent="0.25">
      <c r="B48" s="14" t="s">
        <v>130</v>
      </c>
      <c r="C48" s="15"/>
      <c r="D48" s="226"/>
      <c r="E48" s="246"/>
      <c r="F48" s="13"/>
    </row>
    <row r="49" spans="2:12" x14ac:dyDescent="0.25">
      <c r="B49" s="11" t="s">
        <v>131</v>
      </c>
      <c r="C49" s="12" t="s">
        <v>132</v>
      </c>
      <c r="D49" s="216" t="s">
        <v>133</v>
      </c>
      <c r="E49" s="247"/>
      <c r="F49" s="13"/>
    </row>
    <row r="50" spans="2:12" x14ac:dyDescent="0.25">
      <c r="B50" s="11" t="s">
        <v>213</v>
      </c>
      <c r="C50" s="64" t="s">
        <v>214</v>
      </c>
      <c r="D50" s="216" t="s">
        <v>210</v>
      </c>
      <c r="E50" s="247"/>
      <c r="F50" s="27"/>
    </row>
    <row r="51" spans="2:12" ht="15.75" x14ac:dyDescent="0.25">
      <c r="B51" s="14" t="s">
        <v>48</v>
      </c>
      <c r="C51" s="15"/>
      <c r="D51" s="226"/>
      <c r="E51" s="246"/>
      <c r="F51" s="13"/>
    </row>
    <row r="52" spans="2:12" x14ac:dyDescent="0.25">
      <c r="B52" s="11" t="s">
        <v>72</v>
      </c>
      <c r="C52" s="12" t="s">
        <v>79</v>
      </c>
      <c r="D52" s="216" t="s">
        <v>2</v>
      </c>
      <c r="E52" s="247"/>
      <c r="F52" s="27"/>
    </row>
    <row r="53" spans="2:12" x14ac:dyDescent="0.25">
      <c r="B53" s="264" t="s">
        <v>49</v>
      </c>
      <c r="C53" s="116" t="s">
        <v>215</v>
      </c>
      <c r="D53" s="216" t="s">
        <v>216</v>
      </c>
      <c r="E53" s="247"/>
      <c r="F53" s="13"/>
    </row>
    <row r="54" spans="2:12" ht="15.75" thickBot="1" x14ac:dyDescent="0.3">
      <c r="B54" s="278"/>
      <c r="C54" s="117" t="s">
        <v>217</v>
      </c>
      <c r="D54" s="279" t="s">
        <v>218</v>
      </c>
      <c r="E54" s="247"/>
      <c r="F54" s="13"/>
    </row>
    <row r="55" spans="2:12" ht="19.5" thickBot="1" x14ac:dyDescent="0.3">
      <c r="B55" s="235"/>
      <c r="C55" s="280" t="s">
        <v>73</v>
      </c>
      <c r="D55" s="281"/>
      <c r="E55" s="110">
        <v>41200</v>
      </c>
      <c r="F55" s="71"/>
    </row>
    <row r="56" spans="2:12" ht="19.5" thickBot="1" x14ac:dyDescent="0.3">
      <c r="B56" s="236"/>
      <c r="C56" s="239" t="s">
        <v>50</v>
      </c>
      <c r="D56" s="240"/>
      <c r="E56" s="111">
        <v>0</v>
      </c>
      <c r="F56" s="36"/>
    </row>
    <row r="57" spans="2:12" ht="38.25" thickBot="1" x14ac:dyDescent="0.3">
      <c r="B57" s="73" t="str">
        <f>B2</f>
        <v>VAN 15 - Full-size FWD van high roof 136" WB</v>
      </c>
      <c r="C57" s="241" t="s">
        <v>219</v>
      </c>
      <c r="D57" s="242"/>
      <c r="E57" s="112">
        <f>SUM(E55:E56)</f>
        <v>41200</v>
      </c>
      <c r="F57" s="276"/>
      <c r="G57" s="277"/>
      <c r="H57" s="277"/>
      <c r="I57" s="277"/>
      <c r="J57" s="277"/>
      <c r="K57" s="277"/>
      <c r="L57" s="277"/>
    </row>
    <row r="58" spans="2:12" ht="19.5" thickBot="1" x14ac:dyDescent="0.3">
      <c r="B58" s="243" t="s">
        <v>138</v>
      </c>
      <c r="C58" s="244"/>
      <c r="D58" s="244"/>
      <c r="E58" s="244"/>
      <c r="F58" s="245"/>
    </row>
    <row r="59" spans="2:12" ht="15.75" x14ac:dyDescent="0.25">
      <c r="B59" s="32" t="s">
        <v>18</v>
      </c>
      <c r="C59" s="77" t="s">
        <v>16</v>
      </c>
      <c r="D59" s="229" t="s">
        <v>17</v>
      </c>
      <c r="E59" s="230"/>
      <c r="F59" s="78" t="s">
        <v>74</v>
      </c>
    </row>
    <row r="60" spans="2:12" ht="15.75" x14ac:dyDescent="0.25">
      <c r="B60" s="16" t="s">
        <v>19</v>
      </c>
      <c r="C60" s="17"/>
      <c r="D60" s="231" t="s">
        <v>20</v>
      </c>
      <c r="E60" s="232"/>
      <c r="F60" s="79">
        <v>95</v>
      </c>
    </row>
    <row r="61" spans="2:12" ht="15.75" x14ac:dyDescent="0.25">
      <c r="B61" s="32" t="s">
        <v>22</v>
      </c>
      <c r="C61" s="80"/>
      <c r="D61" s="233"/>
      <c r="E61" s="234"/>
      <c r="F61" s="81"/>
    </row>
    <row r="62" spans="2:12" ht="15.75" x14ac:dyDescent="0.25">
      <c r="B62" s="16" t="s">
        <v>139</v>
      </c>
      <c r="C62" s="82" t="s">
        <v>140</v>
      </c>
      <c r="D62" s="225" t="s">
        <v>141</v>
      </c>
      <c r="E62" s="225"/>
      <c r="F62" s="79">
        <v>495</v>
      </c>
    </row>
    <row r="63" spans="2:12" ht="15.75" x14ac:dyDescent="0.25">
      <c r="B63" s="16" t="s">
        <v>142</v>
      </c>
      <c r="C63" s="82"/>
      <c r="D63" s="225" t="s">
        <v>141</v>
      </c>
      <c r="E63" s="225"/>
      <c r="F63" s="79">
        <v>495</v>
      </c>
    </row>
    <row r="64" spans="2:12" ht="15.75" x14ac:dyDescent="0.25">
      <c r="B64" s="16" t="s">
        <v>143</v>
      </c>
      <c r="C64" s="82" t="s">
        <v>144</v>
      </c>
      <c r="D64" s="225" t="s">
        <v>141</v>
      </c>
      <c r="E64" s="225"/>
      <c r="F64" s="79">
        <v>495</v>
      </c>
    </row>
    <row r="65" spans="2:6" ht="15.75" x14ac:dyDescent="0.25">
      <c r="B65" s="16" t="s">
        <v>145</v>
      </c>
      <c r="C65" s="82" t="s">
        <v>146</v>
      </c>
      <c r="D65" s="225" t="s">
        <v>141</v>
      </c>
      <c r="E65" s="225"/>
      <c r="F65" s="79">
        <v>495</v>
      </c>
    </row>
    <row r="66" spans="2:6" ht="15.75" x14ac:dyDescent="0.25">
      <c r="B66" s="33" t="s">
        <v>25</v>
      </c>
      <c r="C66" s="83"/>
      <c r="D66" s="227"/>
      <c r="E66" s="228"/>
      <c r="F66" s="84"/>
    </row>
    <row r="67" spans="2:6" ht="38.25" x14ac:dyDescent="0.25">
      <c r="B67" s="85" t="s">
        <v>147</v>
      </c>
      <c r="C67" s="12" t="s">
        <v>148</v>
      </c>
      <c r="D67" s="225" t="s">
        <v>220</v>
      </c>
      <c r="E67" s="225"/>
      <c r="F67" s="86">
        <v>395</v>
      </c>
    </row>
    <row r="68" spans="2:6" ht="38.25" x14ac:dyDescent="0.25">
      <c r="B68" s="85" t="s">
        <v>149</v>
      </c>
      <c r="C68" s="12" t="s">
        <v>150</v>
      </c>
      <c r="D68" s="225" t="s">
        <v>151</v>
      </c>
      <c r="E68" s="225"/>
      <c r="F68" s="86">
        <v>395</v>
      </c>
    </row>
    <row r="69" spans="2:6" ht="25.5" x14ac:dyDescent="0.25">
      <c r="B69" s="18" t="s">
        <v>52</v>
      </c>
      <c r="C69" s="19" t="s">
        <v>117</v>
      </c>
      <c r="D69" s="225" t="s">
        <v>152</v>
      </c>
      <c r="E69" s="225"/>
      <c r="F69" s="86">
        <v>270</v>
      </c>
    </row>
    <row r="70" spans="2:6" ht="15.75" x14ac:dyDescent="0.25">
      <c r="B70" s="18" t="s">
        <v>53</v>
      </c>
      <c r="C70" s="19" t="s">
        <v>153</v>
      </c>
      <c r="D70" s="225" t="s">
        <v>4</v>
      </c>
      <c r="E70" s="225"/>
      <c r="F70" s="87">
        <v>1295</v>
      </c>
    </row>
    <row r="71" spans="2:6" ht="15.75" x14ac:dyDescent="0.25">
      <c r="B71" s="18" t="s">
        <v>154</v>
      </c>
      <c r="C71" s="19" t="s">
        <v>155</v>
      </c>
      <c r="D71" s="225" t="s">
        <v>151</v>
      </c>
      <c r="E71" s="225"/>
      <c r="F71" s="88">
        <v>395</v>
      </c>
    </row>
    <row r="72" spans="2:6" ht="15.75" x14ac:dyDescent="0.25">
      <c r="B72" s="14" t="s">
        <v>37</v>
      </c>
      <c r="C72" s="15"/>
      <c r="D72" s="226"/>
      <c r="E72" s="226"/>
      <c r="F72" s="89"/>
    </row>
    <row r="73" spans="2:6" ht="15.75" x14ac:dyDescent="0.25">
      <c r="B73" s="11" t="s">
        <v>156</v>
      </c>
      <c r="C73" s="12" t="s">
        <v>157</v>
      </c>
      <c r="D73" s="216" t="s">
        <v>3</v>
      </c>
      <c r="E73" s="217"/>
      <c r="F73" s="90">
        <v>0</v>
      </c>
    </row>
    <row r="74" spans="2:6" ht="15.75" x14ac:dyDescent="0.25">
      <c r="B74" s="11" t="s">
        <v>158</v>
      </c>
      <c r="C74" s="12"/>
      <c r="D74" s="216" t="s">
        <v>4</v>
      </c>
      <c r="E74" s="217"/>
      <c r="F74" s="90">
        <v>1395</v>
      </c>
    </row>
    <row r="75" spans="2:6" ht="15.75" x14ac:dyDescent="0.25">
      <c r="B75" s="11" t="s">
        <v>159</v>
      </c>
      <c r="C75" s="12"/>
      <c r="D75" s="216" t="s">
        <v>160</v>
      </c>
      <c r="E75" s="217"/>
      <c r="F75" s="90">
        <v>545</v>
      </c>
    </row>
    <row r="76" spans="2:6" ht="15.75" x14ac:dyDescent="0.25">
      <c r="B76" s="11" t="s">
        <v>161</v>
      </c>
      <c r="C76" s="12"/>
      <c r="D76" s="216" t="s">
        <v>3</v>
      </c>
      <c r="E76" s="217"/>
      <c r="F76" s="90">
        <v>0</v>
      </c>
    </row>
    <row r="77" spans="2:6" ht="63.75" x14ac:dyDescent="0.25">
      <c r="B77" s="11" t="s">
        <v>162</v>
      </c>
      <c r="C77" s="12" t="s">
        <v>163</v>
      </c>
      <c r="D77" s="216" t="s">
        <v>164</v>
      </c>
      <c r="E77" s="217"/>
      <c r="F77" s="90">
        <v>590</v>
      </c>
    </row>
    <row r="78" spans="2:6" ht="15.75" x14ac:dyDescent="0.25">
      <c r="B78" s="91" t="s">
        <v>54</v>
      </c>
      <c r="C78" s="92"/>
      <c r="D78" s="223"/>
      <c r="E78" s="224"/>
      <c r="F78" s="93"/>
    </row>
    <row r="79" spans="2:6" ht="15.75" x14ac:dyDescent="0.25">
      <c r="B79" s="18" t="s">
        <v>55</v>
      </c>
      <c r="C79" s="34" t="s">
        <v>56</v>
      </c>
      <c r="D79" s="216" t="s">
        <v>57</v>
      </c>
      <c r="E79" s="217"/>
      <c r="F79" s="94">
        <v>0</v>
      </c>
    </row>
    <row r="80" spans="2:6" ht="15.75" x14ac:dyDescent="0.25">
      <c r="B80" s="40" t="s">
        <v>43</v>
      </c>
      <c r="C80" s="92"/>
      <c r="D80" s="223"/>
      <c r="E80" s="224"/>
      <c r="F80" s="93"/>
    </row>
    <row r="81" spans="1:12" ht="38.25" x14ac:dyDescent="0.25">
      <c r="B81" s="11" t="s">
        <v>165</v>
      </c>
      <c r="C81" s="25" t="s">
        <v>166</v>
      </c>
      <c r="D81" s="216" t="s">
        <v>167</v>
      </c>
      <c r="E81" s="217"/>
      <c r="F81" s="94">
        <v>145</v>
      </c>
    </row>
    <row r="82" spans="1:12" ht="15.75" x14ac:dyDescent="0.25">
      <c r="B82" s="11" t="s">
        <v>168</v>
      </c>
      <c r="C82" s="25"/>
      <c r="D82" s="216" t="s">
        <v>127</v>
      </c>
      <c r="E82" s="217"/>
      <c r="F82" s="94">
        <v>230</v>
      </c>
    </row>
    <row r="83" spans="1:12" ht="15.75" x14ac:dyDescent="0.25">
      <c r="B83" s="11" t="s">
        <v>169</v>
      </c>
      <c r="C83" s="25" t="s">
        <v>170</v>
      </c>
      <c r="D83" s="216" t="s">
        <v>171</v>
      </c>
      <c r="E83" s="217"/>
      <c r="F83" s="94">
        <v>1645</v>
      </c>
    </row>
    <row r="84" spans="1:12" ht="15.75" x14ac:dyDescent="0.25">
      <c r="A84" s="26"/>
      <c r="B84" s="95" t="s">
        <v>172</v>
      </c>
      <c r="C84" s="25"/>
      <c r="D84" s="216" t="s">
        <v>171</v>
      </c>
      <c r="E84" s="217"/>
      <c r="F84" s="94">
        <v>1645</v>
      </c>
      <c r="G84" s="26"/>
      <c r="H84" s="26"/>
      <c r="I84" s="26"/>
      <c r="J84" s="26"/>
      <c r="K84" s="26"/>
      <c r="L84" s="26"/>
    </row>
    <row r="85" spans="1:12" ht="15.75" x14ac:dyDescent="0.25">
      <c r="A85" s="26"/>
      <c r="B85" s="95" t="s">
        <v>173</v>
      </c>
      <c r="C85" s="25"/>
      <c r="D85" s="216" t="s">
        <v>197</v>
      </c>
      <c r="E85" s="217"/>
      <c r="F85" s="94">
        <v>1995</v>
      </c>
      <c r="G85" s="26"/>
      <c r="H85" s="26"/>
      <c r="I85" s="26"/>
      <c r="J85" s="26"/>
      <c r="K85" s="26"/>
      <c r="L85" s="26"/>
    </row>
    <row r="86" spans="1:12" ht="15.75" x14ac:dyDescent="0.25">
      <c r="A86" s="26"/>
      <c r="B86" s="95" t="s">
        <v>174</v>
      </c>
      <c r="C86" s="25"/>
      <c r="D86" s="216" t="s">
        <v>171</v>
      </c>
      <c r="E86" s="217"/>
      <c r="F86" s="94">
        <v>1645</v>
      </c>
      <c r="G86" s="26"/>
      <c r="H86" s="26"/>
      <c r="I86" s="26"/>
      <c r="J86" s="26"/>
      <c r="K86" s="26"/>
      <c r="L86" s="26"/>
    </row>
    <row r="87" spans="1:12" ht="15.75" x14ac:dyDescent="0.25">
      <c r="A87" s="26"/>
      <c r="B87" s="95" t="s">
        <v>175</v>
      </c>
      <c r="C87" s="25" t="s">
        <v>176</v>
      </c>
      <c r="D87" s="216" t="s">
        <v>2</v>
      </c>
      <c r="E87" s="217"/>
      <c r="F87" s="94">
        <v>0</v>
      </c>
      <c r="G87" s="26"/>
      <c r="H87" s="26"/>
      <c r="I87" s="26"/>
      <c r="J87" s="26"/>
      <c r="K87" s="26"/>
      <c r="L87" s="26"/>
    </row>
    <row r="88" spans="1:12" ht="15.75" x14ac:dyDescent="0.25">
      <c r="A88" s="2"/>
      <c r="B88" s="95" t="s">
        <v>177</v>
      </c>
      <c r="C88" s="25"/>
      <c r="D88" s="216" t="s">
        <v>197</v>
      </c>
      <c r="E88" s="217"/>
      <c r="F88" s="94">
        <v>1995</v>
      </c>
    </row>
    <row r="89" spans="1:12" ht="25.5" x14ac:dyDescent="0.25">
      <c r="B89" s="18" t="s">
        <v>58</v>
      </c>
      <c r="C89" s="25" t="s">
        <v>34</v>
      </c>
      <c r="D89" s="216" t="s">
        <v>178</v>
      </c>
      <c r="E89" s="217"/>
      <c r="F89" s="96">
        <v>295</v>
      </c>
    </row>
    <row r="90" spans="1:12" ht="15.75" x14ac:dyDescent="0.25">
      <c r="B90" s="95" t="s">
        <v>179</v>
      </c>
      <c r="C90" s="25"/>
      <c r="D90" s="216" t="s">
        <v>171</v>
      </c>
      <c r="E90" s="217"/>
      <c r="F90" s="94">
        <v>1645</v>
      </c>
    </row>
    <row r="91" spans="1:12" ht="15.75" x14ac:dyDescent="0.25">
      <c r="B91" s="97" t="s">
        <v>60</v>
      </c>
      <c r="C91" s="98"/>
      <c r="D91" s="249"/>
      <c r="E91" s="250"/>
      <c r="F91" s="99"/>
    </row>
    <row r="92" spans="1:12" ht="51.75" thickBot="1" x14ac:dyDescent="0.3">
      <c r="B92" s="100" t="s">
        <v>61</v>
      </c>
      <c r="C92" s="35" t="s">
        <v>62</v>
      </c>
      <c r="D92" s="218" t="s">
        <v>63</v>
      </c>
      <c r="E92" s="219"/>
      <c r="F92" s="101">
        <v>0</v>
      </c>
    </row>
    <row r="93" spans="1:12" ht="18.75" x14ac:dyDescent="0.25">
      <c r="B93" s="220" t="s">
        <v>64</v>
      </c>
      <c r="C93" s="221"/>
      <c r="D93" s="221"/>
      <c r="E93" s="221"/>
      <c r="F93" s="222"/>
    </row>
    <row r="94" spans="1:12" ht="15.75" x14ac:dyDescent="0.25">
      <c r="B94" s="24" t="s">
        <v>65</v>
      </c>
      <c r="C94" s="102" t="s">
        <v>66</v>
      </c>
      <c r="D94" s="248" t="s">
        <v>67</v>
      </c>
      <c r="E94" s="248"/>
      <c r="F94" s="103">
        <v>1.75</v>
      </c>
    </row>
    <row r="95" spans="1:12" ht="26.25" thickBot="1" x14ac:dyDescent="0.3">
      <c r="B95" s="29" t="s">
        <v>68</v>
      </c>
      <c r="C95" s="35" t="s">
        <v>69</v>
      </c>
      <c r="D95" s="104" t="s">
        <v>70</v>
      </c>
      <c r="E95" s="105">
        <v>0</v>
      </c>
      <c r="F95" s="106">
        <f>E95*F94</f>
        <v>0</v>
      </c>
    </row>
  </sheetData>
  <mergeCells count="86">
    <mergeCell ref="D15:E15"/>
    <mergeCell ref="B12:E12"/>
    <mergeCell ref="D13:E13"/>
    <mergeCell ref="D14:E14"/>
    <mergeCell ref="D47:E47"/>
    <mergeCell ref="D29:E29"/>
    <mergeCell ref="D17:E17"/>
    <mergeCell ref="B18:B19"/>
    <mergeCell ref="D18:E18"/>
    <mergeCell ref="D20:E20"/>
    <mergeCell ref="D21:E21"/>
    <mergeCell ref="D23:E23"/>
    <mergeCell ref="D24:E24"/>
    <mergeCell ref="D25:E25"/>
    <mergeCell ref="D26:E26"/>
    <mergeCell ref="D27:E27"/>
    <mergeCell ref="D28:E28"/>
    <mergeCell ref="D41:E41"/>
    <mergeCell ref="D42:E42"/>
    <mergeCell ref="D43:E43"/>
    <mergeCell ref="D45:E45"/>
    <mergeCell ref="D46:E46"/>
    <mergeCell ref="D31:E31"/>
    <mergeCell ref="D32:E32"/>
    <mergeCell ref="D33:E33"/>
    <mergeCell ref="D37:E37"/>
    <mergeCell ref="D40:E40"/>
    <mergeCell ref="D36:E36"/>
    <mergeCell ref="D38:E38"/>
    <mergeCell ref="D39:E39"/>
    <mergeCell ref="D44:E44"/>
    <mergeCell ref="D62:E62"/>
    <mergeCell ref="D48:E48"/>
    <mergeCell ref="D49:E49"/>
    <mergeCell ref="D50:E50"/>
    <mergeCell ref="D51:E51"/>
    <mergeCell ref="D53:E53"/>
    <mergeCell ref="D52:E52"/>
    <mergeCell ref="C57:D57"/>
    <mergeCell ref="D94:E94"/>
    <mergeCell ref="D69:E69"/>
    <mergeCell ref="D71:E71"/>
    <mergeCell ref="D72:E72"/>
    <mergeCell ref="D74:E74"/>
    <mergeCell ref="D79:E79"/>
    <mergeCell ref="D86:E86"/>
    <mergeCell ref="D87:E87"/>
    <mergeCell ref="D88:E88"/>
    <mergeCell ref="D89:E89"/>
    <mergeCell ref="D16:E16"/>
    <mergeCell ref="D22:E22"/>
    <mergeCell ref="D30:E30"/>
    <mergeCell ref="D34:E34"/>
    <mergeCell ref="D35:E35"/>
    <mergeCell ref="B53:B54"/>
    <mergeCell ref="D54:E54"/>
    <mergeCell ref="B55:B56"/>
    <mergeCell ref="C55:D55"/>
    <mergeCell ref="C56:D56"/>
    <mergeCell ref="F57:L57"/>
    <mergeCell ref="B58:F58"/>
    <mergeCell ref="D59:E59"/>
    <mergeCell ref="D60:E60"/>
    <mergeCell ref="D61:E61"/>
    <mergeCell ref="D63:E63"/>
    <mergeCell ref="D64:E64"/>
    <mergeCell ref="D65:E65"/>
    <mergeCell ref="D66:E66"/>
    <mergeCell ref="D67:E67"/>
    <mergeCell ref="D68:E68"/>
    <mergeCell ref="D70:E70"/>
    <mergeCell ref="D73:E73"/>
    <mergeCell ref="D75:E75"/>
    <mergeCell ref="D76:E76"/>
    <mergeCell ref="D77:E77"/>
    <mergeCell ref="D78:E78"/>
    <mergeCell ref="D80:E80"/>
    <mergeCell ref="D81:E81"/>
    <mergeCell ref="D82:E82"/>
    <mergeCell ref="D92:E92"/>
    <mergeCell ref="B93:F93"/>
    <mergeCell ref="D83:E83"/>
    <mergeCell ref="D84:E84"/>
    <mergeCell ref="D85:E85"/>
    <mergeCell ref="D90:E90"/>
    <mergeCell ref="D91:E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4323-6CBD-44C0-988C-F29F4167E2FA}">
  <dimension ref="A1:L90"/>
  <sheetViews>
    <sheetView workbookViewId="0"/>
  </sheetViews>
  <sheetFormatPr defaultColWidth="8" defaultRowHeight="15" x14ac:dyDescent="0.25"/>
  <cols>
    <col min="1" max="1" width="2" style="118" customWidth="1"/>
    <col min="2" max="2" width="47.85546875" style="118" bestFit="1" customWidth="1"/>
    <col min="3" max="3" width="66.28515625" style="118" bestFit="1" customWidth="1"/>
    <col min="4" max="4" width="24.7109375" style="118" customWidth="1"/>
    <col min="5" max="5" width="23.5703125" style="118" bestFit="1" customWidth="1"/>
    <col min="6" max="6" width="18.28515625" style="118" bestFit="1" customWidth="1"/>
    <col min="7" max="7" width="1.85546875" style="118" customWidth="1"/>
    <col min="8" max="16384" width="8" style="118"/>
  </cols>
  <sheetData>
    <row r="1" spans="1:12" ht="15.75" thickBot="1" x14ac:dyDescent="0.3">
      <c r="D1" s="119"/>
      <c r="E1" s="119" t="s">
        <v>180</v>
      </c>
    </row>
    <row r="2" spans="1:12" ht="18.75" x14ac:dyDescent="0.25">
      <c r="A2" s="120"/>
      <c r="B2" s="121" t="s">
        <v>221</v>
      </c>
      <c r="C2" s="122"/>
      <c r="D2" s="3" t="s">
        <v>5</v>
      </c>
      <c r="E2" s="123" t="s">
        <v>0</v>
      </c>
      <c r="F2" s="124"/>
      <c r="G2" s="120"/>
      <c r="H2" s="120"/>
      <c r="I2" s="120"/>
      <c r="J2" s="120"/>
      <c r="K2" s="120"/>
      <c r="L2" s="120"/>
    </row>
    <row r="3" spans="1:12" ht="18.75" x14ac:dyDescent="0.25">
      <c r="A3" s="120"/>
      <c r="B3" s="125" t="s">
        <v>85</v>
      </c>
      <c r="C3" s="122"/>
      <c r="D3" s="3" t="s">
        <v>6</v>
      </c>
      <c r="E3" s="126" t="s">
        <v>86</v>
      </c>
      <c r="F3" s="124"/>
      <c r="G3" s="120"/>
      <c r="H3" s="120"/>
      <c r="I3" s="120"/>
      <c r="J3" s="120"/>
      <c r="K3" s="120"/>
      <c r="L3" s="120"/>
    </row>
    <row r="4" spans="1:12" ht="18.75" x14ac:dyDescent="0.25">
      <c r="A4" s="120"/>
      <c r="B4" s="127" t="s">
        <v>222</v>
      </c>
      <c r="C4" s="122"/>
      <c r="D4" s="3" t="s">
        <v>7</v>
      </c>
      <c r="E4" s="126" t="s">
        <v>223</v>
      </c>
      <c r="F4" s="124"/>
      <c r="G4" s="120"/>
      <c r="H4" s="120"/>
      <c r="I4" s="120"/>
      <c r="J4" s="120"/>
      <c r="K4" s="120"/>
      <c r="L4" s="120"/>
    </row>
    <row r="5" spans="1:12" ht="18.75" x14ac:dyDescent="0.25">
      <c r="A5" s="120"/>
      <c r="C5" s="122"/>
      <c r="D5" s="3" t="s">
        <v>8</v>
      </c>
      <c r="E5" s="126" t="s">
        <v>1</v>
      </c>
      <c r="F5" s="124"/>
      <c r="G5" s="120"/>
      <c r="H5" s="120"/>
      <c r="I5" s="120"/>
      <c r="J5" s="120"/>
      <c r="K5" s="120"/>
      <c r="L5" s="120"/>
    </row>
    <row r="6" spans="1:12" ht="19.5" thickBot="1" x14ac:dyDescent="0.3">
      <c r="A6" s="120"/>
      <c r="B6" s="128"/>
      <c r="C6" s="122"/>
      <c r="D6" s="3" t="s">
        <v>9</v>
      </c>
      <c r="E6" s="126" t="s">
        <v>89</v>
      </c>
      <c r="F6" s="124"/>
      <c r="G6" s="120"/>
      <c r="H6" s="120"/>
      <c r="I6" s="120"/>
      <c r="J6" s="120"/>
      <c r="K6" s="120"/>
      <c r="L6" s="120"/>
    </row>
    <row r="7" spans="1:12" ht="19.5" thickBot="1" x14ac:dyDescent="0.3">
      <c r="A7" s="120"/>
      <c r="B7" s="129" t="s">
        <v>10</v>
      </c>
      <c r="C7" s="122"/>
      <c r="D7" s="3" t="s">
        <v>11</v>
      </c>
      <c r="E7" s="126" t="s">
        <v>90</v>
      </c>
      <c r="F7" s="124"/>
      <c r="G7" s="120"/>
      <c r="H7" s="120"/>
      <c r="I7" s="120"/>
      <c r="J7" s="120"/>
      <c r="K7" s="120"/>
      <c r="L7" s="120"/>
    </row>
    <row r="8" spans="1:12" x14ac:dyDescent="0.25">
      <c r="A8" s="120"/>
      <c r="B8" s="127"/>
      <c r="C8" s="122"/>
      <c r="D8" s="3" t="s">
        <v>12</v>
      </c>
      <c r="E8" s="126" t="s">
        <v>91</v>
      </c>
      <c r="F8" s="122"/>
      <c r="G8" s="120"/>
      <c r="H8" s="120"/>
      <c r="I8" s="120"/>
      <c r="J8" s="120"/>
      <c r="K8" s="120"/>
      <c r="L8" s="120"/>
    </row>
    <row r="9" spans="1:12" x14ac:dyDescent="0.25">
      <c r="A9" s="120"/>
      <c r="B9" s="130"/>
      <c r="C9" s="122"/>
      <c r="D9" s="3" t="s">
        <v>92</v>
      </c>
      <c r="E9" s="131" t="s">
        <v>184</v>
      </c>
      <c r="F9" s="122"/>
      <c r="G9" s="120"/>
      <c r="H9" s="120"/>
      <c r="I9" s="120"/>
      <c r="J9" s="120"/>
      <c r="K9" s="120"/>
      <c r="L9" s="120"/>
    </row>
    <row r="10" spans="1:12" x14ac:dyDescent="0.25">
      <c r="A10" s="120"/>
      <c r="B10" s="130"/>
      <c r="C10" s="132"/>
      <c r="D10" s="3" t="s">
        <v>94</v>
      </c>
      <c r="E10" s="131" t="s">
        <v>95</v>
      </c>
      <c r="F10" s="122"/>
      <c r="G10" s="120"/>
      <c r="H10" s="120"/>
      <c r="I10" s="120"/>
      <c r="J10" s="120"/>
      <c r="K10" s="120"/>
      <c r="L10" s="120"/>
    </row>
    <row r="11" spans="1:12" ht="15.75" thickBot="1" x14ac:dyDescent="0.3">
      <c r="A11" s="120"/>
      <c r="B11" s="130"/>
      <c r="C11" s="122"/>
      <c r="D11" s="3" t="s">
        <v>13</v>
      </c>
      <c r="E11" s="131">
        <v>4400</v>
      </c>
      <c r="F11" s="122"/>
      <c r="G11" s="120"/>
      <c r="H11" s="120"/>
      <c r="I11" s="120"/>
      <c r="J11" s="120"/>
      <c r="K11" s="120"/>
      <c r="L11" s="120"/>
    </row>
    <row r="12" spans="1:12" ht="19.5" thickBot="1" x14ac:dyDescent="0.3">
      <c r="B12" s="285" t="s">
        <v>14</v>
      </c>
      <c r="C12" s="286"/>
      <c r="D12" s="286"/>
      <c r="E12" s="287"/>
      <c r="F12" s="133"/>
    </row>
    <row r="13" spans="1:12" ht="15.75" x14ac:dyDescent="0.25">
      <c r="B13" s="134" t="s">
        <v>15</v>
      </c>
      <c r="C13" s="135" t="s">
        <v>16</v>
      </c>
      <c r="D13" s="312" t="s">
        <v>17</v>
      </c>
      <c r="E13" s="313"/>
      <c r="F13" s="136"/>
    </row>
    <row r="14" spans="1:12" x14ac:dyDescent="0.25">
      <c r="B14" s="137" t="s">
        <v>71</v>
      </c>
      <c r="C14" s="138" t="s">
        <v>224</v>
      </c>
      <c r="D14" s="304" t="s">
        <v>225</v>
      </c>
      <c r="E14" s="305"/>
      <c r="F14" s="139"/>
      <c r="G14" s="140"/>
    </row>
    <row r="15" spans="1:12" x14ac:dyDescent="0.25">
      <c r="B15" s="137" t="s">
        <v>98</v>
      </c>
      <c r="C15" s="138" t="s">
        <v>99</v>
      </c>
      <c r="D15" s="306" t="s">
        <v>185</v>
      </c>
      <c r="E15" s="307"/>
      <c r="F15" s="139"/>
      <c r="G15" s="140"/>
    </row>
    <row r="16" spans="1:12" x14ac:dyDescent="0.25">
      <c r="B16" s="141" t="s">
        <v>103</v>
      </c>
      <c r="C16" s="138" t="s">
        <v>186</v>
      </c>
      <c r="D16" s="308" t="s">
        <v>226</v>
      </c>
      <c r="E16" s="309"/>
      <c r="F16" s="139"/>
    </row>
    <row r="17" spans="1:6" ht="15.75" x14ac:dyDescent="0.25">
      <c r="B17" s="142" t="s">
        <v>18</v>
      </c>
      <c r="C17" s="143"/>
      <c r="D17" s="292"/>
      <c r="E17" s="293"/>
      <c r="F17" s="144"/>
    </row>
    <row r="18" spans="1:6" ht="25.5" x14ac:dyDescent="0.25">
      <c r="B18" s="290" t="s">
        <v>51</v>
      </c>
      <c r="C18" s="145" t="s">
        <v>106</v>
      </c>
      <c r="D18" s="259" t="s">
        <v>107</v>
      </c>
      <c r="E18" s="260"/>
      <c r="F18" s="124"/>
    </row>
    <row r="19" spans="1:6" x14ac:dyDescent="0.25">
      <c r="B19" s="291"/>
      <c r="C19" s="146" t="s">
        <v>21</v>
      </c>
      <c r="D19" s="147" t="s">
        <v>75</v>
      </c>
      <c r="E19" s="148" t="s">
        <v>108</v>
      </c>
    </row>
    <row r="20" spans="1:6" ht="15.75" x14ac:dyDescent="0.25">
      <c r="B20" s="142" t="s">
        <v>109</v>
      </c>
      <c r="C20" s="143"/>
      <c r="D20" s="292"/>
      <c r="E20" s="293"/>
      <c r="F20" s="149"/>
    </row>
    <row r="21" spans="1:6" x14ac:dyDescent="0.25">
      <c r="B21" s="150" t="s">
        <v>110</v>
      </c>
      <c r="C21" s="151" t="s">
        <v>111</v>
      </c>
      <c r="D21" s="310" t="s">
        <v>2</v>
      </c>
      <c r="E21" s="311"/>
      <c r="F21" s="149"/>
    </row>
    <row r="22" spans="1:6" ht="15.75" x14ac:dyDescent="0.25">
      <c r="B22" s="142" t="s">
        <v>22</v>
      </c>
      <c r="C22" s="143"/>
      <c r="D22" s="292"/>
      <c r="E22" s="293"/>
      <c r="F22" s="144"/>
    </row>
    <row r="23" spans="1:6" x14ac:dyDescent="0.25">
      <c r="B23" s="150" t="s">
        <v>23</v>
      </c>
      <c r="C23" s="152" t="s">
        <v>24</v>
      </c>
      <c r="D23" s="296" t="s">
        <v>2</v>
      </c>
      <c r="E23" s="297"/>
      <c r="F23" s="149"/>
    </row>
    <row r="24" spans="1:6" ht="15.75" x14ac:dyDescent="0.25">
      <c r="B24" s="142" t="s">
        <v>25</v>
      </c>
      <c r="C24" s="143"/>
      <c r="D24" s="292"/>
      <c r="E24" s="293"/>
      <c r="F24" s="149"/>
    </row>
    <row r="25" spans="1:6" x14ac:dyDescent="0.25">
      <c r="B25" s="150" t="s">
        <v>26</v>
      </c>
      <c r="C25" s="154" t="s">
        <v>113</v>
      </c>
      <c r="D25" s="296" t="s">
        <v>2</v>
      </c>
      <c r="E25" s="297"/>
      <c r="F25" s="149"/>
    </row>
    <row r="26" spans="1:6" x14ac:dyDescent="0.25">
      <c r="B26" s="150" t="s">
        <v>26</v>
      </c>
      <c r="C26" s="152" t="s">
        <v>188</v>
      </c>
      <c r="D26" s="296" t="s">
        <v>227</v>
      </c>
      <c r="E26" s="297"/>
      <c r="F26" s="144"/>
    </row>
    <row r="27" spans="1:6" ht="18.75" x14ac:dyDescent="0.25">
      <c r="A27" s="120"/>
      <c r="B27" s="39" t="s">
        <v>116</v>
      </c>
      <c r="C27" s="151" t="s">
        <v>117</v>
      </c>
      <c r="D27" s="294" t="s">
        <v>2</v>
      </c>
      <c r="E27" s="295"/>
      <c r="F27" s="155"/>
    </row>
    <row r="28" spans="1:6" x14ac:dyDescent="0.25">
      <c r="B28" s="39" t="s">
        <v>154</v>
      </c>
      <c r="C28" s="151" t="s">
        <v>190</v>
      </c>
      <c r="D28" s="294" t="s">
        <v>151</v>
      </c>
      <c r="E28" s="295"/>
      <c r="F28" s="139"/>
    </row>
    <row r="29" spans="1:6" x14ac:dyDescent="0.25">
      <c r="B29" s="150" t="s">
        <v>28</v>
      </c>
      <c r="C29" s="152" t="s">
        <v>29</v>
      </c>
      <c r="D29" s="294" t="s">
        <v>2</v>
      </c>
      <c r="E29" s="295"/>
      <c r="F29" s="149"/>
    </row>
    <row r="30" spans="1:6" x14ac:dyDescent="0.25">
      <c r="B30" s="150" t="s">
        <v>30</v>
      </c>
      <c r="C30" s="152" t="s">
        <v>31</v>
      </c>
      <c r="D30" s="296" t="s">
        <v>2</v>
      </c>
      <c r="E30" s="297"/>
      <c r="F30" s="144"/>
    </row>
    <row r="31" spans="1:6" ht="15.75" x14ac:dyDescent="0.25">
      <c r="B31" s="142" t="s">
        <v>32</v>
      </c>
      <c r="C31" s="143"/>
      <c r="D31" s="292"/>
      <c r="E31" s="293"/>
      <c r="F31" s="144"/>
    </row>
    <row r="32" spans="1:6" x14ac:dyDescent="0.25">
      <c r="B32" s="150" t="s">
        <v>76</v>
      </c>
      <c r="C32" s="152" t="s">
        <v>77</v>
      </c>
      <c r="D32" s="296" t="s">
        <v>2</v>
      </c>
      <c r="E32" s="297"/>
      <c r="F32" s="149"/>
    </row>
    <row r="33" spans="2:6" x14ac:dyDescent="0.25">
      <c r="B33" s="150" t="s">
        <v>80</v>
      </c>
      <c r="C33" s="152" t="s">
        <v>119</v>
      </c>
      <c r="D33" s="296" t="s">
        <v>2</v>
      </c>
      <c r="E33" s="297"/>
      <c r="F33" s="149"/>
    </row>
    <row r="34" spans="2:6" ht="15.75" x14ac:dyDescent="0.25">
      <c r="B34" s="142" t="s">
        <v>35</v>
      </c>
      <c r="C34" s="143"/>
      <c r="D34" s="292"/>
      <c r="E34" s="293"/>
      <c r="F34" s="144"/>
    </row>
    <row r="35" spans="2:6" x14ac:dyDescent="0.25">
      <c r="B35" s="150" t="s">
        <v>36</v>
      </c>
      <c r="C35" s="152" t="s">
        <v>192</v>
      </c>
      <c r="D35" s="296" t="s">
        <v>193</v>
      </c>
      <c r="E35" s="297"/>
      <c r="F35" s="149"/>
    </row>
    <row r="36" spans="2:6" ht="15.75" x14ac:dyDescent="0.25">
      <c r="B36" s="142" t="s">
        <v>37</v>
      </c>
      <c r="C36" s="143"/>
      <c r="D36" s="292"/>
      <c r="E36" s="293"/>
      <c r="F36" s="144"/>
    </row>
    <row r="37" spans="2:6" x14ac:dyDescent="0.25">
      <c r="B37" s="150" t="s">
        <v>38</v>
      </c>
      <c r="C37" s="152" t="s">
        <v>39</v>
      </c>
      <c r="D37" s="296" t="s">
        <v>2</v>
      </c>
      <c r="E37" s="297"/>
      <c r="F37" s="149"/>
    </row>
    <row r="38" spans="2:6" x14ac:dyDescent="0.25">
      <c r="B38" s="150" t="s">
        <v>40</v>
      </c>
      <c r="C38" s="152" t="s">
        <v>124</v>
      </c>
      <c r="D38" s="296" t="s">
        <v>2</v>
      </c>
      <c r="E38" s="297"/>
      <c r="F38" s="149"/>
    </row>
    <row r="39" spans="2:6" x14ac:dyDescent="0.25">
      <c r="B39" s="150" t="s">
        <v>41</v>
      </c>
      <c r="C39" s="152" t="s">
        <v>125</v>
      </c>
      <c r="D39" s="296" t="s">
        <v>2</v>
      </c>
      <c r="E39" s="297"/>
      <c r="F39" s="144"/>
    </row>
    <row r="40" spans="2:6" x14ac:dyDescent="0.25">
      <c r="B40" s="150" t="s">
        <v>42</v>
      </c>
      <c r="C40" s="152" t="s">
        <v>194</v>
      </c>
      <c r="D40" s="296" t="s">
        <v>127</v>
      </c>
      <c r="E40" s="297"/>
      <c r="F40" s="149"/>
    </row>
    <row r="41" spans="2:6" ht="15.75" x14ac:dyDescent="0.25">
      <c r="B41" s="142" t="s">
        <v>43</v>
      </c>
      <c r="C41" s="143"/>
      <c r="D41" s="292"/>
      <c r="E41" s="293"/>
      <c r="F41" s="144"/>
    </row>
    <row r="42" spans="2:6" x14ac:dyDescent="0.25">
      <c r="B42" s="150" t="s">
        <v>44</v>
      </c>
      <c r="C42" s="152" t="s">
        <v>45</v>
      </c>
      <c r="D42" s="296" t="s">
        <v>2</v>
      </c>
      <c r="E42" s="297"/>
      <c r="F42" s="149"/>
    </row>
    <row r="43" spans="2:6" x14ac:dyDescent="0.25">
      <c r="B43" s="150" t="s">
        <v>46</v>
      </c>
      <c r="C43" s="152" t="s">
        <v>82</v>
      </c>
      <c r="D43" s="296" t="s">
        <v>2</v>
      </c>
      <c r="E43" s="297"/>
      <c r="F43" s="149"/>
    </row>
    <row r="44" spans="2:6" ht="15.75" x14ac:dyDescent="0.25">
      <c r="B44" s="150" t="s">
        <v>128</v>
      </c>
      <c r="C44" s="156" t="s">
        <v>129</v>
      </c>
      <c r="D44" s="296" t="s">
        <v>2</v>
      </c>
      <c r="E44" s="297"/>
      <c r="F44" s="157"/>
    </row>
    <row r="45" spans="2:6" ht="15.75" x14ac:dyDescent="0.25">
      <c r="B45" s="142" t="s">
        <v>130</v>
      </c>
      <c r="C45" s="143"/>
      <c r="D45" s="292"/>
      <c r="E45" s="293"/>
      <c r="F45" s="149"/>
    </row>
    <row r="46" spans="2:6" x14ac:dyDescent="0.25">
      <c r="B46" s="150" t="s">
        <v>131</v>
      </c>
      <c r="C46" s="152" t="s">
        <v>195</v>
      </c>
      <c r="D46" s="296" t="s">
        <v>133</v>
      </c>
      <c r="E46" s="297"/>
      <c r="F46" s="149"/>
    </row>
    <row r="47" spans="2:6" ht="15.75" x14ac:dyDescent="0.25">
      <c r="B47" s="142" t="s">
        <v>48</v>
      </c>
      <c r="C47" s="143"/>
      <c r="D47" s="292"/>
      <c r="E47" s="293"/>
      <c r="F47" s="149"/>
    </row>
    <row r="48" spans="2:6" x14ac:dyDescent="0.25">
      <c r="B48" s="150" t="s">
        <v>72</v>
      </c>
      <c r="C48" s="152" t="s">
        <v>79</v>
      </c>
      <c r="D48" s="296" t="s">
        <v>2</v>
      </c>
      <c r="E48" s="297"/>
      <c r="F48" s="144"/>
    </row>
    <row r="49" spans="1:12" ht="15.75" thickBot="1" x14ac:dyDescent="0.3">
      <c r="B49" s="158" t="s">
        <v>49</v>
      </c>
      <c r="C49" s="159" t="s">
        <v>47</v>
      </c>
      <c r="D49" s="160" t="s">
        <v>196</v>
      </c>
      <c r="E49" s="161"/>
      <c r="F49" s="162"/>
    </row>
    <row r="50" spans="1:12" ht="19.5" thickBot="1" x14ac:dyDescent="0.3">
      <c r="B50" s="302"/>
      <c r="C50" s="268" t="s">
        <v>73</v>
      </c>
      <c r="D50" s="269"/>
      <c r="E50" s="163">
        <v>41347.29</v>
      </c>
      <c r="F50" s="164"/>
    </row>
    <row r="51" spans="1:12" ht="19.5" thickBot="1" x14ac:dyDescent="0.3">
      <c r="B51" s="303"/>
      <c r="C51" s="239" t="s">
        <v>50</v>
      </c>
      <c r="D51" s="240"/>
      <c r="E51" s="165">
        <v>0</v>
      </c>
      <c r="F51" s="166"/>
    </row>
    <row r="52" spans="1:12" ht="38.25" thickBot="1" x14ac:dyDescent="0.3">
      <c r="B52" s="167" t="str">
        <f>B2</f>
        <v>VAN 16 - Full-size FWD van low roof 136" WB</v>
      </c>
      <c r="C52" s="241" t="s">
        <v>136</v>
      </c>
      <c r="D52" s="242"/>
      <c r="E52" s="168">
        <f>SUM(E50:E51)</f>
        <v>41347.29</v>
      </c>
      <c r="F52" s="169" t="s">
        <v>137</v>
      </c>
      <c r="G52" s="170"/>
      <c r="H52" s="170"/>
      <c r="I52" s="170"/>
      <c r="J52" s="170"/>
      <c r="K52" s="170"/>
      <c r="L52" s="170"/>
    </row>
    <row r="53" spans="1:12" ht="19.5" thickBot="1" x14ac:dyDescent="0.3">
      <c r="B53" s="285" t="s">
        <v>138</v>
      </c>
      <c r="C53" s="286"/>
      <c r="D53" s="286"/>
      <c r="E53" s="286"/>
      <c r="F53" s="287"/>
    </row>
    <row r="54" spans="1:12" ht="15.75" x14ac:dyDescent="0.25">
      <c r="B54" s="171" t="s">
        <v>18</v>
      </c>
      <c r="C54" s="172" t="s">
        <v>16</v>
      </c>
      <c r="D54" s="288" t="s">
        <v>17</v>
      </c>
      <c r="E54" s="289"/>
      <c r="F54" s="173" t="s">
        <v>74</v>
      </c>
    </row>
    <row r="55" spans="1:12" ht="15.75" x14ac:dyDescent="0.25">
      <c r="B55" s="174" t="s">
        <v>19</v>
      </c>
      <c r="C55" s="175"/>
      <c r="D55" s="231" t="s">
        <v>20</v>
      </c>
      <c r="E55" s="232"/>
      <c r="F55" s="79">
        <v>95</v>
      </c>
    </row>
    <row r="56" spans="1:12" ht="15.75" x14ac:dyDescent="0.25">
      <c r="B56" s="171" t="s">
        <v>22</v>
      </c>
      <c r="C56" s="176"/>
      <c r="D56" s="233"/>
      <c r="E56" s="234"/>
      <c r="F56" s="81"/>
    </row>
    <row r="57" spans="1:12" ht="15.75" x14ac:dyDescent="0.25">
      <c r="B57" s="174" t="s">
        <v>139</v>
      </c>
      <c r="C57" s="177" t="s">
        <v>140</v>
      </c>
      <c r="D57" s="225" t="s">
        <v>141</v>
      </c>
      <c r="E57" s="225"/>
      <c r="F57" s="79">
        <v>495</v>
      </c>
    </row>
    <row r="58" spans="1:12" ht="15.75" x14ac:dyDescent="0.25">
      <c r="B58" s="174" t="s">
        <v>142</v>
      </c>
      <c r="C58" s="177"/>
      <c r="D58" s="225" t="s">
        <v>141</v>
      </c>
      <c r="E58" s="225"/>
      <c r="F58" s="79">
        <v>495</v>
      </c>
    </row>
    <row r="59" spans="1:12" ht="15.75" x14ac:dyDescent="0.25">
      <c r="B59" s="174" t="s">
        <v>143</v>
      </c>
      <c r="C59" s="177" t="s">
        <v>144</v>
      </c>
      <c r="D59" s="225" t="s">
        <v>141</v>
      </c>
      <c r="E59" s="225"/>
      <c r="F59" s="79">
        <v>495</v>
      </c>
    </row>
    <row r="60" spans="1:12" ht="15.75" x14ac:dyDescent="0.25">
      <c r="B60" s="174" t="s">
        <v>145</v>
      </c>
      <c r="C60" s="177" t="s">
        <v>146</v>
      </c>
      <c r="D60" s="225" t="s">
        <v>141</v>
      </c>
      <c r="E60" s="225"/>
      <c r="F60" s="79">
        <v>495</v>
      </c>
    </row>
    <row r="61" spans="1:12" s="180" customFormat="1" ht="15.75" x14ac:dyDescent="0.25">
      <c r="A61" s="120"/>
      <c r="B61" s="178" t="s">
        <v>25</v>
      </c>
      <c r="C61" s="179"/>
      <c r="D61" s="227"/>
      <c r="E61" s="228"/>
      <c r="F61" s="84"/>
      <c r="G61" s="120"/>
      <c r="H61" s="120"/>
      <c r="I61" s="120"/>
      <c r="J61" s="120"/>
      <c r="K61" s="120"/>
      <c r="L61" s="120"/>
    </row>
    <row r="62" spans="1:12" ht="38.25" x14ac:dyDescent="0.25">
      <c r="B62" s="181" t="s">
        <v>147</v>
      </c>
      <c r="C62" s="152" t="s">
        <v>148</v>
      </c>
      <c r="D62" s="225" t="s">
        <v>3</v>
      </c>
      <c r="E62" s="225"/>
      <c r="F62" s="86">
        <v>0</v>
      </c>
    </row>
    <row r="63" spans="1:12" ht="38.25" x14ac:dyDescent="0.25">
      <c r="B63" s="181" t="s">
        <v>149</v>
      </c>
      <c r="C63" s="152" t="s">
        <v>150</v>
      </c>
      <c r="D63" s="225" t="s">
        <v>151</v>
      </c>
      <c r="E63" s="225"/>
      <c r="F63" s="86">
        <v>395</v>
      </c>
    </row>
    <row r="64" spans="1:12" ht="15.75" x14ac:dyDescent="0.25">
      <c r="B64" s="39" t="s">
        <v>52</v>
      </c>
      <c r="C64" s="151" t="s">
        <v>117</v>
      </c>
      <c r="D64" s="225" t="s">
        <v>152</v>
      </c>
      <c r="E64" s="225"/>
      <c r="F64" s="86">
        <v>270</v>
      </c>
    </row>
    <row r="65" spans="2:7" ht="15.75" x14ac:dyDescent="0.25">
      <c r="B65" s="39" t="s">
        <v>53</v>
      </c>
      <c r="C65" s="151" t="s">
        <v>153</v>
      </c>
      <c r="D65" s="225" t="s">
        <v>4</v>
      </c>
      <c r="E65" s="225"/>
      <c r="F65" s="87">
        <v>1295</v>
      </c>
    </row>
    <row r="66" spans="2:7" ht="15.75" x14ac:dyDescent="0.25">
      <c r="B66" s="39" t="s">
        <v>154</v>
      </c>
      <c r="C66" s="151" t="s">
        <v>155</v>
      </c>
      <c r="D66" s="225" t="s">
        <v>151</v>
      </c>
      <c r="E66" s="225"/>
      <c r="F66" s="88">
        <v>395</v>
      </c>
    </row>
    <row r="67" spans="2:7" ht="15.75" x14ac:dyDescent="0.25">
      <c r="B67" s="142" t="s">
        <v>37</v>
      </c>
      <c r="C67" s="143"/>
      <c r="D67" s="226"/>
      <c r="E67" s="226"/>
      <c r="F67" s="89"/>
    </row>
    <row r="68" spans="2:7" ht="15.75" x14ac:dyDescent="0.25">
      <c r="B68" s="150" t="s">
        <v>156</v>
      </c>
      <c r="C68" s="152" t="s">
        <v>157</v>
      </c>
      <c r="D68" s="216" t="s">
        <v>3</v>
      </c>
      <c r="E68" s="217"/>
      <c r="F68" s="90">
        <v>0</v>
      </c>
    </row>
    <row r="69" spans="2:7" ht="15.75" x14ac:dyDescent="0.25">
      <c r="B69" s="150" t="s">
        <v>158</v>
      </c>
      <c r="C69" s="152"/>
      <c r="D69" s="216" t="s">
        <v>4</v>
      </c>
      <c r="E69" s="217"/>
      <c r="F69" s="90">
        <v>1395</v>
      </c>
      <c r="G69" s="180"/>
    </row>
    <row r="70" spans="2:7" ht="15.75" x14ac:dyDescent="0.25">
      <c r="B70" s="150" t="s">
        <v>159</v>
      </c>
      <c r="C70" s="152"/>
      <c r="D70" s="216" t="s">
        <v>160</v>
      </c>
      <c r="E70" s="217"/>
      <c r="F70" s="90">
        <v>545</v>
      </c>
      <c r="G70" s="180"/>
    </row>
    <row r="71" spans="2:7" ht="15.75" x14ac:dyDescent="0.25">
      <c r="B71" s="150" t="s">
        <v>161</v>
      </c>
      <c r="C71" s="152"/>
      <c r="D71" s="216" t="s">
        <v>3</v>
      </c>
      <c r="E71" s="217"/>
      <c r="F71" s="90">
        <v>0</v>
      </c>
      <c r="G71" s="180"/>
    </row>
    <row r="72" spans="2:7" ht="51" x14ac:dyDescent="0.25">
      <c r="B72" s="150" t="s">
        <v>162</v>
      </c>
      <c r="C72" s="152" t="s">
        <v>163</v>
      </c>
      <c r="D72" s="216" t="s">
        <v>164</v>
      </c>
      <c r="E72" s="217"/>
      <c r="F72" s="90">
        <v>590</v>
      </c>
    </row>
    <row r="73" spans="2:7" ht="15.75" x14ac:dyDescent="0.25">
      <c r="B73" s="182" t="s">
        <v>54</v>
      </c>
      <c r="C73" s="183"/>
      <c r="D73" s="283"/>
      <c r="E73" s="284"/>
      <c r="F73" s="184"/>
    </row>
    <row r="74" spans="2:7" ht="15.75" x14ac:dyDescent="0.25">
      <c r="B74" s="39" t="s">
        <v>55</v>
      </c>
      <c r="C74" s="185" t="s">
        <v>56</v>
      </c>
      <c r="D74" s="216" t="s">
        <v>57</v>
      </c>
      <c r="E74" s="217"/>
      <c r="F74" s="94">
        <v>0</v>
      </c>
    </row>
    <row r="75" spans="2:7" ht="15.75" x14ac:dyDescent="0.25">
      <c r="B75" s="186" t="s">
        <v>43</v>
      </c>
      <c r="C75" s="183"/>
      <c r="D75" s="223"/>
      <c r="E75" s="224"/>
      <c r="F75" s="93"/>
    </row>
    <row r="76" spans="2:7" ht="25.5" x14ac:dyDescent="0.25">
      <c r="B76" s="150" t="s">
        <v>165</v>
      </c>
      <c r="C76" s="187" t="s">
        <v>166</v>
      </c>
      <c r="D76" s="216" t="s">
        <v>167</v>
      </c>
      <c r="E76" s="217"/>
      <c r="F76" s="94">
        <v>145</v>
      </c>
    </row>
    <row r="77" spans="2:7" ht="15.75" x14ac:dyDescent="0.25">
      <c r="B77" s="150" t="s">
        <v>168</v>
      </c>
      <c r="C77" s="187"/>
      <c r="D77" s="216" t="s">
        <v>127</v>
      </c>
      <c r="E77" s="217"/>
      <c r="F77" s="94">
        <v>230</v>
      </c>
    </row>
    <row r="78" spans="2:7" ht="15.75" x14ac:dyDescent="0.25">
      <c r="B78" s="150" t="s">
        <v>169</v>
      </c>
      <c r="C78" s="187" t="s">
        <v>170</v>
      </c>
      <c r="D78" s="216" t="s">
        <v>171</v>
      </c>
      <c r="E78" s="217"/>
      <c r="F78" s="94">
        <v>1645</v>
      </c>
    </row>
    <row r="79" spans="2:7" ht="15.75" x14ac:dyDescent="0.25">
      <c r="B79" s="188" t="s">
        <v>172</v>
      </c>
      <c r="C79" s="187"/>
      <c r="D79" s="216" t="s">
        <v>171</v>
      </c>
      <c r="E79" s="217"/>
      <c r="F79" s="94">
        <v>1645</v>
      </c>
    </row>
    <row r="80" spans="2:7" ht="15.75" x14ac:dyDescent="0.25">
      <c r="B80" s="188" t="s">
        <v>173</v>
      </c>
      <c r="C80" s="187"/>
      <c r="D80" s="216" t="s">
        <v>197</v>
      </c>
      <c r="E80" s="217"/>
      <c r="F80" s="94">
        <v>1995</v>
      </c>
    </row>
    <row r="81" spans="1:12" ht="15.75" x14ac:dyDescent="0.25">
      <c r="B81" s="188" t="s">
        <v>174</v>
      </c>
      <c r="C81" s="187"/>
      <c r="D81" s="216" t="s">
        <v>171</v>
      </c>
      <c r="E81" s="217"/>
      <c r="F81" s="94">
        <v>1645</v>
      </c>
    </row>
    <row r="82" spans="1:12" s="180" customFormat="1" ht="15.75" x14ac:dyDescent="0.25">
      <c r="A82" s="120"/>
      <c r="B82" s="188" t="s">
        <v>175</v>
      </c>
      <c r="C82" s="187" t="s">
        <v>176</v>
      </c>
      <c r="D82" s="216" t="s">
        <v>2</v>
      </c>
      <c r="E82" s="217"/>
      <c r="F82" s="94">
        <v>0</v>
      </c>
    </row>
    <row r="83" spans="1:12" ht="15.75" x14ac:dyDescent="0.25">
      <c r="A83" s="189"/>
      <c r="B83" s="188" t="s">
        <v>177</v>
      </c>
      <c r="C83" s="187"/>
      <c r="D83" s="216" t="s">
        <v>197</v>
      </c>
      <c r="E83" s="217"/>
      <c r="F83" s="94">
        <v>1995</v>
      </c>
      <c r="G83" s="189"/>
      <c r="H83" s="189"/>
      <c r="I83" s="189"/>
      <c r="J83" s="189"/>
      <c r="K83" s="189"/>
      <c r="L83" s="189"/>
    </row>
    <row r="84" spans="1:12" ht="25.5" x14ac:dyDescent="0.25">
      <c r="A84" s="189"/>
      <c r="B84" s="39" t="s">
        <v>58</v>
      </c>
      <c r="C84" s="187" t="s">
        <v>34</v>
      </c>
      <c r="D84" s="216" t="s">
        <v>178</v>
      </c>
      <c r="E84" s="217"/>
      <c r="F84" s="96">
        <v>295</v>
      </c>
      <c r="G84" s="189"/>
      <c r="H84" s="189"/>
      <c r="I84" s="189"/>
      <c r="J84" s="189"/>
      <c r="K84" s="189"/>
      <c r="L84" s="189"/>
    </row>
    <row r="85" spans="1:12" ht="15.75" x14ac:dyDescent="0.25">
      <c r="A85" s="189"/>
      <c r="B85" s="188" t="s">
        <v>179</v>
      </c>
      <c r="C85" s="187"/>
      <c r="D85" s="216" t="s">
        <v>171</v>
      </c>
      <c r="E85" s="217"/>
      <c r="F85" s="94">
        <v>1645</v>
      </c>
      <c r="G85" s="189"/>
      <c r="H85" s="189"/>
      <c r="I85" s="189"/>
      <c r="J85" s="189"/>
      <c r="K85" s="189"/>
      <c r="L85" s="189"/>
    </row>
    <row r="86" spans="1:12" ht="15.75" x14ac:dyDescent="0.25">
      <c r="A86" s="189"/>
      <c r="B86" s="190" t="s">
        <v>60</v>
      </c>
      <c r="C86" s="191"/>
      <c r="D86" s="249"/>
      <c r="E86" s="250"/>
      <c r="F86" s="99"/>
      <c r="G86" s="189"/>
      <c r="H86" s="189"/>
      <c r="I86" s="189"/>
      <c r="J86" s="189"/>
      <c r="K86" s="189"/>
      <c r="L86" s="189"/>
    </row>
    <row r="87" spans="1:12" ht="39" thickBot="1" x14ac:dyDescent="0.3">
      <c r="A87" s="120"/>
      <c r="B87" s="192" t="s">
        <v>61</v>
      </c>
      <c r="C87" s="159" t="s">
        <v>62</v>
      </c>
      <c r="D87" s="218" t="s">
        <v>63</v>
      </c>
      <c r="E87" s="219"/>
      <c r="F87" s="101">
        <v>0</v>
      </c>
    </row>
    <row r="88" spans="1:12" ht="18.75" x14ac:dyDescent="0.25">
      <c r="B88" s="299" t="s">
        <v>64</v>
      </c>
      <c r="C88" s="300"/>
      <c r="D88" s="300"/>
      <c r="E88" s="300"/>
      <c r="F88" s="301"/>
    </row>
    <row r="89" spans="1:12" ht="15.75" x14ac:dyDescent="0.25">
      <c r="B89" s="193" t="s">
        <v>65</v>
      </c>
      <c r="C89" s="194" t="s">
        <v>66</v>
      </c>
      <c r="D89" s="298" t="s">
        <v>67</v>
      </c>
      <c r="E89" s="298"/>
      <c r="F89" s="195">
        <v>1.75</v>
      </c>
    </row>
    <row r="90" spans="1:12" ht="16.5" thickBot="1" x14ac:dyDescent="0.3">
      <c r="B90" s="158" t="s">
        <v>68</v>
      </c>
      <c r="C90" s="159" t="s">
        <v>69</v>
      </c>
      <c r="D90" s="196" t="s">
        <v>70</v>
      </c>
      <c r="E90" s="197">
        <v>0</v>
      </c>
      <c r="F90" s="198">
        <f>E90*F89</f>
        <v>0</v>
      </c>
    </row>
  </sheetData>
  <mergeCells count="78">
    <mergeCell ref="D13:E13"/>
    <mergeCell ref="B12:E12"/>
    <mergeCell ref="D35:E35"/>
    <mergeCell ref="D26:E26"/>
    <mergeCell ref="D14:E14"/>
    <mergeCell ref="D15:E15"/>
    <mergeCell ref="D16:E16"/>
    <mergeCell ref="D17:E17"/>
    <mergeCell ref="D18:E18"/>
    <mergeCell ref="D21:E21"/>
    <mergeCell ref="D22:E22"/>
    <mergeCell ref="D23:E23"/>
    <mergeCell ref="D24:E24"/>
    <mergeCell ref="D25:E25"/>
    <mergeCell ref="B50:B51"/>
    <mergeCell ref="C50:D50"/>
    <mergeCell ref="C51:D51"/>
    <mergeCell ref="D43:E43"/>
    <mergeCell ref="D28:E28"/>
    <mergeCell ref="D29:E29"/>
    <mergeCell ref="D30:E30"/>
    <mergeCell ref="D34:E34"/>
    <mergeCell ref="D36:E36"/>
    <mergeCell ref="D37:E37"/>
    <mergeCell ref="D38:E38"/>
    <mergeCell ref="D39:E39"/>
    <mergeCell ref="D40:E40"/>
    <mergeCell ref="D41:E41"/>
    <mergeCell ref="D42:E42"/>
    <mergeCell ref="D33:E33"/>
    <mergeCell ref="D62:E62"/>
    <mergeCell ref="D63:E63"/>
    <mergeCell ref="D44:E44"/>
    <mergeCell ref="D45:E45"/>
    <mergeCell ref="D46:E46"/>
    <mergeCell ref="D47:E47"/>
    <mergeCell ref="D48:E48"/>
    <mergeCell ref="D87:E87"/>
    <mergeCell ref="D89:E89"/>
    <mergeCell ref="B88:F88"/>
    <mergeCell ref="D86:E86"/>
    <mergeCell ref="D66:E66"/>
    <mergeCell ref="D68:E68"/>
    <mergeCell ref="D70:E70"/>
    <mergeCell ref="D71:E71"/>
    <mergeCell ref="D72:E72"/>
    <mergeCell ref="D74:E74"/>
    <mergeCell ref="D79:E79"/>
    <mergeCell ref="B18:B19"/>
    <mergeCell ref="D20:E20"/>
    <mergeCell ref="D27:E27"/>
    <mergeCell ref="D31:E31"/>
    <mergeCell ref="D32:E32"/>
    <mergeCell ref="C52:D52"/>
    <mergeCell ref="B53:F53"/>
    <mergeCell ref="D54:E54"/>
    <mergeCell ref="D55:E55"/>
    <mergeCell ref="D56:E56"/>
    <mergeCell ref="D57:E57"/>
    <mergeCell ref="D58:E58"/>
    <mergeCell ref="D59:E59"/>
    <mergeCell ref="D60:E60"/>
    <mergeCell ref="D61:E61"/>
    <mergeCell ref="D64:E64"/>
    <mergeCell ref="D65:E65"/>
    <mergeCell ref="D67:E67"/>
    <mergeCell ref="D69:E69"/>
    <mergeCell ref="D73:E73"/>
    <mergeCell ref="D75:E75"/>
    <mergeCell ref="D76:E76"/>
    <mergeCell ref="D77:E77"/>
    <mergeCell ref="D78:E78"/>
    <mergeCell ref="D80:E80"/>
    <mergeCell ref="D81:E81"/>
    <mergeCell ref="D82:E82"/>
    <mergeCell ref="D83:E83"/>
    <mergeCell ref="D84:E84"/>
    <mergeCell ref="D85:E8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610AD-21D7-44BD-8C46-4028BCBE9C6D}">
  <dimension ref="A1:L95"/>
  <sheetViews>
    <sheetView workbookViewId="0"/>
  </sheetViews>
  <sheetFormatPr defaultColWidth="7.5703125" defaultRowHeight="15" x14ac:dyDescent="0.25"/>
  <cols>
    <col min="1" max="1" width="1.85546875" style="1" customWidth="1"/>
    <col min="2" max="2" width="48.7109375" style="1" bestFit="1" customWidth="1"/>
    <col min="3" max="3" width="51.85546875" style="1" bestFit="1" customWidth="1"/>
    <col min="4" max="4" width="24.7109375" style="1" bestFit="1" customWidth="1"/>
    <col min="5" max="5" width="23.5703125" style="1" bestFit="1" customWidth="1"/>
    <col min="6" max="6" width="15" style="1" customWidth="1"/>
    <col min="7" max="16384" width="7.5703125" style="1"/>
  </cols>
  <sheetData>
    <row r="1" spans="1:12" ht="15.75" thickBot="1" x14ac:dyDescent="0.3">
      <c r="D1" s="42"/>
      <c r="E1" s="42" t="s">
        <v>180</v>
      </c>
    </row>
    <row r="2" spans="1:12" ht="18.75" x14ac:dyDescent="0.25">
      <c r="A2" s="2"/>
      <c r="B2" s="43" t="s">
        <v>228</v>
      </c>
      <c r="C2" s="8"/>
      <c r="D2" s="3" t="s">
        <v>5</v>
      </c>
      <c r="E2" s="44" t="s">
        <v>0</v>
      </c>
      <c r="F2" s="113"/>
      <c r="G2" s="2"/>
      <c r="H2" s="2"/>
      <c r="I2" s="2"/>
      <c r="J2" s="2"/>
      <c r="K2" s="2"/>
      <c r="L2" s="2"/>
    </row>
    <row r="3" spans="1:12" ht="18.75" x14ac:dyDescent="0.25">
      <c r="A3" s="2"/>
      <c r="B3" s="114" t="s">
        <v>85</v>
      </c>
      <c r="C3" s="8"/>
      <c r="D3" s="3" t="s">
        <v>6</v>
      </c>
      <c r="E3" s="46" t="s">
        <v>86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229</v>
      </c>
      <c r="C4" s="8"/>
      <c r="D4" s="3" t="s">
        <v>7</v>
      </c>
      <c r="E4" s="46" t="s">
        <v>230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B5" s="7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9"/>
      <c r="C9" s="8"/>
      <c r="D9" s="3" t="s">
        <v>92</v>
      </c>
      <c r="E9" s="48" t="s">
        <v>201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8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ht="15.75" thickBot="1" x14ac:dyDescent="0.3">
      <c r="A11" s="2"/>
      <c r="B11" s="9"/>
      <c r="C11" s="8"/>
      <c r="D11" s="3" t="s">
        <v>13</v>
      </c>
      <c r="E11" s="48">
        <v>4150</v>
      </c>
      <c r="F11" s="8"/>
      <c r="G11" s="2"/>
      <c r="H11" s="2"/>
      <c r="I11" s="2"/>
      <c r="J11" s="2"/>
      <c r="K11" s="2"/>
      <c r="L11" s="2"/>
    </row>
    <row r="12" spans="1:12" ht="19.5" thickBot="1" x14ac:dyDescent="0.3">
      <c r="B12" s="243" t="s">
        <v>14</v>
      </c>
      <c r="C12" s="244"/>
      <c r="D12" s="244"/>
      <c r="E12" s="245"/>
      <c r="F12" s="10"/>
    </row>
    <row r="13" spans="1:12" ht="15.75" x14ac:dyDescent="0.25">
      <c r="B13" s="52" t="s">
        <v>15</v>
      </c>
      <c r="C13" s="53" t="s">
        <v>16</v>
      </c>
      <c r="D13" s="251" t="s">
        <v>17</v>
      </c>
      <c r="E13" s="252"/>
      <c r="F13" s="54"/>
    </row>
    <row r="14" spans="1:12" x14ac:dyDescent="0.25">
      <c r="B14" s="107" t="s">
        <v>71</v>
      </c>
      <c r="C14" s="199" t="s">
        <v>224</v>
      </c>
      <c r="D14" s="272" t="s">
        <v>225</v>
      </c>
      <c r="E14" s="273"/>
      <c r="F14" s="57"/>
      <c r="G14" s="60"/>
    </row>
    <row r="15" spans="1:12" x14ac:dyDescent="0.25">
      <c r="B15" s="107" t="s">
        <v>98</v>
      </c>
      <c r="C15" s="59" t="s">
        <v>203</v>
      </c>
      <c r="D15" s="274" t="s">
        <v>231</v>
      </c>
      <c r="E15" s="275"/>
      <c r="F15" s="57"/>
      <c r="G15" s="60"/>
    </row>
    <row r="16" spans="1:12" x14ac:dyDescent="0.25">
      <c r="B16" s="58" t="s">
        <v>103</v>
      </c>
      <c r="C16" s="59" t="s">
        <v>186</v>
      </c>
      <c r="D16" s="257" t="s">
        <v>187</v>
      </c>
      <c r="E16" s="258"/>
      <c r="F16" s="57"/>
    </row>
    <row r="17" spans="2:6" ht="15.75" x14ac:dyDescent="0.25">
      <c r="B17" s="14" t="s">
        <v>18</v>
      </c>
      <c r="C17" s="15"/>
      <c r="D17" s="226"/>
      <c r="E17" s="246"/>
      <c r="F17" s="27"/>
    </row>
    <row r="18" spans="2:6" ht="38.25" x14ac:dyDescent="0.25">
      <c r="B18" s="264" t="s">
        <v>18</v>
      </c>
      <c r="C18" s="28" t="s">
        <v>106</v>
      </c>
      <c r="D18" s="259" t="s">
        <v>107</v>
      </c>
      <c r="E18" s="260"/>
      <c r="F18" s="4"/>
    </row>
    <row r="19" spans="2:6" x14ac:dyDescent="0.25">
      <c r="B19" s="265"/>
      <c r="C19" s="61" t="s">
        <v>21</v>
      </c>
      <c r="D19" s="62" t="s">
        <v>75</v>
      </c>
      <c r="E19" s="63" t="s">
        <v>108</v>
      </c>
    </row>
    <row r="20" spans="2:6" x14ac:dyDescent="0.25">
      <c r="B20" s="16" t="s">
        <v>19</v>
      </c>
      <c r="C20" s="17"/>
      <c r="D20" s="225" t="s">
        <v>20</v>
      </c>
      <c r="E20" s="282"/>
      <c r="F20" s="27"/>
    </row>
    <row r="21" spans="2:6" ht="15.75" x14ac:dyDescent="0.25">
      <c r="B21" s="14" t="s">
        <v>109</v>
      </c>
      <c r="C21" s="15"/>
      <c r="D21" s="226"/>
      <c r="E21" s="246"/>
      <c r="F21" s="13"/>
    </row>
    <row r="22" spans="2:6" x14ac:dyDescent="0.25">
      <c r="B22" s="11" t="s">
        <v>110</v>
      </c>
      <c r="C22" s="19" t="s">
        <v>111</v>
      </c>
      <c r="D22" s="270" t="s">
        <v>2</v>
      </c>
      <c r="E22" s="317"/>
      <c r="F22" s="13"/>
    </row>
    <row r="23" spans="2:6" ht="15.75" x14ac:dyDescent="0.25">
      <c r="B23" s="14" t="s">
        <v>22</v>
      </c>
      <c r="C23" s="15"/>
      <c r="D23" s="226"/>
      <c r="E23" s="246"/>
      <c r="F23" s="27"/>
    </row>
    <row r="24" spans="2:6" x14ac:dyDescent="0.25">
      <c r="B24" s="11" t="s">
        <v>23</v>
      </c>
      <c r="C24" s="12" t="s">
        <v>24</v>
      </c>
      <c r="D24" s="216" t="s">
        <v>2</v>
      </c>
      <c r="E24" s="247"/>
      <c r="F24" s="13"/>
    </row>
    <row r="25" spans="2:6" ht="15.75" x14ac:dyDescent="0.25">
      <c r="B25" s="14" t="s">
        <v>25</v>
      </c>
      <c r="C25" s="15"/>
      <c r="D25" s="226"/>
      <c r="E25" s="246"/>
      <c r="F25" s="13"/>
    </row>
    <row r="26" spans="2:6" x14ac:dyDescent="0.25">
      <c r="B26" s="11" t="s">
        <v>26</v>
      </c>
      <c r="C26" s="64" t="s">
        <v>113</v>
      </c>
      <c r="D26" s="216" t="s">
        <v>2</v>
      </c>
      <c r="E26" s="247"/>
      <c r="F26" s="13"/>
    </row>
    <row r="27" spans="2:6" ht="25.5" x14ac:dyDescent="0.25">
      <c r="B27" s="11" t="s">
        <v>27</v>
      </c>
      <c r="C27" s="34" t="s">
        <v>117</v>
      </c>
      <c r="D27" s="216" t="s">
        <v>2</v>
      </c>
      <c r="E27" s="247"/>
      <c r="F27" s="13"/>
    </row>
    <row r="28" spans="2:6" ht="25.5" x14ac:dyDescent="0.25">
      <c r="B28" s="11" t="s">
        <v>26</v>
      </c>
      <c r="C28" s="12" t="s">
        <v>205</v>
      </c>
      <c r="D28" s="216" t="s">
        <v>232</v>
      </c>
      <c r="E28" s="247"/>
      <c r="F28" s="27"/>
    </row>
    <row r="29" spans="2:6" x14ac:dyDescent="0.25">
      <c r="B29" s="11" t="s">
        <v>28</v>
      </c>
      <c r="C29" s="12" t="s">
        <v>29</v>
      </c>
      <c r="D29" s="216" t="s">
        <v>2</v>
      </c>
      <c r="E29" s="247"/>
      <c r="F29" s="13"/>
    </row>
    <row r="30" spans="2:6" x14ac:dyDescent="0.25">
      <c r="B30" s="11" t="s">
        <v>30</v>
      </c>
      <c r="C30" s="12" t="s">
        <v>31</v>
      </c>
      <c r="D30" s="216" t="s">
        <v>2</v>
      </c>
      <c r="E30" s="247"/>
      <c r="F30" s="27"/>
    </row>
    <row r="31" spans="2:6" ht="15.75" x14ac:dyDescent="0.25">
      <c r="B31" s="14" t="s">
        <v>32</v>
      </c>
      <c r="C31" s="15"/>
      <c r="D31" s="226"/>
      <c r="E31" s="246"/>
      <c r="F31" s="27"/>
    </row>
    <row r="32" spans="2:6" x14ac:dyDescent="0.25">
      <c r="B32" s="11" t="s">
        <v>76</v>
      </c>
      <c r="C32" s="12" t="s">
        <v>77</v>
      </c>
      <c r="D32" s="216" t="s">
        <v>2</v>
      </c>
      <c r="E32" s="247"/>
      <c r="F32" s="13"/>
    </row>
    <row r="33" spans="1:6" x14ac:dyDescent="0.25">
      <c r="B33" s="11" t="s">
        <v>80</v>
      </c>
      <c r="C33" s="12" t="s">
        <v>81</v>
      </c>
      <c r="D33" s="216" t="s">
        <v>2</v>
      </c>
      <c r="E33" s="247"/>
      <c r="F33" s="13"/>
    </row>
    <row r="34" spans="1:6" x14ac:dyDescent="0.25">
      <c r="B34" s="11" t="s">
        <v>33</v>
      </c>
      <c r="C34" s="12" t="s">
        <v>120</v>
      </c>
      <c r="D34" s="216" t="s">
        <v>121</v>
      </c>
      <c r="E34" s="247"/>
      <c r="F34" s="13"/>
    </row>
    <row r="35" spans="1:6" ht="15.75" x14ac:dyDescent="0.25">
      <c r="B35" s="14" t="s">
        <v>35</v>
      </c>
      <c r="C35" s="15"/>
      <c r="D35" s="226"/>
      <c r="E35" s="246"/>
      <c r="F35" s="27"/>
    </row>
    <row r="36" spans="1:6" x14ac:dyDescent="0.25">
      <c r="B36" s="11" t="s">
        <v>36</v>
      </c>
      <c r="C36" s="12" t="s">
        <v>207</v>
      </c>
      <c r="D36" s="216" t="s">
        <v>193</v>
      </c>
      <c r="E36" s="247"/>
      <c r="F36" s="13"/>
    </row>
    <row r="37" spans="1:6" ht="15.75" x14ac:dyDescent="0.25">
      <c r="B37" s="14" t="s">
        <v>37</v>
      </c>
      <c r="C37" s="15"/>
      <c r="D37" s="226"/>
      <c r="E37" s="246"/>
      <c r="F37" s="27"/>
    </row>
    <row r="38" spans="1:6" x14ac:dyDescent="0.25">
      <c r="B38" s="11" t="s">
        <v>38</v>
      </c>
      <c r="C38" s="12" t="s">
        <v>39</v>
      </c>
      <c r="D38" s="216" t="s">
        <v>2</v>
      </c>
      <c r="E38" s="247"/>
      <c r="F38" s="13"/>
    </row>
    <row r="39" spans="1:6" x14ac:dyDescent="0.25">
      <c r="B39" s="18" t="s">
        <v>208</v>
      </c>
      <c r="C39" s="19" t="s">
        <v>209</v>
      </c>
      <c r="D39" s="262" t="s">
        <v>3</v>
      </c>
      <c r="E39" s="263"/>
      <c r="F39" s="27"/>
    </row>
    <row r="40" spans="1:6" x14ac:dyDescent="0.25">
      <c r="B40" s="11" t="s">
        <v>40</v>
      </c>
      <c r="C40" s="12" t="s">
        <v>124</v>
      </c>
      <c r="D40" s="315" t="s">
        <v>233</v>
      </c>
      <c r="E40" s="316"/>
      <c r="F40" s="13"/>
    </row>
    <row r="41" spans="1:6" x14ac:dyDescent="0.25">
      <c r="B41" s="11" t="s">
        <v>41</v>
      </c>
      <c r="C41" s="12" t="s">
        <v>125</v>
      </c>
      <c r="D41" s="216" t="s">
        <v>2</v>
      </c>
      <c r="E41" s="247"/>
      <c r="F41" s="27"/>
    </row>
    <row r="42" spans="1:6" x14ac:dyDescent="0.25">
      <c r="B42" s="11" t="s">
        <v>42</v>
      </c>
      <c r="C42" s="12" t="s">
        <v>211</v>
      </c>
      <c r="D42" s="216" t="s">
        <v>127</v>
      </c>
      <c r="E42" s="247"/>
      <c r="F42" s="13"/>
    </row>
    <row r="43" spans="1:6" ht="15.75" x14ac:dyDescent="0.25">
      <c r="B43" s="14" t="s">
        <v>43</v>
      </c>
      <c r="C43" s="15"/>
      <c r="D43" s="226"/>
      <c r="E43" s="246"/>
      <c r="F43" s="27"/>
    </row>
    <row r="44" spans="1:6" x14ac:dyDescent="0.25">
      <c r="B44" s="11" t="s">
        <v>44</v>
      </c>
      <c r="C44" s="12" t="s">
        <v>45</v>
      </c>
      <c r="D44" s="216" t="s">
        <v>2</v>
      </c>
      <c r="E44" s="247"/>
      <c r="F44" s="13"/>
    </row>
    <row r="45" spans="1:6" x14ac:dyDescent="0.25">
      <c r="B45" s="11" t="s">
        <v>46</v>
      </c>
      <c r="C45" s="12"/>
      <c r="D45" s="216" t="s">
        <v>2</v>
      </c>
      <c r="E45" s="247"/>
      <c r="F45" s="13"/>
    </row>
    <row r="46" spans="1:6" ht="15.75" x14ac:dyDescent="0.25">
      <c r="B46" s="11" t="s">
        <v>128</v>
      </c>
      <c r="C46" s="37" t="s">
        <v>129</v>
      </c>
      <c r="D46" s="216" t="s">
        <v>2</v>
      </c>
      <c r="E46" s="247"/>
      <c r="F46" s="115"/>
    </row>
    <row r="47" spans="1:6" x14ac:dyDescent="0.25">
      <c r="A47" s="2"/>
      <c r="B47" s="18" t="s">
        <v>58</v>
      </c>
      <c r="C47" s="37" t="s">
        <v>59</v>
      </c>
      <c r="D47" s="270" t="s">
        <v>234</v>
      </c>
      <c r="E47" s="271"/>
      <c r="F47" s="57"/>
    </row>
    <row r="48" spans="1:6" ht="15.75" x14ac:dyDescent="0.25">
      <c r="B48" s="14" t="s">
        <v>130</v>
      </c>
      <c r="C48" s="15"/>
      <c r="D48" s="226"/>
      <c r="E48" s="246"/>
      <c r="F48" s="13"/>
    </row>
    <row r="49" spans="2:12" x14ac:dyDescent="0.25">
      <c r="B49" s="11" t="s">
        <v>131</v>
      </c>
      <c r="C49" s="12" t="s">
        <v>132</v>
      </c>
      <c r="D49" s="216" t="s">
        <v>133</v>
      </c>
      <c r="E49" s="247"/>
      <c r="F49" s="13"/>
    </row>
    <row r="50" spans="2:12" x14ac:dyDescent="0.25">
      <c r="B50" s="11" t="s">
        <v>213</v>
      </c>
      <c r="C50" s="64" t="s">
        <v>214</v>
      </c>
      <c r="D50" s="216" t="s">
        <v>2</v>
      </c>
      <c r="E50" s="247"/>
      <c r="F50" s="27"/>
    </row>
    <row r="51" spans="2:12" ht="15.75" x14ac:dyDescent="0.25">
      <c r="B51" s="14" t="s">
        <v>48</v>
      </c>
      <c r="C51" s="15"/>
      <c r="D51" s="226"/>
      <c r="E51" s="246"/>
      <c r="F51" s="13"/>
    </row>
    <row r="52" spans="2:12" x14ac:dyDescent="0.25">
      <c r="B52" s="11" t="s">
        <v>72</v>
      </c>
      <c r="C52" s="12" t="s">
        <v>79</v>
      </c>
      <c r="D52" s="216" t="s">
        <v>2</v>
      </c>
      <c r="E52" s="247"/>
      <c r="F52" s="27"/>
    </row>
    <row r="53" spans="2:12" x14ac:dyDescent="0.25">
      <c r="B53" s="264" t="s">
        <v>49</v>
      </c>
      <c r="C53" s="116" t="s">
        <v>235</v>
      </c>
      <c r="D53" s="279" t="s">
        <v>216</v>
      </c>
      <c r="E53" s="314"/>
      <c r="F53" s="13"/>
    </row>
    <row r="54" spans="2:12" ht="15.75" thickBot="1" x14ac:dyDescent="0.3">
      <c r="B54" s="278"/>
      <c r="C54" s="200" t="s">
        <v>217</v>
      </c>
      <c r="D54" s="201" t="s">
        <v>218</v>
      </c>
      <c r="E54" s="202"/>
      <c r="F54" s="13"/>
    </row>
    <row r="55" spans="2:12" ht="19.5" thickBot="1" x14ac:dyDescent="0.3">
      <c r="B55" s="235"/>
      <c r="C55" s="268" t="s">
        <v>73</v>
      </c>
      <c r="D55" s="269"/>
      <c r="E55" s="110">
        <v>42745</v>
      </c>
      <c r="F55" s="71"/>
    </row>
    <row r="56" spans="2:12" ht="19.5" thickBot="1" x14ac:dyDescent="0.3">
      <c r="B56" s="236"/>
      <c r="C56" s="239" t="s">
        <v>50</v>
      </c>
      <c r="D56" s="240"/>
      <c r="E56" s="111">
        <v>0</v>
      </c>
      <c r="F56" s="36"/>
    </row>
    <row r="57" spans="2:12" ht="38.25" thickBot="1" x14ac:dyDescent="0.3">
      <c r="B57" s="73" t="str">
        <f>B2</f>
        <v>VAN 17 - Full-size FWD van high roof 136" WB</v>
      </c>
      <c r="C57" s="241" t="s">
        <v>219</v>
      </c>
      <c r="D57" s="242"/>
      <c r="E57" s="112">
        <f>SUM(E55:E56)</f>
        <v>42745</v>
      </c>
      <c r="F57" s="276"/>
      <c r="G57" s="277"/>
      <c r="H57" s="277"/>
      <c r="I57" s="277"/>
      <c r="J57" s="277"/>
      <c r="K57" s="277"/>
      <c r="L57" s="277"/>
    </row>
    <row r="58" spans="2:12" ht="19.5" thickBot="1" x14ac:dyDescent="0.3">
      <c r="B58" s="243" t="s">
        <v>138</v>
      </c>
      <c r="C58" s="244"/>
      <c r="D58" s="244"/>
      <c r="E58" s="244"/>
      <c r="F58" s="245"/>
    </row>
    <row r="59" spans="2:12" ht="15.75" x14ac:dyDescent="0.25">
      <c r="B59" s="32" t="s">
        <v>18</v>
      </c>
      <c r="C59" s="77" t="s">
        <v>16</v>
      </c>
      <c r="D59" s="229" t="s">
        <v>17</v>
      </c>
      <c r="E59" s="230"/>
      <c r="F59" s="78" t="s">
        <v>74</v>
      </c>
    </row>
    <row r="60" spans="2:12" ht="15.75" x14ac:dyDescent="0.25">
      <c r="B60" s="16" t="s">
        <v>19</v>
      </c>
      <c r="C60" s="17"/>
      <c r="D60" s="231" t="s">
        <v>20</v>
      </c>
      <c r="E60" s="232"/>
      <c r="F60" s="79">
        <v>95</v>
      </c>
    </row>
    <row r="61" spans="2:12" ht="15.75" x14ac:dyDescent="0.25">
      <c r="B61" s="32" t="s">
        <v>22</v>
      </c>
      <c r="C61" s="80"/>
      <c r="D61" s="233"/>
      <c r="E61" s="234"/>
      <c r="F61" s="81"/>
    </row>
    <row r="62" spans="2:12" ht="15.75" x14ac:dyDescent="0.25">
      <c r="B62" s="16" t="s">
        <v>139</v>
      </c>
      <c r="C62" s="82" t="s">
        <v>140</v>
      </c>
      <c r="D62" s="225" t="s">
        <v>141</v>
      </c>
      <c r="E62" s="225"/>
      <c r="F62" s="79">
        <v>495</v>
      </c>
    </row>
    <row r="63" spans="2:12" ht="15.75" x14ac:dyDescent="0.25">
      <c r="B63" s="16" t="s">
        <v>142</v>
      </c>
      <c r="C63" s="82"/>
      <c r="D63" s="225" t="s">
        <v>141</v>
      </c>
      <c r="E63" s="225"/>
      <c r="F63" s="79">
        <v>495</v>
      </c>
    </row>
    <row r="64" spans="2:12" ht="15.75" x14ac:dyDescent="0.25">
      <c r="B64" s="16" t="s">
        <v>143</v>
      </c>
      <c r="C64" s="82" t="s">
        <v>144</v>
      </c>
      <c r="D64" s="225" t="s">
        <v>141</v>
      </c>
      <c r="E64" s="225"/>
      <c r="F64" s="79">
        <v>495</v>
      </c>
    </row>
    <row r="65" spans="2:6" ht="15.75" x14ac:dyDescent="0.25">
      <c r="B65" s="16" t="s">
        <v>145</v>
      </c>
      <c r="C65" s="82" t="s">
        <v>146</v>
      </c>
      <c r="D65" s="225" t="s">
        <v>141</v>
      </c>
      <c r="E65" s="225"/>
      <c r="F65" s="79">
        <v>495</v>
      </c>
    </row>
    <row r="66" spans="2:6" ht="15.75" x14ac:dyDescent="0.25">
      <c r="B66" s="33" t="s">
        <v>25</v>
      </c>
      <c r="C66" s="83"/>
      <c r="D66" s="227"/>
      <c r="E66" s="228"/>
      <c r="F66" s="84"/>
    </row>
    <row r="67" spans="2:6" ht="38.25" x14ac:dyDescent="0.25">
      <c r="B67" s="85" t="s">
        <v>147</v>
      </c>
      <c r="C67" s="12" t="s">
        <v>148</v>
      </c>
      <c r="D67" s="225" t="s">
        <v>220</v>
      </c>
      <c r="E67" s="225"/>
      <c r="F67" s="86">
        <v>395</v>
      </c>
    </row>
    <row r="68" spans="2:6" ht="38.25" x14ac:dyDescent="0.25">
      <c r="B68" s="85" t="s">
        <v>149</v>
      </c>
      <c r="C68" s="12" t="s">
        <v>150</v>
      </c>
      <c r="D68" s="225" t="s">
        <v>151</v>
      </c>
      <c r="E68" s="225"/>
      <c r="F68" s="86">
        <v>395</v>
      </c>
    </row>
    <row r="69" spans="2:6" ht="25.5" x14ac:dyDescent="0.25">
      <c r="B69" s="18" t="s">
        <v>52</v>
      </c>
      <c r="C69" s="19" t="s">
        <v>117</v>
      </c>
      <c r="D69" s="225" t="s">
        <v>152</v>
      </c>
      <c r="E69" s="225"/>
      <c r="F69" s="86">
        <v>270</v>
      </c>
    </row>
    <row r="70" spans="2:6" ht="15.75" x14ac:dyDescent="0.25">
      <c r="B70" s="18" t="s">
        <v>53</v>
      </c>
      <c r="C70" s="19" t="s">
        <v>153</v>
      </c>
      <c r="D70" s="225" t="s">
        <v>4</v>
      </c>
      <c r="E70" s="225"/>
      <c r="F70" s="87">
        <v>1295</v>
      </c>
    </row>
    <row r="71" spans="2:6" ht="15.75" x14ac:dyDescent="0.25">
      <c r="B71" s="18" t="s">
        <v>154</v>
      </c>
      <c r="C71" s="19" t="s">
        <v>155</v>
      </c>
      <c r="D71" s="225" t="s">
        <v>151</v>
      </c>
      <c r="E71" s="225"/>
      <c r="F71" s="88">
        <v>395</v>
      </c>
    </row>
    <row r="72" spans="2:6" ht="15.75" x14ac:dyDescent="0.25">
      <c r="B72" s="14" t="s">
        <v>37</v>
      </c>
      <c r="C72" s="15"/>
      <c r="D72" s="226"/>
      <c r="E72" s="226"/>
      <c r="F72" s="89"/>
    </row>
    <row r="73" spans="2:6" ht="15.75" x14ac:dyDescent="0.25">
      <c r="B73" s="11" t="s">
        <v>156</v>
      </c>
      <c r="C73" s="12" t="s">
        <v>157</v>
      </c>
      <c r="D73" s="216" t="s">
        <v>3</v>
      </c>
      <c r="E73" s="217"/>
      <c r="F73" s="90">
        <v>0</v>
      </c>
    </row>
    <row r="74" spans="2:6" ht="15.75" x14ac:dyDescent="0.25">
      <c r="B74" s="11" t="s">
        <v>158</v>
      </c>
      <c r="C74" s="12"/>
      <c r="D74" s="216" t="s">
        <v>4</v>
      </c>
      <c r="E74" s="217"/>
      <c r="F74" s="90">
        <v>1395</v>
      </c>
    </row>
    <row r="75" spans="2:6" ht="15.75" x14ac:dyDescent="0.25">
      <c r="B75" s="11" t="s">
        <v>159</v>
      </c>
      <c r="C75" s="12"/>
      <c r="D75" s="216" t="s">
        <v>160</v>
      </c>
      <c r="E75" s="217"/>
      <c r="F75" s="90">
        <v>545</v>
      </c>
    </row>
    <row r="76" spans="2:6" ht="15.75" x14ac:dyDescent="0.25">
      <c r="B76" s="11" t="s">
        <v>161</v>
      </c>
      <c r="C76" s="12"/>
      <c r="D76" s="216" t="s">
        <v>3</v>
      </c>
      <c r="E76" s="217"/>
      <c r="F76" s="90">
        <v>0</v>
      </c>
    </row>
    <row r="77" spans="2:6" ht="63.75" x14ac:dyDescent="0.25">
      <c r="B77" s="11" t="s">
        <v>162</v>
      </c>
      <c r="C77" s="12" t="s">
        <v>163</v>
      </c>
      <c r="D77" s="216" t="s">
        <v>164</v>
      </c>
      <c r="E77" s="217"/>
      <c r="F77" s="90">
        <v>590</v>
      </c>
    </row>
    <row r="78" spans="2:6" ht="15.75" x14ac:dyDescent="0.25">
      <c r="B78" s="91" t="s">
        <v>54</v>
      </c>
      <c r="C78" s="92"/>
      <c r="D78" s="223"/>
      <c r="E78" s="224"/>
      <c r="F78" s="93"/>
    </row>
    <row r="79" spans="2:6" ht="15.75" x14ac:dyDescent="0.25">
      <c r="B79" s="18" t="s">
        <v>55</v>
      </c>
      <c r="C79" s="34" t="s">
        <v>56</v>
      </c>
      <c r="D79" s="216" t="s">
        <v>57</v>
      </c>
      <c r="E79" s="217"/>
      <c r="F79" s="94">
        <v>0</v>
      </c>
    </row>
    <row r="80" spans="2:6" ht="15.75" x14ac:dyDescent="0.25">
      <c r="B80" s="40" t="s">
        <v>43</v>
      </c>
      <c r="C80" s="92"/>
      <c r="D80" s="223"/>
      <c r="E80" s="224"/>
      <c r="F80" s="93"/>
    </row>
    <row r="81" spans="1:12" ht="38.25" x14ac:dyDescent="0.25">
      <c r="B81" s="11" t="s">
        <v>165</v>
      </c>
      <c r="C81" s="25" t="s">
        <v>166</v>
      </c>
      <c r="D81" s="216" t="s">
        <v>167</v>
      </c>
      <c r="E81" s="217"/>
      <c r="F81" s="94">
        <v>145</v>
      </c>
    </row>
    <row r="82" spans="1:12" ht="15.75" x14ac:dyDescent="0.25">
      <c r="B82" s="11" t="s">
        <v>168</v>
      </c>
      <c r="C82" s="25"/>
      <c r="D82" s="216" t="s">
        <v>127</v>
      </c>
      <c r="E82" s="217"/>
      <c r="F82" s="94">
        <v>230</v>
      </c>
    </row>
    <row r="83" spans="1:12" ht="15.75" x14ac:dyDescent="0.25">
      <c r="B83" s="11" t="s">
        <v>169</v>
      </c>
      <c r="C83" s="25" t="s">
        <v>170</v>
      </c>
      <c r="D83" s="216" t="s">
        <v>171</v>
      </c>
      <c r="E83" s="217"/>
      <c r="F83" s="94">
        <v>1645</v>
      </c>
    </row>
    <row r="84" spans="1:12" ht="15.75" x14ac:dyDescent="0.25">
      <c r="B84" s="95" t="s">
        <v>172</v>
      </c>
      <c r="C84" s="25"/>
      <c r="D84" s="216" t="s">
        <v>171</v>
      </c>
      <c r="E84" s="217"/>
      <c r="F84" s="94">
        <v>1645</v>
      </c>
    </row>
    <row r="85" spans="1:12" ht="15.75" x14ac:dyDescent="0.25">
      <c r="B85" s="95" t="s">
        <v>173</v>
      </c>
      <c r="C85" s="25"/>
      <c r="D85" s="216" t="s">
        <v>197</v>
      </c>
      <c r="E85" s="217"/>
      <c r="F85" s="94">
        <v>1995</v>
      </c>
    </row>
    <row r="86" spans="1:12" ht="15.75" x14ac:dyDescent="0.25">
      <c r="A86" s="26"/>
      <c r="B86" s="95" t="s">
        <v>174</v>
      </c>
      <c r="C86" s="25"/>
      <c r="D86" s="216" t="s">
        <v>171</v>
      </c>
      <c r="E86" s="217"/>
      <c r="F86" s="94">
        <v>1645</v>
      </c>
      <c r="G86" s="26"/>
      <c r="H86" s="26"/>
      <c r="I86" s="26"/>
      <c r="J86" s="26"/>
      <c r="K86" s="26"/>
      <c r="L86" s="26"/>
    </row>
    <row r="87" spans="1:12" ht="15.75" x14ac:dyDescent="0.25">
      <c r="A87" s="26"/>
      <c r="B87" s="95" t="s">
        <v>175</v>
      </c>
      <c r="C87" s="25" t="s">
        <v>176</v>
      </c>
      <c r="D87" s="216" t="s">
        <v>2</v>
      </c>
      <c r="E87" s="217"/>
      <c r="F87" s="94">
        <v>0</v>
      </c>
      <c r="G87" s="26"/>
      <c r="H87" s="26"/>
      <c r="I87" s="26"/>
      <c r="J87" s="26"/>
      <c r="K87" s="26"/>
      <c r="L87" s="26"/>
    </row>
    <row r="88" spans="1:12" ht="15.75" x14ac:dyDescent="0.25">
      <c r="A88" s="26"/>
      <c r="B88" s="95" t="s">
        <v>177</v>
      </c>
      <c r="C88" s="25"/>
      <c r="D88" s="216" t="s">
        <v>197</v>
      </c>
      <c r="E88" s="217"/>
      <c r="F88" s="94">
        <v>1995</v>
      </c>
      <c r="G88" s="26"/>
      <c r="H88" s="26"/>
      <c r="I88" s="26"/>
      <c r="J88" s="26"/>
      <c r="K88" s="26"/>
      <c r="L88" s="26"/>
    </row>
    <row r="89" spans="1:12" ht="25.5" x14ac:dyDescent="0.25">
      <c r="A89" s="26"/>
      <c r="B89" s="18" t="s">
        <v>58</v>
      </c>
      <c r="C89" s="25" t="s">
        <v>34</v>
      </c>
      <c r="D89" s="216" t="s">
        <v>178</v>
      </c>
      <c r="E89" s="217"/>
      <c r="F89" s="96">
        <v>295</v>
      </c>
      <c r="G89" s="26"/>
      <c r="H89" s="26"/>
      <c r="I89" s="26"/>
      <c r="J89" s="26"/>
      <c r="K89" s="26"/>
      <c r="L89" s="26"/>
    </row>
    <row r="90" spans="1:12" ht="15.75" x14ac:dyDescent="0.25">
      <c r="A90" s="2"/>
      <c r="B90" s="95" t="s">
        <v>179</v>
      </c>
      <c r="C90" s="25"/>
      <c r="D90" s="216" t="s">
        <v>171</v>
      </c>
      <c r="E90" s="217"/>
      <c r="F90" s="94">
        <v>1645</v>
      </c>
    </row>
    <row r="91" spans="1:12" ht="15.75" x14ac:dyDescent="0.25">
      <c r="B91" s="97" t="s">
        <v>60</v>
      </c>
      <c r="C91" s="98"/>
      <c r="D91" s="249"/>
      <c r="E91" s="250"/>
      <c r="F91" s="99"/>
    </row>
    <row r="92" spans="1:12" ht="51.75" thickBot="1" x14ac:dyDescent="0.3">
      <c r="B92" s="100" t="s">
        <v>61</v>
      </c>
      <c r="C92" s="35" t="s">
        <v>62</v>
      </c>
      <c r="D92" s="218" t="s">
        <v>63</v>
      </c>
      <c r="E92" s="219"/>
      <c r="F92" s="101">
        <v>0</v>
      </c>
    </row>
    <row r="93" spans="1:12" ht="18.75" x14ac:dyDescent="0.25">
      <c r="B93" s="220" t="s">
        <v>64</v>
      </c>
      <c r="C93" s="221"/>
      <c r="D93" s="221"/>
      <c r="E93" s="221"/>
      <c r="F93" s="222"/>
    </row>
    <row r="94" spans="1:12" ht="15.75" x14ac:dyDescent="0.25">
      <c r="B94" s="24" t="s">
        <v>65</v>
      </c>
      <c r="C94" s="102" t="s">
        <v>66</v>
      </c>
      <c r="D94" s="248" t="s">
        <v>67</v>
      </c>
      <c r="E94" s="248"/>
      <c r="F94" s="103">
        <v>1.75</v>
      </c>
    </row>
    <row r="95" spans="1:12" ht="26.25" thickBot="1" x14ac:dyDescent="0.3">
      <c r="B95" s="29" t="s">
        <v>68</v>
      </c>
      <c r="C95" s="35" t="s">
        <v>69</v>
      </c>
      <c r="D95" s="104" t="s">
        <v>70</v>
      </c>
      <c r="E95" s="105">
        <v>0</v>
      </c>
      <c r="F95" s="106">
        <f>E95*F94</f>
        <v>0</v>
      </c>
    </row>
  </sheetData>
  <mergeCells count="85">
    <mergeCell ref="D13:E13"/>
    <mergeCell ref="B12:E12"/>
    <mergeCell ref="D40:E40"/>
    <mergeCell ref="D26:E26"/>
    <mergeCell ref="D14:E14"/>
    <mergeCell ref="D15:E15"/>
    <mergeCell ref="D16:E16"/>
    <mergeCell ref="D17:E17"/>
    <mergeCell ref="D18:E18"/>
    <mergeCell ref="D21:E21"/>
    <mergeCell ref="D22:E22"/>
    <mergeCell ref="D23:E23"/>
    <mergeCell ref="D24:E24"/>
    <mergeCell ref="D25:E25"/>
    <mergeCell ref="B53:B54"/>
    <mergeCell ref="D53:E53"/>
    <mergeCell ref="D44:E44"/>
    <mergeCell ref="D28:E28"/>
    <mergeCell ref="D29:E29"/>
    <mergeCell ref="D30:E30"/>
    <mergeCell ref="D33:E33"/>
    <mergeCell ref="D36:E36"/>
    <mergeCell ref="D37:E37"/>
    <mergeCell ref="D38:E38"/>
    <mergeCell ref="D39:E39"/>
    <mergeCell ref="D41:E41"/>
    <mergeCell ref="D42:E42"/>
    <mergeCell ref="D43:E43"/>
    <mergeCell ref="D34:E34"/>
    <mergeCell ref="D35:E35"/>
    <mergeCell ref="D51:E51"/>
    <mergeCell ref="C55:D55"/>
    <mergeCell ref="C56:D56"/>
    <mergeCell ref="C57:D57"/>
    <mergeCell ref="D48:E48"/>
    <mergeCell ref="D52:E52"/>
    <mergeCell ref="D45:E45"/>
    <mergeCell ref="D46:E46"/>
    <mergeCell ref="D47:E47"/>
    <mergeCell ref="D49:E49"/>
    <mergeCell ref="D50:E50"/>
    <mergeCell ref="D92:E92"/>
    <mergeCell ref="D94:E94"/>
    <mergeCell ref="B93:F93"/>
    <mergeCell ref="D85:E85"/>
    <mergeCell ref="D66:E66"/>
    <mergeCell ref="D68:E68"/>
    <mergeCell ref="D70:E70"/>
    <mergeCell ref="D71:E71"/>
    <mergeCell ref="D72:E72"/>
    <mergeCell ref="D74:E74"/>
    <mergeCell ref="D79:E79"/>
    <mergeCell ref="D67:E67"/>
    <mergeCell ref="D69:E69"/>
    <mergeCell ref="D73:E73"/>
    <mergeCell ref="D75:E75"/>
    <mergeCell ref="B18:B19"/>
    <mergeCell ref="D20:E20"/>
    <mergeCell ref="D27:E27"/>
    <mergeCell ref="D31:E31"/>
    <mergeCell ref="D32:E32"/>
    <mergeCell ref="B55:B56"/>
    <mergeCell ref="F57:L57"/>
    <mergeCell ref="B58:F58"/>
    <mergeCell ref="D59:E59"/>
    <mergeCell ref="D60:E60"/>
    <mergeCell ref="D61:E61"/>
    <mergeCell ref="D62:E62"/>
    <mergeCell ref="D63:E63"/>
    <mergeCell ref="D64:E64"/>
    <mergeCell ref="D65:E65"/>
    <mergeCell ref="D76:E76"/>
    <mergeCell ref="D77:E77"/>
    <mergeCell ref="D78:E78"/>
    <mergeCell ref="D80:E80"/>
    <mergeCell ref="D81:E81"/>
    <mergeCell ref="D82:E82"/>
    <mergeCell ref="D83:E83"/>
    <mergeCell ref="D84:E84"/>
    <mergeCell ref="D90:E90"/>
    <mergeCell ref="D91:E91"/>
    <mergeCell ref="D86:E86"/>
    <mergeCell ref="D87:E87"/>
    <mergeCell ref="D88:E88"/>
    <mergeCell ref="D89:E8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A127-FB21-493C-83BD-4DE025C1800C}">
  <dimension ref="A1:L91"/>
  <sheetViews>
    <sheetView workbookViewId="0"/>
  </sheetViews>
  <sheetFormatPr defaultColWidth="9.140625" defaultRowHeight="15" x14ac:dyDescent="0.25"/>
  <cols>
    <col min="1" max="1" width="2" style="1" customWidth="1"/>
    <col min="2" max="2" width="48.28515625" style="1" bestFit="1" customWidth="1"/>
    <col min="3" max="3" width="57.28515625" style="1" customWidth="1"/>
    <col min="4" max="4" width="24.7109375" style="1" bestFit="1" customWidth="1"/>
    <col min="5" max="5" width="23.5703125" style="1" bestFit="1" customWidth="1"/>
    <col min="6" max="6" width="18.28515625" style="1" bestFit="1" customWidth="1"/>
    <col min="7" max="7" width="1.85546875" style="1" customWidth="1"/>
    <col min="8" max="16384" width="9.140625" style="1"/>
  </cols>
  <sheetData>
    <row r="1" spans="1:12" ht="15.75" thickBot="1" x14ac:dyDescent="0.3">
      <c r="D1" s="42"/>
      <c r="E1" s="42" t="s">
        <v>236</v>
      </c>
    </row>
    <row r="2" spans="1:12" ht="18.75" x14ac:dyDescent="0.25">
      <c r="A2" s="2"/>
      <c r="B2" s="43" t="s">
        <v>237</v>
      </c>
      <c r="C2" s="8"/>
      <c r="D2" s="3" t="s">
        <v>5</v>
      </c>
      <c r="E2" s="44" t="s">
        <v>0</v>
      </c>
      <c r="F2" s="4"/>
      <c r="G2" s="2"/>
      <c r="H2" s="2"/>
      <c r="I2" s="2"/>
      <c r="J2" s="2"/>
      <c r="K2" s="2"/>
      <c r="L2" s="2"/>
    </row>
    <row r="3" spans="1:12" ht="18.75" x14ac:dyDescent="0.25">
      <c r="A3" s="2"/>
      <c r="B3" s="45" t="s">
        <v>85</v>
      </c>
      <c r="C3" s="8"/>
      <c r="D3" s="3" t="s">
        <v>6</v>
      </c>
      <c r="E3" s="46" t="s">
        <v>86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238</v>
      </c>
      <c r="C4" s="8"/>
      <c r="D4" s="3" t="s">
        <v>7</v>
      </c>
      <c r="E4" s="46" t="s">
        <v>239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B5" s="47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9"/>
      <c r="C9" s="49"/>
      <c r="D9" s="3" t="s">
        <v>92</v>
      </c>
      <c r="E9" s="48" t="s">
        <v>240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8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ht="15.75" thickBot="1" x14ac:dyDescent="0.3">
      <c r="A11" s="2"/>
      <c r="B11" s="9"/>
      <c r="C11" s="8"/>
      <c r="D11" s="3" t="s">
        <v>13</v>
      </c>
      <c r="E11" s="48">
        <v>4000</v>
      </c>
      <c r="F11" s="8"/>
      <c r="G11" s="2"/>
      <c r="H11" s="2"/>
      <c r="I11" s="2"/>
      <c r="J11" s="2"/>
      <c r="K11" s="2"/>
      <c r="L11" s="2"/>
    </row>
    <row r="12" spans="1:12" ht="19.5" thickBot="1" x14ac:dyDescent="0.3">
      <c r="B12" s="243" t="s">
        <v>14</v>
      </c>
      <c r="C12" s="244"/>
      <c r="D12" s="244"/>
      <c r="E12" s="245"/>
      <c r="F12" s="10"/>
    </row>
    <row r="13" spans="1:12" ht="16.5" thickBot="1" x14ac:dyDescent="0.3">
      <c r="B13" s="52" t="s">
        <v>15</v>
      </c>
      <c r="C13" s="203" t="s">
        <v>16</v>
      </c>
      <c r="D13" s="251" t="s">
        <v>17</v>
      </c>
      <c r="E13" s="252"/>
      <c r="F13" s="54"/>
    </row>
    <row r="14" spans="1:12" x14ac:dyDescent="0.25">
      <c r="B14" s="55" t="s">
        <v>98</v>
      </c>
      <c r="C14" s="56" t="s">
        <v>203</v>
      </c>
      <c r="D14" s="253" t="s">
        <v>241</v>
      </c>
      <c r="E14" s="254"/>
      <c r="F14" s="57"/>
    </row>
    <row r="15" spans="1:12" x14ac:dyDescent="0.25">
      <c r="B15" s="58" t="s">
        <v>71</v>
      </c>
      <c r="C15" s="59" t="s">
        <v>101</v>
      </c>
      <c r="D15" s="255" t="s">
        <v>225</v>
      </c>
      <c r="E15" s="256"/>
      <c r="F15" s="57"/>
      <c r="G15" s="60"/>
    </row>
    <row r="16" spans="1:12" x14ac:dyDescent="0.25">
      <c r="B16" s="58" t="s">
        <v>103</v>
      </c>
      <c r="C16" s="59" t="s">
        <v>242</v>
      </c>
      <c r="D16" s="257" t="s">
        <v>243</v>
      </c>
      <c r="E16" s="258"/>
      <c r="F16" s="57"/>
      <c r="G16" s="60"/>
    </row>
    <row r="17" spans="1:6" ht="15.75" x14ac:dyDescent="0.25">
      <c r="B17" s="14" t="s">
        <v>18</v>
      </c>
      <c r="C17" s="15"/>
      <c r="D17" s="226"/>
      <c r="E17" s="246"/>
    </row>
    <row r="18" spans="1:6" ht="25.5" x14ac:dyDescent="0.25">
      <c r="B18" s="264" t="s">
        <v>51</v>
      </c>
      <c r="C18" s="28" t="s">
        <v>106</v>
      </c>
      <c r="D18" s="259" t="s">
        <v>107</v>
      </c>
      <c r="E18" s="260"/>
      <c r="F18" s="4"/>
    </row>
    <row r="19" spans="1:6" x14ac:dyDescent="0.25">
      <c r="B19" s="265"/>
      <c r="C19" s="61" t="s">
        <v>21</v>
      </c>
      <c r="D19" s="62" t="s">
        <v>75</v>
      </c>
      <c r="E19" s="63" t="s">
        <v>108</v>
      </c>
    </row>
    <row r="20" spans="1:6" ht="15.75" x14ac:dyDescent="0.25">
      <c r="B20" s="14" t="s">
        <v>109</v>
      </c>
      <c r="C20" s="15"/>
      <c r="D20" s="226"/>
      <c r="E20" s="246"/>
    </row>
    <row r="21" spans="1:6" x14ac:dyDescent="0.25">
      <c r="B21" s="11" t="s">
        <v>110</v>
      </c>
      <c r="C21" s="19" t="s">
        <v>111</v>
      </c>
      <c r="D21" s="270" t="s">
        <v>2</v>
      </c>
      <c r="E21" s="317"/>
      <c r="F21" s="13"/>
    </row>
    <row r="22" spans="1:6" ht="15.75" x14ac:dyDescent="0.25">
      <c r="B22" s="14" t="s">
        <v>22</v>
      </c>
      <c r="C22" s="15"/>
      <c r="D22" s="226"/>
      <c r="E22" s="246"/>
      <c r="F22" s="27"/>
    </row>
    <row r="23" spans="1:6" x14ac:dyDescent="0.25">
      <c r="B23" s="11" t="s">
        <v>23</v>
      </c>
      <c r="C23" s="12" t="s">
        <v>112</v>
      </c>
      <c r="D23" s="216" t="s">
        <v>2</v>
      </c>
      <c r="E23" s="247"/>
      <c r="F23" s="13"/>
    </row>
    <row r="24" spans="1:6" ht="15.75" x14ac:dyDescent="0.25">
      <c r="B24" s="14" t="s">
        <v>25</v>
      </c>
      <c r="C24" s="15"/>
      <c r="D24" s="226"/>
      <c r="E24" s="246"/>
      <c r="F24" s="27"/>
    </row>
    <row r="25" spans="1:6" x14ac:dyDescent="0.25">
      <c r="B25" s="11" t="s">
        <v>26</v>
      </c>
      <c r="C25" s="64" t="s">
        <v>113</v>
      </c>
      <c r="D25" s="216" t="s">
        <v>2</v>
      </c>
      <c r="E25" s="247"/>
      <c r="F25" s="27"/>
    </row>
    <row r="26" spans="1:6" ht="25.5" x14ac:dyDescent="0.25">
      <c r="B26" s="11" t="s">
        <v>26</v>
      </c>
      <c r="C26" s="12" t="s">
        <v>114</v>
      </c>
      <c r="D26" s="216" t="s">
        <v>2</v>
      </c>
      <c r="E26" s="247"/>
      <c r="F26" s="13"/>
    </row>
    <row r="27" spans="1:6" ht="25.5" x14ac:dyDescent="0.25">
      <c r="A27" s="2"/>
      <c r="B27" s="18" t="s">
        <v>116</v>
      </c>
      <c r="C27" s="34" t="s">
        <v>117</v>
      </c>
      <c r="D27" s="216" t="s">
        <v>2</v>
      </c>
      <c r="E27" s="247"/>
      <c r="F27" s="66"/>
    </row>
    <row r="28" spans="1:6" x14ac:dyDescent="0.25">
      <c r="B28" s="11" t="s">
        <v>28</v>
      </c>
      <c r="C28" s="12" t="s">
        <v>29</v>
      </c>
      <c r="D28" s="216" t="s">
        <v>2</v>
      </c>
      <c r="E28" s="247"/>
      <c r="F28" s="13"/>
    </row>
    <row r="29" spans="1:6" x14ac:dyDescent="0.25">
      <c r="B29" s="11" t="s">
        <v>30</v>
      </c>
      <c r="C29" s="12" t="s">
        <v>118</v>
      </c>
      <c r="D29" s="216" t="s">
        <v>2</v>
      </c>
      <c r="E29" s="247"/>
      <c r="F29" s="13"/>
    </row>
    <row r="30" spans="1:6" ht="15.75" x14ac:dyDescent="0.25">
      <c r="B30" s="14" t="s">
        <v>32</v>
      </c>
      <c r="C30" s="15"/>
      <c r="D30" s="226"/>
      <c r="E30" s="246"/>
      <c r="F30" s="27"/>
    </row>
    <row r="31" spans="1:6" x14ac:dyDescent="0.25">
      <c r="B31" s="11" t="s">
        <v>76</v>
      </c>
      <c r="C31" s="12" t="s">
        <v>77</v>
      </c>
      <c r="D31" s="216" t="s">
        <v>2</v>
      </c>
      <c r="E31" s="247"/>
      <c r="F31" s="13"/>
    </row>
    <row r="32" spans="1:6" x14ac:dyDescent="0.25">
      <c r="B32" s="11" t="s">
        <v>80</v>
      </c>
      <c r="C32" s="12" t="s">
        <v>119</v>
      </c>
      <c r="D32" s="216" t="s">
        <v>2</v>
      </c>
      <c r="E32" s="247"/>
      <c r="F32" s="13"/>
    </row>
    <row r="33" spans="2:6" x14ac:dyDescent="0.25">
      <c r="B33" s="11" t="s">
        <v>33</v>
      </c>
      <c r="C33" s="12" t="s">
        <v>120</v>
      </c>
      <c r="D33" s="216" t="s">
        <v>121</v>
      </c>
      <c r="E33" s="247"/>
      <c r="F33" s="13"/>
    </row>
    <row r="34" spans="2:6" ht="15.75" x14ac:dyDescent="0.25">
      <c r="B34" s="14" t="s">
        <v>35</v>
      </c>
      <c r="C34" s="15"/>
      <c r="D34" s="226"/>
      <c r="E34" s="246"/>
      <c r="F34" s="13"/>
    </row>
    <row r="35" spans="2:6" x14ac:dyDescent="0.25">
      <c r="B35" s="11" t="s">
        <v>36</v>
      </c>
      <c r="C35" s="12" t="s">
        <v>122</v>
      </c>
      <c r="D35" s="216" t="s">
        <v>244</v>
      </c>
      <c r="E35" s="247"/>
      <c r="F35" s="13"/>
    </row>
    <row r="36" spans="2:6" ht="15.75" x14ac:dyDescent="0.25">
      <c r="B36" s="14" t="s">
        <v>37</v>
      </c>
      <c r="C36" s="15"/>
      <c r="D36" s="226"/>
      <c r="E36" s="246"/>
      <c r="F36" s="27"/>
    </row>
    <row r="37" spans="2:6" x14ac:dyDescent="0.25">
      <c r="B37" s="11" t="s">
        <v>38</v>
      </c>
      <c r="C37" s="12" t="s">
        <v>78</v>
      </c>
      <c r="D37" s="216" t="s">
        <v>2</v>
      </c>
      <c r="E37" s="247"/>
      <c r="F37" s="13"/>
    </row>
    <row r="38" spans="2:6" x14ac:dyDescent="0.25">
      <c r="B38" s="11" t="s">
        <v>40</v>
      </c>
      <c r="C38" s="12" t="s">
        <v>124</v>
      </c>
      <c r="D38" s="216" t="s">
        <v>2</v>
      </c>
      <c r="E38" s="247"/>
      <c r="F38" s="13"/>
    </row>
    <row r="39" spans="2:6" ht="51" x14ac:dyDescent="0.25">
      <c r="B39" s="11" t="s">
        <v>162</v>
      </c>
      <c r="C39" s="12" t="s">
        <v>163</v>
      </c>
      <c r="D39" s="216" t="s">
        <v>245</v>
      </c>
      <c r="E39" s="247"/>
      <c r="F39" s="27"/>
    </row>
    <row r="40" spans="2:6" x14ac:dyDescent="0.25">
      <c r="B40" s="11" t="s">
        <v>41</v>
      </c>
      <c r="C40" s="12" t="s">
        <v>125</v>
      </c>
      <c r="D40" s="216" t="s">
        <v>2</v>
      </c>
      <c r="E40" s="247"/>
      <c r="F40" s="13"/>
    </row>
    <row r="41" spans="2:6" x14ac:dyDescent="0.25">
      <c r="B41" s="11" t="s">
        <v>42</v>
      </c>
      <c r="C41" s="12" t="s">
        <v>126</v>
      </c>
      <c r="D41" s="216" t="s">
        <v>127</v>
      </c>
      <c r="E41" s="247"/>
      <c r="F41" s="13"/>
    </row>
    <row r="42" spans="2:6" ht="15.75" x14ac:dyDescent="0.25">
      <c r="B42" s="14" t="s">
        <v>43</v>
      </c>
      <c r="C42" s="15"/>
      <c r="D42" s="226"/>
      <c r="E42" s="246"/>
      <c r="F42" s="27"/>
    </row>
    <row r="43" spans="2:6" x14ac:dyDescent="0.25">
      <c r="B43" s="11" t="s">
        <v>44</v>
      </c>
      <c r="C43" s="12" t="s">
        <v>45</v>
      </c>
      <c r="D43" s="216" t="s">
        <v>2</v>
      </c>
      <c r="E43" s="247"/>
      <c r="F43" s="13"/>
    </row>
    <row r="44" spans="2:6" x14ac:dyDescent="0.25">
      <c r="B44" s="11" t="s">
        <v>46</v>
      </c>
      <c r="C44" s="12" t="s">
        <v>47</v>
      </c>
      <c r="D44" s="216" t="s">
        <v>2</v>
      </c>
      <c r="E44" s="247"/>
      <c r="F44" s="13"/>
    </row>
    <row r="45" spans="2:6" ht="15.75" x14ac:dyDescent="0.25">
      <c r="B45" s="11" t="s">
        <v>128</v>
      </c>
      <c r="C45" s="37" t="s">
        <v>129</v>
      </c>
      <c r="D45" s="216" t="s">
        <v>2</v>
      </c>
      <c r="E45" s="247"/>
      <c r="F45" s="204"/>
    </row>
    <row r="46" spans="2:6" ht="15.75" x14ac:dyDescent="0.25">
      <c r="B46" s="14" t="s">
        <v>130</v>
      </c>
      <c r="C46" s="15"/>
      <c r="D46" s="226"/>
      <c r="E46" s="246"/>
      <c r="F46" s="27"/>
    </row>
    <row r="47" spans="2:6" x14ac:dyDescent="0.25">
      <c r="B47" s="11" t="s">
        <v>131</v>
      </c>
      <c r="C47" s="12" t="s">
        <v>132</v>
      </c>
      <c r="D47" s="216" t="s">
        <v>133</v>
      </c>
      <c r="E47" s="247"/>
      <c r="F47" s="13"/>
    </row>
    <row r="48" spans="2:6" ht="15.75" x14ac:dyDescent="0.25">
      <c r="B48" s="14" t="s">
        <v>48</v>
      </c>
      <c r="C48" s="15"/>
      <c r="D48" s="226"/>
      <c r="E48" s="246"/>
      <c r="F48" s="27"/>
    </row>
    <row r="49" spans="2:12" x14ac:dyDescent="0.25">
      <c r="B49" s="11" t="s">
        <v>72</v>
      </c>
      <c r="C49" s="68" t="s">
        <v>79</v>
      </c>
      <c r="D49" s="216" t="s">
        <v>2</v>
      </c>
      <c r="E49" s="247"/>
      <c r="F49" s="13"/>
    </row>
    <row r="50" spans="2:12" ht="15.75" thickBot="1" x14ac:dyDescent="0.3">
      <c r="B50" s="19" t="s">
        <v>49</v>
      </c>
      <c r="C50" s="19" t="s">
        <v>47</v>
      </c>
      <c r="D50" s="22" t="s">
        <v>246</v>
      </c>
      <c r="E50" s="205" t="s">
        <v>135</v>
      </c>
      <c r="F50" s="23"/>
    </row>
    <row r="51" spans="2:12" ht="19.5" thickBot="1" x14ac:dyDescent="0.3">
      <c r="B51" s="318"/>
      <c r="C51" s="237" t="s">
        <v>73</v>
      </c>
      <c r="D51" s="238"/>
      <c r="E51" s="110">
        <v>43775</v>
      </c>
      <c r="F51" s="71"/>
    </row>
    <row r="52" spans="2:12" ht="19.5" thickBot="1" x14ac:dyDescent="0.3">
      <c r="B52" s="319"/>
      <c r="C52" s="239" t="s">
        <v>50</v>
      </c>
      <c r="D52" s="240"/>
      <c r="E52" s="111">
        <f>F$91</f>
        <v>0</v>
      </c>
      <c r="F52" s="36"/>
    </row>
    <row r="53" spans="2:12" ht="38.25" thickBot="1" x14ac:dyDescent="0.3">
      <c r="B53" s="73" t="str">
        <f>B2</f>
        <v>VAN 18 - Full-size FWD van high roof 159" WB</v>
      </c>
      <c r="C53" s="241" t="s">
        <v>136</v>
      </c>
      <c r="D53" s="242"/>
      <c r="E53" s="112">
        <f>SUM(E51:E52)</f>
        <v>43775</v>
      </c>
      <c r="F53" s="75" t="s">
        <v>137</v>
      </c>
      <c r="G53" s="76"/>
      <c r="H53" s="76"/>
      <c r="I53" s="76"/>
      <c r="J53" s="76"/>
      <c r="K53" s="76"/>
      <c r="L53" s="76"/>
    </row>
    <row r="54" spans="2:12" ht="19.5" thickBot="1" x14ac:dyDescent="0.3">
      <c r="B54" s="243" t="s">
        <v>138</v>
      </c>
      <c r="C54" s="244"/>
      <c r="D54" s="244"/>
      <c r="E54" s="244"/>
      <c r="F54" s="245"/>
    </row>
    <row r="55" spans="2:12" ht="15.75" x14ac:dyDescent="0.25">
      <c r="B55" s="32" t="s">
        <v>18</v>
      </c>
      <c r="C55" s="77" t="s">
        <v>16</v>
      </c>
      <c r="D55" s="229" t="s">
        <v>17</v>
      </c>
      <c r="E55" s="230"/>
      <c r="F55" s="78" t="s">
        <v>74</v>
      </c>
    </row>
    <row r="56" spans="2:12" ht="15.75" x14ac:dyDescent="0.25">
      <c r="B56" s="16" t="s">
        <v>19</v>
      </c>
      <c r="C56" s="17"/>
      <c r="D56" s="231" t="s">
        <v>20</v>
      </c>
      <c r="E56" s="232"/>
      <c r="F56" s="79">
        <v>95</v>
      </c>
    </row>
    <row r="57" spans="2:12" ht="15.75" x14ac:dyDescent="0.25">
      <c r="B57" s="32" t="s">
        <v>22</v>
      </c>
      <c r="C57" s="80"/>
      <c r="D57" s="233"/>
      <c r="E57" s="234"/>
      <c r="F57" s="81"/>
    </row>
    <row r="58" spans="2:12" ht="15.75" x14ac:dyDescent="0.25">
      <c r="B58" s="16" t="s">
        <v>139</v>
      </c>
      <c r="C58" s="82" t="s">
        <v>140</v>
      </c>
      <c r="D58" s="225" t="s">
        <v>141</v>
      </c>
      <c r="E58" s="225"/>
      <c r="F58" s="79">
        <v>495</v>
      </c>
    </row>
    <row r="59" spans="2:12" ht="15.75" x14ac:dyDescent="0.25">
      <c r="B59" s="16" t="s">
        <v>142</v>
      </c>
      <c r="C59" s="82"/>
      <c r="D59" s="225" t="s">
        <v>141</v>
      </c>
      <c r="E59" s="225"/>
      <c r="F59" s="79">
        <v>495</v>
      </c>
    </row>
    <row r="60" spans="2:12" ht="15.75" x14ac:dyDescent="0.25">
      <c r="B60" s="16" t="s">
        <v>143</v>
      </c>
      <c r="C60" s="82" t="s">
        <v>144</v>
      </c>
      <c r="D60" s="225" t="s">
        <v>141</v>
      </c>
      <c r="E60" s="225"/>
      <c r="F60" s="79">
        <v>495</v>
      </c>
    </row>
    <row r="61" spans="2:12" ht="15.75" x14ac:dyDescent="0.25">
      <c r="B61" s="16" t="s">
        <v>145</v>
      </c>
      <c r="C61" s="82" t="s">
        <v>146</v>
      </c>
      <c r="D61" s="225" t="s">
        <v>141</v>
      </c>
      <c r="E61" s="225"/>
      <c r="F61" s="79">
        <v>495</v>
      </c>
    </row>
    <row r="62" spans="2:12" ht="15.75" x14ac:dyDescent="0.25">
      <c r="B62" s="33" t="s">
        <v>25</v>
      </c>
      <c r="C62" s="83"/>
      <c r="D62" s="227"/>
      <c r="E62" s="228"/>
      <c r="F62" s="84"/>
    </row>
    <row r="63" spans="2:12" ht="38.25" x14ac:dyDescent="0.25">
      <c r="B63" s="85" t="s">
        <v>147</v>
      </c>
      <c r="C63" s="12" t="s">
        <v>148</v>
      </c>
      <c r="D63" s="225" t="s">
        <v>220</v>
      </c>
      <c r="E63" s="225"/>
      <c r="F63" s="86">
        <v>395</v>
      </c>
    </row>
    <row r="64" spans="2:12" ht="38.25" x14ac:dyDescent="0.25">
      <c r="B64" s="85" t="s">
        <v>149</v>
      </c>
      <c r="C64" s="12" t="s">
        <v>150</v>
      </c>
      <c r="D64" s="225" t="s">
        <v>151</v>
      </c>
      <c r="E64" s="225"/>
      <c r="F64" s="86">
        <v>395</v>
      </c>
    </row>
    <row r="65" spans="1:12" ht="25.5" x14ac:dyDescent="0.25">
      <c r="B65" s="18" t="s">
        <v>52</v>
      </c>
      <c r="C65" s="19" t="s">
        <v>117</v>
      </c>
      <c r="D65" s="225" t="s">
        <v>152</v>
      </c>
      <c r="E65" s="225"/>
      <c r="F65" s="86">
        <v>270</v>
      </c>
    </row>
    <row r="66" spans="1:12" ht="15.75" x14ac:dyDescent="0.25">
      <c r="B66" s="18" t="s">
        <v>53</v>
      </c>
      <c r="C66" s="19" t="s">
        <v>153</v>
      </c>
      <c r="D66" s="225" t="s">
        <v>4</v>
      </c>
      <c r="E66" s="225"/>
      <c r="F66" s="87">
        <v>1295</v>
      </c>
    </row>
    <row r="67" spans="1:12" s="47" customFormat="1" ht="15.75" x14ac:dyDescent="0.25">
      <c r="A67" s="2"/>
      <c r="B67" s="18" t="s">
        <v>154</v>
      </c>
      <c r="C67" s="19" t="s">
        <v>155</v>
      </c>
      <c r="D67" s="225" t="s">
        <v>151</v>
      </c>
      <c r="E67" s="225"/>
      <c r="F67" s="88">
        <v>395</v>
      </c>
      <c r="G67" s="2"/>
      <c r="H67" s="2"/>
      <c r="I67" s="2"/>
      <c r="J67" s="2"/>
      <c r="K67" s="2"/>
      <c r="L67" s="2"/>
    </row>
    <row r="68" spans="1:12" ht="15.75" x14ac:dyDescent="0.25">
      <c r="B68" s="14" t="s">
        <v>37</v>
      </c>
      <c r="C68" s="15"/>
      <c r="D68" s="226"/>
      <c r="E68" s="226"/>
      <c r="F68" s="89"/>
    </row>
    <row r="69" spans="1:12" ht="15.75" x14ac:dyDescent="0.25">
      <c r="B69" s="11" t="s">
        <v>156</v>
      </c>
      <c r="C69" s="12" t="s">
        <v>157</v>
      </c>
      <c r="D69" s="216" t="s">
        <v>3</v>
      </c>
      <c r="E69" s="217"/>
      <c r="F69" s="90">
        <v>0</v>
      </c>
    </row>
    <row r="70" spans="1:12" ht="15.75" x14ac:dyDescent="0.25">
      <c r="B70" s="11" t="s">
        <v>158</v>
      </c>
      <c r="C70" s="12"/>
      <c r="D70" s="216" t="s">
        <v>4</v>
      </c>
      <c r="E70" s="217"/>
      <c r="F70" s="90">
        <v>1395</v>
      </c>
    </row>
    <row r="71" spans="1:12" ht="15.75" x14ac:dyDescent="0.25">
      <c r="B71" s="11" t="s">
        <v>159</v>
      </c>
      <c r="C71" s="12"/>
      <c r="D71" s="216" t="s">
        <v>160</v>
      </c>
      <c r="E71" s="217"/>
      <c r="F71" s="90">
        <v>545</v>
      </c>
    </row>
    <row r="72" spans="1:12" ht="15.75" x14ac:dyDescent="0.25">
      <c r="B72" s="11" t="s">
        <v>161</v>
      </c>
      <c r="C72" s="12"/>
      <c r="D72" s="216" t="s">
        <v>3</v>
      </c>
      <c r="E72" s="217"/>
      <c r="F72" s="90">
        <v>0</v>
      </c>
    </row>
    <row r="73" spans="1:12" ht="51" x14ac:dyDescent="0.25">
      <c r="B73" s="11" t="s">
        <v>162</v>
      </c>
      <c r="C73" s="12" t="s">
        <v>163</v>
      </c>
      <c r="D73" s="216" t="s">
        <v>164</v>
      </c>
      <c r="E73" s="217"/>
      <c r="F73" s="90">
        <v>590</v>
      </c>
    </row>
    <row r="74" spans="1:12" ht="15.75" x14ac:dyDescent="0.25">
      <c r="B74" s="91" t="s">
        <v>54</v>
      </c>
      <c r="C74" s="92"/>
      <c r="D74" s="223"/>
      <c r="E74" s="224"/>
      <c r="F74" s="93"/>
    </row>
    <row r="75" spans="1:12" ht="15.75" x14ac:dyDescent="0.25">
      <c r="B75" s="18" t="s">
        <v>55</v>
      </c>
      <c r="C75" s="34" t="s">
        <v>56</v>
      </c>
      <c r="D75" s="216" t="s">
        <v>57</v>
      </c>
      <c r="E75" s="217"/>
      <c r="F75" s="94">
        <v>0</v>
      </c>
    </row>
    <row r="76" spans="1:12" ht="15.75" x14ac:dyDescent="0.25">
      <c r="B76" s="40" t="s">
        <v>43</v>
      </c>
      <c r="C76" s="92"/>
      <c r="D76" s="223"/>
      <c r="E76" s="224"/>
      <c r="F76" s="93"/>
    </row>
    <row r="77" spans="1:12" ht="25.5" x14ac:dyDescent="0.25">
      <c r="B77" s="11" t="s">
        <v>165</v>
      </c>
      <c r="C77" s="25" t="s">
        <v>166</v>
      </c>
      <c r="D77" s="216" t="s">
        <v>167</v>
      </c>
      <c r="E77" s="217"/>
      <c r="F77" s="94">
        <v>145</v>
      </c>
    </row>
    <row r="78" spans="1:12" ht="15.75" x14ac:dyDescent="0.25">
      <c r="B78" s="11" t="s">
        <v>168</v>
      </c>
      <c r="C78" s="25"/>
      <c r="D78" s="216" t="s">
        <v>127</v>
      </c>
      <c r="E78" s="217"/>
      <c r="F78" s="94">
        <v>230</v>
      </c>
    </row>
    <row r="79" spans="1:12" ht="15.75" x14ac:dyDescent="0.25">
      <c r="B79" s="11" t="s">
        <v>169</v>
      </c>
      <c r="C79" s="25" t="s">
        <v>170</v>
      </c>
      <c r="D79" s="216" t="s">
        <v>171</v>
      </c>
      <c r="E79" s="217"/>
      <c r="F79" s="94">
        <v>1645</v>
      </c>
    </row>
    <row r="80" spans="1:12" ht="15.75" x14ac:dyDescent="0.25">
      <c r="B80" s="95" t="s">
        <v>172</v>
      </c>
      <c r="C80" s="25"/>
      <c r="D80" s="216" t="s">
        <v>171</v>
      </c>
      <c r="E80" s="217"/>
      <c r="F80" s="94">
        <v>1645</v>
      </c>
    </row>
    <row r="81" spans="1:12" ht="15.75" x14ac:dyDescent="0.25">
      <c r="B81" s="95" t="s">
        <v>173</v>
      </c>
      <c r="C81" s="25"/>
      <c r="D81" s="216" t="s">
        <v>197</v>
      </c>
      <c r="E81" s="217"/>
      <c r="F81" s="94">
        <v>1995</v>
      </c>
    </row>
    <row r="82" spans="1:12" ht="15.75" x14ac:dyDescent="0.25">
      <c r="B82" s="95" t="s">
        <v>174</v>
      </c>
      <c r="C82" s="25"/>
      <c r="D82" s="216" t="s">
        <v>171</v>
      </c>
      <c r="E82" s="217"/>
      <c r="F82" s="94">
        <v>1645</v>
      </c>
    </row>
    <row r="83" spans="1:12" ht="15.75" x14ac:dyDescent="0.25">
      <c r="B83" s="95" t="s">
        <v>175</v>
      </c>
      <c r="C83" s="25" t="s">
        <v>176</v>
      </c>
      <c r="D83" s="216" t="s">
        <v>2</v>
      </c>
      <c r="E83" s="217"/>
      <c r="F83" s="94">
        <v>0</v>
      </c>
    </row>
    <row r="84" spans="1:12" ht="15.75" x14ac:dyDescent="0.25">
      <c r="B84" s="95" t="s">
        <v>177</v>
      </c>
      <c r="C84" s="25"/>
      <c r="D84" s="216" t="s">
        <v>197</v>
      </c>
      <c r="E84" s="217"/>
      <c r="F84" s="94">
        <v>1995</v>
      </c>
    </row>
    <row r="85" spans="1:12" s="47" customFormat="1" ht="25.5" x14ac:dyDescent="0.25">
      <c r="A85" s="2"/>
      <c r="B85" s="18" t="s">
        <v>58</v>
      </c>
      <c r="C85" s="25" t="s">
        <v>34</v>
      </c>
      <c r="D85" s="216" t="s">
        <v>178</v>
      </c>
      <c r="E85" s="217"/>
      <c r="F85" s="96">
        <v>295</v>
      </c>
    </row>
    <row r="86" spans="1:12" ht="15.75" x14ac:dyDescent="0.25">
      <c r="B86" s="95" t="s">
        <v>179</v>
      </c>
      <c r="C86" s="25"/>
      <c r="D86" s="216" t="s">
        <v>171</v>
      </c>
      <c r="E86" s="217"/>
      <c r="F86" s="94">
        <v>1645</v>
      </c>
    </row>
    <row r="87" spans="1:12" ht="15.75" x14ac:dyDescent="0.25">
      <c r="A87" s="26"/>
      <c r="B87" s="97" t="s">
        <v>60</v>
      </c>
      <c r="C87" s="98"/>
      <c r="D87" s="249"/>
      <c r="E87" s="250"/>
      <c r="F87" s="99"/>
      <c r="G87" s="26"/>
      <c r="H87" s="26"/>
      <c r="I87" s="26"/>
      <c r="J87" s="26"/>
      <c r="K87" s="26"/>
      <c r="L87" s="26"/>
    </row>
    <row r="88" spans="1:12" ht="39" thickBot="1" x14ac:dyDescent="0.3">
      <c r="A88" s="2"/>
      <c r="B88" s="100" t="s">
        <v>61</v>
      </c>
      <c r="C88" s="35" t="s">
        <v>62</v>
      </c>
      <c r="D88" s="218" t="s">
        <v>63</v>
      </c>
      <c r="E88" s="219"/>
      <c r="F88" s="101">
        <v>0</v>
      </c>
      <c r="G88" s="2"/>
      <c r="H88" s="2"/>
      <c r="I88" s="2"/>
      <c r="J88" s="2"/>
      <c r="K88" s="2"/>
      <c r="L88" s="2"/>
    </row>
    <row r="89" spans="1:12" ht="18.75" x14ac:dyDescent="0.25">
      <c r="A89" s="26"/>
      <c r="B89" s="220" t="s">
        <v>64</v>
      </c>
      <c r="C89" s="221"/>
      <c r="D89" s="221"/>
      <c r="E89" s="221"/>
      <c r="F89" s="222"/>
      <c r="G89" s="26"/>
      <c r="H89" s="26"/>
      <c r="I89" s="26"/>
      <c r="J89" s="26"/>
      <c r="K89" s="26"/>
      <c r="L89" s="26"/>
    </row>
    <row r="90" spans="1:12" ht="15.75" x14ac:dyDescent="0.25">
      <c r="A90" s="26"/>
      <c r="B90" s="24" t="s">
        <v>65</v>
      </c>
      <c r="C90" s="102" t="s">
        <v>66</v>
      </c>
      <c r="D90" s="248" t="s">
        <v>67</v>
      </c>
      <c r="E90" s="248"/>
      <c r="F90" s="103">
        <v>1.75</v>
      </c>
      <c r="G90" s="26"/>
      <c r="H90" s="26"/>
      <c r="I90" s="26"/>
      <c r="J90" s="26"/>
      <c r="K90" s="26"/>
      <c r="L90" s="26"/>
    </row>
    <row r="91" spans="1:12" ht="26.25" thickBot="1" x14ac:dyDescent="0.3">
      <c r="A91" s="2"/>
      <c r="B91" s="29" t="s">
        <v>68</v>
      </c>
      <c r="C91" s="35" t="s">
        <v>69</v>
      </c>
      <c r="D91" s="104" t="s">
        <v>70</v>
      </c>
      <c r="E91" s="105">
        <v>0</v>
      </c>
      <c r="F91" s="106">
        <f>E91*F90</f>
        <v>0</v>
      </c>
    </row>
  </sheetData>
  <mergeCells count="79">
    <mergeCell ref="B12:E12"/>
    <mergeCell ref="D25:E25"/>
    <mergeCell ref="D26:E26"/>
    <mergeCell ref="D27:E27"/>
    <mergeCell ref="D14:E14"/>
    <mergeCell ref="D13:E13"/>
    <mergeCell ref="D35:E35"/>
    <mergeCell ref="D36:E36"/>
    <mergeCell ref="D38:E38"/>
    <mergeCell ref="D39:E39"/>
    <mergeCell ref="D28:E28"/>
    <mergeCell ref="D37:E37"/>
    <mergeCell ref="D40:E40"/>
    <mergeCell ref="D41:E41"/>
    <mergeCell ref="D42:E42"/>
    <mergeCell ref="D43:E43"/>
    <mergeCell ref="D69:E69"/>
    <mergeCell ref="D70:E70"/>
    <mergeCell ref="D48:E48"/>
    <mergeCell ref="D49:E49"/>
    <mergeCell ref="D55:E55"/>
    <mergeCell ref="B54:F54"/>
    <mergeCell ref="D56:E56"/>
    <mergeCell ref="D57:E57"/>
    <mergeCell ref="D58:E58"/>
    <mergeCell ref="D71:E71"/>
    <mergeCell ref="D73:E73"/>
    <mergeCell ref="D75:E75"/>
    <mergeCell ref="D76:E76"/>
    <mergeCell ref="D77:E77"/>
    <mergeCell ref="D15:E15"/>
    <mergeCell ref="B18:B19"/>
    <mergeCell ref="D20:E20"/>
    <mergeCell ref="D30:E30"/>
    <mergeCell ref="D34:E34"/>
    <mergeCell ref="D29:E29"/>
    <mergeCell ref="D31:E31"/>
    <mergeCell ref="D32:E32"/>
    <mergeCell ref="D33:E33"/>
    <mergeCell ref="D16:E16"/>
    <mergeCell ref="D17:E17"/>
    <mergeCell ref="D18:E18"/>
    <mergeCell ref="D21:E21"/>
    <mergeCell ref="D22:E22"/>
    <mergeCell ref="D23:E23"/>
    <mergeCell ref="D24:E24"/>
    <mergeCell ref="D44:E44"/>
    <mergeCell ref="B51:B52"/>
    <mergeCell ref="C51:D51"/>
    <mergeCell ref="C52:D52"/>
    <mergeCell ref="C53:D53"/>
    <mergeCell ref="D47:E47"/>
    <mergeCell ref="D45:E45"/>
    <mergeCell ref="D46:E46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72:E72"/>
    <mergeCell ref="D74:E74"/>
    <mergeCell ref="D78:E78"/>
    <mergeCell ref="D80:E80"/>
    <mergeCell ref="D81:E81"/>
    <mergeCell ref="D79:E79"/>
    <mergeCell ref="D88:E88"/>
    <mergeCell ref="B89:F89"/>
    <mergeCell ref="D90:E90"/>
    <mergeCell ref="D82:E82"/>
    <mergeCell ref="D83:E83"/>
    <mergeCell ref="D85:E85"/>
    <mergeCell ref="D86:E86"/>
    <mergeCell ref="D87:E87"/>
    <mergeCell ref="D84:E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2117E-A157-4EED-8884-554B248A1B2D}">
  <dimension ref="A1:L91"/>
  <sheetViews>
    <sheetView workbookViewId="0"/>
  </sheetViews>
  <sheetFormatPr defaultColWidth="9.140625" defaultRowHeight="15" x14ac:dyDescent="0.25"/>
  <cols>
    <col min="1" max="1" width="2" style="118" customWidth="1"/>
    <col min="2" max="2" width="47.85546875" style="118" bestFit="1" customWidth="1"/>
    <col min="3" max="3" width="57.28515625" style="118" customWidth="1"/>
    <col min="4" max="4" width="24.7109375" style="118" bestFit="1" customWidth="1"/>
    <col min="5" max="5" width="23.5703125" style="118" bestFit="1" customWidth="1"/>
    <col min="6" max="6" width="18.28515625" style="118" bestFit="1" customWidth="1"/>
    <col min="7" max="7" width="1.85546875" style="118" customWidth="1"/>
    <col min="8" max="16384" width="9.140625" style="118"/>
  </cols>
  <sheetData>
    <row r="1" spans="1:12" ht="15.75" thickBot="1" x14ac:dyDescent="0.3">
      <c r="D1" s="119"/>
      <c r="E1" s="119" t="s">
        <v>180</v>
      </c>
    </row>
    <row r="2" spans="1:12" ht="18.75" x14ac:dyDescent="0.25">
      <c r="A2" s="120"/>
      <c r="B2" s="121" t="s">
        <v>247</v>
      </c>
      <c r="C2" s="122"/>
      <c r="D2" s="3" t="s">
        <v>5</v>
      </c>
      <c r="E2" s="123" t="s">
        <v>0</v>
      </c>
      <c r="F2" s="124"/>
      <c r="G2" s="120"/>
      <c r="H2" s="120"/>
      <c r="I2" s="120"/>
      <c r="J2" s="120"/>
      <c r="K2" s="120"/>
      <c r="L2" s="120"/>
    </row>
    <row r="3" spans="1:12" ht="18.75" x14ac:dyDescent="0.25">
      <c r="A3" s="120"/>
      <c r="B3" s="125" t="s">
        <v>85</v>
      </c>
      <c r="C3" s="122"/>
      <c r="D3" s="3" t="s">
        <v>6</v>
      </c>
      <c r="E3" s="126" t="s">
        <v>86</v>
      </c>
      <c r="F3" s="124"/>
      <c r="G3" s="120"/>
      <c r="H3" s="120"/>
      <c r="I3" s="120"/>
      <c r="J3" s="120"/>
      <c r="K3" s="120"/>
      <c r="L3" s="120"/>
    </row>
    <row r="4" spans="1:12" ht="18.75" x14ac:dyDescent="0.25">
      <c r="A4" s="120"/>
      <c r="B4" s="127" t="s">
        <v>248</v>
      </c>
      <c r="C4" s="122"/>
      <c r="D4" s="3" t="s">
        <v>7</v>
      </c>
      <c r="E4" s="126" t="s">
        <v>249</v>
      </c>
      <c r="F4" s="124"/>
      <c r="G4" s="120"/>
      <c r="H4" s="120"/>
      <c r="I4" s="120"/>
      <c r="J4" s="120"/>
      <c r="K4" s="120"/>
      <c r="L4" s="120"/>
    </row>
    <row r="5" spans="1:12" ht="18.75" x14ac:dyDescent="0.25">
      <c r="A5" s="120"/>
      <c r="B5" s="180"/>
      <c r="C5" s="122"/>
      <c r="D5" s="3" t="s">
        <v>8</v>
      </c>
      <c r="E5" s="126" t="s">
        <v>1</v>
      </c>
      <c r="F5" s="124"/>
      <c r="G5" s="120"/>
      <c r="H5" s="120"/>
      <c r="I5" s="120"/>
      <c r="J5" s="120"/>
      <c r="K5" s="120"/>
      <c r="L5" s="120"/>
    </row>
    <row r="6" spans="1:12" ht="19.5" thickBot="1" x14ac:dyDescent="0.3">
      <c r="A6" s="120"/>
      <c r="B6" s="128"/>
      <c r="C6" s="122"/>
      <c r="D6" s="3" t="s">
        <v>9</v>
      </c>
      <c r="E6" s="126" t="s">
        <v>89</v>
      </c>
      <c r="F6" s="124"/>
      <c r="G6" s="120"/>
      <c r="H6" s="120"/>
      <c r="I6" s="120"/>
      <c r="J6" s="120"/>
      <c r="K6" s="120"/>
      <c r="L6" s="120"/>
    </row>
    <row r="7" spans="1:12" ht="19.5" thickBot="1" x14ac:dyDescent="0.3">
      <c r="A7" s="120"/>
      <c r="B7" s="129" t="s">
        <v>10</v>
      </c>
      <c r="C7" s="122"/>
      <c r="D7" s="3" t="s">
        <v>11</v>
      </c>
      <c r="E7" s="126" t="s">
        <v>90</v>
      </c>
      <c r="F7" s="124"/>
      <c r="G7" s="120"/>
      <c r="H7" s="120"/>
      <c r="I7" s="120"/>
      <c r="J7" s="120"/>
      <c r="K7" s="120"/>
      <c r="L7" s="120"/>
    </row>
    <row r="8" spans="1:12" x14ac:dyDescent="0.25">
      <c r="A8" s="120"/>
      <c r="B8" s="127"/>
      <c r="C8" s="122"/>
      <c r="D8" s="3" t="s">
        <v>12</v>
      </c>
      <c r="E8" s="126" t="s">
        <v>91</v>
      </c>
      <c r="F8" s="122"/>
      <c r="G8" s="120"/>
      <c r="H8" s="120"/>
      <c r="I8" s="120"/>
      <c r="J8" s="120"/>
      <c r="K8" s="120"/>
      <c r="L8" s="120"/>
    </row>
    <row r="9" spans="1:12" x14ac:dyDescent="0.25">
      <c r="A9" s="120"/>
      <c r="B9" s="130"/>
      <c r="C9" s="132"/>
      <c r="D9" s="3" t="s">
        <v>92</v>
      </c>
      <c r="E9" s="131" t="s">
        <v>184</v>
      </c>
      <c r="F9" s="122"/>
      <c r="G9" s="120"/>
      <c r="H9" s="120"/>
      <c r="I9" s="120"/>
      <c r="J9" s="120"/>
      <c r="K9" s="120"/>
      <c r="L9" s="120"/>
    </row>
    <row r="10" spans="1:12" x14ac:dyDescent="0.25">
      <c r="A10" s="120"/>
      <c r="B10" s="130"/>
      <c r="C10" s="122"/>
      <c r="D10" s="3" t="s">
        <v>94</v>
      </c>
      <c r="E10" s="131" t="s">
        <v>95</v>
      </c>
      <c r="F10" s="122"/>
      <c r="G10" s="120"/>
      <c r="H10" s="120"/>
      <c r="I10" s="120"/>
      <c r="J10" s="120"/>
      <c r="K10" s="120"/>
      <c r="L10" s="120"/>
    </row>
    <row r="11" spans="1:12" ht="15.75" thickBot="1" x14ac:dyDescent="0.3">
      <c r="A11" s="120"/>
      <c r="B11" s="130"/>
      <c r="C11" s="122"/>
      <c r="D11" s="3" t="s">
        <v>13</v>
      </c>
      <c r="E11" s="131">
        <v>4820</v>
      </c>
      <c r="F11" s="122"/>
      <c r="G11" s="120"/>
      <c r="H11" s="120"/>
      <c r="I11" s="120"/>
      <c r="J11" s="120"/>
      <c r="K11" s="120"/>
      <c r="L11" s="120"/>
    </row>
    <row r="12" spans="1:12" ht="19.5" thickBot="1" x14ac:dyDescent="0.3">
      <c r="B12" s="285" t="s">
        <v>14</v>
      </c>
      <c r="C12" s="286"/>
      <c r="D12" s="286"/>
      <c r="E12" s="287"/>
      <c r="F12" s="133"/>
    </row>
    <row r="13" spans="1:12" ht="16.5" thickBot="1" x14ac:dyDescent="0.3">
      <c r="B13" s="134" t="s">
        <v>15</v>
      </c>
      <c r="C13" s="135" t="s">
        <v>16</v>
      </c>
      <c r="D13" s="312" t="s">
        <v>17</v>
      </c>
      <c r="E13" s="313"/>
      <c r="F13" s="136"/>
    </row>
    <row r="14" spans="1:12" x14ac:dyDescent="0.25">
      <c r="B14" s="206" t="s">
        <v>98</v>
      </c>
      <c r="C14" s="207" t="s">
        <v>99</v>
      </c>
      <c r="D14" s="322" t="s">
        <v>250</v>
      </c>
      <c r="E14" s="323"/>
      <c r="F14" s="139"/>
    </row>
    <row r="15" spans="1:12" x14ac:dyDescent="0.25">
      <c r="B15" s="141" t="s">
        <v>71</v>
      </c>
      <c r="C15" s="138" t="s">
        <v>251</v>
      </c>
      <c r="D15" s="324" t="s">
        <v>252</v>
      </c>
      <c r="E15" s="325"/>
      <c r="F15" s="139"/>
      <c r="G15" s="140"/>
    </row>
    <row r="16" spans="1:12" x14ac:dyDescent="0.25">
      <c r="B16" s="58" t="s">
        <v>103</v>
      </c>
      <c r="C16" s="59" t="s">
        <v>186</v>
      </c>
      <c r="D16" s="257" t="s">
        <v>226</v>
      </c>
      <c r="E16" s="258"/>
      <c r="F16" s="139"/>
      <c r="G16" s="140"/>
    </row>
    <row r="17" spans="1:6" ht="15.75" x14ac:dyDescent="0.25">
      <c r="B17" s="142" t="s">
        <v>18</v>
      </c>
      <c r="C17" s="143"/>
      <c r="D17" s="292"/>
      <c r="E17" s="293"/>
    </row>
    <row r="18" spans="1:6" ht="25.5" x14ac:dyDescent="0.25">
      <c r="B18" s="290" t="s">
        <v>51</v>
      </c>
      <c r="C18" s="145" t="s">
        <v>106</v>
      </c>
      <c r="D18" s="259" t="s">
        <v>107</v>
      </c>
      <c r="E18" s="260"/>
      <c r="F18" s="124"/>
    </row>
    <row r="19" spans="1:6" x14ac:dyDescent="0.25">
      <c r="B19" s="291"/>
      <c r="C19" s="146" t="s">
        <v>21</v>
      </c>
      <c r="D19" s="147" t="s">
        <v>75</v>
      </c>
      <c r="E19" s="148" t="s">
        <v>108</v>
      </c>
    </row>
    <row r="20" spans="1:6" ht="15.75" x14ac:dyDescent="0.25">
      <c r="B20" s="142" t="s">
        <v>109</v>
      </c>
      <c r="C20" s="143"/>
      <c r="D20" s="292"/>
      <c r="E20" s="293"/>
    </row>
    <row r="21" spans="1:6" x14ac:dyDescent="0.25">
      <c r="B21" s="150" t="s">
        <v>110</v>
      </c>
      <c r="C21" s="151" t="s">
        <v>111</v>
      </c>
      <c r="D21" s="310" t="s">
        <v>2</v>
      </c>
      <c r="E21" s="321"/>
      <c r="F21" s="149"/>
    </row>
    <row r="22" spans="1:6" ht="15.75" x14ac:dyDescent="0.25">
      <c r="B22" s="142" t="s">
        <v>22</v>
      </c>
      <c r="C22" s="143"/>
      <c r="D22" s="292"/>
      <c r="E22" s="293"/>
      <c r="F22" s="144"/>
    </row>
    <row r="23" spans="1:6" x14ac:dyDescent="0.25">
      <c r="B23" s="150" t="s">
        <v>23</v>
      </c>
      <c r="C23" s="152" t="s">
        <v>112</v>
      </c>
      <c r="D23" s="296" t="s">
        <v>2</v>
      </c>
      <c r="E23" s="297"/>
      <c r="F23" s="149"/>
    </row>
    <row r="24" spans="1:6" ht="15.75" x14ac:dyDescent="0.25">
      <c r="B24" s="142" t="s">
        <v>25</v>
      </c>
      <c r="C24" s="143"/>
      <c r="D24" s="292"/>
      <c r="E24" s="293"/>
      <c r="F24" s="144"/>
    </row>
    <row r="25" spans="1:6" x14ac:dyDescent="0.25">
      <c r="B25" s="150" t="s">
        <v>26</v>
      </c>
      <c r="C25" s="154" t="s">
        <v>113</v>
      </c>
      <c r="D25" s="296" t="s">
        <v>2</v>
      </c>
      <c r="E25" s="297"/>
      <c r="F25" s="144"/>
    </row>
    <row r="26" spans="1:6" ht="25.5" x14ac:dyDescent="0.25">
      <c r="B26" s="150" t="s">
        <v>26</v>
      </c>
      <c r="C26" s="152" t="s">
        <v>114</v>
      </c>
      <c r="D26" s="296" t="s">
        <v>2</v>
      </c>
      <c r="E26" s="297"/>
      <c r="F26" s="149"/>
    </row>
    <row r="27" spans="1:6" ht="25.5" x14ac:dyDescent="0.25">
      <c r="A27" s="120"/>
      <c r="B27" s="39" t="s">
        <v>116</v>
      </c>
      <c r="C27" s="185" t="s">
        <v>117</v>
      </c>
      <c r="D27" s="294" t="s">
        <v>2</v>
      </c>
      <c r="E27" s="295"/>
      <c r="F27" s="155"/>
    </row>
    <row r="28" spans="1:6" x14ac:dyDescent="0.25">
      <c r="B28" s="150" t="s">
        <v>28</v>
      </c>
      <c r="C28" s="152" t="s">
        <v>29</v>
      </c>
      <c r="D28" s="296" t="s">
        <v>2</v>
      </c>
      <c r="E28" s="297"/>
      <c r="F28" s="149"/>
    </row>
    <row r="29" spans="1:6" x14ac:dyDescent="0.25">
      <c r="B29" s="150" t="s">
        <v>30</v>
      </c>
      <c r="C29" s="152" t="s">
        <v>118</v>
      </c>
      <c r="D29" s="296" t="s">
        <v>2</v>
      </c>
      <c r="E29" s="297"/>
      <c r="F29" s="149"/>
    </row>
    <row r="30" spans="1:6" ht="15.75" x14ac:dyDescent="0.25">
      <c r="B30" s="142" t="s">
        <v>32</v>
      </c>
      <c r="C30" s="143"/>
      <c r="D30" s="292"/>
      <c r="E30" s="293"/>
      <c r="F30" s="144"/>
    </row>
    <row r="31" spans="1:6" x14ac:dyDescent="0.25">
      <c r="B31" s="150" t="s">
        <v>76</v>
      </c>
      <c r="C31" s="152" t="s">
        <v>77</v>
      </c>
      <c r="D31" s="296" t="s">
        <v>2</v>
      </c>
      <c r="E31" s="297"/>
      <c r="F31" s="149"/>
    </row>
    <row r="32" spans="1:6" x14ac:dyDescent="0.25">
      <c r="B32" s="150" t="s">
        <v>80</v>
      </c>
      <c r="C32" s="152" t="s">
        <v>119</v>
      </c>
      <c r="D32" s="296" t="s">
        <v>2</v>
      </c>
      <c r="E32" s="297"/>
      <c r="F32" s="149"/>
    </row>
    <row r="33" spans="2:6" x14ac:dyDescent="0.25">
      <c r="B33" s="150" t="s">
        <v>33</v>
      </c>
      <c r="C33" s="152" t="s">
        <v>120</v>
      </c>
      <c r="D33" s="296" t="s">
        <v>121</v>
      </c>
      <c r="E33" s="297"/>
      <c r="F33" s="149"/>
    </row>
    <row r="34" spans="2:6" ht="15.75" x14ac:dyDescent="0.25">
      <c r="B34" s="142" t="s">
        <v>35</v>
      </c>
      <c r="C34" s="143"/>
      <c r="D34" s="292"/>
      <c r="E34" s="293"/>
      <c r="F34" s="149"/>
    </row>
    <row r="35" spans="2:6" x14ac:dyDescent="0.25">
      <c r="B35" s="150" t="s">
        <v>36</v>
      </c>
      <c r="C35" s="152" t="s">
        <v>122</v>
      </c>
      <c r="D35" s="296" t="s">
        <v>253</v>
      </c>
      <c r="E35" s="297"/>
      <c r="F35" s="149"/>
    </row>
    <row r="36" spans="2:6" ht="15.75" x14ac:dyDescent="0.25">
      <c r="B36" s="142" t="s">
        <v>37</v>
      </c>
      <c r="C36" s="143"/>
      <c r="D36" s="292"/>
      <c r="E36" s="293"/>
      <c r="F36" s="144"/>
    </row>
    <row r="37" spans="2:6" x14ac:dyDescent="0.25">
      <c r="B37" s="150" t="s">
        <v>38</v>
      </c>
      <c r="C37" s="152" t="s">
        <v>39</v>
      </c>
      <c r="D37" s="296" t="s">
        <v>2</v>
      </c>
      <c r="E37" s="297"/>
      <c r="F37" s="149"/>
    </row>
    <row r="38" spans="2:6" x14ac:dyDescent="0.25">
      <c r="B38" s="150" t="s">
        <v>40</v>
      </c>
      <c r="C38" s="152" t="s">
        <v>124</v>
      </c>
      <c r="D38" s="296" t="s">
        <v>2</v>
      </c>
      <c r="E38" s="297"/>
      <c r="F38" s="149"/>
    </row>
    <row r="39" spans="2:6" ht="51" x14ac:dyDescent="0.25">
      <c r="B39" s="150" t="s">
        <v>162</v>
      </c>
      <c r="C39" s="152" t="s">
        <v>163</v>
      </c>
      <c r="D39" s="296" t="s">
        <v>254</v>
      </c>
      <c r="E39" s="297"/>
      <c r="F39" s="144"/>
    </row>
    <row r="40" spans="2:6" x14ac:dyDescent="0.25">
      <c r="B40" s="150" t="s">
        <v>41</v>
      </c>
      <c r="C40" s="152" t="s">
        <v>125</v>
      </c>
      <c r="D40" s="296" t="s">
        <v>2</v>
      </c>
      <c r="E40" s="297"/>
      <c r="F40" s="149"/>
    </row>
    <row r="41" spans="2:6" x14ac:dyDescent="0.25">
      <c r="B41" s="150" t="s">
        <v>42</v>
      </c>
      <c r="C41" s="152" t="s">
        <v>126</v>
      </c>
      <c r="D41" s="296" t="s">
        <v>127</v>
      </c>
      <c r="E41" s="297"/>
      <c r="F41" s="149"/>
    </row>
    <row r="42" spans="2:6" ht="15.75" x14ac:dyDescent="0.25">
      <c r="B42" s="142" t="s">
        <v>43</v>
      </c>
      <c r="C42" s="143"/>
      <c r="D42" s="292"/>
      <c r="E42" s="293"/>
      <c r="F42" s="144"/>
    </row>
    <row r="43" spans="2:6" x14ac:dyDescent="0.25">
      <c r="B43" s="150" t="s">
        <v>44</v>
      </c>
      <c r="C43" s="152" t="s">
        <v>45</v>
      </c>
      <c r="D43" s="296" t="s">
        <v>2</v>
      </c>
      <c r="E43" s="297"/>
      <c r="F43" s="149"/>
    </row>
    <row r="44" spans="2:6" x14ac:dyDescent="0.25">
      <c r="B44" s="150" t="s">
        <v>46</v>
      </c>
      <c r="C44" s="152" t="s">
        <v>47</v>
      </c>
      <c r="D44" s="296" t="s">
        <v>2</v>
      </c>
      <c r="E44" s="297"/>
      <c r="F44" s="149"/>
    </row>
    <row r="45" spans="2:6" ht="15.75" x14ac:dyDescent="0.25">
      <c r="B45" s="150" t="s">
        <v>128</v>
      </c>
      <c r="C45" s="156" t="s">
        <v>129</v>
      </c>
      <c r="D45" s="153" t="s">
        <v>2</v>
      </c>
      <c r="E45" s="38"/>
      <c r="F45" s="208"/>
    </row>
    <row r="46" spans="2:6" ht="15.75" x14ac:dyDescent="0.25">
      <c r="B46" s="142" t="s">
        <v>130</v>
      </c>
      <c r="C46" s="143"/>
      <c r="D46" s="292"/>
      <c r="E46" s="293"/>
      <c r="F46" s="144"/>
    </row>
    <row r="47" spans="2:6" x14ac:dyDescent="0.25">
      <c r="B47" s="150" t="s">
        <v>131</v>
      </c>
      <c r="C47" s="152" t="s">
        <v>132</v>
      </c>
      <c r="D47" s="296" t="s">
        <v>133</v>
      </c>
      <c r="E47" s="297"/>
      <c r="F47" s="149"/>
    </row>
    <row r="48" spans="2:6" ht="15.75" x14ac:dyDescent="0.25">
      <c r="B48" s="142" t="s">
        <v>48</v>
      </c>
      <c r="C48" s="143"/>
      <c r="D48" s="292"/>
      <c r="E48" s="293"/>
      <c r="F48" s="144"/>
    </row>
    <row r="49" spans="2:12" x14ac:dyDescent="0.25">
      <c r="B49" s="150" t="s">
        <v>72</v>
      </c>
      <c r="C49" s="209" t="s">
        <v>79</v>
      </c>
      <c r="D49" s="296" t="s">
        <v>2</v>
      </c>
      <c r="E49" s="297"/>
      <c r="F49" s="149"/>
    </row>
    <row r="50" spans="2:12" ht="15.75" thickBot="1" x14ac:dyDescent="0.3">
      <c r="B50" s="39" t="s">
        <v>49</v>
      </c>
      <c r="C50" s="151" t="s">
        <v>47</v>
      </c>
      <c r="D50" s="210" t="s">
        <v>246</v>
      </c>
      <c r="E50" s="211" t="s">
        <v>135</v>
      </c>
      <c r="F50" s="162"/>
    </row>
    <row r="51" spans="2:12" ht="19.5" thickBot="1" x14ac:dyDescent="0.3">
      <c r="B51" s="320"/>
      <c r="C51" s="237" t="s">
        <v>73</v>
      </c>
      <c r="D51" s="238"/>
      <c r="E51" s="163">
        <v>43260</v>
      </c>
      <c r="F51" s="164"/>
    </row>
    <row r="52" spans="2:12" ht="19.5" thickBot="1" x14ac:dyDescent="0.3">
      <c r="B52" s="303"/>
      <c r="C52" s="239" t="s">
        <v>50</v>
      </c>
      <c r="D52" s="240"/>
      <c r="E52" s="165">
        <f>F$91</f>
        <v>0</v>
      </c>
      <c r="F52" s="166"/>
    </row>
    <row r="53" spans="2:12" ht="38.25" thickBot="1" x14ac:dyDescent="0.3">
      <c r="B53" s="167" t="str">
        <f>B2</f>
        <v>VAN 19 - Full-size FWD van low roof 136" WB</v>
      </c>
      <c r="C53" s="241" t="s">
        <v>136</v>
      </c>
      <c r="D53" s="242"/>
      <c r="E53" s="168">
        <f>SUM(E51:E52)</f>
        <v>43260</v>
      </c>
      <c r="F53" s="169" t="s">
        <v>137</v>
      </c>
      <c r="G53" s="170"/>
      <c r="H53" s="170"/>
      <c r="I53" s="170"/>
      <c r="J53" s="170"/>
      <c r="K53" s="170"/>
      <c r="L53" s="170"/>
    </row>
    <row r="54" spans="2:12" ht="19.5" thickBot="1" x14ac:dyDescent="0.3">
      <c r="B54" s="285" t="s">
        <v>138</v>
      </c>
      <c r="C54" s="286"/>
      <c r="D54" s="286"/>
      <c r="E54" s="286"/>
      <c r="F54" s="287"/>
    </row>
    <row r="55" spans="2:12" ht="15.75" x14ac:dyDescent="0.25">
      <c r="B55" s="171" t="s">
        <v>18</v>
      </c>
      <c r="C55" s="172" t="s">
        <v>16</v>
      </c>
      <c r="D55" s="288" t="s">
        <v>17</v>
      </c>
      <c r="E55" s="289"/>
      <c r="F55" s="173" t="s">
        <v>74</v>
      </c>
    </row>
    <row r="56" spans="2:12" ht="15.75" x14ac:dyDescent="0.25">
      <c r="B56" s="174" t="s">
        <v>19</v>
      </c>
      <c r="C56" s="175"/>
      <c r="D56" s="231" t="s">
        <v>20</v>
      </c>
      <c r="E56" s="232"/>
      <c r="F56" s="79">
        <v>95</v>
      </c>
    </row>
    <row r="57" spans="2:12" ht="15.75" x14ac:dyDescent="0.25">
      <c r="B57" s="171" t="s">
        <v>22</v>
      </c>
      <c r="C57" s="176"/>
      <c r="D57" s="233"/>
      <c r="E57" s="234"/>
      <c r="F57" s="81"/>
    </row>
    <row r="58" spans="2:12" ht="15.75" x14ac:dyDescent="0.25">
      <c r="B58" s="174" t="s">
        <v>139</v>
      </c>
      <c r="C58" s="177" t="s">
        <v>140</v>
      </c>
      <c r="D58" s="225" t="s">
        <v>141</v>
      </c>
      <c r="E58" s="225"/>
      <c r="F58" s="79">
        <v>495</v>
      </c>
    </row>
    <row r="59" spans="2:12" ht="15.75" x14ac:dyDescent="0.25">
      <c r="B59" s="174" t="s">
        <v>142</v>
      </c>
      <c r="C59" s="177"/>
      <c r="D59" s="225" t="s">
        <v>141</v>
      </c>
      <c r="E59" s="225"/>
      <c r="F59" s="79">
        <v>495</v>
      </c>
    </row>
    <row r="60" spans="2:12" ht="15.75" x14ac:dyDescent="0.25">
      <c r="B60" s="174" t="s">
        <v>143</v>
      </c>
      <c r="C60" s="177" t="s">
        <v>144</v>
      </c>
      <c r="D60" s="225" t="s">
        <v>141</v>
      </c>
      <c r="E60" s="225"/>
      <c r="F60" s="79">
        <v>495</v>
      </c>
    </row>
    <row r="61" spans="2:12" ht="15.75" x14ac:dyDescent="0.25">
      <c r="B61" s="174" t="s">
        <v>145</v>
      </c>
      <c r="C61" s="177" t="s">
        <v>146</v>
      </c>
      <c r="D61" s="225" t="s">
        <v>141</v>
      </c>
      <c r="E61" s="225"/>
      <c r="F61" s="79">
        <v>495</v>
      </c>
    </row>
    <row r="62" spans="2:12" ht="15.75" x14ac:dyDescent="0.25">
      <c r="B62" s="178" t="s">
        <v>25</v>
      </c>
      <c r="C62" s="179"/>
      <c r="D62" s="227"/>
      <c r="E62" s="228"/>
      <c r="F62" s="84"/>
    </row>
    <row r="63" spans="2:12" ht="38.25" x14ac:dyDescent="0.25">
      <c r="B63" s="181" t="s">
        <v>147</v>
      </c>
      <c r="C63" s="152" t="s">
        <v>148</v>
      </c>
      <c r="D63" s="225" t="s">
        <v>3</v>
      </c>
      <c r="E63" s="225"/>
      <c r="F63" s="86">
        <v>0</v>
      </c>
    </row>
    <row r="64" spans="2:12" ht="38.25" x14ac:dyDescent="0.25">
      <c r="B64" s="181" t="s">
        <v>149</v>
      </c>
      <c r="C64" s="152" t="s">
        <v>150</v>
      </c>
      <c r="D64" s="225" t="s">
        <v>151</v>
      </c>
      <c r="E64" s="225"/>
      <c r="F64" s="86">
        <v>395</v>
      </c>
    </row>
    <row r="65" spans="1:12" ht="25.5" x14ac:dyDescent="0.25">
      <c r="B65" s="39" t="s">
        <v>52</v>
      </c>
      <c r="C65" s="151" t="s">
        <v>117</v>
      </c>
      <c r="D65" s="225" t="s">
        <v>152</v>
      </c>
      <c r="E65" s="225"/>
      <c r="F65" s="86">
        <v>270</v>
      </c>
    </row>
    <row r="66" spans="1:12" ht="15.75" x14ac:dyDescent="0.25">
      <c r="B66" s="39" t="s">
        <v>53</v>
      </c>
      <c r="C66" s="151" t="s">
        <v>153</v>
      </c>
      <c r="D66" s="225" t="s">
        <v>4</v>
      </c>
      <c r="E66" s="225"/>
      <c r="F66" s="87">
        <v>1295</v>
      </c>
    </row>
    <row r="67" spans="1:12" s="180" customFormat="1" ht="15.75" x14ac:dyDescent="0.25">
      <c r="A67" s="120"/>
      <c r="B67" s="39" t="s">
        <v>154</v>
      </c>
      <c r="C67" s="151" t="s">
        <v>155</v>
      </c>
      <c r="D67" s="225" t="s">
        <v>151</v>
      </c>
      <c r="E67" s="225"/>
      <c r="F67" s="88">
        <v>395</v>
      </c>
      <c r="G67" s="120"/>
      <c r="H67" s="120"/>
      <c r="I67" s="120"/>
      <c r="J67" s="120"/>
      <c r="K67" s="120"/>
      <c r="L67" s="120"/>
    </row>
    <row r="68" spans="1:12" ht="15.75" x14ac:dyDescent="0.25">
      <c r="B68" s="142" t="s">
        <v>37</v>
      </c>
      <c r="C68" s="143"/>
      <c r="D68" s="226"/>
      <c r="E68" s="226"/>
      <c r="F68" s="89"/>
    </row>
    <row r="69" spans="1:12" ht="15.75" x14ac:dyDescent="0.25">
      <c r="B69" s="150" t="s">
        <v>156</v>
      </c>
      <c r="C69" s="152" t="s">
        <v>157</v>
      </c>
      <c r="D69" s="216" t="s">
        <v>3</v>
      </c>
      <c r="E69" s="217"/>
      <c r="F69" s="90">
        <v>0</v>
      </c>
    </row>
    <row r="70" spans="1:12" ht="15.75" x14ac:dyDescent="0.25">
      <c r="B70" s="150" t="s">
        <v>158</v>
      </c>
      <c r="C70" s="152"/>
      <c r="D70" s="216" t="s">
        <v>4</v>
      </c>
      <c r="E70" s="217"/>
      <c r="F70" s="90">
        <v>1395</v>
      </c>
    </row>
    <row r="71" spans="1:12" ht="15.75" x14ac:dyDescent="0.25">
      <c r="B71" s="150" t="s">
        <v>159</v>
      </c>
      <c r="C71" s="152"/>
      <c r="D71" s="216" t="s">
        <v>160</v>
      </c>
      <c r="E71" s="217"/>
      <c r="F71" s="90">
        <v>545</v>
      </c>
    </row>
    <row r="72" spans="1:12" ht="15.75" x14ac:dyDescent="0.25">
      <c r="B72" s="150" t="s">
        <v>161</v>
      </c>
      <c r="C72" s="152"/>
      <c r="D72" s="216" t="s">
        <v>3</v>
      </c>
      <c r="E72" s="217"/>
      <c r="F72" s="90">
        <v>0</v>
      </c>
    </row>
    <row r="73" spans="1:12" ht="51" x14ac:dyDescent="0.25">
      <c r="B73" s="150" t="s">
        <v>162</v>
      </c>
      <c r="C73" s="152" t="s">
        <v>163</v>
      </c>
      <c r="D73" s="216" t="s">
        <v>164</v>
      </c>
      <c r="E73" s="217"/>
      <c r="F73" s="90">
        <v>590</v>
      </c>
    </row>
    <row r="74" spans="1:12" ht="15.75" x14ac:dyDescent="0.25">
      <c r="B74" s="182" t="s">
        <v>54</v>
      </c>
      <c r="C74" s="183"/>
      <c r="D74" s="223"/>
      <c r="E74" s="224"/>
      <c r="F74" s="93"/>
    </row>
    <row r="75" spans="1:12" ht="15.75" x14ac:dyDescent="0.25">
      <c r="B75" s="39" t="s">
        <v>55</v>
      </c>
      <c r="C75" s="185" t="s">
        <v>56</v>
      </c>
      <c r="D75" s="216" t="s">
        <v>57</v>
      </c>
      <c r="E75" s="217"/>
      <c r="F75" s="94">
        <v>0</v>
      </c>
    </row>
    <row r="76" spans="1:12" ht="15.75" x14ac:dyDescent="0.25">
      <c r="B76" s="186" t="s">
        <v>43</v>
      </c>
      <c r="C76" s="183"/>
      <c r="D76" s="283"/>
      <c r="E76" s="284"/>
      <c r="F76" s="184"/>
    </row>
    <row r="77" spans="1:12" ht="25.5" x14ac:dyDescent="0.25">
      <c r="B77" s="150" t="s">
        <v>165</v>
      </c>
      <c r="C77" s="187" t="s">
        <v>166</v>
      </c>
      <c r="D77" s="216" t="s">
        <v>167</v>
      </c>
      <c r="E77" s="217"/>
      <c r="F77" s="94">
        <v>145</v>
      </c>
    </row>
    <row r="78" spans="1:12" ht="15.75" x14ac:dyDescent="0.25">
      <c r="B78" s="150" t="s">
        <v>168</v>
      </c>
      <c r="C78" s="187"/>
      <c r="D78" s="216" t="s">
        <v>127</v>
      </c>
      <c r="E78" s="217"/>
      <c r="F78" s="94">
        <v>230</v>
      </c>
    </row>
    <row r="79" spans="1:12" ht="15.75" x14ac:dyDescent="0.25">
      <c r="B79" s="150" t="s">
        <v>169</v>
      </c>
      <c r="C79" s="187" t="s">
        <v>170</v>
      </c>
      <c r="D79" s="216" t="s">
        <v>171</v>
      </c>
      <c r="E79" s="217"/>
      <c r="F79" s="94">
        <v>1645</v>
      </c>
    </row>
    <row r="80" spans="1:12" ht="15.75" x14ac:dyDescent="0.25">
      <c r="B80" s="188" t="s">
        <v>172</v>
      </c>
      <c r="C80" s="187"/>
      <c r="D80" s="216" t="s">
        <v>171</v>
      </c>
      <c r="E80" s="217"/>
      <c r="F80" s="94">
        <v>1645</v>
      </c>
    </row>
    <row r="81" spans="1:12" ht="15.75" x14ac:dyDescent="0.25">
      <c r="B81" s="188" t="s">
        <v>173</v>
      </c>
      <c r="C81" s="187"/>
      <c r="D81" s="216" t="s">
        <v>197</v>
      </c>
      <c r="E81" s="217"/>
      <c r="F81" s="94">
        <v>1995</v>
      </c>
    </row>
    <row r="82" spans="1:12" ht="15.75" x14ac:dyDescent="0.25">
      <c r="B82" s="188" t="s">
        <v>174</v>
      </c>
      <c r="C82" s="187"/>
      <c r="D82" s="216" t="s">
        <v>171</v>
      </c>
      <c r="E82" s="217"/>
      <c r="F82" s="94">
        <v>1645</v>
      </c>
    </row>
    <row r="83" spans="1:12" ht="15.75" x14ac:dyDescent="0.25">
      <c r="B83" s="188" t="s">
        <v>175</v>
      </c>
      <c r="C83" s="187" t="s">
        <v>176</v>
      </c>
      <c r="D83" s="216" t="s">
        <v>2</v>
      </c>
      <c r="E83" s="217"/>
      <c r="F83" s="94">
        <v>0</v>
      </c>
    </row>
    <row r="84" spans="1:12" ht="15.75" x14ac:dyDescent="0.25">
      <c r="B84" s="188" t="s">
        <v>177</v>
      </c>
      <c r="C84" s="187"/>
      <c r="D84" s="216" t="s">
        <v>197</v>
      </c>
      <c r="E84" s="217"/>
      <c r="F84" s="94">
        <v>1995</v>
      </c>
    </row>
    <row r="85" spans="1:12" s="180" customFormat="1" ht="25.5" x14ac:dyDescent="0.25">
      <c r="A85" s="120"/>
      <c r="B85" s="39" t="s">
        <v>58</v>
      </c>
      <c r="C85" s="187" t="s">
        <v>34</v>
      </c>
      <c r="D85" s="216" t="s">
        <v>178</v>
      </c>
      <c r="E85" s="217"/>
      <c r="F85" s="96">
        <v>295</v>
      </c>
    </row>
    <row r="86" spans="1:12" ht="15.75" x14ac:dyDescent="0.25">
      <c r="B86" s="188" t="s">
        <v>179</v>
      </c>
      <c r="C86" s="187"/>
      <c r="D86" s="216" t="s">
        <v>171</v>
      </c>
      <c r="E86" s="217"/>
      <c r="F86" s="94">
        <v>1645</v>
      </c>
    </row>
    <row r="87" spans="1:12" ht="15.75" x14ac:dyDescent="0.25">
      <c r="A87" s="189"/>
      <c r="B87" s="190" t="s">
        <v>60</v>
      </c>
      <c r="C87" s="191"/>
      <c r="D87" s="249"/>
      <c r="E87" s="250"/>
      <c r="F87" s="99"/>
      <c r="G87" s="189"/>
      <c r="H87" s="189"/>
      <c r="I87" s="189"/>
      <c r="J87" s="189"/>
      <c r="K87" s="189"/>
      <c r="L87" s="189"/>
    </row>
    <row r="88" spans="1:12" ht="39" thickBot="1" x14ac:dyDescent="0.3">
      <c r="A88" s="120"/>
      <c r="B88" s="192" t="s">
        <v>61</v>
      </c>
      <c r="C88" s="159" t="s">
        <v>62</v>
      </c>
      <c r="D88" s="218" t="s">
        <v>63</v>
      </c>
      <c r="E88" s="219"/>
      <c r="F88" s="101">
        <v>0</v>
      </c>
      <c r="G88" s="120"/>
      <c r="H88" s="120"/>
      <c r="I88" s="120"/>
      <c r="J88" s="120"/>
      <c r="K88" s="120"/>
      <c r="L88" s="120"/>
    </row>
    <row r="89" spans="1:12" ht="18.75" x14ac:dyDescent="0.25">
      <c r="A89" s="189"/>
      <c r="B89" s="299" t="s">
        <v>64</v>
      </c>
      <c r="C89" s="300"/>
      <c r="D89" s="300"/>
      <c r="E89" s="300"/>
      <c r="F89" s="301"/>
      <c r="G89" s="189"/>
      <c r="H89" s="189"/>
      <c r="I89" s="189"/>
      <c r="J89" s="189"/>
      <c r="K89" s="189"/>
      <c r="L89" s="189"/>
    </row>
    <row r="90" spans="1:12" ht="15.75" x14ac:dyDescent="0.25">
      <c r="A90" s="189"/>
      <c r="B90" s="193" t="s">
        <v>65</v>
      </c>
      <c r="C90" s="194" t="s">
        <v>66</v>
      </c>
      <c r="D90" s="298" t="s">
        <v>67</v>
      </c>
      <c r="E90" s="298"/>
      <c r="F90" s="195">
        <v>1.75</v>
      </c>
      <c r="G90" s="189"/>
      <c r="H90" s="189"/>
      <c r="I90" s="189"/>
      <c r="J90" s="189"/>
      <c r="K90" s="189"/>
      <c r="L90" s="189"/>
    </row>
    <row r="91" spans="1:12" ht="26.25" thickBot="1" x14ac:dyDescent="0.3">
      <c r="A91" s="120"/>
      <c r="B91" s="158" t="s">
        <v>68</v>
      </c>
      <c r="C91" s="159" t="s">
        <v>69</v>
      </c>
      <c r="D91" s="196" t="s">
        <v>70</v>
      </c>
      <c r="E91" s="197">
        <v>0</v>
      </c>
      <c r="F91" s="198">
        <f>E91*F90</f>
        <v>0</v>
      </c>
    </row>
  </sheetData>
  <mergeCells count="78">
    <mergeCell ref="D17:E17"/>
    <mergeCell ref="B12:E12"/>
    <mergeCell ref="D13:E13"/>
    <mergeCell ref="D14:E14"/>
    <mergeCell ref="D15:E15"/>
    <mergeCell ref="D16:E16"/>
    <mergeCell ref="D29:E29"/>
    <mergeCell ref="B18:B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41:E41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B54:F54"/>
    <mergeCell ref="D42:E42"/>
    <mergeCell ref="D43:E43"/>
    <mergeCell ref="D44:E44"/>
    <mergeCell ref="D46:E46"/>
    <mergeCell ref="D47:E47"/>
    <mergeCell ref="D48:E48"/>
    <mergeCell ref="D49:E49"/>
    <mergeCell ref="B51:B52"/>
    <mergeCell ref="C51:D51"/>
    <mergeCell ref="C52:D52"/>
    <mergeCell ref="C53:D53"/>
    <mergeCell ref="D66:E66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78:E78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90:E90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B89:F8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25B1D-4714-4222-8AD2-96FF94D4BAAB}">
  <dimension ref="A1:L91"/>
  <sheetViews>
    <sheetView workbookViewId="0"/>
  </sheetViews>
  <sheetFormatPr defaultColWidth="9.140625" defaultRowHeight="15" x14ac:dyDescent="0.25"/>
  <cols>
    <col min="1" max="1" width="2" style="1" customWidth="1"/>
    <col min="2" max="2" width="48.28515625" style="1" bestFit="1" customWidth="1"/>
    <col min="3" max="3" width="57.28515625" style="1" customWidth="1"/>
    <col min="4" max="4" width="24.7109375" style="1" bestFit="1" customWidth="1"/>
    <col min="5" max="5" width="23.5703125" style="1" bestFit="1" customWidth="1"/>
    <col min="6" max="6" width="18.28515625" style="1" bestFit="1" customWidth="1"/>
    <col min="7" max="7" width="1.85546875" style="1" customWidth="1"/>
    <col min="8" max="16384" width="9.140625" style="1"/>
  </cols>
  <sheetData>
    <row r="1" spans="1:12" ht="15.75" thickBot="1" x14ac:dyDescent="0.3">
      <c r="D1" s="42"/>
      <c r="E1" s="42" t="s">
        <v>180</v>
      </c>
    </row>
    <row r="2" spans="1:12" ht="18.75" x14ac:dyDescent="0.25">
      <c r="A2" s="2"/>
      <c r="B2" s="43" t="s">
        <v>255</v>
      </c>
      <c r="C2" s="8"/>
      <c r="D2" s="3" t="s">
        <v>5</v>
      </c>
      <c r="E2" s="44" t="s">
        <v>0</v>
      </c>
      <c r="F2" s="4"/>
      <c r="G2" s="2"/>
      <c r="H2" s="2"/>
      <c r="I2" s="2"/>
      <c r="J2" s="2"/>
      <c r="K2" s="2"/>
      <c r="L2" s="2"/>
    </row>
    <row r="3" spans="1:12" ht="18.75" x14ac:dyDescent="0.25">
      <c r="A3" s="2"/>
      <c r="B3" s="45" t="s">
        <v>85</v>
      </c>
      <c r="C3" s="8"/>
      <c r="D3" s="3" t="s">
        <v>6</v>
      </c>
      <c r="E3" s="46" t="s">
        <v>86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248</v>
      </c>
      <c r="C4" s="8"/>
      <c r="D4" s="3" t="s">
        <v>7</v>
      </c>
      <c r="E4" s="46" t="s">
        <v>256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B5" s="47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9"/>
      <c r="C9" s="49"/>
      <c r="D9" s="3" t="s">
        <v>92</v>
      </c>
      <c r="E9" s="48" t="s">
        <v>201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8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ht="15.75" thickBot="1" x14ac:dyDescent="0.3">
      <c r="A11" s="2"/>
      <c r="B11" s="9"/>
      <c r="C11" s="8"/>
      <c r="D11" s="3" t="s">
        <v>13</v>
      </c>
      <c r="E11" s="48">
        <v>4560</v>
      </c>
      <c r="F11" s="8"/>
      <c r="G11" s="2"/>
      <c r="H11" s="2"/>
      <c r="I11" s="2"/>
      <c r="J11" s="2"/>
      <c r="K11" s="2"/>
      <c r="L11" s="2"/>
    </row>
    <row r="12" spans="1:12" ht="19.5" thickBot="1" x14ac:dyDescent="0.3">
      <c r="B12" s="243" t="s">
        <v>14</v>
      </c>
      <c r="C12" s="244"/>
      <c r="D12" s="244"/>
      <c r="E12" s="245"/>
      <c r="F12" s="10"/>
    </row>
    <row r="13" spans="1:12" ht="16.5" thickBot="1" x14ac:dyDescent="0.3">
      <c r="B13" s="52" t="s">
        <v>15</v>
      </c>
      <c r="C13" s="53" t="s">
        <v>16</v>
      </c>
      <c r="D13" s="251" t="s">
        <v>17</v>
      </c>
      <c r="E13" s="252"/>
      <c r="F13" s="54"/>
    </row>
    <row r="14" spans="1:12" x14ac:dyDescent="0.25">
      <c r="B14" s="55" t="s">
        <v>98</v>
      </c>
      <c r="C14" s="59" t="s">
        <v>203</v>
      </c>
      <c r="D14" s="253" t="s">
        <v>257</v>
      </c>
      <c r="E14" s="254"/>
      <c r="F14" s="57"/>
    </row>
    <row r="15" spans="1:12" x14ac:dyDescent="0.25">
      <c r="B15" s="58" t="s">
        <v>71</v>
      </c>
      <c r="C15" s="59" t="s">
        <v>251</v>
      </c>
      <c r="D15" s="255" t="s">
        <v>252</v>
      </c>
      <c r="E15" s="256"/>
      <c r="F15" s="57"/>
      <c r="G15" s="60"/>
    </row>
    <row r="16" spans="1:12" x14ac:dyDescent="0.25">
      <c r="B16" s="58" t="s">
        <v>103</v>
      </c>
      <c r="C16" s="59" t="s">
        <v>186</v>
      </c>
      <c r="D16" s="257" t="s">
        <v>226</v>
      </c>
      <c r="E16" s="258"/>
      <c r="F16" s="57"/>
      <c r="G16" s="60"/>
    </row>
    <row r="17" spans="1:6" ht="15.75" x14ac:dyDescent="0.25">
      <c r="B17" s="14" t="s">
        <v>18</v>
      </c>
      <c r="C17" s="15"/>
      <c r="D17" s="226"/>
      <c r="E17" s="246"/>
    </row>
    <row r="18" spans="1:6" ht="25.5" x14ac:dyDescent="0.25">
      <c r="B18" s="264" t="s">
        <v>51</v>
      </c>
      <c r="C18" s="28" t="s">
        <v>106</v>
      </c>
      <c r="D18" s="259" t="s">
        <v>107</v>
      </c>
      <c r="E18" s="260"/>
      <c r="F18" s="4"/>
    </row>
    <row r="19" spans="1:6" x14ac:dyDescent="0.25">
      <c r="B19" s="265"/>
      <c r="C19" s="61" t="s">
        <v>21</v>
      </c>
      <c r="D19" s="62" t="s">
        <v>75</v>
      </c>
      <c r="E19" s="63" t="s">
        <v>108</v>
      </c>
    </row>
    <row r="20" spans="1:6" ht="15.75" x14ac:dyDescent="0.25">
      <c r="B20" s="14" t="s">
        <v>109</v>
      </c>
      <c r="C20" s="15"/>
      <c r="D20" s="226"/>
      <c r="E20" s="246"/>
    </row>
    <row r="21" spans="1:6" x14ac:dyDescent="0.25">
      <c r="B21" s="11" t="s">
        <v>110</v>
      </c>
      <c r="C21" s="19" t="s">
        <v>111</v>
      </c>
      <c r="D21" s="270" t="s">
        <v>2</v>
      </c>
      <c r="E21" s="317"/>
      <c r="F21" s="13"/>
    </row>
    <row r="22" spans="1:6" ht="15.75" x14ac:dyDescent="0.25">
      <c r="B22" s="14" t="s">
        <v>22</v>
      </c>
      <c r="C22" s="15"/>
      <c r="D22" s="226"/>
      <c r="E22" s="246"/>
      <c r="F22" s="27"/>
    </row>
    <row r="23" spans="1:6" x14ac:dyDescent="0.25">
      <c r="B23" s="11" t="s">
        <v>23</v>
      </c>
      <c r="C23" s="12" t="s">
        <v>112</v>
      </c>
      <c r="D23" s="216" t="s">
        <v>2</v>
      </c>
      <c r="E23" s="247"/>
      <c r="F23" s="13"/>
    </row>
    <row r="24" spans="1:6" ht="15.75" x14ac:dyDescent="0.25">
      <c r="B24" s="14" t="s">
        <v>25</v>
      </c>
      <c r="C24" s="15"/>
      <c r="D24" s="226"/>
      <c r="E24" s="246"/>
      <c r="F24" s="27"/>
    </row>
    <row r="25" spans="1:6" x14ac:dyDescent="0.25">
      <c r="B25" s="11" t="s">
        <v>26</v>
      </c>
      <c r="C25" s="64" t="s">
        <v>113</v>
      </c>
      <c r="D25" s="216" t="s">
        <v>2</v>
      </c>
      <c r="E25" s="247"/>
      <c r="F25" s="27"/>
    </row>
    <row r="26" spans="1:6" ht="25.5" x14ac:dyDescent="0.25">
      <c r="B26" s="11" t="s">
        <v>26</v>
      </c>
      <c r="C26" s="12" t="s">
        <v>114</v>
      </c>
      <c r="D26" s="216" t="s">
        <v>2</v>
      </c>
      <c r="E26" s="247"/>
      <c r="F26" s="13"/>
    </row>
    <row r="27" spans="1:6" ht="25.5" x14ac:dyDescent="0.25">
      <c r="A27" s="2"/>
      <c r="B27" s="18" t="s">
        <v>116</v>
      </c>
      <c r="C27" s="34" t="s">
        <v>117</v>
      </c>
      <c r="D27" s="327" t="s">
        <v>2</v>
      </c>
      <c r="E27" s="328"/>
      <c r="F27" s="66"/>
    </row>
    <row r="28" spans="1:6" x14ac:dyDescent="0.25">
      <c r="B28" s="11" t="s">
        <v>28</v>
      </c>
      <c r="C28" s="12" t="s">
        <v>29</v>
      </c>
      <c r="D28" s="216" t="s">
        <v>2</v>
      </c>
      <c r="E28" s="247"/>
      <c r="F28" s="13"/>
    </row>
    <row r="29" spans="1:6" x14ac:dyDescent="0.25">
      <c r="B29" s="11" t="s">
        <v>30</v>
      </c>
      <c r="C29" s="12" t="s">
        <v>118</v>
      </c>
      <c r="D29" s="216" t="s">
        <v>2</v>
      </c>
      <c r="E29" s="247"/>
      <c r="F29" s="13"/>
    </row>
    <row r="30" spans="1:6" ht="15.75" x14ac:dyDescent="0.25">
      <c r="B30" s="14" t="s">
        <v>32</v>
      </c>
      <c r="C30" s="15"/>
      <c r="D30" s="226"/>
      <c r="E30" s="246"/>
      <c r="F30" s="27"/>
    </row>
    <row r="31" spans="1:6" x14ac:dyDescent="0.25">
      <c r="B31" s="11" t="s">
        <v>76</v>
      </c>
      <c r="C31" s="12" t="s">
        <v>77</v>
      </c>
      <c r="D31" s="216" t="s">
        <v>2</v>
      </c>
      <c r="E31" s="247"/>
      <c r="F31" s="13"/>
    </row>
    <row r="32" spans="1:6" x14ac:dyDescent="0.25">
      <c r="B32" s="11" t="s">
        <v>80</v>
      </c>
      <c r="C32" s="12" t="s">
        <v>119</v>
      </c>
      <c r="D32" s="216" t="s">
        <v>2</v>
      </c>
      <c r="E32" s="247"/>
      <c r="F32" s="13"/>
    </row>
    <row r="33" spans="2:6" x14ac:dyDescent="0.25">
      <c r="B33" s="11" t="s">
        <v>33</v>
      </c>
      <c r="C33" s="12" t="s">
        <v>120</v>
      </c>
      <c r="D33" s="216" t="s">
        <v>121</v>
      </c>
      <c r="E33" s="247"/>
      <c r="F33" s="13"/>
    </row>
    <row r="34" spans="2:6" ht="15.75" x14ac:dyDescent="0.25">
      <c r="B34" s="14" t="s">
        <v>35</v>
      </c>
      <c r="C34" s="15"/>
      <c r="D34" s="226"/>
      <c r="E34" s="246"/>
      <c r="F34" s="13"/>
    </row>
    <row r="35" spans="2:6" x14ac:dyDescent="0.25">
      <c r="B35" s="11" t="s">
        <v>36</v>
      </c>
      <c r="C35" s="12" t="s">
        <v>122</v>
      </c>
      <c r="D35" s="216" t="s">
        <v>123</v>
      </c>
      <c r="E35" s="247"/>
      <c r="F35" s="13"/>
    </row>
    <row r="36" spans="2:6" ht="15.75" x14ac:dyDescent="0.25">
      <c r="B36" s="14" t="s">
        <v>37</v>
      </c>
      <c r="C36" s="15"/>
      <c r="D36" s="226"/>
      <c r="E36" s="246"/>
      <c r="F36" s="27"/>
    </row>
    <row r="37" spans="2:6" x14ac:dyDescent="0.25">
      <c r="B37" s="11" t="s">
        <v>38</v>
      </c>
      <c r="C37" s="12" t="s">
        <v>39</v>
      </c>
      <c r="D37" s="216" t="s">
        <v>2</v>
      </c>
      <c r="E37" s="247"/>
      <c r="F37" s="13"/>
    </row>
    <row r="38" spans="2:6" x14ac:dyDescent="0.25">
      <c r="B38" s="11" t="s">
        <v>40</v>
      </c>
      <c r="C38" s="12" t="s">
        <v>124</v>
      </c>
      <c r="D38" s="216" t="s">
        <v>2</v>
      </c>
      <c r="E38" s="247"/>
      <c r="F38" s="13"/>
    </row>
    <row r="39" spans="2:6" ht="51" x14ac:dyDescent="0.25">
      <c r="B39" s="11" t="s">
        <v>162</v>
      </c>
      <c r="C39" s="12" t="s">
        <v>163</v>
      </c>
      <c r="D39" s="216" t="s">
        <v>254</v>
      </c>
      <c r="E39" s="247"/>
      <c r="F39" s="27"/>
    </row>
    <row r="40" spans="2:6" x14ac:dyDescent="0.25">
      <c r="B40" s="11" t="s">
        <v>41</v>
      </c>
      <c r="C40" s="12" t="s">
        <v>125</v>
      </c>
      <c r="D40" s="216" t="s">
        <v>2</v>
      </c>
      <c r="E40" s="247"/>
      <c r="F40" s="13"/>
    </row>
    <row r="41" spans="2:6" x14ac:dyDescent="0.25">
      <c r="B41" s="11" t="s">
        <v>42</v>
      </c>
      <c r="C41" s="12" t="s">
        <v>126</v>
      </c>
      <c r="D41" s="216" t="s">
        <v>127</v>
      </c>
      <c r="E41" s="247"/>
      <c r="F41" s="13"/>
    </row>
    <row r="42" spans="2:6" ht="15.75" x14ac:dyDescent="0.25">
      <c r="B42" s="14" t="s">
        <v>43</v>
      </c>
      <c r="C42" s="15"/>
      <c r="D42" s="226"/>
      <c r="E42" s="246"/>
      <c r="F42" s="27"/>
    </row>
    <row r="43" spans="2:6" x14ac:dyDescent="0.25">
      <c r="B43" s="11" t="s">
        <v>44</v>
      </c>
      <c r="C43" s="12" t="s">
        <v>45</v>
      </c>
      <c r="D43" s="216" t="s">
        <v>2</v>
      </c>
      <c r="E43" s="247"/>
      <c r="F43" s="13"/>
    </row>
    <row r="44" spans="2:6" x14ac:dyDescent="0.25">
      <c r="B44" s="11" t="s">
        <v>46</v>
      </c>
      <c r="C44" s="12" t="s">
        <v>47</v>
      </c>
      <c r="D44" s="216" t="s">
        <v>2</v>
      </c>
      <c r="E44" s="247"/>
      <c r="F44" s="13"/>
    </row>
    <row r="45" spans="2:6" ht="15.75" x14ac:dyDescent="0.25">
      <c r="B45" s="11" t="s">
        <v>128</v>
      </c>
      <c r="C45" s="37" t="s">
        <v>129</v>
      </c>
      <c r="D45" s="216" t="s">
        <v>2</v>
      </c>
      <c r="E45" s="247"/>
      <c r="F45" s="204"/>
    </row>
    <row r="46" spans="2:6" ht="15.75" x14ac:dyDescent="0.25">
      <c r="B46" s="14" t="s">
        <v>130</v>
      </c>
      <c r="C46" s="15"/>
      <c r="D46" s="226"/>
      <c r="E46" s="246"/>
      <c r="F46" s="27"/>
    </row>
    <row r="47" spans="2:6" x14ac:dyDescent="0.25">
      <c r="B47" s="11" t="s">
        <v>131</v>
      </c>
      <c r="C47" s="12" t="s">
        <v>132</v>
      </c>
      <c r="D47" s="216" t="s">
        <v>133</v>
      </c>
      <c r="E47" s="247"/>
      <c r="F47" s="13"/>
    </row>
    <row r="48" spans="2:6" ht="15.75" x14ac:dyDescent="0.25">
      <c r="B48" s="14" t="s">
        <v>48</v>
      </c>
      <c r="C48" s="15"/>
      <c r="D48" s="226"/>
      <c r="E48" s="246"/>
      <c r="F48" s="27"/>
    </row>
    <row r="49" spans="2:12" x14ac:dyDescent="0.25">
      <c r="B49" s="11" t="s">
        <v>72</v>
      </c>
      <c r="C49" s="68" t="s">
        <v>79</v>
      </c>
      <c r="D49" s="216" t="s">
        <v>2</v>
      </c>
      <c r="E49" s="247"/>
      <c r="F49" s="13"/>
    </row>
    <row r="50" spans="2:12" ht="15.75" thickBot="1" x14ac:dyDescent="0.3">
      <c r="B50" s="18" t="s">
        <v>49</v>
      </c>
      <c r="C50" s="19" t="s">
        <v>47</v>
      </c>
      <c r="D50" s="22" t="s">
        <v>246</v>
      </c>
      <c r="E50" s="205" t="s">
        <v>135</v>
      </c>
      <c r="F50" s="23"/>
    </row>
    <row r="51" spans="2:12" ht="19.5" thickBot="1" x14ac:dyDescent="0.3">
      <c r="B51" s="326"/>
      <c r="C51" s="237" t="s">
        <v>73</v>
      </c>
      <c r="D51" s="238"/>
      <c r="E51" s="110">
        <v>44290</v>
      </c>
      <c r="F51" s="71"/>
    </row>
    <row r="52" spans="2:12" ht="19.5" thickBot="1" x14ac:dyDescent="0.3">
      <c r="B52" s="236"/>
      <c r="C52" s="239" t="s">
        <v>50</v>
      </c>
      <c r="D52" s="240"/>
      <c r="E52" s="111">
        <f>F$91</f>
        <v>0</v>
      </c>
      <c r="F52" s="36"/>
    </row>
    <row r="53" spans="2:12" ht="38.25" thickBot="1" x14ac:dyDescent="0.3">
      <c r="B53" s="73" t="s">
        <v>255</v>
      </c>
      <c r="C53" s="241" t="s">
        <v>136</v>
      </c>
      <c r="D53" s="242"/>
      <c r="E53" s="112">
        <f>SUM(E51:E52)</f>
        <v>44290</v>
      </c>
      <c r="F53" s="75" t="s">
        <v>137</v>
      </c>
      <c r="G53" s="76"/>
      <c r="H53" s="76"/>
      <c r="I53" s="76"/>
      <c r="J53" s="76"/>
      <c r="K53" s="76"/>
      <c r="L53" s="76"/>
    </row>
    <row r="54" spans="2:12" ht="19.5" thickBot="1" x14ac:dyDescent="0.3">
      <c r="B54" s="243" t="s">
        <v>138</v>
      </c>
      <c r="C54" s="244"/>
      <c r="D54" s="244"/>
      <c r="E54" s="244"/>
      <c r="F54" s="245"/>
    </row>
    <row r="55" spans="2:12" ht="15.75" x14ac:dyDescent="0.25">
      <c r="B55" s="32" t="s">
        <v>18</v>
      </c>
      <c r="C55" s="77" t="s">
        <v>16</v>
      </c>
      <c r="D55" s="229" t="s">
        <v>17</v>
      </c>
      <c r="E55" s="230"/>
      <c r="F55" s="78" t="s">
        <v>74</v>
      </c>
    </row>
    <row r="56" spans="2:12" ht="15.75" x14ac:dyDescent="0.25">
      <c r="B56" s="16" t="s">
        <v>19</v>
      </c>
      <c r="C56" s="17"/>
      <c r="D56" s="231" t="s">
        <v>20</v>
      </c>
      <c r="E56" s="232"/>
      <c r="F56" s="79">
        <v>95</v>
      </c>
    </row>
    <row r="57" spans="2:12" ht="15.75" x14ac:dyDescent="0.25">
      <c r="B57" s="32" t="s">
        <v>22</v>
      </c>
      <c r="C57" s="80"/>
      <c r="D57" s="233"/>
      <c r="E57" s="234"/>
      <c r="F57" s="81"/>
    </row>
    <row r="58" spans="2:12" ht="15.75" x14ac:dyDescent="0.25">
      <c r="B58" s="16" t="s">
        <v>139</v>
      </c>
      <c r="C58" s="82" t="s">
        <v>140</v>
      </c>
      <c r="D58" s="225" t="s">
        <v>141</v>
      </c>
      <c r="E58" s="225"/>
      <c r="F58" s="79">
        <v>495</v>
      </c>
    </row>
    <row r="59" spans="2:12" ht="15.75" x14ac:dyDescent="0.25">
      <c r="B59" s="16" t="s">
        <v>142</v>
      </c>
      <c r="C59" s="82"/>
      <c r="D59" s="225" t="s">
        <v>141</v>
      </c>
      <c r="E59" s="225"/>
      <c r="F59" s="79">
        <v>495</v>
      </c>
    </row>
    <row r="60" spans="2:12" ht="15.75" x14ac:dyDescent="0.25">
      <c r="B60" s="16" t="s">
        <v>143</v>
      </c>
      <c r="C60" s="82" t="s">
        <v>144</v>
      </c>
      <c r="D60" s="225" t="s">
        <v>141</v>
      </c>
      <c r="E60" s="225"/>
      <c r="F60" s="79">
        <v>495</v>
      </c>
    </row>
    <row r="61" spans="2:12" ht="15.75" x14ac:dyDescent="0.25">
      <c r="B61" s="16" t="s">
        <v>145</v>
      </c>
      <c r="C61" s="82" t="s">
        <v>146</v>
      </c>
      <c r="D61" s="225" t="s">
        <v>141</v>
      </c>
      <c r="E61" s="225"/>
      <c r="F61" s="79">
        <v>495</v>
      </c>
    </row>
    <row r="62" spans="2:12" ht="15.75" x14ac:dyDescent="0.25">
      <c r="B62" s="33" t="s">
        <v>25</v>
      </c>
      <c r="C62" s="83"/>
      <c r="D62" s="227"/>
      <c r="E62" s="228"/>
      <c r="F62" s="84"/>
    </row>
    <row r="63" spans="2:12" ht="38.25" x14ac:dyDescent="0.25">
      <c r="B63" s="85" t="s">
        <v>147</v>
      </c>
      <c r="C63" s="12" t="s">
        <v>148</v>
      </c>
      <c r="D63" s="225" t="s">
        <v>220</v>
      </c>
      <c r="E63" s="225"/>
      <c r="F63" s="86">
        <v>395</v>
      </c>
    </row>
    <row r="64" spans="2:12" ht="38.25" x14ac:dyDescent="0.25">
      <c r="B64" s="85" t="s">
        <v>149</v>
      </c>
      <c r="C64" s="12" t="s">
        <v>150</v>
      </c>
      <c r="D64" s="225" t="s">
        <v>151</v>
      </c>
      <c r="E64" s="225"/>
      <c r="F64" s="86">
        <v>395</v>
      </c>
    </row>
    <row r="65" spans="1:12" ht="25.5" x14ac:dyDescent="0.25">
      <c r="B65" s="18" t="s">
        <v>52</v>
      </c>
      <c r="C65" s="19" t="s">
        <v>117</v>
      </c>
      <c r="D65" s="225" t="s">
        <v>152</v>
      </c>
      <c r="E65" s="225"/>
      <c r="F65" s="86">
        <v>270</v>
      </c>
    </row>
    <row r="66" spans="1:12" ht="15.75" x14ac:dyDescent="0.25">
      <c r="B66" s="18" t="s">
        <v>53</v>
      </c>
      <c r="C66" s="19" t="s">
        <v>153</v>
      </c>
      <c r="D66" s="225" t="s">
        <v>4</v>
      </c>
      <c r="E66" s="225"/>
      <c r="F66" s="87">
        <v>1295</v>
      </c>
    </row>
    <row r="67" spans="1:12" s="47" customFormat="1" ht="15.75" x14ac:dyDescent="0.25">
      <c r="A67" s="2"/>
      <c r="B67" s="18" t="s">
        <v>154</v>
      </c>
      <c r="C67" s="19" t="s">
        <v>155</v>
      </c>
      <c r="D67" s="225" t="s">
        <v>151</v>
      </c>
      <c r="E67" s="225"/>
      <c r="F67" s="88">
        <v>395</v>
      </c>
      <c r="G67" s="2"/>
      <c r="H67" s="2"/>
      <c r="I67" s="2"/>
      <c r="J67" s="2"/>
      <c r="K67" s="2"/>
      <c r="L67" s="2"/>
    </row>
    <row r="68" spans="1:12" ht="15.75" x14ac:dyDescent="0.25">
      <c r="B68" s="14" t="s">
        <v>37</v>
      </c>
      <c r="C68" s="15"/>
      <c r="D68" s="226"/>
      <c r="E68" s="226"/>
      <c r="F68" s="89"/>
    </row>
    <row r="69" spans="1:12" ht="15.75" x14ac:dyDescent="0.25">
      <c r="B69" s="11" t="s">
        <v>156</v>
      </c>
      <c r="C69" s="12" t="s">
        <v>157</v>
      </c>
      <c r="D69" s="216" t="s">
        <v>3</v>
      </c>
      <c r="E69" s="217"/>
      <c r="F69" s="90">
        <v>0</v>
      </c>
    </row>
    <row r="70" spans="1:12" ht="15.75" x14ac:dyDescent="0.25">
      <c r="B70" s="11" t="s">
        <v>158</v>
      </c>
      <c r="C70" s="12"/>
      <c r="D70" s="216" t="s">
        <v>4</v>
      </c>
      <c r="E70" s="217"/>
      <c r="F70" s="90">
        <v>1395</v>
      </c>
    </row>
    <row r="71" spans="1:12" ht="15.75" x14ac:dyDescent="0.25">
      <c r="B71" s="11" t="s">
        <v>159</v>
      </c>
      <c r="C71" s="12"/>
      <c r="D71" s="216" t="s">
        <v>160</v>
      </c>
      <c r="E71" s="217"/>
      <c r="F71" s="90">
        <v>545</v>
      </c>
    </row>
    <row r="72" spans="1:12" ht="15.75" x14ac:dyDescent="0.25">
      <c r="B72" s="11" t="s">
        <v>161</v>
      </c>
      <c r="C72" s="12"/>
      <c r="D72" s="216" t="s">
        <v>3</v>
      </c>
      <c r="E72" s="217"/>
      <c r="F72" s="90">
        <v>0</v>
      </c>
    </row>
    <row r="73" spans="1:12" ht="51" x14ac:dyDescent="0.25">
      <c r="B73" s="11" t="s">
        <v>162</v>
      </c>
      <c r="C73" s="12" t="s">
        <v>163</v>
      </c>
      <c r="D73" s="216" t="s">
        <v>164</v>
      </c>
      <c r="E73" s="217"/>
      <c r="F73" s="90">
        <v>590</v>
      </c>
    </row>
    <row r="74" spans="1:12" ht="15.75" x14ac:dyDescent="0.25">
      <c r="B74" s="91" t="s">
        <v>54</v>
      </c>
      <c r="C74" s="92"/>
      <c r="D74" s="223"/>
      <c r="E74" s="224"/>
      <c r="F74" s="93"/>
    </row>
    <row r="75" spans="1:12" ht="15.75" x14ac:dyDescent="0.25">
      <c r="B75" s="18" t="s">
        <v>55</v>
      </c>
      <c r="C75" s="34" t="s">
        <v>56</v>
      </c>
      <c r="D75" s="216" t="s">
        <v>57</v>
      </c>
      <c r="E75" s="217"/>
      <c r="F75" s="94">
        <v>0</v>
      </c>
    </row>
    <row r="76" spans="1:12" ht="15.75" x14ac:dyDescent="0.25">
      <c r="B76" s="40" t="s">
        <v>43</v>
      </c>
      <c r="C76" s="92"/>
      <c r="D76" s="223"/>
      <c r="E76" s="224"/>
      <c r="F76" s="93"/>
    </row>
    <row r="77" spans="1:12" ht="25.5" x14ac:dyDescent="0.25">
      <c r="B77" s="11" t="s">
        <v>165</v>
      </c>
      <c r="C77" s="25" t="s">
        <v>166</v>
      </c>
      <c r="D77" s="216" t="s">
        <v>167</v>
      </c>
      <c r="E77" s="217"/>
      <c r="F77" s="94">
        <v>145</v>
      </c>
    </row>
    <row r="78" spans="1:12" ht="15.75" x14ac:dyDescent="0.25">
      <c r="B78" s="11" t="s">
        <v>168</v>
      </c>
      <c r="C78" s="25"/>
      <c r="D78" s="216" t="s">
        <v>127</v>
      </c>
      <c r="E78" s="217"/>
      <c r="F78" s="94">
        <v>230</v>
      </c>
    </row>
    <row r="79" spans="1:12" ht="15.75" x14ac:dyDescent="0.25">
      <c r="B79" s="11" t="s">
        <v>169</v>
      </c>
      <c r="C79" s="25" t="s">
        <v>170</v>
      </c>
      <c r="D79" s="216" t="s">
        <v>171</v>
      </c>
      <c r="E79" s="217"/>
      <c r="F79" s="94">
        <v>1645</v>
      </c>
    </row>
    <row r="80" spans="1:12" ht="15.75" x14ac:dyDescent="0.25">
      <c r="B80" s="95" t="s">
        <v>172</v>
      </c>
      <c r="C80" s="25"/>
      <c r="D80" s="216" t="s">
        <v>171</v>
      </c>
      <c r="E80" s="217"/>
      <c r="F80" s="94">
        <v>1645</v>
      </c>
    </row>
    <row r="81" spans="1:12" ht="15.75" x14ac:dyDescent="0.25">
      <c r="B81" s="95" t="s">
        <v>173</v>
      </c>
      <c r="C81" s="25"/>
      <c r="D81" s="216" t="s">
        <v>197</v>
      </c>
      <c r="E81" s="217"/>
      <c r="F81" s="94">
        <v>1995</v>
      </c>
    </row>
    <row r="82" spans="1:12" ht="15.75" x14ac:dyDescent="0.25">
      <c r="B82" s="95" t="s">
        <v>174</v>
      </c>
      <c r="C82" s="25"/>
      <c r="D82" s="216" t="s">
        <v>171</v>
      </c>
      <c r="E82" s="217"/>
      <c r="F82" s="94">
        <v>1645</v>
      </c>
    </row>
    <row r="83" spans="1:12" ht="15.75" x14ac:dyDescent="0.25">
      <c r="B83" s="95" t="s">
        <v>175</v>
      </c>
      <c r="C83" s="25" t="s">
        <v>176</v>
      </c>
      <c r="D83" s="216" t="s">
        <v>2</v>
      </c>
      <c r="E83" s="217"/>
      <c r="F83" s="94">
        <v>0</v>
      </c>
    </row>
    <row r="84" spans="1:12" ht="15.75" x14ac:dyDescent="0.25">
      <c r="B84" s="95" t="s">
        <v>177</v>
      </c>
      <c r="C84" s="25"/>
      <c r="D84" s="216" t="s">
        <v>197</v>
      </c>
      <c r="E84" s="217"/>
      <c r="F84" s="94">
        <v>1995</v>
      </c>
    </row>
    <row r="85" spans="1:12" s="47" customFormat="1" ht="25.5" x14ac:dyDescent="0.25">
      <c r="A85" s="2"/>
      <c r="B85" s="18" t="s">
        <v>58</v>
      </c>
      <c r="C85" s="25" t="s">
        <v>34</v>
      </c>
      <c r="D85" s="216" t="s">
        <v>178</v>
      </c>
      <c r="E85" s="217"/>
      <c r="F85" s="96">
        <v>295</v>
      </c>
    </row>
    <row r="86" spans="1:12" ht="15.75" x14ac:dyDescent="0.25">
      <c r="B86" s="95" t="s">
        <v>179</v>
      </c>
      <c r="C86" s="25"/>
      <c r="D86" s="216" t="s">
        <v>171</v>
      </c>
      <c r="E86" s="217"/>
      <c r="F86" s="94">
        <v>1645</v>
      </c>
    </row>
    <row r="87" spans="1:12" ht="15.75" x14ac:dyDescent="0.25">
      <c r="A87" s="26"/>
      <c r="B87" s="97" t="s">
        <v>60</v>
      </c>
      <c r="C87" s="98"/>
      <c r="D87" s="249"/>
      <c r="E87" s="250"/>
      <c r="F87" s="99"/>
      <c r="G87" s="26"/>
      <c r="H87" s="26"/>
      <c r="I87" s="26"/>
      <c r="J87" s="26"/>
      <c r="K87" s="26"/>
      <c r="L87" s="26"/>
    </row>
    <row r="88" spans="1:12" ht="39" thickBot="1" x14ac:dyDescent="0.3">
      <c r="A88" s="2"/>
      <c r="B88" s="100" t="s">
        <v>61</v>
      </c>
      <c r="C88" s="35" t="s">
        <v>62</v>
      </c>
      <c r="D88" s="218" t="s">
        <v>63</v>
      </c>
      <c r="E88" s="219"/>
      <c r="F88" s="101">
        <v>0</v>
      </c>
      <c r="G88" s="2"/>
      <c r="H88" s="2"/>
      <c r="I88" s="2"/>
      <c r="J88" s="2"/>
      <c r="K88" s="2"/>
      <c r="L88" s="2"/>
    </row>
    <row r="89" spans="1:12" ht="18.75" x14ac:dyDescent="0.25">
      <c r="A89" s="26"/>
      <c r="B89" s="220" t="s">
        <v>64</v>
      </c>
      <c r="C89" s="221"/>
      <c r="D89" s="221"/>
      <c r="E89" s="221"/>
      <c r="F89" s="222"/>
      <c r="G89" s="26"/>
      <c r="H89" s="26"/>
      <c r="I89" s="26"/>
      <c r="J89" s="26"/>
      <c r="K89" s="26"/>
      <c r="L89" s="26"/>
    </row>
    <row r="90" spans="1:12" ht="15.75" x14ac:dyDescent="0.25">
      <c r="A90" s="26"/>
      <c r="B90" s="24" t="s">
        <v>65</v>
      </c>
      <c r="C90" s="102" t="s">
        <v>66</v>
      </c>
      <c r="D90" s="248" t="s">
        <v>67</v>
      </c>
      <c r="E90" s="248"/>
      <c r="F90" s="103">
        <v>1.75</v>
      </c>
      <c r="G90" s="26"/>
      <c r="H90" s="26"/>
      <c r="I90" s="26"/>
      <c r="J90" s="26"/>
      <c r="K90" s="26"/>
      <c r="L90" s="26"/>
    </row>
    <row r="91" spans="1:12" ht="26.25" thickBot="1" x14ac:dyDescent="0.3">
      <c r="A91" s="2"/>
      <c r="B91" s="29" t="s">
        <v>68</v>
      </c>
      <c r="C91" s="35" t="s">
        <v>69</v>
      </c>
      <c r="D91" s="104" t="s">
        <v>70</v>
      </c>
      <c r="E91" s="105">
        <v>0</v>
      </c>
      <c r="F91" s="106">
        <f>E91*F90</f>
        <v>0</v>
      </c>
    </row>
  </sheetData>
  <mergeCells count="79">
    <mergeCell ref="D23:E23"/>
    <mergeCell ref="B12:E12"/>
    <mergeCell ref="D13:E13"/>
    <mergeCell ref="D14:E14"/>
    <mergeCell ref="D15:E15"/>
    <mergeCell ref="D16:E16"/>
    <mergeCell ref="D17:E17"/>
    <mergeCell ref="B18:B19"/>
    <mergeCell ref="D18:E18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59:E59"/>
    <mergeCell ref="D48:E48"/>
    <mergeCell ref="D49:E49"/>
    <mergeCell ref="B51:B52"/>
    <mergeCell ref="C51:D51"/>
    <mergeCell ref="C52:D52"/>
    <mergeCell ref="C53:D53"/>
    <mergeCell ref="B54:F54"/>
    <mergeCell ref="D55:E55"/>
    <mergeCell ref="D56:E56"/>
    <mergeCell ref="D57:E57"/>
    <mergeCell ref="D58:E58"/>
    <mergeCell ref="D71:E71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83:E83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90:E90"/>
    <mergeCell ref="D84:E84"/>
    <mergeCell ref="D85:E85"/>
    <mergeCell ref="D86:E86"/>
    <mergeCell ref="D87:E87"/>
    <mergeCell ref="D88:E88"/>
    <mergeCell ref="B89:F8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1266F-82EE-4444-BF78-2914AF5795EE}">
  <dimension ref="A1:L91"/>
  <sheetViews>
    <sheetView workbookViewId="0"/>
  </sheetViews>
  <sheetFormatPr defaultColWidth="9.140625" defaultRowHeight="15" x14ac:dyDescent="0.25"/>
  <cols>
    <col min="1" max="1" width="2" style="1" customWidth="1"/>
    <col min="2" max="2" width="48.28515625" style="1" bestFit="1" customWidth="1"/>
    <col min="3" max="3" width="57.28515625" style="1" customWidth="1"/>
    <col min="4" max="4" width="24.7109375" style="1" bestFit="1" customWidth="1"/>
    <col min="5" max="5" width="23.5703125" style="1" bestFit="1" customWidth="1"/>
    <col min="6" max="6" width="18.28515625" style="1" bestFit="1" customWidth="1"/>
    <col min="7" max="7" width="1.85546875" style="1" customWidth="1"/>
    <col min="8" max="16384" width="9.140625" style="1"/>
  </cols>
  <sheetData>
    <row r="1" spans="1:12" ht="15.75" thickBot="1" x14ac:dyDescent="0.3">
      <c r="D1" s="42"/>
      <c r="E1" s="42" t="s">
        <v>236</v>
      </c>
    </row>
    <row r="2" spans="1:12" ht="18.75" x14ac:dyDescent="0.25">
      <c r="A2" s="2"/>
      <c r="B2" s="43" t="s">
        <v>258</v>
      </c>
      <c r="C2" s="8"/>
      <c r="D2" s="3" t="s">
        <v>5</v>
      </c>
      <c r="E2" s="44" t="s">
        <v>0</v>
      </c>
      <c r="F2" s="4"/>
      <c r="G2" s="2"/>
      <c r="H2" s="2"/>
      <c r="I2" s="2"/>
      <c r="J2" s="2"/>
      <c r="K2" s="2"/>
      <c r="L2" s="2"/>
    </row>
    <row r="3" spans="1:12" ht="18.75" x14ac:dyDescent="0.25">
      <c r="A3" s="2"/>
      <c r="B3" s="45" t="s">
        <v>85</v>
      </c>
      <c r="C3" s="8"/>
      <c r="D3" s="3" t="s">
        <v>6</v>
      </c>
      <c r="E3" s="46" t="s">
        <v>86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259</v>
      </c>
      <c r="C4" s="8"/>
      <c r="D4" s="3" t="s">
        <v>7</v>
      </c>
      <c r="E4" s="46" t="s">
        <v>260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B5" s="47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9"/>
      <c r="C9" s="49"/>
      <c r="D9" s="3" t="s">
        <v>92</v>
      </c>
      <c r="E9" s="48" t="s">
        <v>240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8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ht="15.75" thickBot="1" x14ac:dyDescent="0.3">
      <c r="A11" s="2"/>
      <c r="B11" s="9"/>
      <c r="C11" s="8"/>
      <c r="D11" s="3" t="s">
        <v>13</v>
      </c>
      <c r="E11" s="48">
        <v>4430</v>
      </c>
      <c r="F11" s="8"/>
      <c r="G11" s="2"/>
      <c r="H11" s="2"/>
      <c r="I11" s="2"/>
      <c r="J11" s="2"/>
      <c r="K11" s="2"/>
      <c r="L11" s="2"/>
    </row>
    <row r="12" spans="1:12" ht="19.5" thickBot="1" x14ac:dyDescent="0.3">
      <c r="B12" s="243" t="s">
        <v>14</v>
      </c>
      <c r="C12" s="244"/>
      <c r="D12" s="244"/>
      <c r="E12" s="245"/>
      <c r="F12" s="10"/>
    </row>
    <row r="13" spans="1:12" ht="16.5" thickBot="1" x14ac:dyDescent="0.3">
      <c r="B13" s="52" t="s">
        <v>15</v>
      </c>
      <c r="C13" s="53" t="s">
        <v>16</v>
      </c>
      <c r="D13" s="251" t="s">
        <v>17</v>
      </c>
      <c r="E13" s="252"/>
      <c r="F13" s="54"/>
    </row>
    <row r="14" spans="1:12" x14ac:dyDescent="0.25">
      <c r="B14" s="55" t="s">
        <v>98</v>
      </c>
      <c r="C14" s="59" t="s">
        <v>203</v>
      </c>
      <c r="D14" s="253" t="s">
        <v>241</v>
      </c>
      <c r="E14" s="254"/>
      <c r="F14" s="57"/>
    </row>
    <row r="15" spans="1:12" x14ac:dyDescent="0.25">
      <c r="B15" s="58" t="s">
        <v>71</v>
      </c>
      <c r="C15" s="59" t="s">
        <v>251</v>
      </c>
      <c r="D15" s="255" t="s">
        <v>252</v>
      </c>
      <c r="E15" s="256"/>
      <c r="F15" s="57"/>
      <c r="G15" s="60"/>
    </row>
    <row r="16" spans="1:12" x14ac:dyDescent="0.25">
      <c r="B16" s="58" t="s">
        <v>103</v>
      </c>
      <c r="C16" s="59" t="s">
        <v>242</v>
      </c>
      <c r="D16" s="257" t="s">
        <v>243</v>
      </c>
      <c r="E16" s="258"/>
      <c r="F16" s="57"/>
      <c r="G16" s="60"/>
    </row>
    <row r="17" spans="1:6" ht="15.75" x14ac:dyDescent="0.25">
      <c r="B17" s="14" t="s">
        <v>18</v>
      </c>
      <c r="C17" s="15"/>
      <c r="D17" s="226"/>
      <c r="E17" s="246"/>
    </row>
    <row r="18" spans="1:6" ht="25.5" x14ac:dyDescent="0.25">
      <c r="B18" s="264" t="s">
        <v>51</v>
      </c>
      <c r="C18" s="28" t="s">
        <v>106</v>
      </c>
      <c r="D18" s="259" t="s">
        <v>107</v>
      </c>
      <c r="E18" s="260"/>
      <c r="F18" s="4"/>
    </row>
    <row r="19" spans="1:6" x14ac:dyDescent="0.25">
      <c r="B19" s="265"/>
      <c r="C19" s="61" t="s">
        <v>21</v>
      </c>
      <c r="D19" s="62" t="s">
        <v>75</v>
      </c>
      <c r="E19" s="63" t="s">
        <v>108</v>
      </c>
    </row>
    <row r="20" spans="1:6" ht="15.75" x14ac:dyDescent="0.25">
      <c r="B20" s="14" t="s">
        <v>109</v>
      </c>
      <c r="C20" s="15"/>
      <c r="D20" s="226"/>
      <c r="E20" s="246"/>
    </row>
    <row r="21" spans="1:6" x14ac:dyDescent="0.25">
      <c r="B21" s="11" t="s">
        <v>110</v>
      </c>
      <c r="C21" s="19" t="s">
        <v>111</v>
      </c>
      <c r="D21" s="270" t="s">
        <v>2</v>
      </c>
      <c r="E21" s="317"/>
      <c r="F21" s="13"/>
    </row>
    <row r="22" spans="1:6" ht="15.75" x14ac:dyDescent="0.25">
      <c r="B22" s="14" t="s">
        <v>22</v>
      </c>
      <c r="C22" s="15"/>
      <c r="D22" s="226"/>
      <c r="E22" s="246"/>
      <c r="F22" s="27"/>
    </row>
    <row r="23" spans="1:6" x14ac:dyDescent="0.25">
      <c r="B23" s="11" t="s">
        <v>23</v>
      </c>
      <c r="C23" s="12" t="s">
        <v>112</v>
      </c>
      <c r="D23" s="216" t="s">
        <v>2</v>
      </c>
      <c r="E23" s="247"/>
      <c r="F23" s="13"/>
    </row>
    <row r="24" spans="1:6" ht="15.75" x14ac:dyDescent="0.25">
      <c r="B24" s="14" t="s">
        <v>25</v>
      </c>
      <c r="C24" s="15"/>
      <c r="D24" s="226"/>
      <c r="E24" s="246"/>
      <c r="F24" s="27"/>
    </row>
    <row r="25" spans="1:6" x14ac:dyDescent="0.25">
      <c r="B25" s="11" t="s">
        <v>26</v>
      </c>
      <c r="C25" s="64" t="s">
        <v>113</v>
      </c>
      <c r="D25" s="216" t="s">
        <v>2</v>
      </c>
      <c r="E25" s="247"/>
      <c r="F25" s="27"/>
    </row>
    <row r="26" spans="1:6" ht="25.5" x14ac:dyDescent="0.25">
      <c r="B26" s="11" t="s">
        <v>26</v>
      </c>
      <c r="C26" s="12" t="s">
        <v>261</v>
      </c>
      <c r="D26" s="216" t="s">
        <v>2</v>
      </c>
      <c r="E26" s="247"/>
      <c r="F26" s="13"/>
    </row>
    <row r="27" spans="1:6" ht="25.5" x14ac:dyDescent="0.25">
      <c r="A27" s="2"/>
      <c r="B27" s="18" t="s">
        <v>116</v>
      </c>
      <c r="C27" s="34" t="s">
        <v>117</v>
      </c>
      <c r="D27" s="327" t="s">
        <v>2</v>
      </c>
      <c r="E27" s="328"/>
      <c r="F27" s="66"/>
    </row>
    <row r="28" spans="1:6" x14ac:dyDescent="0.25">
      <c r="B28" s="11" t="s">
        <v>28</v>
      </c>
      <c r="C28" s="12" t="s">
        <v>29</v>
      </c>
      <c r="D28" s="216" t="s">
        <v>2</v>
      </c>
      <c r="E28" s="247"/>
      <c r="F28" s="13"/>
    </row>
    <row r="29" spans="1:6" x14ac:dyDescent="0.25">
      <c r="B29" s="11" t="s">
        <v>30</v>
      </c>
      <c r="C29" s="12" t="s">
        <v>118</v>
      </c>
      <c r="D29" s="216" t="s">
        <v>2</v>
      </c>
      <c r="E29" s="247"/>
      <c r="F29" s="13"/>
    </row>
    <row r="30" spans="1:6" ht="15.75" x14ac:dyDescent="0.25">
      <c r="B30" s="14" t="s">
        <v>32</v>
      </c>
      <c r="C30" s="15"/>
      <c r="D30" s="226"/>
      <c r="E30" s="246"/>
      <c r="F30" s="27"/>
    </row>
    <row r="31" spans="1:6" x14ac:dyDescent="0.25">
      <c r="B31" s="11" t="s">
        <v>76</v>
      </c>
      <c r="C31" s="12" t="s">
        <v>77</v>
      </c>
      <c r="D31" s="216" t="s">
        <v>2</v>
      </c>
      <c r="E31" s="247"/>
      <c r="F31" s="13"/>
    </row>
    <row r="32" spans="1:6" x14ac:dyDescent="0.25">
      <c r="B32" s="11" t="s">
        <v>80</v>
      </c>
      <c r="C32" s="12" t="s">
        <v>119</v>
      </c>
      <c r="D32" s="216" t="s">
        <v>2</v>
      </c>
      <c r="E32" s="247"/>
      <c r="F32" s="13"/>
    </row>
    <row r="33" spans="2:6" x14ac:dyDescent="0.25">
      <c r="B33" s="11" t="s">
        <v>33</v>
      </c>
      <c r="C33" s="12" t="s">
        <v>120</v>
      </c>
      <c r="D33" s="216" t="s">
        <v>121</v>
      </c>
      <c r="E33" s="247"/>
      <c r="F33" s="13"/>
    </row>
    <row r="34" spans="2:6" ht="15.75" x14ac:dyDescent="0.25">
      <c r="B34" s="14" t="s">
        <v>35</v>
      </c>
      <c r="C34" s="15"/>
      <c r="D34" s="226"/>
      <c r="E34" s="246"/>
      <c r="F34" s="13"/>
    </row>
    <row r="35" spans="2:6" x14ac:dyDescent="0.25">
      <c r="B35" s="11" t="s">
        <v>36</v>
      </c>
      <c r="C35" s="12" t="s">
        <v>122</v>
      </c>
      <c r="D35" s="216" t="s">
        <v>123</v>
      </c>
      <c r="E35" s="247"/>
      <c r="F35" s="13"/>
    </row>
    <row r="36" spans="2:6" ht="15.75" x14ac:dyDescent="0.25">
      <c r="B36" s="14" t="s">
        <v>37</v>
      </c>
      <c r="C36" s="15"/>
      <c r="D36" s="226"/>
      <c r="E36" s="246"/>
      <c r="F36" s="27"/>
    </row>
    <row r="37" spans="2:6" x14ac:dyDescent="0.25">
      <c r="B37" s="11" t="s">
        <v>38</v>
      </c>
      <c r="C37" s="12" t="s">
        <v>78</v>
      </c>
      <c r="D37" s="216" t="s">
        <v>2</v>
      </c>
      <c r="E37" s="247"/>
      <c r="F37" s="13"/>
    </row>
    <row r="38" spans="2:6" x14ac:dyDescent="0.25">
      <c r="B38" s="11" t="s">
        <v>40</v>
      </c>
      <c r="C38" s="12" t="s">
        <v>124</v>
      </c>
      <c r="D38" s="216" t="s">
        <v>2</v>
      </c>
      <c r="E38" s="247"/>
      <c r="F38" s="13"/>
    </row>
    <row r="39" spans="2:6" ht="51" x14ac:dyDescent="0.25">
      <c r="B39" s="11" t="s">
        <v>162</v>
      </c>
      <c r="C39" s="12" t="s">
        <v>163</v>
      </c>
      <c r="D39" s="216" t="s">
        <v>245</v>
      </c>
      <c r="E39" s="247"/>
      <c r="F39" s="27"/>
    </row>
    <row r="40" spans="2:6" x14ac:dyDescent="0.25">
      <c r="B40" s="11" t="s">
        <v>41</v>
      </c>
      <c r="C40" s="12" t="s">
        <v>125</v>
      </c>
      <c r="D40" s="216" t="s">
        <v>2</v>
      </c>
      <c r="E40" s="247"/>
      <c r="F40" s="13"/>
    </row>
    <row r="41" spans="2:6" x14ac:dyDescent="0.25">
      <c r="B41" s="11" t="s">
        <v>42</v>
      </c>
      <c r="C41" s="12" t="s">
        <v>126</v>
      </c>
      <c r="D41" s="216" t="s">
        <v>127</v>
      </c>
      <c r="E41" s="247"/>
      <c r="F41" s="13"/>
    </row>
    <row r="42" spans="2:6" ht="15.75" x14ac:dyDescent="0.25">
      <c r="B42" s="14" t="s">
        <v>43</v>
      </c>
      <c r="C42" s="15"/>
      <c r="D42" s="226"/>
      <c r="E42" s="246"/>
      <c r="F42" s="27"/>
    </row>
    <row r="43" spans="2:6" x14ac:dyDescent="0.25">
      <c r="B43" s="11" t="s">
        <v>44</v>
      </c>
      <c r="C43" s="12" t="s">
        <v>45</v>
      </c>
      <c r="D43" s="216" t="s">
        <v>2</v>
      </c>
      <c r="E43" s="247"/>
      <c r="F43" s="13"/>
    </row>
    <row r="44" spans="2:6" x14ac:dyDescent="0.25">
      <c r="B44" s="11" t="s">
        <v>46</v>
      </c>
      <c r="C44" s="12" t="s">
        <v>47</v>
      </c>
      <c r="D44" s="216" t="s">
        <v>2</v>
      </c>
      <c r="E44" s="247"/>
      <c r="F44" s="13"/>
    </row>
    <row r="45" spans="2:6" ht="15.75" x14ac:dyDescent="0.25">
      <c r="B45" s="11" t="s">
        <v>128</v>
      </c>
      <c r="C45" s="37" t="s">
        <v>129</v>
      </c>
      <c r="D45" s="216" t="s">
        <v>2</v>
      </c>
      <c r="E45" s="247"/>
      <c r="F45" s="204"/>
    </row>
    <row r="46" spans="2:6" ht="15.75" x14ac:dyDescent="0.25">
      <c r="B46" s="14" t="s">
        <v>130</v>
      </c>
      <c r="C46" s="15"/>
      <c r="D46" s="226"/>
      <c r="E46" s="246"/>
      <c r="F46" s="27"/>
    </row>
    <row r="47" spans="2:6" x14ac:dyDescent="0.25">
      <c r="B47" s="11" t="s">
        <v>131</v>
      </c>
      <c r="C47" s="12" t="s">
        <v>132</v>
      </c>
      <c r="D47" s="216" t="s">
        <v>133</v>
      </c>
      <c r="E47" s="247"/>
      <c r="F47" s="13"/>
    </row>
    <row r="48" spans="2:6" ht="15.75" x14ac:dyDescent="0.25">
      <c r="B48" s="14" t="s">
        <v>48</v>
      </c>
      <c r="C48" s="15"/>
      <c r="D48" s="226"/>
      <c r="E48" s="246"/>
      <c r="F48" s="27"/>
    </row>
    <row r="49" spans="2:12" x14ac:dyDescent="0.25">
      <c r="B49" s="11" t="s">
        <v>72</v>
      </c>
      <c r="C49" s="68" t="s">
        <v>79</v>
      </c>
      <c r="D49" s="216" t="s">
        <v>2</v>
      </c>
      <c r="E49" s="247"/>
      <c r="F49" s="13"/>
    </row>
    <row r="50" spans="2:12" ht="15.75" thickBot="1" x14ac:dyDescent="0.3">
      <c r="B50" s="19" t="s">
        <v>49</v>
      </c>
      <c r="C50" s="28" t="s">
        <v>47</v>
      </c>
      <c r="D50" s="212" t="s">
        <v>196</v>
      </c>
      <c r="E50" s="205" t="s">
        <v>135</v>
      </c>
      <c r="F50" s="23"/>
    </row>
    <row r="51" spans="2:12" ht="19.5" thickBot="1" x14ac:dyDescent="0.3">
      <c r="B51" s="235"/>
      <c r="C51" s="329" t="s">
        <v>73</v>
      </c>
      <c r="D51" s="330"/>
      <c r="E51" s="110">
        <v>44805</v>
      </c>
      <c r="F51" s="71"/>
    </row>
    <row r="52" spans="2:12" ht="19.5" thickBot="1" x14ac:dyDescent="0.3">
      <c r="B52" s="236"/>
      <c r="C52" s="239" t="s">
        <v>50</v>
      </c>
      <c r="D52" s="240"/>
      <c r="E52" s="111">
        <f>F$91</f>
        <v>0</v>
      </c>
      <c r="F52" s="36"/>
    </row>
    <row r="53" spans="2:12" ht="38.25" thickBot="1" x14ac:dyDescent="0.3">
      <c r="B53" s="73" t="str">
        <f>B2</f>
        <v>VAN 21 - Full-size FWD van high roof 159" WB</v>
      </c>
      <c r="C53" s="241" t="s">
        <v>136</v>
      </c>
      <c r="D53" s="242"/>
      <c r="E53" s="112">
        <f>SUM(E51:E52)</f>
        <v>44805</v>
      </c>
      <c r="F53" s="75" t="s">
        <v>137</v>
      </c>
      <c r="G53" s="76"/>
      <c r="H53" s="76"/>
      <c r="I53" s="76"/>
      <c r="J53" s="76"/>
      <c r="K53" s="76"/>
      <c r="L53" s="76"/>
    </row>
    <row r="54" spans="2:12" ht="19.5" thickBot="1" x14ac:dyDescent="0.3">
      <c r="B54" s="243" t="s">
        <v>138</v>
      </c>
      <c r="C54" s="244"/>
      <c r="D54" s="244"/>
      <c r="E54" s="244"/>
      <c r="F54" s="245"/>
    </row>
    <row r="55" spans="2:12" ht="15.75" x14ac:dyDescent="0.25">
      <c r="B55" s="32" t="s">
        <v>18</v>
      </c>
      <c r="C55" s="77" t="s">
        <v>16</v>
      </c>
      <c r="D55" s="229" t="s">
        <v>17</v>
      </c>
      <c r="E55" s="230"/>
      <c r="F55" s="78" t="s">
        <v>74</v>
      </c>
    </row>
    <row r="56" spans="2:12" ht="15.75" x14ac:dyDescent="0.25">
      <c r="B56" s="16" t="s">
        <v>19</v>
      </c>
      <c r="C56" s="17"/>
      <c r="D56" s="231" t="s">
        <v>20</v>
      </c>
      <c r="E56" s="232"/>
      <c r="F56" s="79">
        <v>95</v>
      </c>
    </row>
    <row r="57" spans="2:12" ht="15.75" x14ac:dyDescent="0.25">
      <c r="B57" s="32" t="s">
        <v>22</v>
      </c>
      <c r="C57" s="80"/>
      <c r="D57" s="233"/>
      <c r="E57" s="234"/>
      <c r="F57" s="81"/>
    </row>
    <row r="58" spans="2:12" ht="15.75" x14ac:dyDescent="0.25">
      <c r="B58" s="16" t="s">
        <v>139</v>
      </c>
      <c r="C58" s="82" t="s">
        <v>140</v>
      </c>
      <c r="D58" s="225" t="s">
        <v>141</v>
      </c>
      <c r="E58" s="225"/>
      <c r="F58" s="79">
        <v>495</v>
      </c>
    </row>
    <row r="59" spans="2:12" ht="15.75" x14ac:dyDescent="0.25">
      <c r="B59" s="16" t="s">
        <v>142</v>
      </c>
      <c r="C59" s="82"/>
      <c r="D59" s="225" t="s">
        <v>141</v>
      </c>
      <c r="E59" s="225"/>
      <c r="F59" s="79">
        <v>495</v>
      </c>
    </row>
    <row r="60" spans="2:12" ht="15.75" x14ac:dyDescent="0.25">
      <c r="B60" s="16" t="s">
        <v>143</v>
      </c>
      <c r="C60" s="82" t="s">
        <v>144</v>
      </c>
      <c r="D60" s="225" t="s">
        <v>141</v>
      </c>
      <c r="E60" s="225"/>
      <c r="F60" s="79">
        <v>495</v>
      </c>
    </row>
    <row r="61" spans="2:12" ht="15.75" x14ac:dyDescent="0.25">
      <c r="B61" s="16" t="s">
        <v>145</v>
      </c>
      <c r="C61" s="82" t="s">
        <v>146</v>
      </c>
      <c r="D61" s="225" t="s">
        <v>141</v>
      </c>
      <c r="E61" s="225"/>
      <c r="F61" s="79">
        <v>495</v>
      </c>
    </row>
    <row r="62" spans="2:12" ht="15.75" x14ac:dyDescent="0.25">
      <c r="B62" s="33" t="s">
        <v>25</v>
      </c>
      <c r="C62" s="83"/>
      <c r="D62" s="227"/>
      <c r="E62" s="228"/>
      <c r="F62" s="84"/>
    </row>
    <row r="63" spans="2:12" ht="38.25" x14ac:dyDescent="0.25">
      <c r="B63" s="85" t="s">
        <v>147</v>
      </c>
      <c r="C63" s="12" t="s">
        <v>148</v>
      </c>
      <c r="D63" s="225" t="s">
        <v>220</v>
      </c>
      <c r="E63" s="225"/>
      <c r="F63" s="86">
        <v>395</v>
      </c>
    </row>
    <row r="64" spans="2:12" ht="38.25" x14ac:dyDescent="0.25">
      <c r="B64" s="85" t="s">
        <v>149</v>
      </c>
      <c r="C64" s="12" t="s">
        <v>150</v>
      </c>
      <c r="D64" s="225" t="s">
        <v>151</v>
      </c>
      <c r="E64" s="225"/>
      <c r="F64" s="86">
        <v>395</v>
      </c>
    </row>
    <row r="65" spans="1:12" ht="25.5" x14ac:dyDescent="0.25">
      <c r="B65" s="18" t="s">
        <v>52</v>
      </c>
      <c r="C65" s="19" t="s">
        <v>117</v>
      </c>
      <c r="D65" s="225" t="s">
        <v>152</v>
      </c>
      <c r="E65" s="225"/>
      <c r="F65" s="86">
        <v>270</v>
      </c>
    </row>
    <row r="66" spans="1:12" ht="15.75" x14ac:dyDescent="0.25">
      <c r="B66" s="18" t="s">
        <v>53</v>
      </c>
      <c r="C66" s="19" t="s">
        <v>153</v>
      </c>
      <c r="D66" s="225" t="s">
        <v>4</v>
      </c>
      <c r="E66" s="225"/>
      <c r="F66" s="87">
        <v>1295</v>
      </c>
    </row>
    <row r="67" spans="1:12" s="47" customFormat="1" ht="15.75" x14ac:dyDescent="0.25">
      <c r="A67" s="2"/>
      <c r="B67" s="18" t="s">
        <v>154</v>
      </c>
      <c r="C67" s="19" t="s">
        <v>155</v>
      </c>
      <c r="D67" s="225" t="s">
        <v>151</v>
      </c>
      <c r="E67" s="225"/>
      <c r="F67" s="88">
        <v>395</v>
      </c>
      <c r="G67" s="2"/>
      <c r="H67" s="2"/>
      <c r="I67" s="2"/>
      <c r="J67" s="2"/>
      <c r="K67" s="2"/>
      <c r="L67" s="2"/>
    </row>
    <row r="68" spans="1:12" ht="15.75" x14ac:dyDescent="0.25">
      <c r="B68" s="14" t="s">
        <v>37</v>
      </c>
      <c r="C68" s="15"/>
      <c r="D68" s="226"/>
      <c r="E68" s="226"/>
      <c r="F68" s="89"/>
    </row>
    <row r="69" spans="1:12" ht="15.75" x14ac:dyDescent="0.25">
      <c r="B69" s="11" t="s">
        <v>156</v>
      </c>
      <c r="C69" s="12" t="s">
        <v>157</v>
      </c>
      <c r="D69" s="216" t="s">
        <v>3</v>
      </c>
      <c r="E69" s="217"/>
      <c r="F69" s="90">
        <v>0</v>
      </c>
    </row>
    <row r="70" spans="1:12" ht="15.75" x14ac:dyDescent="0.25">
      <c r="B70" s="11" t="s">
        <v>158</v>
      </c>
      <c r="C70" s="12"/>
      <c r="D70" s="216" t="s">
        <v>4</v>
      </c>
      <c r="E70" s="217"/>
      <c r="F70" s="90">
        <v>1395</v>
      </c>
    </row>
    <row r="71" spans="1:12" ht="15.75" x14ac:dyDescent="0.25">
      <c r="B71" s="11" t="s">
        <v>159</v>
      </c>
      <c r="C71" s="12"/>
      <c r="D71" s="216" t="s">
        <v>160</v>
      </c>
      <c r="E71" s="217"/>
      <c r="F71" s="90">
        <v>545</v>
      </c>
    </row>
    <row r="72" spans="1:12" ht="15.75" x14ac:dyDescent="0.25">
      <c r="B72" s="11" t="s">
        <v>161</v>
      </c>
      <c r="C72" s="12"/>
      <c r="D72" s="216" t="s">
        <v>3</v>
      </c>
      <c r="E72" s="217"/>
      <c r="F72" s="90">
        <v>0</v>
      </c>
    </row>
    <row r="73" spans="1:12" ht="51" x14ac:dyDescent="0.25">
      <c r="B73" s="11" t="s">
        <v>162</v>
      </c>
      <c r="C73" s="12" t="s">
        <v>163</v>
      </c>
      <c r="D73" s="216" t="s">
        <v>164</v>
      </c>
      <c r="E73" s="217"/>
      <c r="F73" s="90">
        <v>590</v>
      </c>
    </row>
    <row r="74" spans="1:12" ht="15.75" x14ac:dyDescent="0.25">
      <c r="B74" s="91" t="s">
        <v>54</v>
      </c>
      <c r="C74" s="92"/>
      <c r="D74" s="223"/>
      <c r="E74" s="224"/>
      <c r="F74" s="93"/>
    </row>
    <row r="75" spans="1:12" ht="15.75" x14ac:dyDescent="0.25">
      <c r="B75" s="18" t="s">
        <v>55</v>
      </c>
      <c r="C75" s="34" t="s">
        <v>56</v>
      </c>
      <c r="D75" s="216" t="s">
        <v>57</v>
      </c>
      <c r="E75" s="217"/>
      <c r="F75" s="94">
        <v>0</v>
      </c>
    </row>
    <row r="76" spans="1:12" ht="15.75" x14ac:dyDescent="0.25">
      <c r="B76" s="40" t="s">
        <v>43</v>
      </c>
      <c r="C76" s="92"/>
      <c r="D76" s="223"/>
      <c r="E76" s="224"/>
      <c r="F76" s="93"/>
    </row>
    <row r="77" spans="1:12" ht="25.5" x14ac:dyDescent="0.25">
      <c r="B77" s="11" t="s">
        <v>165</v>
      </c>
      <c r="C77" s="25" t="s">
        <v>166</v>
      </c>
      <c r="D77" s="216" t="s">
        <v>167</v>
      </c>
      <c r="E77" s="217"/>
      <c r="F77" s="94">
        <v>145</v>
      </c>
    </row>
    <row r="78" spans="1:12" ht="15.75" x14ac:dyDescent="0.25">
      <c r="B78" s="11" t="s">
        <v>168</v>
      </c>
      <c r="C78" s="25"/>
      <c r="D78" s="216" t="s">
        <v>127</v>
      </c>
      <c r="E78" s="217"/>
      <c r="F78" s="94">
        <v>230</v>
      </c>
    </row>
    <row r="79" spans="1:12" ht="15.75" x14ac:dyDescent="0.25">
      <c r="B79" s="11" t="s">
        <v>169</v>
      </c>
      <c r="C79" s="25" t="s">
        <v>170</v>
      </c>
      <c r="D79" s="216" t="s">
        <v>171</v>
      </c>
      <c r="E79" s="217"/>
      <c r="F79" s="94">
        <v>1645</v>
      </c>
    </row>
    <row r="80" spans="1:12" ht="15.75" x14ac:dyDescent="0.25">
      <c r="B80" s="95" t="s">
        <v>172</v>
      </c>
      <c r="C80" s="25"/>
      <c r="D80" s="216" t="s">
        <v>171</v>
      </c>
      <c r="E80" s="217"/>
      <c r="F80" s="94">
        <v>1645</v>
      </c>
    </row>
    <row r="81" spans="1:12" ht="15.75" x14ac:dyDescent="0.25">
      <c r="B81" s="95" t="s">
        <v>173</v>
      </c>
      <c r="C81" s="25"/>
      <c r="D81" s="216" t="s">
        <v>197</v>
      </c>
      <c r="E81" s="217"/>
      <c r="F81" s="94">
        <v>1995</v>
      </c>
    </row>
    <row r="82" spans="1:12" ht="15.75" x14ac:dyDescent="0.25">
      <c r="B82" s="95" t="s">
        <v>174</v>
      </c>
      <c r="C82" s="25"/>
      <c r="D82" s="216" t="s">
        <v>171</v>
      </c>
      <c r="E82" s="217"/>
      <c r="F82" s="94">
        <v>1645</v>
      </c>
    </row>
    <row r="83" spans="1:12" ht="15.75" x14ac:dyDescent="0.25">
      <c r="B83" s="95" t="s">
        <v>175</v>
      </c>
      <c r="C83" s="25" t="s">
        <v>176</v>
      </c>
      <c r="D83" s="216" t="s">
        <v>2</v>
      </c>
      <c r="E83" s="217"/>
      <c r="F83" s="94">
        <v>0</v>
      </c>
    </row>
    <row r="84" spans="1:12" ht="15.75" x14ac:dyDescent="0.25">
      <c r="B84" s="95" t="s">
        <v>177</v>
      </c>
      <c r="C84" s="25"/>
      <c r="D84" s="216" t="s">
        <v>197</v>
      </c>
      <c r="E84" s="217"/>
      <c r="F84" s="94">
        <v>1995</v>
      </c>
    </row>
    <row r="85" spans="1:12" s="47" customFormat="1" ht="25.5" x14ac:dyDescent="0.25">
      <c r="A85" s="2"/>
      <c r="B85" s="18" t="s">
        <v>58</v>
      </c>
      <c r="C85" s="25" t="s">
        <v>34</v>
      </c>
      <c r="D85" s="216" t="s">
        <v>178</v>
      </c>
      <c r="E85" s="217"/>
      <c r="F85" s="96">
        <v>295</v>
      </c>
    </row>
    <row r="86" spans="1:12" ht="15.75" x14ac:dyDescent="0.25">
      <c r="B86" s="95" t="s">
        <v>179</v>
      </c>
      <c r="C86" s="25"/>
      <c r="D86" s="216" t="s">
        <v>171</v>
      </c>
      <c r="E86" s="217"/>
      <c r="F86" s="94">
        <v>1645</v>
      </c>
    </row>
    <row r="87" spans="1:12" ht="15.75" x14ac:dyDescent="0.25">
      <c r="A87" s="26"/>
      <c r="B87" s="97" t="s">
        <v>60</v>
      </c>
      <c r="C87" s="98"/>
      <c r="D87" s="249"/>
      <c r="E87" s="250"/>
      <c r="F87" s="99"/>
      <c r="G87" s="26"/>
      <c r="H87" s="26"/>
      <c r="I87" s="26"/>
      <c r="J87" s="26"/>
      <c r="K87" s="26"/>
      <c r="L87" s="26"/>
    </row>
    <row r="88" spans="1:12" ht="39" thickBot="1" x14ac:dyDescent="0.3">
      <c r="A88" s="2"/>
      <c r="B88" s="100" t="s">
        <v>61</v>
      </c>
      <c r="C88" s="35" t="s">
        <v>62</v>
      </c>
      <c r="D88" s="218" t="s">
        <v>63</v>
      </c>
      <c r="E88" s="219"/>
      <c r="F88" s="101">
        <v>0</v>
      </c>
      <c r="G88" s="2"/>
      <c r="H88" s="2"/>
      <c r="I88" s="2"/>
      <c r="J88" s="2"/>
      <c r="K88" s="2"/>
      <c r="L88" s="2"/>
    </row>
    <row r="89" spans="1:12" ht="18.75" x14ac:dyDescent="0.25">
      <c r="A89" s="26"/>
      <c r="B89" s="220" t="s">
        <v>64</v>
      </c>
      <c r="C89" s="221"/>
      <c r="D89" s="221"/>
      <c r="E89" s="221"/>
      <c r="F89" s="222"/>
      <c r="G89" s="26"/>
      <c r="H89" s="26"/>
      <c r="I89" s="26"/>
      <c r="J89" s="26"/>
      <c r="K89" s="26"/>
      <c r="L89" s="26"/>
    </row>
    <row r="90" spans="1:12" ht="15.75" x14ac:dyDescent="0.25">
      <c r="A90" s="26"/>
      <c r="B90" s="24" t="s">
        <v>65</v>
      </c>
      <c r="C90" s="102" t="s">
        <v>66</v>
      </c>
      <c r="D90" s="248" t="s">
        <v>67</v>
      </c>
      <c r="E90" s="248"/>
      <c r="F90" s="103">
        <v>1.75</v>
      </c>
      <c r="G90" s="26"/>
      <c r="H90" s="26"/>
      <c r="I90" s="26"/>
      <c r="J90" s="26"/>
      <c r="K90" s="26"/>
      <c r="L90" s="26"/>
    </row>
    <row r="91" spans="1:12" ht="26.25" thickBot="1" x14ac:dyDescent="0.3">
      <c r="A91" s="2"/>
      <c r="B91" s="29" t="s">
        <v>68</v>
      </c>
      <c r="C91" s="35" t="s">
        <v>69</v>
      </c>
      <c r="D91" s="104" t="s">
        <v>70</v>
      </c>
      <c r="E91" s="105">
        <v>0</v>
      </c>
      <c r="F91" s="106">
        <f>E91*F90</f>
        <v>0</v>
      </c>
    </row>
  </sheetData>
  <mergeCells count="79">
    <mergeCell ref="D23:E23"/>
    <mergeCell ref="B12:E12"/>
    <mergeCell ref="D13:E13"/>
    <mergeCell ref="D14:E14"/>
    <mergeCell ref="D15:E15"/>
    <mergeCell ref="D16:E16"/>
    <mergeCell ref="D17:E17"/>
    <mergeCell ref="B18:B19"/>
    <mergeCell ref="D18:E18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59:E59"/>
    <mergeCell ref="D48:E48"/>
    <mergeCell ref="D49:E49"/>
    <mergeCell ref="B51:B52"/>
    <mergeCell ref="C51:D51"/>
    <mergeCell ref="C52:D52"/>
    <mergeCell ref="C53:D53"/>
    <mergeCell ref="B54:F54"/>
    <mergeCell ref="D55:E55"/>
    <mergeCell ref="D56:E56"/>
    <mergeCell ref="D57:E57"/>
    <mergeCell ref="D58:E58"/>
    <mergeCell ref="D71:E71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83:E83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90:E90"/>
    <mergeCell ref="D84:E84"/>
    <mergeCell ref="D85:E85"/>
    <mergeCell ref="D86:E86"/>
    <mergeCell ref="D87:E87"/>
    <mergeCell ref="D88:E88"/>
    <mergeCell ref="B89:F8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B63F-11B3-46A6-953D-E96A60E363C0}">
  <dimension ref="A1:L91"/>
  <sheetViews>
    <sheetView workbookViewId="0"/>
  </sheetViews>
  <sheetFormatPr defaultColWidth="9.140625" defaultRowHeight="15" x14ac:dyDescent="0.25"/>
  <cols>
    <col min="1" max="1" width="2" style="1" customWidth="1"/>
    <col min="2" max="2" width="58.85546875" style="1" bestFit="1" customWidth="1"/>
    <col min="3" max="3" width="57.28515625" style="1" customWidth="1"/>
    <col min="4" max="4" width="24.7109375" style="1" bestFit="1" customWidth="1"/>
    <col min="5" max="5" width="23.5703125" style="1" bestFit="1" customWidth="1"/>
    <col min="6" max="6" width="18.28515625" style="1" bestFit="1" customWidth="1"/>
    <col min="7" max="7" width="1.85546875" style="1" customWidth="1"/>
    <col min="8" max="16384" width="9.140625" style="1"/>
  </cols>
  <sheetData>
    <row r="1" spans="1:12" ht="15.75" thickBot="1" x14ac:dyDescent="0.3">
      <c r="D1" s="42"/>
      <c r="E1" s="42" t="s">
        <v>236</v>
      </c>
    </row>
    <row r="2" spans="1:12" ht="18.75" x14ac:dyDescent="0.25">
      <c r="A2" s="2"/>
      <c r="B2" s="43" t="s">
        <v>262</v>
      </c>
      <c r="C2" s="8"/>
      <c r="D2" s="3" t="s">
        <v>5</v>
      </c>
      <c r="E2" s="44" t="s">
        <v>0</v>
      </c>
      <c r="F2" s="4"/>
      <c r="G2" s="2"/>
      <c r="H2" s="2"/>
      <c r="I2" s="2"/>
      <c r="J2" s="2"/>
      <c r="K2" s="2"/>
      <c r="L2" s="2"/>
    </row>
    <row r="3" spans="1:12" ht="18.75" x14ac:dyDescent="0.25">
      <c r="A3" s="2"/>
      <c r="B3" s="45" t="s">
        <v>85</v>
      </c>
      <c r="C3" s="8"/>
      <c r="D3" s="3" t="s">
        <v>6</v>
      </c>
      <c r="E3" s="46" t="s">
        <v>86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263</v>
      </c>
      <c r="C4" s="8"/>
      <c r="D4" s="3" t="s">
        <v>7</v>
      </c>
      <c r="E4" s="46" t="s">
        <v>264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B5" s="47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9"/>
      <c r="C9" s="49"/>
      <c r="D9" s="3" t="s">
        <v>92</v>
      </c>
      <c r="E9" s="48" t="s">
        <v>265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8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ht="15.75" thickBot="1" x14ac:dyDescent="0.3">
      <c r="A11" s="2"/>
      <c r="B11" s="9"/>
      <c r="C11" s="8"/>
      <c r="D11" s="3" t="s">
        <v>13</v>
      </c>
      <c r="E11" s="48">
        <v>4320</v>
      </c>
      <c r="F11" s="8"/>
      <c r="G11" s="2"/>
      <c r="H11" s="2"/>
      <c r="I11" s="2"/>
      <c r="J11" s="2"/>
      <c r="K11" s="2"/>
      <c r="L11" s="2"/>
    </row>
    <row r="12" spans="1:12" ht="19.5" thickBot="1" x14ac:dyDescent="0.3">
      <c r="B12" s="243" t="s">
        <v>14</v>
      </c>
      <c r="C12" s="244"/>
      <c r="D12" s="244"/>
      <c r="E12" s="245"/>
      <c r="F12" s="10"/>
    </row>
    <row r="13" spans="1:12" ht="16.5" thickBot="1" x14ac:dyDescent="0.3">
      <c r="B13" s="52" t="s">
        <v>15</v>
      </c>
      <c r="C13" s="53" t="s">
        <v>16</v>
      </c>
      <c r="D13" s="251" t="s">
        <v>17</v>
      </c>
      <c r="E13" s="252"/>
      <c r="F13" s="54"/>
    </row>
    <row r="14" spans="1:12" x14ac:dyDescent="0.25">
      <c r="B14" s="55" t="s">
        <v>98</v>
      </c>
      <c r="C14" s="59" t="s">
        <v>203</v>
      </c>
      <c r="D14" s="253" t="s">
        <v>266</v>
      </c>
      <c r="E14" s="254"/>
      <c r="F14" s="57"/>
    </row>
    <row r="15" spans="1:12" x14ac:dyDescent="0.25">
      <c r="B15" s="58" t="s">
        <v>71</v>
      </c>
      <c r="C15" s="59" t="s">
        <v>251</v>
      </c>
      <c r="D15" s="255" t="s">
        <v>252</v>
      </c>
      <c r="E15" s="256"/>
      <c r="F15" s="57"/>
      <c r="G15" s="60"/>
    </row>
    <row r="16" spans="1:12" x14ac:dyDescent="0.25">
      <c r="B16" s="58" t="s">
        <v>103</v>
      </c>
      <c r="C16" s="59" t="s">
        <v>242</v>
      </c>
      <c r="D16" s="257" t="s">
        <v>267</v>
      </c>
      <c r="E16" s="258"/>
      <c r="F16" s="57"/>
      <c r="G16" s="60"/>
    </row>
    <row r="17" spans="1:6" ht="15.75" x14ac:dyDescent="0.25">
      <c r="B17" s="14" t="s">
        <v>18</v>
      </c>
      <c r="C17" s="15"/>
      <c r="D17" s="226"/>
      <c r="E17" s="246"/>
    </row>
    <row r="18" spans="1:6" ht="25.5" x14ac:dyDescent="0.25">
      <c r="B18" s="264" t="s">
        <v>51</v>
      </c>
      <c r="C18" s="28" t="s">
        <v>106</v>
      </c>
      <c r="D18" s="259" t="s">
        <v>107</v>
      </c>
      <c r="E18" s="260"/>
      <c r="F18" s="4"/>
    </row>
    <row r="19" spans="1:6" x14ac:dyDescent="0.25">
      <c r="B19" s="265"/>
      <c r="C19" s="61" t="s">
        <v>21</v>
      </c>
      <c r="D19" s="62" t="s">
        <v>75</v>
      </c>
      <c r="E19" s="63" t="s">
        <v>108</v>
      </c>
    </row>
    <row r="20" spans="1:6" ht="15.75" x14ac:dyDescent="0.25">
      <c r="B20" s="14" t="s">
        <v>109</v>
      </c>
      <c r="C20" s="15"/>
      <c r="D20" s="226"/>
      <c r="E20" s="246"/>
    </row>
    <row r="21" spans="1:6" x14ac:dyDescent="0.25">
      <c r="B21" s="11" t="s">
        <v>110</v>
      </c>
      <c r="C21" s="19" t="s">
        <v>111</v>
      </c>
      <c r="D21" s="270" t="s">
        <v>2</v>
      </c>
      <c r="E21" s="317"/>
      <c r="F21" s="13"/>
    </row>
    <row r="22" spans="1:6" ht="15.75" x14ac:dyDescent="0.25">
      <c r="B22" s="14" t="s">
        <v>22</v>
      </c>
      <c r="C22" s="15"/>
      <c r="D22" s="226"/>
      <c r="E22" s="246"/>
      <c r="F22" s="27"/>
    </row>
    <row r="23" spans="1:6" x14ac:dyDescent="0.25">
      <c r="B23" s="11" t="s">
        <v>23</v>
      </c>
      <c r="C23" s="12" t="s">
        <v>112</v>
      </c>
      <c r="D23" s="216" t="s">
        <v>2</v>
      </c>
      <c r="E23" s="247"/>
      <c r="F23" s="13"/>
    </row>
    <row r="24" spans="1:6" ht="15.75" x14ac:dyDescent="0.25">
      <c r="B24" s="14" t="s">
        <v>25</v>
      </c>
      <c r="C24" s="15"/>
      <c r="D24" s="226"/>
      <c r="E24" s="246"/>
      <c r="F24" s="27"/>
    </row>
    <row r="25" spans="1:6" x14ac:dyDescent="0.25">
      <c r="B25" s="11" t="s">
        <v>26</v>
      </c>
      <c r="C25" s="64" t="s">
        <v>113</v>
      </c>
      <c r="D25" s="216" t="s">
        <v>2</v>
      </c>
      <c r="E25" s="247"/>
      <c r="F25" s="27"/>
    </row>
    <row r="26" spans="1:6" ht="25.5" x14ac:dyDescent="0.25">
      <c r="B26" s="11" t="s">
        <v>26</v>
      </c>
      <c r="C26" s="12" t="s">
        <v>114</v>
      </c>
      <c r="D26" s="216" t="s">
        <v>2</v>
      </c>
      <c r="E26" s="247"/>
      <c r="F26" s="13"/>
    </row>
    <row r="27" spans="1:6" ht="25.5" x14ac:dyDescent="0.25">
      <c r="A27" s="2"/>
      <c r="B27" s="18" t="s">
        <v>116</v>
      </c>
      <c r="C27" s="34" t="s">
        <v>117</v>
      </c>
      <c r="D27" s="327" t="s">
        <v>2</v>
      </c>
      <c r="E27" s="328"/>
      <c r="F27" s="66"/>
    </row>
    <row r="28" spans="1:6" x14ac:dyDescent="0.25">
      <c r="B28" s="11" t="s">
        <v>28</v>
      </c>
      <c r="C28" s="12" t="s">
        <v>29</v>
      </c>
      <c r="D28" s="216" t="s">
        <v>2</v>
      </c>
      <c r="E28" s="247"/>
      <c r="F28" s="13"/>
    </row>
    <row r="29" spans="1:6" x14ac:dyDescent="0.25">
      <c r="B29" s="11" t="s">
        <v>30</v>
      </c>
      <c r="C29" s="12" t="s">
        <v>118</v>
      </c>
      <c r="D29" s="216" t="s">
        <v>2</v>
      </c>
      <c r="E29" s="247"/>
      <c r="F29" s="13"/>
    </row>
    <row r="30" spans="1:6" ht="15.75" x14ac:dyDescent="0.25">
      <c r="B30" s="14" t="s">
        <v>32</v>
      </c>
      <c r="C30" s="15"/>
      <c r="D30" s="226"/>
      <c r="E30" s="246"/>
      <c r="F30" s="27"/>
    </row>
    <row r="31" spans="1:6" x14ac:dyDescent="0.25">
      <c r="B31" s="11" t="s">
        <v>76</v>
      </c>
      <c r="C31" s="12" t="s">
        <v>77</v>
      </c>
      <c r="D31" s="216" t="s">
        <v>2</v>
      </c>
      <c r="E31" s="247"/>
      <c r="F31" s="13"/>
    </row>
    <row r="32" spans="1:6" x14ac:dyDescent="0.25">
      <c r="B32" s="11" t="s">
        <v>80</v>
      </c>
      <c r="C32" s="12" t="s">
        <v>119</v>
      </c>
      <c r="D32" s="216" t="s">
        <v>2</v>
      </c>
      <c r="E32" s="247"/>
      <c r="F32" s="13"/>
    </row>
    <row r="33" spans="2:6" x14ac:dyDescent="0.25">
      <c r="B33" s="11" t="s">
        <v>33</v>
      </c>
      <c r="C33" s="12" t="s">
        <v>120</v>
      </c>
      <c r="D33" s="216" t="s">
        <v>121</v>
      </c>
      <c r="E33" s="247"/>
      <c r="F33" s="13"/>
    </row>
    <row r="34" spans="2:6" ht="15.75" x14ac:dyDescent="0.25">
      <c r="B34" s="14" t="s">
        <v>35</v>
      </c>
      <c r="C34" s="15"/>
      <c r="D34" s="226"/>
      <c r="E34" s="246"/>
      <c r="F34" s="13"/>
    </row>
    <row r="35" spans="2:6" x14ac:dyDescent="0.25">
      <c r="B35" s="11" t="s">
        <v>36</v>
      </c>
      <c r="C35" s="12" t="s">
        <v>122</v>
      </c>
      <c r="D35" s="216" t="s">
        <v>123</v>
      </c>
      <c r="E35" s="247"/>
      <c r="F35" s="13"/>
    </row>
    <row r="36" spans="2:6" ht="15.75" x14ac:dyDescent="0.25">
      <c r="B36" s="14" t="s">
        <v>37</v>
      </c>
      <c r="C36" s="15"/>
      <c r="D36" s="226"/>
      <c r="E36" s="246"/>
      <c r="F36" s="27"/>
    </row>
    <row r="37" spans="2:6" x14ac:dyDescent="0.25">
      <c r="B37" s="11" t="s">
        <v>38</v>
      </c>
      <c r="C37" s="12" t="s">
        <v>78</v>
      </c>
      <c r="D37" s="216" t="s">
        <v>2</v>
      </c>
      <c r="E37" s="247"/>
      <c r="F37" s="13"/>
    </row>
    <row r="38" spans="2:6" x14ac:dyDescent="0.25">
      <c r="B38" s="11" t="s">
        <v>40</v>
      </c>
      <c r="C38" s="12" t="s">
        <v>124</v>
      </c>
      <c r="D38" s="216" t="s">
        <v>2</v>
      </c>
      <c r="E38" s="247"/>
      <c r="F38" s="13"/>
    </row>
    <row r="39" spans="2:6" ht="51" x14ac:dyDescent="0.25">
      <c r="B39" s="11" t="s">
        <v>162</v>
      </c>
      <c r="C39" s="12" t="s">
        <v>163</v>
      </c>
      <c r="D39" s="216" t="s">
        <v>254</v>
      </c>
      <c r="E39" s="247"/>
      <c r="F39" s="27"/>
    </row>
    <row r="40" spans="2:6" x14ac:dyDescent="0.25">
      <c r="B40" s="11" t="s">
        <v>41</v>
      </c>
      <c r="C40" s="12" t="s">
        <v>125</v>
      </c>
      <c r="D40" s="216" t="s">
        <v>2</v>
      </c>
      <c r="E40" s="247"/>
      <c r="F40" s="13"/>
    </row>
    <row r="41" spans="2:6" x14ac:dyDescent="0.25">
      <c r="B41" s="11" t="s">
        <v>42</v>
      </c>
      <c r="C41" s="12" t="s">
        <v>126</v>
      </c>
      <c r="D41" s="216" t="s">
        <v>127</v>
      </c>
      <c r="E41" s="247"/>
      <c r="F41" s="13"/>
    </row>
    <row r="42" spans="2:6" ht="15.75" x14ac:dyDescent="0.25">
      <c r="B42" s="14" t="s">
        <v>43</v>
      </c>
      <c r="C42" s="15"/>
      <c r="D42" s="226"/>
      <c r="E42" s="246"/>
      <c r="F42" s="27"/>
    </row>
    <row r="43" spans="2:6" x14ac:dyDescent="0.25">
      <c r="B43" s="11" t="s">
        <v>44</v>
      </c>
      <c r="C43" s="12" t="s">
        <v>45</v>
      </c>
      <c r="D43" s="216" t="s">
        <v>2</v>
      </c>
      <c r="E43" s="247"/>
      <c r="F43" s="13"/>
    </row>
    <row r="44" spans="2:6" x14ac:dyDescent="0.25">
      <c r="B44" s="11" t="s">
        <v>46</v>
      </c>
      <c r="C44" s="12" t="s">
        <v>47</v>
      </c>
      <c r="D44" s="216" t="s">
        <v>2</v>
      </c>
      <c r="E44" s="247"/>
      <c r="F44" s="13"/>
    </row>
    <row r="45" spans="2:6" ht="15.75" x14ac:dyDescent="0.25">
      <c r="B45" s="11" t="s">
        <v>128</v>
      </c>
      <c r="C45" s="37" t="s">
        <v>129</v>
      </c>
      <c r="D45" s="216" t="s">
        <v>2</v>
      </c>
      <c r="E45" s="247"/>
      <c r="F45" s="204"/>
    </row>
    <row r="46" spans="2:6" ht="15.75" x14ac:dyDescent="0.25">
      <c r="B46" s="14" t="s">
        <v>130</v>
      </c>
      <c r="C46" s="15"/>
      <c r="D46" s="226"/>
      <c r="E46" s="246"/>
      <c r="F46" s="27"/>
    </row>
    <row r="47" spans="2:6" x14ac:dyDescent="0.25">
      <c r="B47" s="11" t="s">
        <v>131</v>
      </c>
      <c r="C47" s="12" t="s">
        <v>132</v>
      </c>
      <c r="D47" s="216" t="s">
        <v>133</v>
      </c>
      <c r="E47" s="247"/>
      <c r="F47" s="13"/>
    </row>
    <row r="48" spans="2:6" ht="15.75" x14ac:dyDescent="0.25">
      <c r="B48" s="14" t="s">
        <v>48</v>
      </c>
      <c r="C48" s="15"/>
      <c r="D48" s="226"/>
      <c r="E48" s="246"/>
      <c r="F48" s="27"/>
    </row>
    <row r="49" spans="2:12" x14ac:dyDescent="0.25">
      <c r="B49" s="11" t="s">
        <v>72</v>
      </c>
      <c r="C49" s="68" t="s">
        <v>79</v>
      </c>
      <c r="D49" s="216" t="s">
        <v>2</v>
      </c>
      <c r="E49" s="247"/>
      <c r="F49" s="13"/>
    </row>
    <row r="50" spans="2:12" ht="15.75" thickBot="1" x14ac:dyDescent="0.3">
      <c r="B50" s="28" t="s">
        <v>49</v>
      </c>
      <c r="C50" s="28" t="s">
        <v>47</v>
      </c>
      <c r="D50" s="212" t="s">
        <v>246</v>
      </c>
      <c r="E50" s="213" t="s">
        <v>135</v>
      </c>
      <c r="F50" s="23"/>
    </row>
    <row r="51" spans="2:12" ht="19.5" thickBot="1" x14ac:dyDescent="0.3">
      <c r="B51" s="235"/>
      <c r="C51" s="329" t="s">
        <v>73</v>
      </c>
      <c r="D51" s="331"/>
      <c r="E51" s="110">
        <v>47483</v>
      </c>
      <c r="F51" s="71"/>
    </row>
    <row r="52" spans="2:12" ht="19.5" thickBot="1" x14ac:dyDescent="0.3">
      <c r="B52" s="236"/>
      <c r="C52" s="239" t="s">
        <v>50</v>
      </c>
      <c r="D52" s="240"/>
      <c r="E52" s="111">
        <f>F$91</f>
        <v>0</v>
      </c>
      <c r="F52" s="36"/>
    </row>
    <row r="53" spans="2:12" ht="38.25" thickBot="1" x14ac:dyDescent="0.3">
      <c r="B53" s="73" t="s">
        <v>262</v>
      </c>
      <c r="C53" s="241" t="s">
        <v>136</v>
      </c>
      <c r="D53" s="242"/>
      <c r="E53" s="112">
        <f>SUM(E51:E52)</f>
        <v>47483</v>
      </c>
      <c r="F53" s="75" t="s">
        <v>137</v>
      </c>
      <c r="G53" s="76"/>
      <c r="H53" s="76"/>
      <c r="I53" s="76"/>
      <c r="J53" s="76"/>
      <c r="K53" s="76"/>
      <c r="L53" s="76"/>
    </row>
    <row r="54" spans="2:12" ht="19.5" thickBot="1" x14ac:dyDescent="0.3">
      <c r="B54" s="243" t="s">
        <v>138</v>
      </c>
      <c r="C54" s="244"/>
      <c r="D54" s="244"/>
      <c r="E54" s="244"/>
      <c r="F54" s="245"/>
    </row>
    <row r="55" spans="2:12" ht="15.75" x14ac:dyDescent="0.25">
      <c r="B55" s="32" t="s">
        <v>18</v>
      </c>
      <c r="C55" s="77" t="s">
        <v>16</v>
      </c>
      <c r="D55" s="229" t="s">
        <v>17</v>
      </c>
      <c r="E55" s="230"/>
      <c r="F55" s="78" t="s">
        <v>74</v>
      </c>
    </row>
    <row r="56" spans="2:12" ht="15.75" x14ac:dyDescent="0.25">
      <c r="B56" s="16" t="s">
        <v>19</v>
      </c>
      <c r="C56" s="17"/>
      <c r="D56" s="231" t="s">
        <v>20</v>
      </c>
      <c r="E56" s="232"/>
      <c r="F56" s="79">
        <v>95</v>
      </c>
    </row>
    <row r="57" spans="2:12" ht="15.75" x14ac:dyDescent="0.25">
      <c r="B57" s="32" t="s">
        <v>22</v>
      </c>
      <c r="C57" s="80"/>
      <c r="D57" s="233"/>
      <c r="E57" s="234"/>
      <c r="F57" s="81"/>
    </row>
    <row r="58" spans="2:12" ht="15.75" x14ac:dyDescent="0.25">
      <c r="B58" s="16" t="s">
        <v>139</v>
      </c>
      <c r="C58" s="82" t="s">
        <v>140</v>
      </c>
      <c r="D58" s="225" t="s">
        <v>141</v>
      </c>
      <c r="E58" s="225"/>
      <c r="F58" s="79">
        <v>495</v>
      </c>
    </row>
    <row r="59" spans="2:12" ht="15.75" x14ac:dyDescent="0.25">
      <c r="B59" s="16" t="s">
        <v>142</v>
      </c>
      <c r="C59" s="82"/>
      <c r="D59" s="225" t="s">
        <v>141</v>
      </c>
      <c r="E59" s="225"/>
      <c r="F59" s="79">
        <v>495</v>
      </c>
    </row>
    <row r="60" spans="2:12" ht="15.75" x14ac:dyDescent="0.25">
      <c r="B60" s="16" t="s">
        <v>143</v>
      </c>
      <c r="C60" s="82" t="s">
        <v>144</v>
      </c>
      <c r="D60" s="225" t="s">
        <v>141</v>
      </c>
      <c r="E60" s="225"/>
      <c r="F60" s="79">
        <v>495</v>
      </c>
    </row>
    <row r="61" spans="2:12" ht="15.75" x14ac:dyDescent="0.25">
      <c r="B61" s="16" t="s">
        <v>145</v>
      </c>
      <c r="C61" s="82" t="s">
        <v>146</v>
      </c>
      <c r="D61" s="225" t="s">
        <v>141</v>
      </c>
      <c r="E61" s="225"/>
      <c r="F61" s="79">
        <v>495</v>
      </c>
    </row>
    <row r="62" spans="2:12" ht="15.75" x14ac:dyDescent="0.25">
      <c r="B62" s="33" t="s">
        <v>25</v>
      </c>
      <c r="C62" s="83"/>
      <c r="D62" s="227"/>
      <c r="E62" s="228"/>
      <c r="F62" s="84"/>
    </row>
    <row r="63" spans="2:12" ht="38.25" x14ac:dyDescent="0.25">
      <c r="B63" s="85" t="s">
        <v>147</v>
      </c>
      <c r="C63" s="12" t="s">
        <v>148</v>
      </c>
      <c r="D63" s="225" t="s">
        <v>220</v>
      </c>
      <c r="E63" s="225"/>
      <c r="F63" s="86">
        <v>395</v>
      </c>
    </row>
    <row r="64" spans="2:12" ht="38.25" x14ac:dyDescent="0.25">
      <c r="B64" s="85" t="s">
        <v>149</v>
      </c>
      <c r="C64" s="12" t="s">
        <v>150</v>
      </c>
      <c r="D64" s="225" t="s">
        <v>151</v>
      </c>
      <c r="E64" s="225"/>
      <c r="F64" s="86">
        <v>395</v>
      </c>
    </row>
    <row r="65" spans="1:12" ht="25.5" x14ac:dyDescent="0.25">
      <c r="B65" s="18" t="s">
        <v>52</v>
      </c>
      <c r="C65" s="19" t="s">
        <v>117</v>
      </c>
      <c r="D65" s="225" t="s">
        <v>152</v>
      </c>
      <c r="E65" s="225"/>
      <c r="F65" s="86">
        <v>270</v>
      </c>
    </row>
    <row r="66" spans="1:12" ht="15.75" x14ac:dyDescent="0.25">
      <c r="B66" s="18" t="s">
        <v>53</v>
      </c>
      <c r="C66" s="19" t="s">
        <v>153</v>
      </c>
      <c r="D66" s="225" t="s">
        <v>4</v>
      </c>
      <c r="E66" s="225"/>
      <c r="F66" s="87">
        <v>1295</v>
      </c>
    </row>
    <row r="67" spans="1:12" s="47" customFormat="1" ht="15.75" x14ac:dyDescent="0.25">
      <c r="A67" s="2"/>
      <c r="B67" s="18" t="s">
        <v>154</v>
      </c>
      <c r="C67" s="19" t="s">
        <v>155</v>
      </c>
      <c r="D67" s="225" t="s">
        <v>151</v>
      </c>
      <c r="E67" s="225"/>
      <c r="F67" s="88">
        <v>395</v>
      </c>
      <c r="G67" s="2"/>
      <c r="H67" s="2"/>
      <c r="I67" s="2"/>
      <c r="J67" s="2"/>
      <c r="K67" s="2"/>
      <c r="L67" s="2"/>
    </row>
    <row r="68" spans="1:12" ht="15.75" x14ac:dyDescent="0.25">
      <c r="B68" s="14" t="s">
        <v>37</v>
      </c>
      <c r="C68" s="15"/>
      <c r="D68" s="226"/>
      <c r="E68" s="226"/>
      <c r="F68" s="89"/>
    </row>
    <row r="69" spans="1:12" ht="15.75" x14ac:dyDescent="0.25">
      <c r="B69" s="11" t="s">
        <v>156</v>
      </c>
      <c r="C69" s="12" t="s">
        <v>157</v>
      </c>
      <c r="D69" s="216" t="s">
        <v>3</v>
      </c>
      <c r="E69" s="217"/>
      <c r="F69" s="90">
        <v>0</v>
      </c>
    </row>
    <row r="70" spans="1:12" ht="15.75" x14ac:dyDescent="0.25">
      <c r="B70" s="11" t="s">
        <v>158</v>
      </c>
      <c r="C70" s="12"/>
      <c r="D70" s="216" t="s">
        <v>4</v>
      </c>
      <c r="E70" s="217"/>
      <c r="F70" s="90">
        <v>1395</v>
      </c>
    </row>
    <row r="71" spans="1:12" ht="15.75" x14ac:dyDescent="0.25">
      <c r="B71" s="11" t="s">
        <v>159</v>
      </c>
      <c r="C71" s="12"/>
      <c r="D71" s="216" t="s">
        <v>160</v>
      </c>
      <c r="E71" s="217"/>
      <c r="F71" s="90">
        <v>545</v>
      </c>
    </row>
    <row r="72" spans="1:12" ht="15.75" x14ac:dyDescent="0.25">
      <c r="B72" s="11" t="s">
        <v>161</v>
      </c>
      <c r="C72" s="12"/>
      <c r="D72" s="216" t="s">
        <v>3</v>
      </c>
      <c r="E72" s="217"/>
      <c r="F72" s="90">
        <v>0</v>
      </c>
    </row>
    <row r="73" spans="1:12" ht="51" x14ac:dyDescent="0.25">
      <c r="B73" s="11" t="s">
        <v>162</v>
      </c>
      <c r="C73" s="12" t="s">
        <v>163</v>
      </c>
      <c r="D73" s="216" t="s">
        <v>164</v>
      </c>
      <c r="E73" s="217"/>
      <c r="F73" s="90">
        <v>590</v>
      </c>
    </row>
    <row r="74" spans="1:12" ht="15.75" x14ac:dyDescent="0.25">
      <c r="B74" s="91" t="s">
        <v>54</v>
      </c>
      <c r="C74" s="92"/>
      <c r="D74" s="223"/>
      <c r="E74" s="224"/>
      <c r="F74" s="93"/>
    </row>
    <row r="75" spans="1:12" ht="15.75" x14ac:dyDescent="0.25">
      <c r="B75" s="18" t="s">
        <v>55</v>
      </c>
      <c r="C75" s="34" t="s">
        <v>56</v>
      </c>
      <c r="D75" s="216" t="s">
        <v>57</v>
      </c>
      <c r="E75" s="217"/>
      <c r="F75" s="94">
        <v>0</v>
      </c>
    </row>
    <row r="76" spans="1:12" ht="15.75" x14ac:dyDescent="0.25">
      <c r="B76" s="40" t="s">
        <v>43</v>
      </c>
      <c r="C76" s="92"/>
      <c r="D76" s="223"/>
      <c r="E76" s="224"/>
      <c r="F76" s="93"/>
    </row>
    <row r="77" spans="1:12" ht="25.5" x14ac:dyDescent="0.25">
      <c r="B77" s="11" t="s">
        <v>165</v>
      </c>
      <c r="C77" s="25" t="s">
        <v>166</v>
      </c>
      <c r="D77" s="216" t="s">
        <v>167</v>
      </c>
      <c r="E77" s="217"/>
      <c r="F77" s="94">
        <v>145</v>
      </c>
    </row>
    <row r="78" spans="1:12" ht="15.75" x14ac:dyDescent="0.25">
      <c r="B78" s="11" t="s">
        <v>168</v>
      </c>
      <c r="C78" s="25"/>
      <c r="D78" s="216" t="s">
        <v>127</v>
      </c>
      <c r="E78" s="217"/>
      <c r="F78" s="94">
        <v>230</v>
      </c>
    </row>
    <row r="79" spans="1:12" ht="15.75" x14ac:dyDescent="0.25">
      <c r="B79" s="11" t="s">
        <v>169</v>
      </c>
      <c r="C79" s="25" t="s">
        <v>170</v>
      </c>
      <c r="D79" s="216" t="s">
        <v>171</v>
      </c>
      <c r="E79" s="217"/>
      <c r="F79" s="94">
        <v>1645</v>
      </c>
    </row>
    <row r="80" spans="1:12" ht="15.75" x14ac:dyDescent="0.25">
      <c r="B80" s="95" t="s">
        <v>172</v>
      </c>
      <c r="C80" s="25"/>
      <c r="D80" s="216" t="s">
        <v>171</v>
      </c>
      <c r="E80" s="217"/>
      <c r="F80" s="94">
        <v>1645</v>
      </c>
    </row>
    <row r="81" spans="1:12" ht="15.75" x14ac:dyDescent="0.25">
      <c r="B81" s="95" t="s">
        <v>173</v>
      </c>
      <c r="C81" s="25"/>
      <c r="D81" s="216" t="s">
        <v>197</v>
      </c>
      <c r="E81" s="217"/>
      <c r="F81" s="94">
        <v>1995</v>
      </c>
    </row>
    <row r="82" spans="1:12" ht="15.75" x14ac:dyDescent="0.25">
      <c r="B82" s="95" t="s">
        <v>174</v>
      </c>
      <c r="C82" s="25"/>
      <c r="D82" s="216" t="s">
        <v>171</v>
      </c>
      <c r="E82" s="217"/>
      <c r="F82" s="94">
        <v>1645</v>
      </c>
    </row>
    <row r="83" spans="1:12" ht="15.75" x14ac:dyDescent="0.25">
      <c r="B83" s="95" t="s">
        <v>175</v>
      </c>
      <c r="C83" s="25" t="s">
        <v>176</v>
      </c>
      <c r="D83" s="216" t="s">
        <v>2</v>
      </c>
      <c r="E83" s="217"/>
      <c r="F83" s="94">
        <v>0</v>
      </c>
    </row>
    <row r="84" spans="1:12" ht="15.75" x14ac:dyDescent="0.25">
      <c r="B84" s="95" t="s">
        <v>177</v>
      </c>
      <c r="C84" s="25"/>
      <c r="D84" s="216" t="s">
        <v>197</v>
      </c>
      <c r="E84" s="217"/>
      <c r="F84" s="94">
        <v>1995</v>
      </c>
    </row>
    <row r="85" spans="1:12" s="47" customFormat="1" ht="25.5" x14ac:dyDescent="0.25">
      <c r="A85" s="2"/>
      <c r="B85" s="18" t="s">
        <v>58</v>
      </c>
      <c r="C85" s="25" t="s">
        <v>34</v>
      </c>
      <c r="D85" s="216" t="s">
        <v>178</v>
      </c>
      <c r="E85" s="217"/>
      <c r="F85" s="96">
        <v>295</v>
      </c>
    </row>
    <row r="86" spans="1:12" ht="15.75" x14ac:dyDescent="0.25">
      <c r="B86" s="95" t="s">
        <v>179</v>
      </c>
      <c r="C86" s="25"/>
      <c r="D86" s="216" t="s">
        <v>171</v>
      </c>
      <c r="E86" s="217"/>
      <c r="F86" s="94">
        <v>1645</v>
      </c>
    </row>
    <row r="87" spans="1:12" ht="15.75" x14ac:dyDescent="0.25">
      <c r="A87" s="26"/>
      <c r="B87" s="97" t="s">
        <v>60</v>
      </c>
      <c r="C87" s="98"/>
      <c r="D87" s="249"/>
      <c r="E87" s="250"/>
      <c r="F87" s="99"/>
      <c r="G87" s="26"/>
      <c r="H87" s="26"/>
      <c r="I87" s="26"/>
      <c r="J87" s="26"/>
      <c r="K87" s="26"/>
      <c r="L87" s="26"/>
    </row>
    <row r="88" spans="1:12" ht="39" thickBot="1" x14ac:dyDescent="0.3">
      <c r="A88" s="2"/>
      <c r="B88" s="100" t="s">
        <v>61</v>
      </c>
      <c r="C88" s="35" t="s">
        <v>62</v>
      </c>
      <c r="D88" s="218" t="s">
        <v>63</v>
      </c>
      <c r="E88" s="219"/>
      <c r="F88" s="101">
        <v>0</v>
      </c>
      <c r="G88" s="2"/>
      <c r="H88" s="2"/>
      <c r="I88" s="2"/>
      <c r="J88" s="2"/>
      <c r="K88" s="2"/>
      <c r="L88" s="2"/>
    </row>
    <row r="89" spans="1:12" ht="18.75" x14ac:dyDescent="0.25">
      <c r="A89" s="26"/>
      <c r="B89" s="220" t="s">
        <v>64</v>
      </c>
      <c r="C89" s="221"/>
      <c r="D89" s="221"/>
      <c r="E89" s="221"/>
      <c r="F89" s="222"/>
      <c r="G89" s="26"/>
      <c r="H89" s="26"/>
      <c r="I89" s="26"/>
      <c r="J89" s="26"/>
      <c r="K89" s="26"/>
      <c r="L89" s="26"/>
    </row>
    <row r="90" spans="1:12" ht="15.75" x14ac:dyDescent="0.25">
      <c r="A90" s="26"/>
      <c r="B90" s="24" t="s">
        <v>65</v>
      </c>
      <c r="C90" s="102" t="s">
        <v>66</v>
      </c>
      <c r="D90" s="248" t="s">
        <v>67</v>
      </c>
      <c r="E90" s="248"/>
      <c r="F90" s="103">
        <v>1.75</v>
      </c>
      <c r="G90" s="26"/>
      <c r="H90" s="26"/>
      <c r="I90" s="26"/>
      <c r="J90" s="26"/>
      <c r="K90" s="26"/>
      <c r="L90" s="26"/>
    </row>
    <row r="91" spans="1:12" ht="26.25" thickBot="1" x14ac:dyDescent="0.3">
      <c r="A91" s="2"/>
      <c r="B91" s="29" t="s">
        <v>68</v>
      </c>
      <c r="C91" s="35" t="s">
        <v>69</v>
      </c>
      <c r="D91" s="104" t="s">
        <v>70</v>
      </c>
      <c r="E91" s="105">
        <v>0</v>
      </c>
      <c r="F91" s="106">
        <f>E91*F90</f>
        <v>0</v>
      </c>
    </row>
  </sheetData>
  <mergeCells count="79">
    <mergeCell ref="D23:E23"/>
    <mergeCell ref="B12:E12"/>
    <mergeCell ref="D13:E13"/>
    <mergeCell ref="D14:E14"/>
    <mergeCell ref="D15:E15"/>
    <mergeCell ref="D16:E16"/>
    <mergeCell ref="D17:E17"/>
    <mergeCell ref="B18:B19"/>
    <mergeCell ref="D18:E18"/>
    <mergeCell ref="D20:E20"/>
    <mergeCell ref="D21:E21"/>
    <mergeCell ref="D22:E22"/>
    <mergeCell ref="D35:E35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59:E59"/>
    <mergeCell ref="D48:E48"/>
    <mergeCell ref="D49:E49"/>
    <mergeCell ref="B51:B52"/>
    <mergeCell ref="C51:D51"/>
    <mergeCell ref="C52:D52"/>
    <mergeCell ref="C53:D53"/>
    <mergeCell ref="B54:F54"/>
    <mergeCell ref="D55:E55"/>
    <mergeCell ref="D56:E56"/>
    <mergeCell ref="D57:E57"/>
    <mergeCell ref="D58:E58"/>
    <mergeCell ref="D71:E71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83:E83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90:E90"/>
    <mergeCell ref="D84:E84"/>
    <mergeCell ref="D85:E85"/>
    <mergeCell ref="D86:E86"/>
    <mergeCell ref="D87:E87"/>
    <mergeCell ref="D88:E88"/>
    <mergeCell ref="B89:F8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1A9F-63DB-4C10-8F14-C1E7AA3E515A}">
  <dimension ref="A1:L91"/>
  <sheetViews>
    <sheetView workbookViewId="0"/>
  </sheetViews>
  <sheetFormatPr defaultColWidth="9.140625" defaultRowHeight="15" x14ac:dyDescent="0.25"/>
  <cols>
    <col min="1" max="1" width="2" style="1" customWidth="1"/>
    <col min="2" max="2" width="54.85546875" style="1" bestFit="1" customWidth="1"/>
    <col min="3" max="3" width="57.28515625" style="1" customWidth="1"/>
    <col min="4" max="4" width="24.7109375" style="1" bestFit="1" customWidth="1"/>
    <col min="5" max="5" width="23.5703125" style="1" bestFit="1" customWidth="1"/>
    <col min="6" max="6" width="18.28515625" style="1" bestFit="1" customWidth="1"/>
    <col min="7" max="7" width="1.85546875" style="1" customWidth="1"/>
    <col min="8" max="16384" width="9.140625" style="1"/>
  </cols>
  <sheetData>
    <row r="1" spans="1:12" ht="15.75" thickBot="1" x14ac:dyDescent="0.3">
      <c r="D1" s="42"/>
      <c r="E1" s="42" t="s">
        <v>236</v>
      </c>
    </row>
    <row r="2" spans="1:12" ht="18.75" x14ac:dyDescent="0.25">
      <c r="A2" s="2"/>
      <c r="B2" s="43" t="s">
        <v>268</v>
      </c>
      <c r="C2" s="8"/>
      <c r="D2" s="3" t="s">
        <v>5</v>
      </c>
      <c r="E2" s="44" t="s">
        <v>0</v>
      </c>
      <c r="F2" s="4"/>
      <c r="G2" s="2"/>
      <c r="H2" s="2"/>
      <c r="I2" s="2"/>
      <c r="J2" s="2"/>
      <c r="K2" s="2"/>
      <c r="L2" s="2"/>
    </row>
    <row r="3" spans="1:12" ht="18.75" x14ac:dyDescent="0.25">
      <c r="A3" s="2"/>
      <c r="B3" s="45" t="s">
        <v>85</v>
      </c>
      <c r="C3" s="8"/>
      <c r="D3" s="3" t="s">
        <v>6</v>
      </c>
      <c r="E3" s="46" t="s">
        <v>86</v>
      </c>
      <c r="F3" s="4"/>
      <c r="G3" s="2"/>
      <c r="H3" s="2"/>
      <c r="I3" s="2"/>
      <c r="J3" s="2"/>
      <c r="K3" s="2"/>
      <c r="L3" s="2"/>
    </row>
    <row r="4" spans="1:12" ht="18.75" x14ac:dyDescent="0.25">
      <c r="A4" s="2"/>
      <c r="B4" s="7" t="s">
        <v>269</v>
      </c>
      <c r="C4" s="8"/>
      <c r="D4" s="3" t="s">
        <v>7</v>
      </c>
      <c r="E4" s="46" t="s">
        <v>270</v>
      </c>
      <c r="F4" s="4"/>
      <c r="G4" s="2"/>
      <c r="H4" s="2"/>
      <c r="I4" s="2"/>
      <c r="J4" s="2"/>
      <c r="K4" s="2"/>
      <c r="L4" s="2"/>
    </row>
    <row r="5" spans="1:12" ht="18.75" x14ac:dyDescent="0.25">
      <c r="A5" s="2"/>
      <c r="B5" s="47"/>
      <c r="C5" s="8"/>
      <c r="D5" s="3" t="s">
        <v>8</v>
      </c>
      <c r="E5" s="46" t="s">
        <v>1</v>
      </c>
      <c r="F5" s="4"/>
      <c r="G5" s="2"/>
      <c r="H5" s="2"/>
      <c r="I5" s="2"/>
      <c r="J5" s="2"/>
      <c r="K5" s="2"/>
      <c r="L5" s="2"/>
    </row>
    <row r="6" spans="1:12" ht="19.5" thickBot="1" x14ac:dyDescent="0.3">
      <c r="A6" s="2"/>
      <c r="B6" s="5"/>
      <c r="C6" s="8"/>
      <c r="D6" s="3" t="s">
        <v>9</v>
      </c>
      <c r="E6" s="46" t="s">
        <v>89</v>
      </c>
      <c r="F6" s="4"/>
      <c r="G6" s="2"/>
      <c r="H6" s="2"/>
      <c r="I6" s="2"/>
      <c r="J6" s="2"/>
      <c r="K6" s="2"/>
      <c r="L6" s="2"/>
    </row>
    <row r="7" spans="1:12" ht="19.5" thickBot="1" x14ac:dyDescent="0.3">
      <c r="A7" s="2"/>
      <c r="B7" s="6" t="s">
        <v>10</v>
      </c>
      <c r="C7" s="8"/>
      <c r="D7" s="3" t="s">
        <v>11</v>
      </c>
      <c r="E7" s="46" t="s">
        <v>90</v>
      </c>
      <c r="F7" s="4"/>
      <c r="G7" s="2"/>
      <c r="H7" s="2"/>
      <c r="I7" s="2"/>
      <c r="J7" s="2"/>
      <c r="K7" s="2"/>
      <c r="L7" s="2"/>
    </row>
    <row r="8" spans="1:12" x14ac:dyDescent="0.25">
      <c r="A8" s="2"/>
      <c r="B8" s="7"/>
      <c r="C8" s="8"/>
      <c r="D8" s="3" t="s">
        <v>12</v>
      </c>
      <c r="E8" s="46" t="s">
        <v>91</v>
      </c>
      <c r="F8" s="8"/>
      <c r="G8" s="2"/>
      <c r="H8" s="2"/>
      <c r="I8" s="2"/>
      <c r="J8" s="2"/>
      <c r="K8" s="2"/>
      <c r="L8" s="2"/>
    </row>
    <row r="9" spans="1:12" x14ac:dyDescent="0.25">
      <c r="A9" s="2"/>
      <c r="B9" s="9"/>
      <c r="C9" s="49"/>
      <c r="D9" s="3" t="s">
        <v>92</v>
      </c>
      <c r="E9" s="48" t="s">
        <v>265</v>
      </c>
      <c r="F9" s="8"/>
      <c r="G9" s="2"/>
      <c r="H9" s="2"/>
      <c r="I9" s="2"/>
      <c r="J9" s="2"/>
      <c r="K9" s="2"/>
      <c r="L9" s="2"/>
    </row>
    <row r="10" spans="1:12" x14ac:dyDescent="0.25">
      <c r="A10" s="2"/>
      <c r="B10" s="9"/>
      <c r="C10" s="8"/>
      <c r="D10" s="3" t="s">
        <v>94</v>
      </c>
      <c r="E10" s="48" t="s">
        <v>95</v>
      </c>
      <c r="F10" s="8"/>
      <c r="G10" s="2"/>
      <c r="H10" s="2"/>
      <c r="I10" s="2"/>
      <c r="J10" s="2"/>
      <c r="K10" s="2"/>
      <c r="L10" s="2"/>
    </row>
    <row r="11" spans="1:12" ht="15.75" thickBot="1" x14ac:dyDescent="0.3">
      <c r="A11" s="2"/>
      <c r="B11" s="9"/>
      <c r="C11" s="8"/>
      <c r="D11" s="3" t="s">
        <v>13</v>
      </c>
      <c r="E11" s="48">
        <v>4260</v>
      </c>
      <c r="F11" s="8"/>
      <c r="G11" s="2"/>
      <c r="H11" s="2"/>
      <c r="I11" s="2"/>
      <c r="J11" s="2"/>
      <c r="K11" s="2"/>
      <c r="L11" s="2"/>
    </row>
    <row r="12" spans="1:12" ht="19.5" thickBot="1" x14ac:dyDescent="0.3">
      <c r="B12" s="243" t="s">
        <v>14</v>
      </c>
      <c r="C12" s="244"/>
      <c r="D12" s="244"/>
      <c r="E12" s="245"/>
      <c r="F12" s="10"/>
    </row>
    <row r="13" spans="1:12" ht="16.5" thickBot="1" x14ac:dyDescent="0.3">
      <c r="B13" s="52" t="s">
        <v>15</v>
      </c>
      <c r="C13" s="53" t="s">
        <v>16</v>
      </c>
      <c r="D13" s="251" t="s">
        <v>17</v>
      </c>
      <c r="E13" s="252"/>
      <c r="F13" s="54"/>
    </row>
    <row r="14" spans="1:12" x14ac:dyDescent="0.25">
      <c r="B14" s="55" t="s">
        <v>98</v>
      </c>
      <c r="C14" s="56" t="s">
        <v>271</v>
      </c>
      <c r="D14" s="253" t="s">
        <v>272</v>
      </c>
      <c r="E14" s="254"/>
      <c r="F14" s="57"/>
    </row>
    <row r="15" spans="1:12" x14ac:dyDescent="0.25">
      <c r="B15" s="58" t="s">
        <v>71</v>
      </c>
      <c r="C15" s="59" t="s">
        <v>251</v>
      </c>
      <c r="D15" s="255" t="s">
        <v>252</v>
      </c>
      <c r="E15" s="256"/>
      <c r="F15" s="57"/>
      <c r="G15" s="60"/>
    </row>
    <row r="16" spans="1:12" x14ac:dyDescent="0.25">
      <c r="B16" s="58" t="s">
        <v>103</v>
      </c>
      <c r="C16" s="59" t="s">
        <v>242</v>
      </c>
      <c r="D16" s="257" t="s">
        <v>267</v>
      </c>
      <c r="E16" s="258"/>
      <c r="F16" s="57"/>
      <c r="G16" s="60"/>
    </row>
    <row r="17" spans="1:6" ht="15.75" x14ac:dyDescent="0.25">
      <c r="B17" s="14" t="s">
        <v>18</v>
      </c>
      <c r="C17" s="15"/>
      <c r="D17" s="226"/>
      <c r="E17" s="246"/>
    </row>
    <row r="18" spans="1:6" ht="25.5" x14ac:dyDescent="0.25">
      <c r="B18" s="264" t="s">
        <v>51</v>
      </c>
      <c r="C18" s="28" t="s">
        <v>106</v>
      </c>
      <c r="D18" s="259" t="s">
        <v>107</v>
      </c>
      <c r="E18" s="260"/>
      <c r="F18" s="4"/>
    </row>
    <row r="19" spans="1:6" x14ac:dyDescent="0.25">
      <c r="B19" s="265"/>
      <c r="C19" s="61" t="s">
        <v>21</v>
      </c>
      <c r="D19" s="62" t="s">
        <v>75</v>
      </c>
      <c r="E19" s="63" t="s">
        <v>108</v>
      </c>
    </row>
    <row r="20" spans="1:6" ht="15.75" x14ac:dyDescent="0.25">
      <c r="B20" s="14" t="s">
        <v>109</v>
      </c>
      <c r="C20" s="15"/>
      <c r="D20" s="226"/>
      <c r="E20" s="246"/>
    </row>
    <row r="21" spans="1:6" x14ac:dyDescent="0.25">
      <c r="B21" s="11" t="s">
        <v>110</v>
      </c>
      <c r="C21" s="19" t="s">
        <v>111</v>
      </c>
      <c r="D21" s="270" t="s">
        <v>2</v>
      </c>
      <c r="E21" s="317"/>
      <c r="F21" s="13"/>
    </row>
    <row r="22" spans="1:6" ht="15.75" x14ac:dyDescent="0.25">
      <c r="B22" s="14" t="s">
        <v>22</v>
      </c>
      <c r="C22" s="15"/>
      <c r="D22" s="226"/>
      <c r="E22" s="246"/>
      <c r="F22" s="27"/>
    </row>
    <row r="23" spans="1:6" x14ac:dyDescent="0.25">
      <c r="B23" s="11" t="s">
        <v>23</v>
      </c>
      <c r="C23" s="12" t="s">
        <v>112</v>
      </c>
      <c r="D23" s="216" t="s">
        <v>2</v>
      </c>
      <c r="E23" s="247"/>
      <c r="F23" s="13"/>
    </row>
    <row r="24" spans="1:6" ht="15.75" x14ac:dyDescent="0.25">
      <c r="B24" s="14" t="s">
        <v>25</v>
      </c>
      <c r="C24" s="15"/>
      <c r="D24" s="226"/>
      <c r="E24" s="246"/>
      <c r="F24" s="27"/>
    </row>
    <row r="25" spans="1:6" x14ac:dyDescent="0.25">
      <c r="B25" s="11" t="s">
        <v>26</v>
      </c>
      <c r="C25" s="64" t="s">
        <v>113</v>
      </c>
      <c r="D25" s="216" t="s">
        <v>2</v>
      </c>
      <c r="E25" s="247"/>
      <c r="F25" s="27"/>
    </row>
    <row r="26" spans="1:6" ht="25.5" x14ac:dyDescent="0.25">
      <c r="B26" s="11" t="s">
        <v>26</v>
      </c>
      <c r="C26" s="12" t="s">
        <v>261</v>
      </c>
      <c r="D26" s="216" t="s">
        <v>2</v>
      </c>
      <c r="E26" s="247"/>
      <c r="F26" s="13"/>
    </row>
    <row r="27" spans="1:6" ht="25.5" x14ac:dyDescent="0.25">
      <c r="A27" s="2"/>
      <c r="B27" s="18" t="s">
        <v>116</v>
      </c>
      <c r="C27" s="34" t="s">
        <v>117</v>
      </c>
      <c r="D27" s="327" t="s">
        <v>2</v>
      </c>
      <c r="E27" s="328"/>
      <c r="F27" s="66"/>
    </row>
    <row r="28" spans="1:6" x14ac:dyDescent="0.25">
      <c r="B28" s="11" t="s">
        <v>28</v>
      </c>
      <c r="C28" s="12" t="s">
        <v>29</v>
      </c>
      <c r="D28" s="216" t="s">
        <v>2</v>
      </c>
      <c r="E28" s="247"/>
      <c r="F28" s="13"/>
    </row>
    <row r="29" spans="1:6" x14ac:dyDescent="0.25">
      <c r="B29" s="11" t="s">
        <v>30</v>
      </c>
      <c r="C29" s="12" t="s">
        <v>118</v>
      </c>
      <c r="D29" s="216" t="s">
        <v>2</v>
      </c>
      <c r="E29" s="247"/>
      <c r="F29" s="13"/>
    </row>
    <row r="30" spans="1:6" ht="15.75" x14ac:dyDescent="0.25">
      <c r="B30" s="14" t="s">
        <v>32</v>
      </c>
      <c r="C30" s="15"/>
      <c r="D30" s="226"/>
      <c r="E30" s="246"/>
      <c r="F30" s="27"/>
    </row>
    <row r="31" spans="1:6" x14ac:dyDescent="0.25">
      <c r="B31" s="11" t="s">
        <v>76</v>
      </c>
      <c r="C31" s="12" t="s">
        <v>77</v>
      </c>
      <c r="D31" s="216" t="s">
        <v>2</v>
      </c>
      <c r="E31" s="247"/>
      <c r="F31" s="13"/>
    </row>
    <row r="32" spans="1:6" x14ac:dyDescent="0.25">
      <c r="B32" s="11" t="s">
        <v>80</v>
      </c>
      <c r="C32" s="12" t="s">
        <v>119</v>
      </c>
      <c r="D32" s="21" t="s">
        <v>2</v>
      </c>
      <c r="E32" s="20"/>
      <c r="F32" s="13"/>
    </row>
    <row r="33" spans="2:6" x14ac:dyDescent="0.25">
      <c r="B33" s="11" t="s">
        <v>33</v>
      </c>
      <c r="C33" s="12" t="s">
        <v>120</v>
      </c>
      <c r="D33" s="216" t="s">
        <v>121</v>
      </c>
      <c r="E33" s="247"/>
      <c r="F33" s="13"/>
    </row>
    <row r="34" spans="2:6" ht="15.75" x14ac:dyDescent="0.25">
      <c r="B34" s="14" t="s">
        <v>35</v>
      </c>
      <c r="C34" s="15"/>
      <c r="D34" s="226"/>
      <c r="E34" s="246"/>
      <c r="F34" s="13"/>
    </row>
    <row r="35" spans="2:6" x14ac:dyDescent="0.25">
      <c r="B35" s="11" t="s">
        <v>36</v>
      </c>
      <c r="C35" s="12" t="s">
        <v>122</v>
      </c>
      <c r="D35" s="216" t="s">
        <v>244</v>
      </c>
      <c r="E35" s="247"/>
      <c r="F35" s="13"/>
    </row>
    <row r="36" spans="2:6" ht="15.75" x14ac:dyDescent="0.25">
      <c r="B36" s="14" t="s">
        <v>37</v>
      </c>
      <c r="C36" s="15"/>
      <c r="D36" s="226"/>
      <c r="E36" s="246"/>
      <c r="F36" s="27"/>
    </row>
    <row r="37" spans="2:6" x14ac:dyDescent="0.25">
      <c r="B37" s="11" t="s">
        <v>38</v>
      </c>
      <c r="C37" s="12" t="s">
        <v>78</v>
      </c>
      <c r="D37" s="216" t="s">
        <v>2</v>
      </c>
      <c r="E37" s="247"/>
      <c r="F37" s="13"/>
    </row>
    <row r="38" spans="2:6" x14ac:dyDescent="0.25">
      <c r="B38" s="11" t="s">
        <v>40</v>
      </c>
      <c r="C38" s="12" t="s">
        <v>124</v>
      </c>
      <c r="D38" s="216" t="s">
        <v>2</v>
      </c>
      <c r="E38" s="247"/>
      <c r="F38" s="13"/>
    </row>
    <row r="39" spans="2:6" ht="51" x14ac:dyDescent="0.25">
      <c r="B39" s="11" t="s">
        <v>162</v>
      </c>
      <c r="C39" s="12" t="s">
        <v>163</v>
      </c>
      <c r="D39" s="216" t="s">
        <v>245</v>
      </c>
      <c r="E39" s="247"/>
      <c r="F39" s="27"/>
    </row>
    <row r="40" spans="2:6" x14ac:dyDescent="0.25">
      <c r="B40" s="11" t="s">
        <v>41</v>
      </c>
      <c r="C40" s="12" t="s">
        <v>125</v>
      </c>
      <c r="D40" s="216" t="s">
        <v>2</v>
      </c>
      <c r="E40" s="247"/>
      <c r="F40" s="13"/>
    </row>
    <row r="41" spans="2:6" x14ac:dyDescent="0.25">
      <c r="B41" s="11" t="s">
        <v>42</v>
      </c>
      <c r="C41" s="12" t="s">
        <v>126</v>
      </c>
      <c r="D41" s="216" t="s">
        <v>127</v>
      </c>
      <c r="E41" s="247"/>
      <c r="F41" s="13"/>
    </row>
    <row r="42" spans="2:6" ht="15.75" x14ac:dyDescent="0.25">
      <c r="B42" s="14" t="s">
        <v>43</v>
      </c>
      <c r="C42" s="15"/>
      <c r="D42" s="226"/>
      <c r="E42" s="246"/>
      <c r="F42" s="27"/>
    </row>
    <row r="43" spans="2:6" x14ac:dyDescent="0.25">
      <c r="B43" s="11" t="s">
        <v>44</v>
      </c>
      <c r="C43" s="12" t="s">
        <v>45</v>
      </c>
      <c r="D43" s="216" t="s">
        <v>2</v>
      </c>
      <c r="E43" s="247"/>
      <c r="F43" s="13"/>
    </row>
    <row r="44" spans="2:6" x14ac:dyDescent="0.25">
      <c r="B44" s="11" t="s">
        <v>46</v>
      </c>
      <c r="C44" s="12" t="s">
        <v>47</v>
      </c>
      <c r="D44" s="216" t="s">
        <v>2</v>
      </c>
      <c r="E44" s="247"/>
      <c r="F44" s="13"/>
    </row>
    <row r="45" spans="2:6" ht="15.75" x14ac:dyDescent="0.25">
      <c r="B45" s="11" t="s">
        <v>128</v>
      </c>
      <c r="C45" s="37" t="s">
        <v>129</v>
      </c>
      <c r="D45" s="21" t="s">
        <v>2</v>
      </c>
      <c r="E45" s="41"/>
      <c r="F45" s="204"/>
    </row>
    <row r="46" spans="2:6" ht="15.75" x14ac:dyDescent="0.25">
      <c r="B46" s="14" t="s">
        <v>130</v>
      </c>
      <c r="C46" s="15"/>
      <c r="D46" s="226"/>
      <c r="E46" s="246"/>
      <c r="F46" s="27"/>
    </row>
    <row r="47" spans="2:6" x14ac:dyDescent="0.25">
      <c r="B47" s="11" t="s">
        <v>131</v>
      </c>
      <c r="C47" s="12" t="s">
        <v>132</v>
      </c>
      <c r="D47" s="216" t="s">
        <v>133</v>
      </c>
      <c r="E47" s="247"/>
      <c r="F47" s="13"/>
    </row>
    <row r="48" spans="2:6" ht="15.75" x14ac:dyDescent="0.25">
      <c r="B48" s="14" t="s">
        <v>48</v>
      </c>
      <c r="C48" s="15"/>
      <c r="D48" s="226"/>
      <c r="E48" s="246"/>
      <c r="F48" s="27"/>
    </row>
    <row r="49" spans="2:12" x14ac:dyDescent="0.25">
      <c r="B49" s="11" t="s">
        <v>72</v>
      </c>
      <c r="C49" s="68" t="s">
        <v>79</v>
      </c>
      <c r="D49" s="216" t="s">
        <v>2</v>
      </c>
      <c r="E49" s="247"/>
      <c r="F49" s="13"/>
    </row>
    <row r="50" spans="2:12" ht="15.75" thickBot="1" x14ac:dyDescent="0.3">
      <c r="B50" s="214" t="s">
        <v>49</v>
      </c>
      <c r="C50" s="215" t="s">
        <v>47</v>
      </c>
      <c r="D50" s="212" t="s">
        <v>196</v>
      </c>
      <c r="E50" s="205" t="s">
        <v>135</v>
      </c>
      <c r="F50" s="23"/>
    </row>
    <row r="51" spans="2:12" ht="19.5" thickBot="1" x14ac:dyDescent="0.3">
      <c r="B51" s="235"/>
      <c r="C51" s="329" t="s">
        <v>73</v>
      </c>
      <c r="D51" s="330"/>
      <c r="E51" s="110">
        <v>48410</v>
      </c>
      <c r="F51" s="71"/>
    </row>
    <row r="52" spans="2:12" ht="19.5" thickBot="1" x14ac:dyDescent="0.3">
      <c r="B52" s="236"/>
      <c r="C52" s="239" t="s">
        <v>50</v>
      </c>
      <c r="D52" s="332"/>
      <c r="E52" s="111">
        <f>F$91</f>
        <v>0</v>
      </c>
      <c r="F52" s="36"/>
    </row>
    <row r="53" spans="2:12" ht="38.25" thickBot="1" x14ac:dyDescent="0.3">
      <c r="B53" s="73" t="s">
        <v>268</v>
      </c>
      <c r="C53" s="241" t="s">
        <v>136</v>
      </c>
      <c r="D53" s="242"/>
      <c r="E53" s="112">
        <f>SUM(E51:E52)</f>
        <v>48410</v>
      </c>
      <c r="F53" s="75" t="s">
        <v>137</v>
      </c>
      <c r="G53" s="76"/>
      <c r="H53" s="76"/>
      <c r="I53" s="76"/>
      <c r="J53" s="76"/>
      <c r="K53" s="76"/>
      <c r="L53" s="76"/>
    </row>
    <row r="54" spans="2:12" ht="19.5" thickBot="1" x14ac:dyDescent="0.3">
      <c r="B54" s="243" t="s">
        <v>138</v>
      </c>
      <c r="C54" s="244"/>
      <c r="D54" s="244"/>
      <c r="E54" s="244"/>
      <c r="F54" s="245"/>
    </row>
    <row r="55" spans="2:12" ht="15.75" x14ac:dyDescent="0.25">
      <c r="B55" s="32" t="s">
        <v>18</v>
      </c>
      <c r="C55" s="77" t="s">
        <v>16</v>
      </c>
      <c r="D55" s="229" t="s">
        <v>17</v>
      </c>
      <c r="E55" s="230"/>
      <c r="F55" s="78" t="s">
        <v>74</v>
      </c>
    </row>
    <row r="56" spans="2:12" ht="15.75" x14ac:dyDescent="0.25">
      <c r="B56" s="16" t="s">
        <v>19</v>
      </c>
      <c r="C56" s="17"/>
      <c r="D56" s="231" t="s">
        <v>20</v>
      </c>
      <c r="E56" s="232"/>
      <c r="F56" s="79">
        <v>95</v>
      </c>
    </row>
    <row r="57" spans="2:12" ht="15.75" x14ac:dyDescent="0.25">
      <c r="B57" s="32" t="s">
        <v>22</v>
      </c>
      <c r="C57" s="80"/>
      <c r="D57" s="233"/>
      <c r="E57" s="234"/>
      <c r="F57" s="81"/>
    </row>
    <row r="58" spans="2:12" ht="15.75" x14ac:dyDescent="0.25">
      <c r="B58" s="16" t="s">
        <v>139</v>
      </c>
      <c r="C58" s="82" t="s">
        <v>140</v>
      </c>
      <c r="D58" s="225" t="s">
        <v>141</v>
      </c>
      <c r="E58" s="225"/>
      <c r="F58" s="79">
        <v>495</v>
      </c>
    </row>
    <row r="59" spans="2:12" ht="15.75" x14ac:dyDescent="0.25">
      <c r="B59" s="16" t="s">
        <v>142</v>
      </c>
      <c r="C59" s="82"/>
      <c r="D59" s="225" t="s">
        <v>141</v>
      </c>
      <c r="E59" s="225"/>
      <c r="F59" s="79">
        <v>495</v>
      </c>
    </row>
    <row r="60" spans="2:12" ht="15.75" x14ac:dyDescent="0.25">
      <c r="B60" s="16" t="s">
        <v>143</v>
      </c>
      <c r="C60" s="82" t="s">
        <v>144</v>
      </c>
      <c r="D60" s="225" t="s">
        <v>141</v>
      </c>
      <c r="E60" s="225"/>
      <c r="F60" s="79">
        <v>495</v>
      </c>
    </row>
    <row r="61" spans="2:12" ht="15.75" x14ac:dyDescent="0.25">
      <c r="B61" s="16" t="s">
        <v>145</v>
      </c>
      <c r="C61" s="82" t="s">
        <v>146</v>
      </c>
      <c r="D61" s="225" t="s">
        <v>141</v>
      </c>
      <c r="E61" s="225"/>
      <c r="F61" s="79">
        <v>495</v>
      </c>
    </row>
    <row r="62" spans="2:12" ht="15.75" x14ac:dyDescent="0.25">
      <c r="B62" s="33" t="s">
        <v>25</v>
      </c>
      <c r="C62" s="83"/>
      <c r="D62" s="227"/>
      <c r="E62" s="228"/>
      <c r="F62" s="84"/>
    </row>
    <row r="63" spans="2:12" ht="38.25" x14ac:dyDescent="0.25">
      <c r="B63" s="85" t="s">
        <v>147</v>
      </c>
      <c r="C63" s="12" t="s">
        <v>148</v>
      </c>
      <c r="D63" s="225" t="s">
        <v>220</v>
      </c>
      <c r="E63" s="225"/>
      <c r="F63" s="86">
        <v>395</v>
      </c>
    </row>
    <row r="64" spans="2:12" ht="38.25" x14ac:dyDescent="0.25">
      <c r="B64" s="85" t="s">
        <v>149</v>
      </c>
      <c r="C64" s="12" t="s">
        <v>150</v>
      </c>
      <c r="D64" s="225" t="s">
        <v>151</v>
      </c>
      <c r="E64" s="225"/>
      <c r="F64" s="86">
        <v>395</v>
      </c>
    </row>
    <row r="65" spans="1:12" ht="25.5" x14ac:dyDescent="0.25">
      <c r="B65" s="18" t="s">
        <v>52</v>
      </c>
      <c r="C65" s="19" t="s">
        <v>117</v>
      </c>
      <c r="D65" s="225" t="s">
        <v>152</v>
      </c>
      <c r="E65" s="225"/>
      <c r="F65" s="86">
        <v>270</v>
      </c>
    </row>
    <row r="66" spans="1:12" ht="15.75" x14ac:dyDescent="0.25">
      <c r="B66" s="18" t="s">
        <v>53</v>
      </c>
      <c r="C66" s="19" t="s">
        <v>153</v>
      </c>
      <c r="D66" s="225" t="s">
        <v>4</v>
      </c>
      <c r="E66" s="225"/>
      <c r="F66" s="87">
        <v>1295</v>
      </c>
    </row>
    <row r="67" spans="1:12" s="47" customFormat="1" ht="15.75" x14ac:dyDescent="0.25">
      <c r="A67" s="2"/>
      <c r="B67" s="18" t="s">
        <v>154</v>
      </c>
      <c r="C67" s="19" t="s">
        <v>155</v>
      </c>
      <c r="D67" s="225" t="s">
        <v>151</v>
      </c>
      <c r="E67" s="225"/>
      <c r="F67" s="88">
        <v>395</v>
      </c>
      <c r="G67" s="2"/>
      <c r="H67" s="2"/>
      <c r="I67" s="2"/>
      <c r="J67" s="2"/>
      <c r="K67" s="2"/>
      <c r="L67" s="2"/>
    </row>
    <row r="68" spans="1:12" ht="15.75" x14ac:dyDescent="0.25">
      <c r="B68" s="14" t="s">
        <v>37</v>
      </c>
      <c r="C68" s="15"/>
      <c r="D68" s="226"/>
      <c r="E68" s="226"/>
      <c r="F68" s="89"/>
    </row>
    <row r="69" spans="1:12" ht="15.75" x14ac:dyDescent="0.25">
      <c r="B69" s="11" t="s">
        <v>156</v>
      </c>
      <c r="C69" s="12" t="s">
        <v>157</v>
      </c>
      <c r="D69" s="216" t="s">
        <v>3</v>
      </c>
      <c r="E69" s="217"/>
      <c r="F69" s="90">
        <v>0</v>
      </c>
    </row>
    <row r="70" spans="1:12" ht="15.75" x14ac:dyDescent="0.25">
      <c r="B70" s="11" t="s">
        <v>158</v>
      </c>
      <c r="C70" s="12"/>
      <c r="D70" s="216" t="s">
        <v>4</v>
      </c>
      <c r="E70" s="217"/>
      <c r="F70" s="90">
        <v>1395</v>
      </c>
    </row>
    <row r="71" spans="1:12" ht="15.75" x14ac:dyDescent="0.25">
      <c r="B71" s="11" t="s">
        <v>159</v>
      </c>
      <c r="C71" s="12"/>
      <c r="D71" s="216" t="s">
        <v>160</v>
      </c>
      <c r="E71" s="217"/>
      <c r="F71" s="90">
        <v>545</v>
      </c>
    </row>
    <row r="72" spans="1:12" ht="15.75" x14ac:dyDescent="0.25">
      <c r="B72" s="11" t="s">
        <v>161</v>
      </c>
      <c r="C72" s="12"/>
      <c r="D72" s="216" t="s">
        <v>3</v>
      </c>
      <c r="E72" s="217"/>
      <c r="F72" s="90">
        <v>0</v>
      </c>
    </row>
    <row r="73" spans="1:12" ht="51" x14ac:dyDescent="0.25">
      <c r="B73" s="11" t="s">
        <v>162</v>
      </c>
      <c r="C73" s="12" t="s">
        <v>163</v>
      </c>
      <c r="D73" s="216" t="s">
        <v>164</v>
      </c>
      <c r="E73" s="217"/>
      <c r="F73" s="90">
        <v>590</v>
      </c>
    </row>
    <row r="74" spans="1:12" ht="15.75" x14ac:dyDescent="0.25">
      <c r="B74" s="91" t="s">
        <v>54</v>
      </c>
      <c r="C74" s="92"/>
      <c r="D74" s="223"/>
      <c r="E74" s="224"/>
      <c r="F74" s="93"/>
    </row>
    <row r="75" spans="1:12" ht="15.75" x14ac:dyDescent="0.25">
      <c r="B75" s="18" t="s">
        <v>55</v>
      </c>
      <c r="C75" s="34" t="s">
        <v>56</v>
      </c>
      <c r="D75" s="216" t="s">
        <v>57</v>
      </c>
      <c r="E75" s="217"/>
      <c r="F75" s="94">
        <v>0</v>
      </c>
    </row>
    <row r="76" spans="1:12" ht="15.75" x14ac:dyDescent="0.25">
      <c r="B76" s="40" t="s">
        <v>43</v>
      </c>
      <c r="C76" s="92"/>
      <c r="D76" s="223"/>
      <c r="E76" s="224"/>
      <c r="F76" s="93"/>
    </row>
    <row r="77" spans="1:12" ht="25.5" x14ac:dyDescent="0.25">
      <c r="B77" s="11" t="s">
        <v>165</v>
      </c>
      <c r="C77" s="25" t="s">
        <v>166</v>
      </c>
      <c r="D77" s="216" t="s">
        <v>167</v>
      </c>
      <c r="E77" s="217"/>
      <c r="F77" s="94">
        <v>145</v>
      </c>
    </row>
    <row r="78" spans="1:12" ht="15.75" x14ac:dyDescent="0.25">
      <c r="B78" s="11" t="s">
        <v>168</v>
      </c>
      <c r="C78" s="25"/>
      <c r="D78" s="216" t="s">
        <v>127</v>
      </c>
      <c r="E78" s="217"/>
      <c r="F78" s="94">
        <v>230</v>
      </c>
    </row>
    <row r="79" spans="1:12" ht="15.75" x14ac:dyDescent="0.25">
      <c r="B79" s="11" t="s">
        <v>169</v>
      </c>
      <c r="C79" s="25" t="s">
        <v>170</v>
      </c>
      <c r="D79" s="216" t="s">
        <v>171</v>
      </c>
      <c r="E79" s="217"/>
      <c r="F79" s="94">
        <v>1645</v>
      </c>
    </row>
    <row r="80" spans="1:12" ht="15.75" x14ac:dyDescent="0.25">
      <c r="B80" s="95" t="s">
        <v>172</v>
      </c>
      <c r="C80" s="25"/>
      <c r="D80" s="216" t="s">
        <v>171</v>
      </c>
      <c r="E80" s="217"/>
      <c r="F80" s="94">
        <v>1645</v>
      </c>
    </row>
    <row r="81" spans="1:12" ht="15.75" x14ac:dyDescent="0.25">
      <c r="B81" s="95" t="s">
        <v>173</v>
      </c>
      <c r="C81" s="25"/>
      <c r="D81" s="216" t="s">
        <v>197</v>
      </c>
      <c r="E81" s="217"/>
      <c r="F81" s="94">
        <v>1995</v>
      </c>
    </row>
    <row r="82" spans="1:12" ht="15.75" x14ac:dyDescent="0.25">
      <c r="B82" s="95" t="s">
        <v>174</v>
      </c>
      <c r="C82" s="25"/>
      <c r="D82" s="216" t="s">
        <v>171</v>
      </c>
      <c r="E82" s="217"/>
      <c r="F82" s="94">
        <v>1645</v>
      </c>
    </row>
    <row r="83" spans="1:12" ht="15.75" x14ac:dyDescent="0.25">
      <c r="B83" s="95" t="s">
        <v>175</v>
      </c>
      <c r="C83" s="25" t="s">
        <v>176</v>
      </c>
      <c r="D83" s="216" t="s">
        <v>2</v>
      </c>
      <c r="E83" s="217"/>
      <c r="F83" s="94">
        <v>0</v>
      </c>
    </row>
    <row r="84" spans="1:12" ht="15.75" x14ac:dyDescent="0.25">
      <c r="B84" s="95" t="s">
        <v>177</v>
      </c>
      <c r="C84" s="25"/>
      <c r="D84" s="216" t="s">
        <v>197</v>
      </c>
      <c r="E84" s="217"/>
      <c r="F84" s="94">
        <v>1995</v>
      </c>
    </row>
    <row r="85" spans="1:12" s="47" customFormat="1" ht="25.5" x14ac:dyDescent="0.25">
      <c r="A85" s="2"/>
      <c r="B85" s="18" t="s">
        <v>58</v>
      </c>
      <c r="C85" s="25" t="s">
        <v>34</v>
      </c>
      <c r="D85" s="216" t="s">
        <v>178</v>
      </c>
      <c r="E85" s="217"/>
      <c r="F85" s="96">
        <v>295</v>
      </c>
    </row>
    <row r="86" spans="1:12" ht="15.75" x14ac:dyDescent="0.25">
      <c r="B86" s="95" t="s">
        <v>179</v>
      </c>
      <c r="C86" s="25"/>
      <c r="D86" s="216" t="s">
        <v>171</v>
      </c>
      <c r="E86" s="217"/>
      <c r="F86" s="94">
        <v>1645</v>
      </c>
    </row>
    <row r="87" spans="1:12" ht="15.75" x14ac:dyDescent="0.25">
      <c r="A87" s="26"/>
      <c r="B87" s="97" t="s">
        <v>60</v>
      </c>
      <c r="C87" s="98"/>
      <c r="D87" s="249"/>
      <c r="E87" s="250"/>
      <c r="F87" s="99"/>
      <c r="G87" s="26"/>
      <c r="H87" s="26"/>
      <c r="I87" s="26"/>
      <c r="J87" s="26"/>
      <c r="K87" s="26"/>
      <c r="L87" s="26"/>
    </row>
    <row r="88" spans="1:12" ht="39" thickBot="1" x14ac:dyDescent="0.3">
      <c r="A88" s="2"/>
      <c r="B88" s="100" t="s">
        <v>61</v>
      </c>
      <c r="C88" s="35" t="s">
        <v>62</v>
      </c>
      <c r="D88" s="218" t="s">
        <v>63</v>
      </c>
      <c r="E88" s="219"/>
      <c r="F88" s="101">
        <v>0</v>
      </c>
      <c r="G88" s="2"/>
      <c r="H88" s="2"/>
      <c r="I88" s="2"/>
      <c r="J88" s="2"/>
      <c r="K88" s="2"/>
      <c r="L88" s="2"/>
    </row>
    <row r="89" spans="1:12" ht="18.75" x14ac:dyDescent="0.25">
      <c r="A89" s="26"/>
      <c r="B89" s="220" t="s">
        <v>64</v>
      </c>
      <c r="C89" s="221"/>
      <c r="D89" s="221"/>
      <c r="E89" s="221"/>
      <c r="F89" s="222"/>
      <c r="G89" s="26"/>
      <c r="H89" s="26"/>
      <c r="I89" s="26"/>
      <c r="J89" s="26"/>
      <c r="K89" s="26"/>
      <c r="L89" s="26"/>
    </row>
    <row r="90" spans="1:12" ht="15.75" x14ac:dyDescent="0.25">
      <c r="A90" s="26"/>
      <c r="B90" s="24" t="s">
        <v>65</v>
      </c>
      <c r="C90" s="102" t="s">
        <v>66</v>
      </c>
      <c r="D90" s="248" t="s">
        <v>67</v>
      </c>
      <c r="E90" s="248"/>
      <c r="F90" s="103">
        <v>1.75</v>
      </c>
      <c r="G90" s="26"/>
      <c r="H90" s="26"/>
      <c r="I90" s="26"/>
      <c r="J90" s="26"/>
      <c r="K90" s="26"/>
      <c r="L90" s="26"/>
    </row>
    <row r="91" spans="1:12" ht="26.25" thickBot="1" x14ac:dyDescent="0.3">
      <c r="A91" s="2"/>
      <c r="B91" s="29" t="s">
        <v>68</v>
      </c>
      <c r="C91" s="35" t="s">
        <v>69</v>
      </c>
      <c r="D91" s="104" t="s">
        <v>70</v>
      </c>
      <c r="E91" s="105">
        <v>0</v>
      </c>
      <c r="F91" s="106">
        <f>E91*F90</f>
        <v>0</v>
      </c>
    </row>
  </sheetData>
  <mergeCells count="77">
    <mergeCell ref="D23:E23"/>
    <mergeCell ref="B12:E12"/>
    <mergeCell ref="D13:E13"/>
    <mergeCell ref="D14:E14"/>
    <mergeCell ref="D15:E15"/>
    <mergeCell ref="D16:E16"/>
    <mergeCell ref="D17:E17"/>
    <mergeCell ref="B18:B19"/>
    <mergeCell ref="D18:E18"/>
    <mergeCell ref="D20:E20"/>
    <mergeCell ref="D21:E21"/>
    <mergeCell ref="D22:E22"/>
    <mergeCell ref="D36:E36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49:E49"/>
    <mergeCell ref="D37:E37"/>
    <mergeCell ref="D38:E38"/>
    <mergeCell ref="D39:E39"/>
    <mergeCell ref="D40:E40"/>
    <mergeCell ref="D41:E41"/>
    <mergeCell ref="D42:E42"/>
    <mergeCell ref="D43:E43"/>
    <mergeCell ref="D44:E44"/>
    <mergeCell ref="D46:E46"/>
    <mergeCell ref="D47:E47"/>
    <mergeCell ref="D48:E48"/>
    <mergeCell ref="D61:E61"/>
    <mergeCell ref="B51:B52"/>
    <mergeCell ref="C51:D51"/>
    <mergeCell ref="C52:D52"/>
    <mergeCell ref="C53:D53"/>
    <mergeCell ref="B54:F54"/>
    <mergeCell ref="D55:E55"/>
    <mergeCell ref="D56:E56"/>
    <mergeCell ref="D57:E57"/>
    <mergeCell ref="D58:E58"/>
    <mergeCell ref="D59:E59"/>
    <mergeCell ref="D60:E60"/>
    <mergeCell ref="D73:E73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85:E85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6:E86"/>
    <mergeCell ref="D87:E87"/>
    <mergeCell ref="D88:E88"/>
    <mergeCell ref="B89:F89"/>
    <mergeCell ref="D90:E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VAN 13</vt:lpstr>
      <vt:lpstr>VAN 14</vt:lpstr>
      <vt:lpstr>VAN 15</vt:lpstr>
      <vt:lpstr>VAN 16</vt:lpstr>
      <vt:lpstr>VAN 17</vt:lpstr>
      <vt:lpstr>VAN 18</vt:lpstr>
      <vt:lpstr>VAN 19</vt:lpstr>
      <vt:lpstr>VAN 20</vt:lpstr>
      <vt:lpstr>VAN 21</vt:lpstr>
      <vt:lpstr>VAN 22</vt:lpstr>
      <vt:lpstr>VAN 23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2026-07-29T12:46:34Z</dcterms:modified>
</cp:coreProperties>
</file>