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C:\Users\RyanHatton\Desktop\NASPO ValuePoint\CCC Team Support\Portfolio Updates\Portfolios\AEDs\Zoll\"/>
    </mc:Choice>
  </mc:AlternateContent>
  <xr:revisionPtr revIDLastSave="0" documentId="8_{8DEA48FC-07C4-4C53-A2FC-0A85847F4B58}" xr6:coauthVersionLast="47" xr6:coauthVersionMax="47" xr10:uidLastSave="{00000000-0000-0000-0000-000000000000}"/>
  <bookViews>
    <workbookView xWindow="-120" yWindow="-120" windowWidth="29040" windowHeight="15840" activeTab="1" xr2:uid="{00000000-000D-0000-FFFF-FFFF00000000}"/>
  </bookViews>
  <sheets>
    <sheet name="Change Request" sheetId="4" r:id="rId1"/>
    <sheet name="Updated Price File" sheetId="5" r:id="rId2"/>
  </sheets>
  <definedNames>
    <definedName name="_xlnm._FilterDatabase" localSheetId="1" hidden="1">'Updated Price File'!$A$2:$J$609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9" i="5" l="1"/>
  <c r="E608" i="5"/>
  <c r="E607" i="5"/>
  <c r="E606" i="5"/>
  <c r="E605" i="5"/>
  <c r="E604" i="5"/>
  <c r="E603" i="5"/>
  <c r="E602" i="5"/>
  <c r="E601" i="5"/>
  <c r="E600" i="5"/>
  <c r="E599" i="5"/>
  <c r="E598" i="5"/>
  <c r="E597" i="5"/>
  <c r="E596" i="5"/>
  <c r="E595" i="5"/>
  <c r="E594" i="5"/>
  <c r="E593" i="5"/>
  <c r="E592" i="5"/>
  <c r="E591" i="5"/>
  <c r="E590" i="5"/>
  <c r="E589" i="5"/>
  <c r="E588" i="5"/>
  <c r="E587" i="5"/>
  <c r="E586" i="5"/>
  <c r="E585" i="5"/>
  <c r="E584" i="5"/>
  <c r="E583" i="5"/>
  <c r="E582" i="5"/>
  <c r="E581" i="5"/>
  <c r="E580" i="5"/>
  <c r="E579" i="5"/>
  <c r="E578" i="5"/>
  <c r="E577" i="5"/>
  <c r="E576" i="5"/>
  <c r="E575" i="5"/>
  <c r="E574" i="5"/>
  <c r="E573" i="5"/>
  <c r="E572" i="5"/>
  <c r="E571" i="5"/>
  <c r="E570" i="5"/>
  <c r="E569" i="5"/>
  <c r="E568" i="5"/>
  <c r="E567" i="5"/>
  <c r="E566" i="5"/>
  <c r="E565" i="5"/>
  <c r="E564" i="5"/>
  <c r="E563" i="5"/>
  <c r="E562" i="5"/>
  <c r="E561" i="5"/>
  <c r="E560" i="5"/>
  <c r="E559" i="5"/>
  <c r="E558" i="5"/>
  <c r="E557" i="5"/>
  <c r="E556" i="5"/>
  <c r="E555" i="5"/>
  <c r="E554" i="5"/>
  <c r="E553" i="5"/>
  <c r="E552" i="5"/>
  <c r="E551" i="5"/>
  <c r="E550" i="5"/>
  <c r="E549" i="5"/>
  <c r="E548" i="5"/>
  <c r="E547" i="5"/>
  <c r="E546" i="5"/>
  <c r="E545" i="5"/>
  <c r="E544" i="5"/>
  <c r="E543" i="5"/>
  <c r="E542" i="5"/>
  <c r="E541" i="5"/>
  <c r="E540" i="5"/>
  <c r="E539" i="5"/>
  <c r="E538" i="5"/>
  <c r="E537" i="5"/>
  <c r="E536" i="5"/>
  <c r="E535" i="5"/>
  <c r="E534" i="5"/>
  <c r="E533" i="5"/>
  <c r="E532" i="5"/>
  <c r="E531" i="5"/>
  <c r="E530" i="5"/>
  <c r="E529" i="5"/>
  <c r="E528" i="5"/>
  <c r="E527" i="5"/>
  <c r="E526" i="5"/>
  <c r="E525" i="5"/>
  <c r="E524" i="5"/>
  <c r="E523" i="5"/>
  <c r="E522" i="5"/>
  <c r="E521" i="5"/>
  <c r="E520" i="5"/>
  <c r="E519" i="5"/>
  <c r="E518" i="5"/>
  <c r="E517" i="5"/>
  <c r="E516" i="5"/>
  <c r="E515" i="5"/>
  <c r="E514" i="5"/>
  <c r="E513" i="5"/>
  <c r="E512" i="5"/>
  <c r="E511" i="5"/>
  <c r="E510" i="5"/>
  <c r="E509" i="5"/>
  <c r="E508" i="5"/>
  <c r="E507" i="5"/>
  <c r="E506" i="5"/>
  <c r="E505" i="5"/>
  <c r="E504" i="5"/>
  <c r="E503" i="5"/>
  <c r="E502" i="5"/>
  <c r="E501" i="5"/>
  <c r="E500" i="5"/>
  <c r="E499" i="5"/>
  <c r="E498" i="5"/>
  <c r="E497" i="5"/>
  <c r="E496" i="5"/>
  <c r="E495" i="5"/>
  <c r="E494" i="5"/>
  <c r="E493" i="5"/>
  <c r="E492" i="5"/>
  <c r="E491" i="5"/>
  <c r="E490" i="5"/>
  <c r="E489" i="5"/>
  <c r="E488" i="5"/>
  <c r="E487" i="5"/>
  <c r="E486" i="5"/>
  <c r="E485" i="5"/>
  <c r="E484" i="5"/>
  <c r="E483" i="5"/>
  <c r="E482" i="5"/>
  <c r="E481" i="5"/>
  <c r="E480" i="5"/>
  <c r="E479" i="5"/>
  <c r="E478" i="5"/>
  <c r="E477" i="5"/>
  <c r="E476" i="5"/>
  <c r="E475" i="5"/>
  <c r="E474" i="5"/>
  <c r="E473" i="5"/>
  <c r="E472" i="5"/>
  <c r="E471" i="5"/>
  <c r="E470" i="5"/>
  <c r="E469" i="5"/>
  <c r="E468" i="5"/>
  <c r="E467" i="5"/>
  <c r="E466" i="5"/>
  <c r="E465" i="5"/>
  <c r="E464" i="5"/>
  <c r="E463" i="5"/>
  <c r="E462" i="5"/>
  <c r="E461" i="5"/>
  <c r="E460" i="5"/>
  <c r="E459" i="5"/>
  <c r="E458" i="5"/>
  <c r="E457" i="5"/>
  <c r="E456" i="5"/>
  <c r="E455" i="5"/>
  <c r="E454" i="5"/>
  <c r="E453" i="5"/>
  <c r="E452" i="5"/>
  <c r="E451" i="5"/>
  <c r="E450" i="5"/>
  <c r="E449" i="5"/>
  <c r="E448" i="5"/>
  <c r="E447" i="5"/>
  <c r="E446" i="5"/>
  <c r="E445" i="5"/>
  <c r="E444" i="5"/>
  <c r="E443" i="5"/>
  <c r="E442" i="5"/>
  <c r="E441" i="5"/>
  <c r="E440" i="5"/>
  <c r="E439" i="5"/>
  <c r="E438" i="5"/>
  <c r="E437" i="5"/>
  <c r="E436" i="5"/>
  <c r="E435" i="5"/>
  <c r="E434" i="5"/>
  <c r="E433" i="5"/>
  <c r="E432" i="5"/>
  <c r="E431" i="5"/>
  <c r="E430" i="5"/>
  <c r="E429" i="5"/>
  <c r="E428" i="5"/>
  <c r="E427" i="5"/>
  <c r="E426" i="5"/>
  <c r="E425" i="5"/>
  <c r="E424" i="5"/>
  <c r="E423" i="5"/>
  <c r="E422" i="5"/>
  <c r="E421" i="5"/>
  <c r="E420" i="5"/>
  <c r="E419" i="5"/>
  <c r="E418" i="5"/>
  <c r="E417" i="5"/>
  <c r="E416" i="5"/>
  <c r="E415" i="5"/>
  <c r="E414" i="5"/>
  <c r="E413" i="5"/>
  <c r="E412" i="5"/>
  <c r="E411" i="5"/>
  <c r="E410" i="5"/>
  <c r="E409" i="5"/>
  <c r="E408" i="5"/>
  <c r="E407" i="5"/>
  <c r="E406" i="5"/>
  <c r="E405" i="5"/>
  <c r="E404" i="5"/>
  <c r="E403" i="5"/>
  <c r="E402" i="5"/>
  <c r="E401" i="5"/>
  <c r="E400" i="5"/>
  <c r="E399" i="5"/>
  <c r="E398" i="5"/>
  <c r="E397" i="5"/>
  <c r="E396" i="5"/>
  <c r="E395" i="5"/>
  <c r="E394" i="5"/>
  <c r="E393" i="5"/>
  <c r="E392" i="5"/>
  <c r="E391" i="5"/>
  <c r="E390" i="5"/>
  <c r="E389" i="5"/>
  <c r="E388" i="5"/>
  <c r="E387" i="5"/>
  <c r="E386" i="5"/>
  <c r="E385" i="5"/>
  <c r="E384" i="5"/>
  <c r="E383" i="5"/>
  <c r="E382" i="5"/>
  <c r="E381" i="5"/>
  <c r="E380" i="5"/>
  <c r="E379" i="5"/>
  <c r="E378" i="5"/>
  <c r="E377" i="5"/>
  <c r="E376" i="5"/>
  <c r="E375" i="5"/>
  <c r="E374" i="5"/>
  <c r="E373" i="5"/>
  <c r="E372" i="5"/>
  <c r="E371" i="5"/>
  <c r="E370" i="5"/>
  <c r="E369" i="5"/>
  <c r="E368" i="5"/>
  <c r="E367" i="5"/>
  <c r="E366" i="5"/>
  <c r="E365" i="5"/>
  <c r="E364" i="5"/>
  <c r="E363" i="5"/>
  <c r="E362" i="5"/>
  <c r="E361" i="5"/>
  <c r="E360" i="5"/>
  <c r="E359" i="5"/>
  <c r="E358" i="5"/>
  <c r="E357" i="5"/>
  <c r="E356" i="5"/>
  <c r="E355" i="5"/>
  <c r="E354" i="5"/>
  <c r="E353" i="5"/>
  <c r="E352" i="5"/>
  <c r="E351" i="5"/>
  <c r="E350" i="5"/>
  <c r="E349" i="5"/>
  <c r="E348" i="5"/>
  <c r="E347" i="5"/>
  <c r="E346" i="5"/>
  <c r="E345" i="5"/>
  <c r="E344" i="5"/>
  <c r="E343" i="5"/>
  <c r="E342" i="5"/>
  <c r="E341" i="5"/>
  <c r="E340" i="5"/>
  <c r="E339" i="5"/>
  <c r="E338" i="5"/>
  <c r="E337" i="5"/>
  <c r="E336" i="5"/>
  <c r="F335" i="5"/>
  <c r="F334" i="5"/>
  <c r="E333" i="5"/>
  <c r="E332" i="5"/>
  <c r="E331" i="5"/>
  <c r="E330" i="5"/>
  <c r="E329" i="5"/>
  <c r="E328" i="5"/>
  <c r="E327" i="5"/>
  <c r="E326" i="5"/>
  <c r="E325" i="5"/>
  <c r="E324" i="5"/>
  <c r="E323" i="5"/>
  <c r="E322" i="5"/>
  <c r="E321" i="5"/>
  <c r="E320" i="5"/>
  <c r="E319" i="5"/>
  <c r="E318" i="5"/>
  <c r="E317" i="5"/>
  <c r="E316" i="5"/>
  <c r="E315" i="5"/>
  <c r="E314" i="5"/>
  <c r="E313" i="5"/>
  <c r="E312" i="5"/>
  <c r="E311" i="5"/>
  <c r="E310" i="5"/>
  <c r="E309" i="5"/>
  <c r="E308" i="5"/>
  <c r="E307" i="5"/>
  <c r="E306" i="5"/>
  <c r="E305" i="5"/>
  <c r="E304" i="5"/>
  <c r="E303" i="5"/>
  <c r="E302" i="5"/>
  <c r="E301" i="5"/>
  <c r="E300" i="5"/>
  <c r="E299" i="5"/>
  <c r="E298" i="5"/>
  <c r="E297" i="5"/>
  <c r="E296" i="5"/>
  <c r="E295" i="5"/>
  <c r="E294" i="5"/>
  <c r="E293" i="5"/>
  <c r="E292" i="5"/>
  <c r="E291" i="5"/>
  <c r="E290"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E256" i="5"/>
  <c r="E255" i="5"/>
  <c r="E254" i="5"/>
  <c r="E253" i="5"/>
  <c r="E252" i="5"/>
  <c r="E251" i="5"/>
  <c r="E250" i="5"/>
  <c r="E249" i="5"/>
  <c r="E248" i="5"/>
  <c r="E247" i="5"/>
  <c r="E246" i="5"/>
  <c r="E245" i="5"/>
  <c r="E244" i="5"/>
  <c r="E243" i="5"/>
  <c r="E242" i="5"/>
  <c r="E241" i="5"/>
  <c r="E240" i="5"/>
  <c r="E239" i="5"/>
  <c r="E238" i="5"/>
  <c r="E237" i="5"/>
  <c r="E236" i="5"/>
  <c r="E235" i="5"/>
  <c r="E234" i="5"/>
  <c r="E233" i="5"/>
  <c r="E232" i="5"/>
  <c r="E231" i="5"/>
  <c r="E230" i="5"/>
  <c r="E229" i="5"/>
  <c r="E228" i="5"/>
  <c r="E227" i="5"/>
  <c r="E226" i="5"/>
  <c r="E225" i="5"/>
  <c r="E224" i="5"/>
  <c r="E223" i="5"/>
  <c r="E222" i="5"/>
  <c r="E221" i="5"/>
  <c r="E220" i="5"/>
  <c r="E219" i="5"/>
  <c r="E218" i="5"/>
  <c r="E217" i="5"/>
  <c r="E216" i="5"/>
  <c r="E215" i="5"/>
  <c r="E214" i="5"/>
  <c r="E213" i="5"/>
  <c r="E212" i="5"/>
  <c r="E211" i="5"/>
  <c r="E210" i="5"/>
  <c r="E209" i="5"/>
  <c r="E208" i="5"/>
  <c r="E207" i="5"/>
  <c r="E206" i="5"/>
  <c r="E205" i="5"/>
  <c r="E204" i="5"/>
  <c r="E203" i="5"/>
  <c r="E202" i="5"/>
  <c r="E201" i="5"/>
  <c r="E200" i="5"/>
  <c r="E199" i="5"/>
  <c r="E198" i="5"/>
  <c r="E197" i="5"/>
  <c r="E196" i="5"/>
  <c r="E195" i="5"/>
  <c r="E194" i="5"/>
  <c r="E193" i="5"/>
  <c r="E192" i="5"/>
  <c r="E191" i="5"/>
  <c r="E190" i="5"/>
  <c r="E189" i="5"/>
  <c r="E188" i="5"/>
  <c r="E187" i="5"/>
  <c r="E186" i="5"/>
  <c r="E185" i="5"/>
  <c r="E184" i="5"/>
  <c r="E183" i="5"/>
  <c r="E182" i="5"/>
  <c r="E181" i="5"/>
  <c r="E180" i="5"/>
  <c r="E179" i="5"/>
  <c r="E178" i="5"/>
  <c r="E177" i="5"/>
  <c r="E176" i="5"/>
  <c r="E175" i="5"/>
  <c r="E174" i="5"/>
  <c r="E173" i="5"/>
  <c r="E172" i="5"/>
  <c r="E171" i="5"/>
  <c r="E170" i="5"/>
  <c r="E169" i="5"/>
  <c r="E168" i="5"/>
  <c r="E167" i="5"/>
  <c r="E166" i="5"/>
  <c r="E165" i="5"/>
  <c r="E164" i="5"/>
  <c r="E163" i="5"/>
  <c r="E162" i="5"/>
  <c r="E161" i="5"/>
  <c r="E160" i="5"/>
  <c r="E159" i="5"/>
  <c r="E158" i="5"/>
  <c r="E157" i="5"/>
  <c r="E156" i="5"/>
  <c r="E155" i="5"/>
  <c r="E154" i="5"/>
  <c r="E153" i="5"/>
  <c r="E152" i="5"/>
  <c r="E151" i="5"/>
  <c r="E150" i="5"/>
  <c r="E149" i="5"/>
  <c r="E148" i="5"/>
  <c r="E147" i="5"/>
  <c r="E146" i="5"/>
  <c r="E145" i="5"/>
  <c r="E144" i="5"/>
  <c r="E143" i="5"/>
  <c r="E142" i="5"/>
  <c r="E141" i="5"/>
  <c r="E140" i="5"/>
  <c r="E139" i="5"/>
  <c r="E138" i="5"/>
  <c r="E137" i="5"/>
  <c r="E136" i="5"/>
  <c r="E135" i="5"/>
  <c r="E134" i="5"/>
  <c r="E133" i="5"/>
  <c r="E132" i="5"/>
  <c r="E131" i="5"/>
  <c r="E130" i="5"/>
  <c r="E129" i="5"/>
  <c r="E128" i="5"/>
  <c r="E127" i="5"/>
  <c r="E126" i="5"/>
  <c r="E125" i="5"/>
  <c r="E124" i="5"/>
  <c r="E123" i="5"/>
  <c r="E122" i="5"/>
  <c r="E121" i="5"/>
  <c r="E120" i="5"/>
  <c r="E119" i="5"/>
  <c r="E118" i="5"/>
  <c r="E117" i="5"/>
  <c r="E116" i="5"/>
  <c r="E115" i="5"/>
  <c r="E114" i="5"/>
  <c r="E113" i="5"/>
  <c r="E112" i="5"/>
  <c r="E111" i="5"/>
  <c r="E110" i="5"/>
  <c r="E109" i="5"/>
  <c r="E108" i="5"/>
  <c r="E107" i="5"/>
  <c r="E106" i="5"/>
  <c r="E105" i="5"/>
  <c r="E104" i="5"/>
  <c r="E103" i="5"/>
  <c r="E102" i="5"/>
  <c r="E101" i="5"/>
  <c r="E100" i="5"/>
  <c r="E99" i="5"/>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E11" i="5"/>
  <c r="E10" i="5"/>
  <c r="E9" i="5"/>
  <c r="E8" i="5"/>
  <c r="E7" i="5"/>
  <c r="E6" i="5"/>
  <c r="E5" i="5"/>
  <c r="E4" i="5"/>
  <c r="E3" i="5"/>
</calcChain>
</file>

<file path=xl/sharedStrings.xml><?xml version="1.0" encoding="utf-8"?>
<sst xmlns="http://schemas.openxmlformats.org/spreadsheetml/2006/main" count="4280" uniqueCount="1356">
  <si>
    <t>DISCOUNT %</t>
  </si>
  <si>
    <t xml:space="preserve"> </t>
  </si>
  <si>
    <t>NEW ITEM OR PART #</t>
  </si>
  <si>
    <t>CATALOG/PRODUCT DESCRIPTION</t>
  </si>
  <si>
    <t xml:space="preserve">UNIT PRICE OR          LIST PRICE </t>
  </si>
  <si>
    <t xml:space="preserve">CONTRACT PRICE OR                    NET PRICE </t>
  </si>
  <si>
    <t xml:space="preserve">REPLACEMENT ITEM?   LIST OLD ITEM OR PART NUMBER.  </t>
  </si>
  <si>
    <t>CONTRACT CATEGORY</t>
  </si>
  <si>
    <t>CONTRACTOR:</t>
  </si>
  <si>
    <t>DATE SUBMITTED:</t>
  </si>
  <si>
    <t>ZOLL Medical Corporation</t>
  </si>
  <si>
    <t>8511-001101-01</t>
  </si>
  <si>
    <t>8511-001102-01</t>
  </si>
  <si>
    <t>10.7.2022</t>
  </si>
  <si>
    <t>AED 3, Semi-Automatic includes CPR Uni-padz, III, U.S. (8900-000280-01); Battery Pack (8000-000696); PlusRX Prescription, NA, AED (8000-1150-01)</t>
  </si>
  <si>
    <t>AED 3 Automatic includes CPR UNI-padz, III, U.S. (8900-000280-01); Battery Pack (8000-000696); PlusRX Prescription,</t>
  </si>
  <si>
    <t>Profit Margin Report For NASPO
Agreemenmt SW-OK-300 
6 month Extension</t>
  </si>
  <si>
    <t>ITEM</t>
  </si>
  <si>
    <t>ITEM_DESCRIPTION</t>
  </si>
  <si>
    <t>UOM</t>
  </si>
  <si>
    <t xml:space="preserve">APRIL 2022 LIST PRICE </t>
  </si>
  <si>
    <t>PRICE PROPOSAL</t>
  </si>
  <si>
    <t>HIERARCHY_TYPE</t>
  </si>
  <si>
    <t>HIERARCHY_FAMILY</t>
  </si>
  <si>
    <t>HIERARCHY_LINE</t>
  </si>
  <si>
    <t>SERIES</t>
  </si>
  <si>
    <t>8000-001259</t>
  </si>
  <si>
    <t>Strobe Light for Standard Surface Wall Cabinet PN: 8000-001256 and 8000-0855</t>
  </si>
  <si>
    <t>EA</t>
  </si>
  <si>
    <t>ACCESSORY</t>
  </si>
  <si>
    <t>CABINETS</t>
  </si>
  <si>
    <t>AED_PLUS</t>
  </si>
  <si>
    <t>8000-001267</t>
  </si>
  <si>
    <t>Strobe Light  with Mounting Plate for Semi and Fully Recessed Wall Cabinets</t>
  </si>
  <si>
    <t>8000-0311-01</t>
  </si>
  <si>
    <t>ZOLL Administration Software, CD-ROM</t>
  </si>
  <si>
    <t>SOFTWARE</t>
  </si>
  <si>
    <t>8000-0375-01</t>
  </si>
  <si>
    <t>AED Plus Trainer / Trainer 2 Carry Case.</t>
  </si>
  <si>
    <t>CASES</t>
  </si>
  <si>
    <t>8000-0738</t>
  </si>
  <si>
    <t>Standard Metal Wall Cabinet with Strobe Light</t>
  </si>
  <si>
    <t>8000-0802-01</t>
  </si>
  <si>
    <t>Replacement Softcase</t>
  </si>
  <si>
    <t>8000-0803-01</t>
  </si>
  <si>
    <t>Compact Low Profile Public Safety Cover (Not for use with CPR-D-padz and Accessories)</t>
  </si>
  <si>
    <t>MISC</t>
  </si>
  <si>
    <t>8000-0806-01</t>
  </si>
  <si>
    <t>Replacement Softcase - Police</t>
  </si>
  <si>
    <t>8000-0807-01</t>
  </si>
  <si>
    <t>Type 123 Lithium Batteries, Quantity of Ten (10) with Storage Sleeve</t>
  </si>
  <si>
    <t>PKG</t>
  </si>
  <si>
    <t>BATTERIES</t>
  </si>
  <si>
    <t>LI_ION</t>
  </si>
  <si>
    <t>8000-0808-01</t>
  </si>
  <si>
    <t>Replacement Public Access Pass Cover (Graphic Interface Label) Designed for CPR-D-padz and Accessories</t>
  </si>
  <si>
    <t>8000-0809-01</t>
  </si>
  <si>
    <t>Mounting Bracket</t>
  </si>
  <si>
    <t>8000-0811</t>
  </si>
  <si>
    <t>Flush Wall Mounting Box (Fully Recessed Wall Cabinet Designed to Hold AED Plus On A Bracket Without Carry Case and One Spare Set of Electrodes</t>
  </si>
  <si>
    <t>8000-0812-01</t>
  </si>
  <si>
    <t>Replacement Public Safety Pass Cover Designed for CPR-D-padz and Accessories</t>
  </si>
  <si>
    <t>8000-0814</t>
  </si>
  <si>
    <t>Recessed Wall Mounting Box (Semi-Recessed Wall Cabinet Designed to Hold AED Plus on a Bracket without Carry Case and includes One Spare Set of Electrodes</t>
  </si>
  <si>
    <t>8000-0817</t>
  </si>
  <si>
    <t>Surface Wall Mounting Box (7" Deep) Designed to Hold AED Plus (On A Bracket Without Carry Case) and One Spare Set of Electrodes</t>
  </si>
  <si>
    <t>8000-0819-01</t>
  </si>
  <si>
    <t>Simulator/Tester -Connects to AED Plus to Demonstrate Operation</t>
  </si>
  <si>
    <t>TRAINING</t>
  </si>
  <si>
    <t>8000-0822</t>
  </si>
  <si>
    <t>Trainer US AC Adapter</t>
  </si>
  <si>
    <t>8000-0825</t>
  </si>
  <si>
    <t>AED Plus Wall Sign (81/2" X 11") and AED Plus 3-D Wall Sign</t>
  </si>
  <si>
    <t>8000-0836-01</t>
  </si>
  <si>
    <t>Small Pelican Case with Cut-Outs for AED Plus Only</t>
  </si>
  <si>
    <t>8000-0837-01</t>
  </si>
  <si>
    <t>Large Pelican Case with Cut-Outs for AED Plus, CPR-D, Padz and Pedi, Padz II</t>
  </si>
  <si>
    <t>8000-0847-01</t>
  </si>
  <si>
    <t>AED Plus Demo Kit Carry Bag</t>
  </si>
  <si>
    <t>8000-0855</t>
  </si>
  <si>
    <t>Standard Surface Wall Cabinet, 9" Depth  (Device Stored in Carry Case) Includes: alarm, set-up instructions</t>
  </si>
  <si>
    <t>8008-000052-01</t>
  </si>
  <si>
    <t>ENGLISH - AED Plus Fully Automatic Trainer 2 Unit
The AED Plus Trainer2 can be used by traingers to train users of the AED Plus.  supplied with wireless Remote Controller, one set of CPR-D training electrodes, one pair of replacement gels, 4 D-Cell batteries, 2 AA batteries,, Operators Guide, and a (6) six month limited warranty</t>
  </si>
  <si>
    <t>TRAINING_UNIT</t>
  </si>
  <si>
    <t>8008-000053-01</t>
  </si>
  <si>
    <t>AED 3, TRAVEL TRAINER</t>
  </si>
  <si>
    <t>8008-0006-01</t>
  </si>
  <si>
    <t>Real CPR Help Travel Trainer (Practice And/or Demonstrate Real CPR Help with A Clinical AED Plus or AED PRO Using the Travel Trainer with Built-In Heart Rhythm Simulator)</t>
  </si>
  <si>
    <t>8008-0007</t>
  </si>
  <si>
    <t>Trainer 2 Wireless Remote Controller with 2 AA Batteries (Replacement)</t>
  </si>
  <si>
    <t>8008-0050-01</t>
  </si>
  <si>
    <t>ENGLISH - AED Plus Semi-Automatic Trainer 2 Unit
The AED Plus Trainer2 can be used by trainers to train users of the AED Plus.  Supplied with wireless Remote Controller, one set of CPR-D training electrodes, one pair of replacement gels, 4 D-Cell bateries, 2 AA batteries, Operators Guide, and a (6) six month limited warranty</t>
  </si>
  <si>
    <t>9310-0738</t>
  </si>
  <si>
    <t>AED Plus 3-D Wall Sign</t>
  </si>
  <si>
    <t>9650-0300-01</t>
  </si>
  <si>
    <t>Operator' Guide for Individual Operators or for use As Wall Poster</t>
  </si>
  <si>
    <t>DOC_MAN</t>
  </si>
  <si>
    <t>9650-0301-01</t>
  </si>
  <si>
    <t>Administration Guide</t>
  </si>
  <si>
    <t>9650-0304-01</t>
  </si>
  <si>
    <t>Trainer Operator's Guide (Replacement)</t>
  </si>
  <si>
    <t>9650-0850-01</t>
  </si>
  <si>
    <t>AED Plus EMS and Public Safety Video - VHS</t>
  </si>
  <si>
    <t>9650-0851-01</t>
  </si>
  <si>
    <t>AED Plus First Responder Video - VHS</t>
  </si>
  <si>
    <t>9658-0401-01</t>
  </si>
  <si>
    <t>EMS / Public Safety AED Plus Promotional Video - MPEG File On CD</t>
  </si>
  <si>
    <t>9658-0413-01</t>
  </si>
  <si>
    <t>AED Plus Setup and Practice Videos. AED Plus In-Service and Training DVD Collection. Includes Videos On In-Servicing Your AED Plus, Setting Up the Device, and Performing Single and Team Rescues with the AED Plus. DVD Also Contains Wmv Files Allowing Users Who Do Not Have the Capability to Play A DVD the Ability to View the Videos.</t>
  </si>
  <si>
    <t>8000-001262</t>
  </si>
  <si>
    <t>ILCOR Flush AED Wall Sign (DAE)</t>
  </si>
  <si>
    <t>AED_PLUS|AED_PRO</t>
  </si>
  <si>
    <t>8000-001263</t>
  </si>
  <si>
    <t>ILCOR 3-D AED Wall Sign (DAE)</t>
  </si>
  <si>
    <t>8000-001264</t>
  </si>
  <si>
    <t>ILCOR Flush AED Wall Sign (DEA)</t>
  </si>
  <si>
    <t>8000-001265</t>
  </si>
  <si>
    <t>ILCOR 3-D AED Wall Sign (DEA)</t>
  </si>
  <si>
    <t>8000-0815</t>
  </si>
  <si>
    <t>USB IRDA Adapter (Not Recommended for use On Windows 98)</t>
  </si>
  <si>
    <t>DATA_COMM</t>
  </si>
  <si>
    <t>8000-0816</t>
  </si>
  <si>
    <t>RS232 IRDA Adapter (Recommended for Windows 98)</t>
  </si>
  <si>
    <t>8000-0834-01</t>
  </si>
  <si>
    <t>AED Demo Kit. Includes Carry Bag, Manikin Torso with Head and One CPR-D Demo Pad.</t>
  </si>
  <si>
    <t>MANIKIN</t>
  </si>
  <si>
    <t>8900-0804-01</t>
  </si>
  <si>
    <t>CPR-D-padz Training Electrodes (To Be Used with Trainer Only)-- with Reusable, 1 pair, 12 Month Shelf Life</t>
  </si>
  <si>
    <t>CS</t>
  </si>
  <si>
    <t>8000-000865</t>
  </si>
  <si>
    <t>USB Clinical Event Download Cable</t>
  </si>
  <si>
    <t>AED_PRO</t>
  </si>
  <si>
    <t>8000-0810-01</t>
  </si>
  <si>
    <t>AED PRO Soft Carry Case</t>
  </si>
  <si>
    <t>8000-0829-01</t>
  </si>
  <si>
    <t>AED PRO Simulator</t>
  </si>
  <si>
    <t>8000-0832-01</t>
  </si>
  <si>
    <t>AED PRO Molded Vinyl Carry Case with Spare Battery Compartment</t>
  </si>
  <si>
    <t>8000-0838</t>
  </si>
  <si>
    <t>AED PRO ECG Cable AAMI</t>
  </si>
  <si>
    <t>ECG</t>
  </si>
  <si>
    <t>8000-0843-01</t>
  </si>
  <si>
    <t>ZOLL Administrative SoftWarranty for AED Pro, CD-ROM</t>
  </si>
  <si>
    <t>8000-0860-01</t>
  </si>
  <si>
    <t>AED Pro Non-Rechargeable Lithium Battery Pack</t>
  </si>
  <si>
    <t>METAL</t>
  </si>
  <si>
    <t>8000-0875-32</t>
  </si>
  <si>
    <t>AED Pro Hard Case with Foam Cut-Outs</t>
  </si>
  <si>
    <t>9650-0309-01</t>
  </si>
  <si>
    <t>AED PRO Service Manual</t>
  </si>
  <si>
    <t>9650-0350-01</t>
  </si>
  <si>
    <t>AED PRO Replacement Operator Guide</t>
  </si>
  <si>
    <t>8000-0255-01</t>
  </si>
  <si>
    <t>ZOLL AED PRO / Propaq LT Combo Carry Case</t>
  </si>
  <si>
    <t>AED_PRO|PROPAQLT</t>
  </si>
  <si>
    <t>8000-000696</t>
  </si>
  <si>
    <t>ZOLL AED 3 Battery Pack (Lithium Manganese Dioxide battery pack)</t>
  </si>
  <si>
    <t>AED3</t>
  </si>
  <si>
    <t>8000-000925</t>
  </si>
  <si>
    <t>ZOLL AED Simulator Designed to be used with ZOLL AED 3, AED Plus and/or AED Pro</t>
  </si>
  <si>
    <t>8000-001250</t>
  </si>
  <si>
    <t>ZOLL AED 3 Carry Case</t>
  </si>
  <si>
    <t>8000-001251</t>
  </si>
  <si>
    <t>Spare Battery Case For ZOLL AED 3 Carry Case</t>
  </si>
  <si>
    <t>8000-001252</t>
  </si>
  <si>
    <t>Replacement Shoulder Strap For ZOLL AED 3 Carry Case</t>
  </si>
  <si>
    <t>8000-001253</t>
  </si>
  <si>
    <t>Small Rigid Plastic Case Holds ZOLL AED 3/spare battery pack</t>
  </si>
  <si>
    <t>8000-001254</t>
  </si>
  <si>
    <t>Large Rigid Plastic Case Holds ZOLL AED 3/spare electrodes/spare battery pack</t>
  </si>
  <si>
    <t>8000-001255</t>
  </si>
  <si>
    <t>ZOLL AED 3 Wall Mount Bracket (Device Only)</t>
  </si>
  <si>
    <t>MOUNTS</t>
  </si>
  <si>
    <t>8000-001256</t>
  </si>
  <si>
    <t>Standard Surface Wall Cabinet, 7" Depth (Device Only) Includes: alarm, set-up instructions and ILCOR label set</t>
  </si>
  <si>
    <t>8000-001257</t>
  </si>
  <si>
    <t>Semi-recessed Wall Cabinet (Device Only) Includes: alarm, set-up instructions and ILCOR label set</t>
  </si>
  <si>
    <t>8000-001258</t>
  </si>
  <si>
    <t>Fully-recessed Wall Cabinet (Device Only) Includes: alarm, set-up instructions and ILCOR label set</t>
  </si>
  <si>
    <t>8000-001266</t>
  </si>
  <si>
    <t>ZOLL AED 3 Case Wall Mount Bracket (Device Stored in Carry Case Only)</t>
  </si>
  <si>
    <t>8028-000001-01</t>
  </si>
  <si>
    <t>ZOLL AED 3 TRAINER, ENGLISH AHA</t>
  </si>
  <si>
    <t>8900-000268</t>
  </si>
  <si>
    <t>ZOLL AED 3 Biomed Testing Cable. Defibrillator Analyzer Adapter Cable - connects ZOLL AED 3 to analyzer</t>
  </si>
  <si>
    <t>8000-001260</t>
  </si>
  <si>
    <t>ILCOR Flush AED Wall Sign (AED)</t>
  </si>
  <si>
    <t>ALL_AED</t>
  </si>
  <si>
    <t>8000-001261</t>
  </si>
  <si>
    <t>ILCOR 3-D AED Wall Sign (AED)</t>
  </si>
  <si>
    <t>8000-0804-01</t>
  </si>
  <si>
    <t>KIT, CABLE ADAPTER, UNIVERSAL ZOLL AED</t>
  </si>
  <si>
    <t>CABLES</t>
  </si>
  <si>
    <t>8000-0835-01</t>
  </si>
  <si>
    <t>AED Plus Demo Manikin. Includes Manikin Torso with Velcro Strips Attached and a Separate Head with HardWarranty for Attachment(AED Plus, Pro, R Series and M Series Manikin)</t>
  </si>
  <si>
    <t>ALL_AED|M2SER</t>
  </si>
  <si>
    <t>8700-000758-01</t>
  </si>
  <si>
    <t>AutoPulse Soft Carry Case</t>
  </si>
  <si>
    <t>AP</t>
  </si>
  <si>
    <t>8700-000764-01</t>
  </si>
  <si>
    <t>AutoPulse Training System: Consists of 1 each AutoPulse Trainer Platform, 1 LifeBand Trainer, 1 Multi- Chemistry  Battery Charger, and 2 Lithium-ion Batteries. NOT FOR PATIENT USE.
One (1) Year Warranty.</t>
  </si>
  <si>
    <t>8700-000850-40</t>
  </si>
  <si>
    <t>AutoPulse Quick Case</t>
  </si>
  <si>
    <t>8700-0704-01</t>
  </si>
  <si>
    <t>AutoPulse Power Cord</t>
  </si>
  <si>
    <t>POWER</t>
  </si>
  <si>
    <t>8700-0707-01</t>
  </si>
  <si>
    <t>Lifeband Trainer</t>
  </si>
  <si>
    <t>8700-0708-01</t>
  </si>
  <si>
    <t>AutoPulse Grip Strips, adhesive backed strips designed to provide a high-friction contact between the AutoPulse Platform and a backboard.  Semi-permanent adhesive.  (1 set)</t>
  </si>
  <si>
    <t>8700-0709-01</t>
  </si>
  <si>
    <t>AutoPulse Shoulder Restraint</t>
  </si>
  <si>
    <t>8700-0710-01</t>
  </si>
  <si>
    <t>AutoPulse Head Immobilizer</t>
  </si>
  <si>
    <t>8700-0711-01</t>
  </si>
  <si>
    <t>AutoPulse Backboard Cable Ties, Package of 25 ties</t>
  </si>
  <si>
    <t>8700-0712-01</t>
  </si>
  <si>
    <t>AutoPulse Soft Stretcher</t>
  </si>
  <si>
    <t>8700-0717-01</t>
  </si>
  <si>
    <t>AutoPulse Hygiene Barrier</t>
  </si>
  <si>
    <t>8700-0718-01</t>
  </si>
  <si>
    <t>AutoPulse Manikin</t>
  </si>
  <si>
    <t>8700-0752-01</t>
  </si>
  <si>
    <t>Autopulse Li-Ion Battery</t>
  </si>
  <si>
    <t>8700-0753-01</t>
  </si>
  <si>
    <t>AutoPulse SurePower Battery Charger, U.S.</t>
  </si>
  <si>
    <t>CHARGERS</t>
  </si>
  <si>
    <t>9650-0715-01</t>
  </si>
  <si>
    <t>AutoPulse Battery Charger User Guide</t>
  </si>
  <si>
    <t>9658-0716-01</t>
  </si>
  <si>
    <t>AutoPulse In-Service Training Video, DVD Format.</t>
  </si>
  <si>
    <t>162-0108-001</t>
  </si>
  <si>
    <t>IRDA SERIAL PORT ADAPTER</t>
  </si>
  <si>
    <t>CSC</t>
  </si>
  <si>
    <t>INFRARED CABLES</t>
  </si>
  <si>
    <t>168-6002-001</t>
  </si>
  <si>
    <t>KIT, AED LABELS AND WALL SIGN</t>
  </si>
  <si>
    <t>MISC_CSC</t>
  </si>
  <si>
    <t>170-2146-001</t>
  </si>
  <si>
    <t>POWERHEART R AED WALL STORAGE BRACKET WITH BELT</t>
  </si>
  <si>
    <t>BRACKET</t>
  </si>
  <si>
    <t>180-2080-010</t>
  </si>
  <si>
    <t>REMOTE CONTROL, G3 TRAINER</t>
  </si>
  <si>
    <t>TRAINER</t>
  </si>
  <si>
    <t>180-5020-301</t>
  </si>
  <si>
    <t>G3 TRAINER,LANGUAGE SET 1,AHA 2010,PKG</t>
  </si>
  <si>
    <t>190-5020-001</t>
  </si>
  <si>
    <t>G5 TRAINER, ADULT ELECTRODE</t>
  </si>
  <si>
    <t>190-5020-002</t>
  </si>
  <si>
    <t>G5 TRAINER, ICPR ELECTRODE</t>
  </si>
  <si>
    <t>50-00392-10</t>
  </si>
  <si>
    <t>SURFACE-MOUNT WALL BOX</t>
  </si>
  <si>
    <t>WALLCASE</t>
  </si>
  <si>
    <t>50-00392-20</t>
  </si>
  <si>
    <t>SURFACE-MOUNT WALL BOX W/ALARM/SECURITY</t>
  </si>
  <si>
    <t>50-00392-30</t>
  </si>
  <si>
    <t>SURFACE-MOUNT W BOX ALARM/STROBE/SECURITY</t>
  </si>
  <si>
    <t>50-01568-01</t>
  </si>
  <si>
    <t>CABLE, USB, 2.0, A-A MALE</t>
  </si>
  <si>
    <t>9021-003</t>
  </si>
  <si>
    <t>PATIENT SIMULATOR, W/ECG, G3 AED</t>
  </si>
  <si>
    <t>SIMULATOR</t>
  </si>
  <si>
    <t>9035-005</t>
  </si>
  <si>
    <t>ELECTRODES, TRAINING, G3</t>
  </si>
  <si>
    <t>9131-001</t>
  </si>
  <si>
    <t>Cardiac Science Adult Electrodes. Compatible with Powerheart AED, Powerheart AED G3, Powerheart G3 Pro, Survivalink, FirstSave</t>
  </si>
  <si>
    <t>ELECTRODES</t>
  </si>
  <si>
    <t>9145-301</t>
  </si>
  <si>
    <t>BATTERY, AED G3, POWERHEART PRO, YELLOW, REPL SMART PCBA</t>
  </si>
  <si>
    <t>9146-301</t>
  </si>
  <si>
    <t>BATTERY, G3 AED, POWERHEART, WHITE, REPL SMART PCBA</t>
  </si>
  <si>
    <t>9146-302</t>
  </si>
  <si>
    <t>Cardiac Science Powerheart G3 Battery. Cardiac Science has designed a battery that works specifically with the Powerheart AED G3 by pairing the Intellisense battery circuitry with the Rescue Ready® technology in the AED.</t>
  </si>
  <si>
    <t>9157-004</t>
  </si>
  <si>
    <t>CASE, CARRYING, HARD-SIDED, CSC</t>
  </si>
  <si>
    <t>9171-001</t>
  </si>
  <si>
    <t>USB SERIAL ADAPTER</t>
  </si>
  <si>
    <t>ADAPTER</t>
  </si>
  <si>
    <t>9660-001</t>
  </si>
  <si>
    <t>ELECTRODES, DEFIB, POLARIZED, AED, G3 PRO</t>
  </si>
  <si>
    <t>9725-001</t>
  </si>
  <si>
    <t>TRAINING ELECTRODES, PEDIATRIC</t>
  </si>
  <si>
    <t>9730-002</t>
  </si>
  <si>
    <t>ELECTRODES, PEDIATRIC WITH MANUAL</t>
  </si>
  <si>
    <t>99-1A-Z</t>
  </si>
  <si>
    <t>1 YEAR RESCUE READY ADVANCED RESPONSE PACKAGE</t>
  </si>
  <si>
    <t>RR_ADVANCED_CSC</t>
  </si>
  <si>
    <t>99-1A30-Z</t>
  </si>
  <si>
    <t>ADVANCED RESPONSE PACKAGE WITH SERVICE FOR 1 YR-IMMEDIATE SERVICE</t>
  </si>
  <si>
    <t>99-1P-Z</t>
  </si>
  <si>
    <t>1 YEAR RESCUE READY PREFERRED RESPONSE PACKAGE</t>
  </si>
  <si>
    <t>RR_PREFERRED_CSC</t>
  </si>
  <si>
    <t>99-1S-Z</t>
  </si>
  <si>
    <t>1 YEAR RESCUE READY ESSENTIAL RESPONSE PACKAGE</t>
  </si>
  <si>
    <t>RR_ESSENTIAL_CSC</t>
  </si>
  <si>
    <t>99-2A-Z</t>
  </si>
  <si>
    <t>PlusCare Advanced2 - Two (2) year PlusTrac Professional plus one (1) annual inspection and service visit, one (1) Site Assessment, one (1) Post-Event Review. Also includes replacement accessories (pads/battery/medical supplies). For all other devices (non-ICPR).</t>
  </si>
  <si>
    <t>99-2A30-Z</t>
  </si>
  <si>
    <t>ADVANCED RESPONSE PACKAGE WITH SERVICE FOR 2 YR-IMMEDIATE SERVICE</t>
  </si>
  <si>
    <t>99-2P-Z</t>
  </si>
  <si>
    <t>PlusCare Preferred2 - Two (2) year PlusTrac Professional plus one (1) annual inspection and service visit,
one (1) Site Assessment and one (1) Post-Event Review.</t>
  </si>
  <si>
    <t>99-2S-Z</t>
  </si>
  <si>
    <t>2 YEAR RESCUE READY ESSENTIAL RESPONSE PACKAGE</t>
  </si>
  <si>
    <t>99-4A-Z</t>
  </si>
  <si>
    <t>PlusCare Advanced4 - Four (4) years PlusTrac Professional plus one (1) annual inspection and service visit, one (1) Site Assessment, one (1) Post-Event Review. Also includes replacement accessories (pads/battery/medical supplies). For all other devices (non-ICPR).</t>
  </si>
  <si>
    <t>99-4A30-Z</t>
  </si>
  <si>
    <t>ADVANCED RESPONSE PACKAGE WITH SERVICE FOR 4 YR-IMMEDIATE SERVICE</t>
  </si>
  <si>
    <t>99-4P-Z</t>
  </si>
  <si>
    <t>PlusCare Preferred4 - Four (4) year PlusTrac Professional plus one (1) annual inspection and service visit,
one (1) Site Assessment and one (1) Post-Event Review.</t>
  </si>
  <si>
    <t>99-4S-Z</t>
  </si>
  <si>
    <t>4 YEAR RESCUE READY ESSENTIAL RESPONSE PACKAGE</t>
  </si>
  <si>
    <t>99C-1A-Z</t>
  </si>
  <si>
    <t>1 YR RRS ADVANCED PACKAGE FOR G5 ICPR</t>
  </si>
  <si>
    <t>99C-1A30-Z</t>
  </si>
  <si>
    <t>ADVANCED RESPONSE PACKAGE FOR G5 ICPR WITH SERVICE FOR 1 YR-IMMEDIATE SERVICE</t>
  </si>
  <si>
    <t>99C-2A-Z</t>
  </si>
  <si>
    <t>PlusCare Advanced2 w/ICPR - Two (2) year PlusTrac Professional plus one (1) annual inspection and service visit, one (1) Site Assessment, one (1) Post-Event Review. Also includes replacement accessories (pads/battery).  For Powerheart G5 devices with ICPR only.</t>
  </si>
  <si>
    <t>99C-2A30-Z</t>
  </si>
  <si>
    <t>ADVANCED RESPONSE PACKAGE FOR G5 ICPR WITH SERVICE FOR 2 YR-IMMEDIATE SERVICE</t>
  </si>
  <si>
    <t>99C-4A-Z</t>
  </si>
  <si>
    <t>PlusCare Advanced4 w/ICPR - Four (4) years PlusTrac Professional plus one (1) annual inspection and service visit, one (1) Site Assessment, one (1) Post-Event Review. Also includes replacement accessories (pads/battery). For Powerheart G5 devices with ICPR only.</t>
  </si>
  <si>
    <t>99C-4A30-Z</t>
  </si>
  <si>
    <t>ADVANCED RESPONSE PACKAGE FOR G5 ICPR WITH SERVICE FOR 4 YR-IMMEDIATE SERVICE</t>
  </si>
  <si>
    <t>UKIT001A</t>
  </si>
  <si>
    <t>UNIVERSAL READY KIT</t>
  </si>
  <si>
    <t>READY_KIT</t>
  </si>
  <si>
    <t>XBTAED001A</t>
  </si>
  <si>
    <t>BATTERY, POWERHEART G5</t>
  </si>
  <si>
    <t>XCAAED003A</t>
  </si>
  <si>
    <t>PELICAN CASE, POWERHEART G5</t>
  </si>
  <si>
    <t>XCAAED007A</t>
  </si>
  <si>
    <t>CARRYING CASE, YELLOW STRAP, POWERHEART G5</t>
  </si>
  <si>
    <t>XCAAED008A</t>
  </si>
  <si>
    <t>CARRY SLEEVE, POWERHEART G5</t>
  </si>
  <si>
    <t>XELAED001B</t>
  </si>
  <si>
    <t>ELECTRODES, ADULT, G5 AED</t>
  </si>
  <si>
    <t>XELAED002B</t>
  </si>
  <si>
    <t>ELECTRODES W/CPRD, ADULT, G5 AED</t>
  </si>
  <si>
    <t>XELAED003A</t>
  </si>
  <si>
    <t>PEDIATRIC DEFIB PADS, POWERHEART G5</t>
  </si>
  <si>
    <t>XTRPAD004A</t>
  </si>
  <si>
    <t>TRAINING PADS, ADULT, G5 TRAINER</t>
  </si>
  <si>
    <t>XTRPAD005A</t>
  </si>
  <si>
    <t>TRAINING PADS, ADULT WITH CAD, G5 TRAINER</t>
  </si>
  <si>
    <t>XTRPAD006A</t>
  </si>
  <si>
    <t>TRAINING PADS, PEDIATRIC, G5 TRAINER</t>
  </si>
  <si>
    <t>8000-1066-01</t>
  </si>
  <si>
    <t>PlusLearning5 ¿ CPR / AED training for class of FIVE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</si>
  <si>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ENPRO</t>
  </si>
  <si>
    <t>PLUSLEARNING</t>
  </si>
  <si>
    <t>8000-1068-01</t>
  </si>
  <si>
    <t>PlusLearning9 ¿ CPR / AED training for class of NINE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</si>
  <si>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8000-1069-01</t>
  </si>
  <si>
    <t>PlusLearning1 ¿ CPR / AED training for ONE ADDITIONAL learner, conducted by certified instructor at customer site (United States).  Includes on-site training materials, student manuals, certification testing, and certification cards.  Must be scheduled as extension of another class. Must be scheduled 30 days in advance. Cancellation fee required to re-schedule within 72 to 24 hours. Cancellation within 24 hours not allowed.</t>
  </si>
  <si>
    <t>8000-1070-01</t>
  </si>
  <si>
    <t>PlusLearning5-f ¿ CPR / AED / First Aid training for class of FIVE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</si>
  <si>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8000-1072-01</t>
  </si>
  <si>
    <t>PlusLearning9-f ¿ CPR / AED / First Aid training for class of NINE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</si>
  <si>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8000-1073-01</t>
  </si>
  <si>
    <t>PlusLearning1-f ¿ CPR / AED / First Aid training for ONE ADDITIONAL learner, conducted by certified instructor at customer site (United States).  Includes on-site training materials, student manuals, certification testing, and certification cards.  Must be scheduled as extension of another class. Must be scheduled 30 days in advance. Cancellation fee required to re-schedule within 72 to 24 hours. Cancellation within 24 hours not allowed.</t>
  </si>
  <si>
    <t>8000-1074-01</t>
  </si>
  <si>
    <t>PlusLearning5-ba ¿ Additional Bloodborne Pathogens training for class of FIVE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</si>
  <si>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8000-1076-01</t>
  </si>
  <si>
    <t>PlusLearning9-ba ¿ Additional Bloodborne Pathogens training for class of NINE learners, conducted by certified instructor at customer site (United States).  Includes on-site training materials, student manuals, certification testing, and certification cards.  Must be scheduled 30 days in advance. Cancellation fee required to re-schedule within 72 to 24 hours. Cancellation within 24 hours not allowed.</t>
  </si>
  <si>
    <t>8000-1077-01</t>
  </si>
  <si>
    <t>PlusLearning1-ba ¿ Additional Bloodborne Pathogens training for ONE ADDITIONAL learner, conducted by certified instructor at customer site (United States).  Includes on-site training materials, student manuals, certification testing, and certification cards.  Must be scheduled as extension of another class. Must also accompany certificate for additional Bloodborne Pathogens class of 5 or more. Cancellation fee required to re-schedule within 72 to 24 hours. Cancellation within 24 hrs not allowed.</t>
  </si>
  <si>
    <t>8000-1110-01</t>
  </si>
  <si>
    <t>PlusTrac Professional1 - One (1) year Professional AED Program solution including PlusTrac online management program for a single (1) AED, complete client implementation support, EMS registration and agency filings as well as legislative and regulatory support.  A Rescue Ready Services account manager will work directly with you to ensure compliance and an effective program is established.  Medical prescription included.</t>
  </si>
  <si>
    <t>PLUSTRAC</t>
  </si>
  <si>
    <t>8000-1111-01</t>
  </si>
  <si>
    <t>PlusTrac Professional5- Five (5) year Professional AED Program solution including PlusTrac online management program for a single (1) AED, complete client implementation support, EMS registration and agency filings as well as legislative and regulatory support.  A Rescue Ready Services account manager will work directly with you to ensure compliance and an effective program is established.  Medical prescription included.</t>
  </si>
  <si>
    <t>8000-1116-01</t>
  </si>
  <si>
    <t>PlusTrac Essential1 - One (1) year Essentials PlusTrac for a single (1) AED. Includes: Online management program, Medical Rx, Protocol and EMS Templates, Interactive AED management, E-minders and alert notifications, &amp; Interactive reporting console.</t>
  </si>
  <si>
    <t>8000-1117-01</t>
  </si>
  <si>
    <t>PlusTrac Essential5 - Five (5) year Essentials PlusTrac for a single (1) AED. Includes: Online management program, Medical Rx, Protocol and EMS Templates, Interactive AED management, E-minders and alert notifications, &amp; Interactive reporting console.</t>
  </si>
  <si>
    <t>8000-1120-01</t>
  </si>
  <si>
    <t>PlusLearning5ARC ¿ CPR / AED training for class of FIVE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</si>
  <si>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8000-1121-01</t>
  </si>
  <si>
    <t>PlusLearning9ARC ¿ CPR / AED training for class of NINE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</si>
  <si>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8000-1122-01</t>
  </si>
  <si>
    <t>PlusLearning1ARC ¿ CPR / AED training for ONE ADDITIONAL learner, conducted by certified American Red Cross instructor at customer site (United States).  Includes access to on-line training materials, student manuals and certification certificate.  Must be scheduled as extension of another class. Must be scheduled 30 days in advance. Cancellation fee required to re-schedule within 72 to 24 hours. Cancellation within 24 hours not allowed.</t>
  </si>
  <si>
    <t>8000-1123-01</t>
  </si>
  <si>
    <t>PlusLearning5ARC-f ¿ CPR / AED / First Aid training for class of FIVE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</si>
  <si>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8000-1124-01</t>
  </si>
  <si>
    <t>PlusLearning9ARC-f ¿ CPR / AED / First Aid training for class of NINE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</si>
  <si>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8000-1125-01</t>
  </si>
  <si>
    <t>PlusLearning1ARC-f ¿ CPR / AED / First Aid training for ONE ADDITIONAL learner, conducted by certified American Red Cross instructor at customer site (United States).  Includes access to on-line training materials, student manuals and certification certificate.  Must be scheduled as extension of another class. Must be scheduled 30 days in advance. Cancellation fee required to re-schedule within 72 to 24 hours. Cancellation within 24 hours not allowed.</t>
  </si>
  <si>
    <t>8000-1126-01</t>
  </si>
  <si>
    <t>PlusLearning5ARC-ba - Additional Bloodborne Pathogens training for class of FIVE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</si>
  <si>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8000-1127-01</t>
  </si>
  <si>
    <t>PlusLearning9ARC-ba ¿ Additional Bloodborne Pathogens training for class of NINE learners, conducted by certified American Red Cross instructor at customer site (United States). Includes access to on-line training materials, student manuals and certification certificate.  Must be scheduled 30 days in advance. Cancellation fee required to re-schedule within 72 to 24 hours. Cancellation within 24 hours not allowed.</t>
  </si>
  <si>
    <t>8000-1128-01</t>
  </si>
  <si>
    <t>PlusLearning1ARC-ba ¿ Additional Bloodborne Pathogens training for ONE ADDITIONAL learner, conducted by certified American Red Cross instructor at customer site (United States).  Includes access to on-line training materials, student manuals and certification certificate.  Must be scheduled as extension of another class. Must also accompany certificate for additional Bloodborne Pathogens class of 5 or more. Cancellation fee required to re-schedule within 72 to 24 hours. Cancellation within 24 hrs not allowed.</t>
  </si>
  <si>
    <t>8000-1129-01</t>
  </si>
  <si>
    <t>eLearning1eu ¿ Emergency University curriculum CPR/AED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</si>
  <si>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ELEARNING</t>
  </si>
  <si>
    <t>8000-1130-01</t>
  </si>
  <si>
    <t>eLearning1euFA ¿ Emergency University curriculum CPR/AED and First AID,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</si>
  <si>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8000-1131-01</t>
  </si>
  <si>
    <t>eLearning1 ¿ CPR / AED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</si>
  <si>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8000-1132-01</t>
  </si>
  <si>
    <t>eLearning1-FA ¿ CPR / AED and First AID,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</si>
  <si>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8000-1133-01</t>
  </si>
  <si>
    <t>eLearning1-CP ¿ CPR/AED for Health Care Provider,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</si>
  <si>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8000-1134-01</t>
  </si>
  <si>
    <t>eLearning1b ¿ Bloodborne Pathogens online training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</si>
  <si>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8000-1135-01</t>
  </si>
  <si>
    <t>eLearning1ARC ¿ American Red Cross curriculum CPR/AED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</si>
  <si>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8000-1136-01</t>
  </si>
  <si>
    <t>eLearning1ARCFA ¿ American Red Cross curriculum CPR/AED and First AID,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</si>
  <si>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8000-1137-01</t>
  </si>
  <si>
    <t>eLearning1ARCHCP ¿ American Red Cross curriculum CPR/AED for Health Care Provider, Online Training, course materials included for one* (1) learner.  A skills-check is conducted by a certified instructor after completion of the online training at customer site.  Includes online course and completion certificate. *Must be sold in a minimum of three (3) to receive on-site skill session (Part 2). Cancellation fee required to re-schedule within 72 to 24 hours. Cancellation within 24 hrs not allowed.</t>
  </si>
  <si>
    <t>8000-000459</t>
  </si>
  <si>
    <t>M-LNCS DCI Reusable Sensor</t>
  </si>
  <si>
    <t>SPO2</t>
  </si>
  <si>
    <t>SENSORS</t>
  </si>
  <si>
    <t>ESERIES|MSERIES|RSERIES|XSERIES</t>
  </si>
  <si>
    <t>8000-0277-01</t>
  </si>
  <si>
    <t>Over Molded Internal Electrode Paddles, 2.7" (6.8 cm) Dia. By 5.6" (14.3 cm)(Short Shaft) (Replaces 8000-0077 And/or 8000-0017) Short Pair, Adult</t>
  </si>
  <si>
    <t>MFD</t>
  </si>
  <si>
    <t>HANDLES_PADDLES</t>
  </si>
  <si>
    <t>8000-0277-02</t>
  </si>
  <si>
    <t>Over Molded Internal Electrode Paddles, 2.7" (6.8 cm) Dia. By 8.1" (20.6 cm) Long Pair, Adult</t>
  </si>
  <si>
    <t>8000-0277-03</t>
  </si>
  <si>
    <t>Over Molded Internal Electrode Paddles, 2.0" (5.1 cm) Dia. By 4.9" (12.5 cm) Short Pair, Pediatric</t>
  </si>
  <si>
    <t>8000-0277-04</t>
  </si>
  <si>
    <t>Over Molded Internal Electrode Paddles, 2.0" (5.1 cm) Dia. By 7.4" (18.7 cm)(Replaces 8000-0035) Long Pair, Pediatric</t>
  </si>
  <si>
    <t>8000-0277-05</t>
  </si>
  <si>
    <t>Over Molded Internal Electrode Paddles, 1.6" (4.0 cm) Dia. By 4.5" (11.4 cm) Short Pair, Pediatric</t>
  </si>
  <si>
    <t>8000-0277-06</t>
  </si>
  <si>
    <t>Over Molded Internal Electrode Paddles, 1.6" (4.0 cm) Dia. By 7.0" (17.7 cm) Long Pair, Pediatric</t>
  </si>
  <si>
    <t>8000-0277-07</t>
  </si>
  <si>
    <t>Over Molded Internal Electrode Paddles, 1.0" (2.6 cm) Dia. By 3.9" (10.0 cm) Short Pair, Pediatric</t>
  </si>
  <si>
    <t>8000-0277-08</t>
  </si>
  <si>
    <t>Over Molded Internal Electrode Paddles, 1.0" (2.6 cm) Dia. By 6.4" (16.3 cm) Long Pair, Pediatric</t>
  </si>
  <si>
    <t>8000-0277-09</t>
  </si>
  <si>
    <t>Over Molded Internal Electrode Paddles, 3.0" (7.6 cm) Dia. By 5.9" (15.0 cm) Short Pair, Adult</t>
  </si>
  <si>
    <t>8000-0277-10</t>
  </si>
  <si>
    <t>Over Molded Internal Electrode Paddles, 3.0" (7.6 cm) Dia. By 8.4" (21.3 cm) Long Pair, Adult</t>
  </si>
  <si>
    <t>8000-0378</t>
  </si>
  <si>
    <t>SpO2 LNCS DBI-DC8 Reusable Patient Cable / Sensor (8 Ft)</t>
  </si>
  <si>
    <t>8000-0379</t>
  </si>
  <si>
    <t>SpO2 LNCS DBI LNCS Reusable Sensor, 3ft</t>
  </si>
  <si>
    <t>8000-0914</t>
  </si>
  <si>
    <t>Shoulder Strap (Roll Cage)</t>
  </si>
  <si>
    <t>8011-0500</t>
  </si>
  <si>
    <t>Autoclavable Handle Assembly Without Switch</t>
  </si>
  <si>
    <t>8011-0501-01</t>
  </si>
  <si>
    <t>Autoclavable Handle Assembly with Switch</t>
  </si>
  <si>
    <t>8011-0501-02</t>
  </si>
  <si>
    <t>Autoclavable Handle Assembly with Switch with 16' Cable</t>
  </si>
  <si>
    <t>8050-0030-01</t>
  </si>
  <si>
    <t>SurePower 4 Bay Charging System (Requires 8300-0250-01 to Charge Propaq MD)</t>
  </si>
  <si>
    <t>SUREPOWER</t>
  </si>
  <si>
    <t>8050-0032-01</t>
  </si>
  <si>
    <t>SurePower Charger Battery Well Spacer</t>
  </si>
  <si>
    <t>8200-000100-01</t>
  </si>
  <si>
    <t>SurePower Single Bay Charger</t>
  </si>
  <si>
    <t>8300-000006</t>
  </si>
  <si>
    <t>DC Auxiliary Power Supply</t>
  </si>
  <si>
    <t>8300-0250-01</t>
  </si>
  <si>
    <t>SurePower Charger Adapter for Propaq MD Batteries</t>
  </si>
  <si>
    <t>8300-0500-01</t>
  </si>
  <si>
    <t>SurePower 4 Bay Charging System Including 4 Propaq MD Battery Charging Adapters</t>
  </si>
  <si>
    <t>8300-0791-01</t>
  </si>
  <si>
    <t>Replacement Nellcor Ds 100A Durasensor, Reusable SpO2 Finger Probe</t>
  </si>
  <si>
    <t>8300-0792-01</t>
  </si>
  <si>
    <t>Replacement Nellcor Dec-8 Extension Cable, Eight Foot</t>
  </si>
  <si>
    <t>8300-0805-01</t>
  </si>
  <si>
    <t>Nellcor Max-Pac Adhesive SpO2 Sensor Assortment Sample Pack</t>
  </si>
  <si>
    <t>9650-0202-01</t>
  </si>
  <si>
    <t>SpO2 Operator's Guide Insert</t>
  </si>
  <si>
    <t>9650-0212-01</t>
  </si>
  <si>
    <t>EtCO2 Operator's Guide Insert</t>
  </si>
  <si>
    <t>9652-0605-01</t>
  </si>
  <si>
    <t>12 Lead Pocket Reference Cards - Pocket-Sized Guide for 12-Lead Electrode Placement, Pack of 25</t>
  </si>
  <si>
    <t>DOC</t>
  </si>
  <si>
    <t>8000-0053</t>
  </si>
  <si>
    <t>Defibrillator Gel - 12 Tubes</t>
  </si>
  <si>
    <t>EXTERNAL_PADDLES</t>
  </si>
  <si>
    <t>ESERIES|MSERIES|RSERIES|XSERIES|M2SER</t>
  </si>
  <si>
    <t>8000-0294</t>
  </si>
  <si>
    <t>SpO2 LNCS Adult Reusable Sensor, 1 each</t>
  </si>
  <si>
    <t>ESERIES|MSERIES|RSERIES|XSERIES|VENT</t>
  </si>
  <si>
    <t>8000-0295</t>
  </si>
  <si>
    <t>SpO2 LNCS Pediatric Reusable Sensor, 1 each</t>
  </si>
  <si>
    <t>9650-0215-01</t>
  </si>
  <si>
    <t>12-Lead Operator's Guide Insert</t>
  </si>
  <si>
    <t>ESERIES|MSERIES|XSERIES</t>
  </si>
  <si>
    <t>9650-0219-01</t>
  </si>
  <si>
    <t>Invasive Blood Pressure Operator's Guide Insert</t>
  </si>
  <si>
    <t>9650-0220-01</t>
  </si>
  <si>
    <t>Temperature Operator's Guide Insert</t>
  </si>
  <si>
    <t>8000-0668</t>
  </si>
  <si>
    <t>YSI Reusable Adult Esophageal/Rectal Temperature Probe</t>
  </si>
  <si>
    <t>TEMPERATURE</t>
  </si>
  <si>
    <t>MSERIES|PROPAQMD|XSERIES</t>
  </si>
  <si>
    <t>8000-0100</t>
  </si>
  <si>
    <t>Us Power Cord(Replacement Power Cord for Base Station Charger)</t>
  </si>
  <si>
    <t>OTHER</t>
  </si>
  <si>
    <t>8000-000205</t>
  </si>
  <si>
    <t>Hose, Blood Pressure Cuff, Infant/Neonate, 8 foot, ISO Connector</t>
  </si>
  <si>
    <t>CUFFS</t>
  </si>
  <si>
    <t>PROPAQM|PROPAQMD|XSERIES</t>
  </si>
  <si>
    <t>8300-0004</t>
  </si>
  <si>
    <t>Replacement AC Power Adapter / Charger, 120 - 240 Vac, 50, 60 400 Hz</t>
  </si>
  <si>
    <t>8300-0787-01</t>
  </si>
  <si>
    <t>Transducer Interface Cable with Right Angle Connector - Edwards</t>
  </si>
  <si>
    <t>IBP</t>
  </si>
  <si>
    <t>8300-0788-01</t>
  </si>
  <si>
    <t>Transducer Interface Cable with Right Angle Connector - Abbott</t>
  </si>
  <si>
    <t>8000-000530-01</t>
  </si>
  <si>
    <t>Air Medical Carrying Case</t>
  </si>
  <si>
    <t>PROPAQMD</t>
  </si>
  <si>
    <t>8000-000787-01</t>
  </si>
  <si>
    <t>Rear Bag, Paddles</t>
  </si>
  <si>
    <t>8000-0864-01</t>
  </si>
  <si>
    <t>Propaq MD Low Profile Soft Handle</t>
  </si>
  <si>
    <t>8000-0891-02</t>
  </si>
  <si>
    <t>Propaq MD/Propaq M with Printer - Soft Carrying Case</t>
  </si>
  <si>
    <t>8000-0893-01</t>
  </si>
  <si>
    <t>Hardened Shipping Container, PropaqMD</t>
  </si>
  <si>
    <t>8700-020001-01</t>
  </si>
  <si>
    <t>Propaq MD Data Conversion Utility, Rev A</t>
  </si>
  <si>
    <t>9650-0801-01</t>
  </si>
  <si>
    <t>Service Manual, Propaq MD, English, Paper Format</t>
  </si>
  <si>
    <t>9650-0802-01</t>
  </si>
  <si>
    <t>Operator's Guide, Propaq MD, English, Paper Format</t>
  </si>
  <si>
    <t>9658-0350-01</t>
  </si>
  <si>
    <t>CD, Product Documentation</t>
  </si>
  <si>
    <t>9658-0351-01</t>
  </si>
  <si>
    <t>Operator's Guide, Propaq MD, English, CD Rom Format</t>
  </si>
  <si>
    <t>9680-002002-01</t>
  </si>
  <si>
    <t>Royal Blue Air Medical Propaq MD/M Cable Sleeve</t>
  </si>
  <si>
    <t>8000-000874</t>
  </si>
  <si>
    <t>Ethernet Adapter</t>
  </si>
  <si>
    <t>PROPAQMD|XSERIES</t>
  </si>
  <si>
    <t>8000-002005-01</t>
  </si>
  <si>
    <t>Cable Sleeve, Royal Blue</t>
  </si>
  <si>
    <t>8000-0580-01</t>
  </si>
  <si>
    <t>Six Hour Rechargeable SurePower II Smart Battery (Six Hour Rechargeable Smart Battery)</t>
  </si>
  <si>
    <t>8000-0670</t>
  </si>
  <si>
    <t>YSI Reusable Adult Skin Temperature Probe</t>
  </si>
  <si>
    <t>8000-0671</t>
  </si>
  <si>
    <t>YSI Reusable Pediatric Skin Temperature Probe</t>
  </si>
  <si>
    <t>8000-0675</t>
  </si>
  <si>
    <t>2 - Channel Y-Adaptor</t>
  </si>
  <si>
    <t>8000-0684</t>
  </si>
  <si>
    <t>12-Lead ECG Simulator with IBP Channel</t>
  </si>
  <si>
    <t>8000-0895</t>
  </si>
  <si>
    <t>Cuff Kit with Welch Allyn Small Adult, Large Adult and Thigh Cuffs</t>
  </si>
  <si>
    <t>8300-0002-01</t>
  </si>
  <si>
    <t>Dual Lumen NIBP 10 Foot Hose</t>
  </si>
  <si>
    <t>8300-0002-02</t>
  </si>
  <si>
    <t>Dual Lumen NIBP Tubing Assembly, 5 FT</t>
  </si>
  <si>
    <t>8300-0800-01</t>
  </si>
  <si>
    <t>3-Lead ECG Cable - AAMI with Low Profile Propaq MD Connector</t>
  </si>
  <si>
    <t>3_LEAD</t>
  </si>
  <si>
    <t>8300-0800-12</t>
  </si>
  <si>
    <t>3-Lead ECG Cable - IEC with Low Profile Propaq MD Connector</t>
  </si>
  <si>
    <t>8300-0801-01</t>
  </si>
  <si>
    <t>5-Lead ECG Cable - AAMI with Low Profile Propaq MD Connector</t>
  </si>
  <si>
    <t>5_LEAD</t>
  </si>
  <si>
    <t>8300-0801-12</t>
  </si>
  <si>
    <t>5-Lead ECG Cable - IEC with Low Profile Propaq MD Connector</t>
  </si>
  <si>
    <t>8300-0802-01</t>
  </si>
  <si>
    <t>12-Lead One Step ECG Cable - AAMI Includes 4-Lead Trunk Cable and Removable Precordial 6 Lead Set</t>
  </si>
  <si>
    <t>12_LEAD</t>
  </si>
  <si>
    <t>8300-0802-12</t>
  </si>
  <si>
    <t>12-Lead One Step ECG Cable - IEC Includes 4-Lead Trunk Cable and Removable Precordial 6 Lead Set</t>
  </si>
  <si>
    <t>8300-0803-01</t>
  </si>
  <si>
    <t>Replacement 4-Lead Trunk Cable - AAMI</t>
  </si>
  <si>
    <t>4_LEAD</t>
  </si>
  <si>
    <t>8300-0803-12</t>
  </si>
  <si>
    <t>Replacement 4-Lead Trunk Cable - IEC</t>
  </si>
  <si>
    <t>8300-0804-01</t>
  </si>
  <si>
    <t>V Lead Patient Cable for 12 Lead ECG(Replacement Precordial 6 Lead Cable - AAMI)</t>
  </si>
  <si>
    <t>8300-0804-12</t>
  </si>
  <si>
    <t>Replacement Precordial 6 Lead Cable - IEC</t>
  </si>
  <si>
    <t>REUSE-07-1MQ</t>
  </si>
  <si>
    <t>Infant Cuff, 9 - 13 cm, Single Tube with Twist-Lock Connector, Each</t>
  </si>
  <si>
    <t>REUSE-07-2MQ</t>
  </si>
  <si>
    <t>Infant Cuff, 9 -13 cm, 2-Tube with Twist Lock Connector, Each</t>
  </si>
  <si>
    <t>REUSE-08-1MQ</t>
  </si>
  <si>
    <t>Small Child Cuff, 12-16 cm, Single Tube with Twist-Lock Connector, Each</t>
  </si>
  <si>
    <t>REUSE-08-2MQ</t>
  </si>
  <si>
    <t>Small Child Cuff, 12 - 16 cm, 2-Tube with Twist Lock Connector, Each</t>
  </si>
  <si>
    <t>REUSE-09-1MQ</t>
  </si>
  <si>
    <t>Child Cuff, 15 - 21 cm, Single Tube with Twist-Lock Connector, Each</t>
  </si>
  <si>
    <t>REUSE-09-2MQ</t>
  </si>
  <si>
    <t>Child Cuff, 15 - 21 cm, 2-Tube with Twist Lock Connector, Each</t>
  </si>
  <si>
    <t>REUSE-10-1MQ</t>
  </si>
  <si>
    <t>Small Adult Cuff, 20 - 26 cm, Single Tube with Twist-Lock Connector, Each</t>
  </si>
  <si>
    <t>REUSE-10-2MQ</t>
  </si>
  <si>
    <t>Small Adult Cuff, 20 - 26 cm, 2-Tube with Twist Lock Connector, Each</t>
  </si>
  <si>
    <t>REUSE-11-1HP</t>
  </si>
  <si>
    <t>Adult Cuff, 25 - 34cm, Single Tube with Bayonet Connector, Each</t>
  </si>
  <si>
    <t>REUSE-11-2MQ</t>
  </si>
  <si>
    <t>Adult Cuff, 25 - 34 cm, 2-Tube with Twist Lock Connector, Each</t>
  </si>
  <si>
    <t>REUSE-11L-2MQ</t>
  </si>
  <si>
    <t>Adult Long Cuff, 25 - 34 cm, 2-Tube with Twist Lock Connector, Each</t>
  </si>
  <si>
    <t>REUSE-12-2MQ</t>
  </si>
  <si>
    <t>Large Adult Cuff, 32 - 43 cm, 2-Tube with Twist Lock Connector, Each</t>
  </si>
  <si>
    <t>REUSE-12L-2MQ</t>
  </si>
  <si>
    <t>Large Adult Long Cuff, 32 - 43 cm, 2-Tube with Twist Lock Connector, Each</t>
  </si>
  <si>
    <t>REUSE-13-1MQ</t>
  </si>
  <si>
    <t>Adult Thigh Cuff, 40 - 55 cm, Single Tube with Twist-Lock Connector, Each</t>
  </si>
  <si>
    <t>REUSE-13-2MQ</t>
  </si>
  <si>
    <t>Adult Thigh Cuff,  40 - 55 cm, 2-Tube with Twist Lock Connector, Each</t>
  </si>
  <si>
    <t>8000-0298</t>
  </si>
  <si>
    <t>SpO2 LNCS Reusable Patient Cable (4 Ft)</t>
  </si>
  <si>
    <t>RSERIES</t>
  </si>
  <si>
    <t>8009-0749</t>
  </si>
  <si>
    <t>OneStep CPR Cable (Supports Real CPR Help)</t>
  </si>
  <si>
    <t>MFC</t>
  </si>
  <si>
    <t>8009-0020</t>
  </si>
  <si>
    <t>CPR D padz and CPR Stat padz connector for OneStep Cable</t>
  </si>
  <si>
    <t>CONNECTOR</t>
  </si>
  <si>
    <t>RSERIES|XSERIES</t>
  </si>
  <si>
    <t>8009-0751-01</t>
  </si>
  <si>
    <t>See-Thru CPR Simulator</t>
  </si>
  <si>
    <t>RSERIES|XSERIES|M2SER</t>
  </si>
  <si>
    <t>8000-000371</t>
  </si>
  <si>
    <t>Rainbow Adult Reusable Patient Sensor for SpO2, SpCO, SPMet</t>
  </si>
  <si>
    <t>XSERIES</t>
  </si>
  <si>
    <t>8000-000372</t>
  </si>
  <si>
    <t>Rainbow Pediatric Reusable Patient Sensor for SpO2, SpCO, SPMet</t>
  </si>
  <si>
    <t>8000-000460</t>
  </si>
  <si>
    <t>Red MNC Patient Cable, 4 Ft.</t>
  </si>
  <si>
    <t>8000-000467</t>
  </si>
  <si>
    <t>Rainbow, DCI SC-400, Pediatric Reusable Finger Sensor,  SpHb, SpO2, SPMet, 3ft</t>
  </si>
  <si>
    <t>8000-000903-01</t>
  </si>
  <si>
    <t>Power Extension Cable</t>
  </si>
  <si>
    <t>8000-001392</t>
  </si>
  <si>
    <t>RAINBOW RC-4, 4FT REUSABLE EMS PATIENT CABLE (REF: 4481)</t>
  </si>
  <si>
    <t>8000-001464</t>
  </si>
  <si>
    <t>Rainbow, DCI SC-200, Adult Reusable Finger Sensor, SpHb, SpO2, SPMet, 3ft</t>
  </si>
  <si>
    <t>8000-001465</t>
  </si>
  <si>
    <t>Rainbow, DCI SC-200, Pediatric Reusable Finger Sensor, SpHb, SpO2, SPMet, 3ft</t>
  </si>
  <si>
    <t>8000-001466</t>
  </si>
  <si>
    <t>Rainbow, DCI SC-400, Adult Reusable Finger Sensor, SpHb, SpO2, SPMet, 3ft</t>
  </si>
  <si>
    <t>8000-0330</t>
  </si>
  <si>
    <t>SpO2 Rainbow Reusable Patient Cable: Connects to LNCS Single use and Reusable Sensors, 4ft (Red 4' Reusable Patient Cable - Connects to LNCS Single use and Reusable Sensors)</t>
  </si>
  <si>
    <t>8000-0331</t>
  </si>
  <si>
    <t>SpO2 Rainbow Reusable Patient Cable: Connects to LNCS Single use and Reusable Sensors, 10ft (Red 10' Reusable Patient Cable - Connects to LNCS Single use and Reusable Sensors)</t>
  </si>
  <si>
    <t>8000-0332</t>
  </si>
  <si>
    <t>SpO2 Rainbow DCI Adult Reusable Patient Cable/Sensor, 3ft (Red 3' DCI Adult Reusable Patient Cable / Sensor )</t>
  </si>
  <si>
    <t>8000-0333</t>
  </si>
  <si>
    <t>SpO2 Rainbow DCI Pediatric Reusable Patient Cable/Sensor, 3ft (Red 3' DCI Pediatric Reusable Patient Cable / Sensor )</t>
  </si>
  <si>
    <t>8000-0334</t>
  </si>
  <si>
    <t>SpO2 Rainbow DCI Adult Reusable Patient Cable/Sensor, 12ft (Red 12' DCI Adult Reusable Patient Cable / Sensor)</t>
  </si>
  <si>
    <t>8000-0335</t>
  </si>
  <si>
    <t>SpO2 Rainbow DCI Pediatric Reusable Patient Cable/Sensor, 12ft (Red 12' DCI Pediatric Reusable Patient Cable / Sensor)</t>
  </si>
  <si>
    <t>8000-0341</t>
  </si>
  <si>
    <t>SpO2/SpCO/SPMet Rainbow Patient Cable: Connects to Single use Sensors (4 Ft) (Rainbow 4' Reusable Patient Cable - Connects to Rainbow 2 Piece Sensors )</t>
  </si>
  <si>
    <t>8000-0342</t>
  </si>
  <si>
    <t>SpO2/SpCO/SPMet Rainbow Patient Cable: Connects to Single use Sensors (12 Ft) (Rainbow 12' Reusable Patient Cable - Connects to Rainbow 2 Piece Sensors)</t>
  </si>
  <si>
    <t>8000-0343</t>
  </si>
  <si>
    <t>SpO2/SpCO/SPMet Rainbow DCI Adult Reusable Patient Cable/Sensor (8 Ft) (Rainbow 8' DCI Adult Reusable Patient Cable / Sensor )</t>
  </si>
  <si>
    <t>CABLES_SENSORS</t>
  </si>
  <si>
    <t>8000-0344</t>
  </si>
  <si>
    <t>SpO2/SpCO/SPMet Rainbow DCI Adult Reusable Patient Cable/Sensor (12 Ft) (Rainbow 12' DCI Adult Reusable Patient Cable / Sensor )</t>
  </si>
  <si>
    <t>8000-0345</t>
  </si>
  <si>
    <t>SpO2/SpCO/SPMet Rainbow DCI Pediatric Reusable Patient Cable/Sensor (8 Ft) (Rainbow 8' DCI Pediatric Reusable Patient Cable / Sensor )</t>
  </si>
  <si>
    <t>8000-0346</t>
  </si>
  <si>
    <t>SpO2/SpCO/SPMet Rainbow DCI Pediatric Reusable Patient Cable/Sensor (12 Ft) (Rainbow 12' DCI Pediatric Reusable Patient Cable / Sensor )</t>
  </si>
  <si>
    <t>8000-0377</t>
  </si>
  <si>
    <t>SpO2 Rainbow DBI-DC8 Reusable Patient Cable / Sensor, 8ft</t>
  </si>
  <si>
    <t>8012-0206</t>
  </si>
  <si>
    <t>12-Lead ECG Simulator</t>
  </si>
  <si>
    <t>8300-000676</t>
  </si>
  <si>
    <t>X Series OneStep Cable</t>
  </si>
  <si>
    <t>8300-0783</t>
  </si>
  <si>
    <t>Multifunction Therapy Cable - Allows use of Disposable Multifunction Electrodes and ZOLL External and Internal Paddles</t>
  </si>
  <si>
    <t>8707-000500-01</t>
  </si>
  <si>
    <t>USB Extension Cable</t>
  </si>
  <si>
    <t>8707-000502-01</t>
  </si>
  <si>
    <t>X Series Carry Case</t>
  </si>
  <si>
    <t>9650-001355-01</t>
  </si>
  <si>
    <t>Operator's Guide, X Series, English, Paper Format</t>
  </si>
  <si>
    <t>9650-001356-01</t>
  </si>
  <si>
    <t>Service Manual, X Series, English, Paper Format</t>
  </si>
  <si>
    <t>9652-000391-01</t>
  </si>
  <si>
    <t>Waterproof Quick Reference Guide, English</t>
  </si>
  <si>
    <t>9658-001355-01</t>
  </si>
  <si>
    <t>Operator's Guide, English, CD Rom Format</t>
  </si>
  <si>
    <t>8000-0370</t>
  </si>
  <si>
    <t>CPR Connector</t>
  </si>
  <si>
    <t>XSERIES|M2SER</t>
  </si>
  <si>
    <t>8700-0700-01</t>
  </si>
  <si>
    <t>AutoPulse System</t>
  </si>
  <si>
    <t>CAPITAL_AP</t>
  </si>
  <si>
    <t>AP_PLATFORM</t>
  </si>
  <si>
    <t>8700-0730-01</t>
  </si>
  <si>
    <t>AutoPulse System with Pass Thru</t>
  </si>
  <si>
    <t>G5A-01A-S</t>
  </si>
  <si>
    <t>G5 FULLY AUTO, SINGLE LANGUAGE AED BUNDLE</t>
  </si>
  <si>
    <t>CAPITAL_CSC</t>
  </si>
  <si>
    <t>G5_AUTO</t>
  </si>
  <si>
    <t>G5A-01C-S</t>
  </si>
  <si>
    <t>G5 FULLY AUTO WITH ICPR, SINGLE LANGUAGE AED BUNDLE</t>
  </si>
  <si>
    <t>G5A-80A-S</t>
  </si>
  <si>
    <t>G5 FULLY AUTO, DUAL LANGUAGE AED BUNDLE</t>
  </si>
  <si>
    <t>G5A-80C-S</t>
  </si>
  <si>
    <t>G5 FULLY AUTO WITH ICPR, DUAL LANGUAGE AED BUNDLE</t>
  </si>
  <si>
    <t>G5S-01A-S</t>
  </si>
  <si>
    <t>G5 SEMI AUTO, SINGLE LANGUAGE AED BUNDLE</t>
  </si>
  <si>
    <t>G5_SEMI</t>
  </si>
  <si>
    <t>G5S-01C-S</t>
  </si>
  <si>
    <t>G5 SEMI AUTO WITH ICPR, SINGLE LANGUAGE AED BUNDLE</t>
  </si>
  <si>
    <t>G5S-80A-S</t>
  </si>
  <si>
    <t>G5 SEMI AUTO, DUAL LANGUAGE AED BUNDLE</t>
  </si>
  <si>
    <t>G5S-80C-S</t>
  </si>
  <si>
    <t>G5 SEMI AUTO WITH ICPR, DUAL LANGUAGE AED BUNDLE</t>
  </si>
  <si>
    <t>20100000101011010</t>
  </si>
  <si>
    <t>AED Plus with Graphical Cover</t>
  </si>
  <si>
    <t>CAPITAL_DEFIB</t>
  </si>
  <si>
    <t>SEMIA</t>
  </si>
  <si>
    <t>20100000102011010</t>
  </si>
  <si>
    <t>AED Plus with AED Cover</t>
  </si>
  <si>
    <t>20100000302011010</t>
  </si>
  <si>
    <t>AED Plus with Professional Interface (No Circle of Icons)</t>
  </si>
  <si>
    <t>20100001101011010</t>
  </si>
  <si>
    <t>AED Plus with Voice Recording and Graphical Cover</t>
  </si>
  <si>
    <t>20100001102011010</t>
  </si>
  <si>
    <t>AED Plus with Voice Recording and AED Cover</t>
  </si>
  <si>
    <t>20100001302011010</t>
  </si>
  <si>
    <t>AED Plus with Voice Recording and Professional Interface (No Circle of Icons)</t>
  </si>
  <si>
    <t>20500000102011010</t>
  </si>
  <si>
    <t>AED Plus with AED Cover and Police Carry Case</t>
  </si>
  <si>
    <t>20500001102011010</t>
  </si>
  <si>
    <t>AED Plus with Voice Recording, AED Cover, and Police Carry Case</t>
  </si>
  <si>
    <t>20600000101011010</t>
  </si>
  <si>
    <t>AED Plus and Small Pelican Case</t>
  </si>
  <si>
    <t>20600001101011010</t>
  </si>
  <si>
    <t>AED Plus with Voice Recording and Small Pelican Case</t>
  </si>
  <si>
    <t>20700000101011010</t>
  </si>
  <si>
    <t>AED Plus and Large Pelican Case</t>
  </si>
  <si>
    <t>20700001101011010</t>
  </si>
  <si>
    <t>AED Plus with Voice Recording and Large Pelican Case</t>
  </si>
  <si>
    <t>21400710702011010</t>
  </si>
  <si>
    <t>Fully Automatic AED Plus with AED Cover</t>
  </si>
  <si>
    <t>AUTO</t>
  </si>
  <si>
    <t>22200710702011010</t>
  </si>
  <si>
    <t>Fully Automatic AED Plus with AED Cover and Medical Prescription</t>
  </si>
  <si>
    <t>22300700701011010</t>
  </si>
  <si>
    <t>Fully Automatic AED Plus with Graphical Cover</t>
  </si>
  <si>
    <t>22300700702011010</t>
  </si>
  <si>
    <t>Fully Automatic AED Plus with AED Public Access Cover</t>
  </si>
  <si>
    <t>22500010101011010</t>
  </si>
  <si>
    <t>AED PLUS, PS SERIES, W/PA CVR, LCD, NO VOICE RCDG, W/BATTERIES, ARC, DOMESTIC, PLUSRX</t>
  </si>
  <si>
    <t>22500710701011010</t>
  </si>
  <si>
    <t>AED PLUS, FULLY AUTO, PS SERIES, W/PA CVR, LCD, NO VOICE RCDG, W/BATT, ARC, DOMESTIC, PLUSRX</t>
  </si>
  <si>
    <t>8000-004000-01</t>
  </si>
  <si>
    <t>ZOLL AEDPlus with AED Cover, Plux RX Medical Prescription, CPR-D-padz Electrode, pack of 10 CR123a batteries and Carry Case</t>
  </si>
  <si>
    <t>8000-004003-01</t>
  </si>
  <si>
    <t>ZOLL AEDPlus with AED Cover, PlusTrac Professional 1yr, CPR-D-padz Electrode, pack of 10 CR123a batteries and Carry Case</t>
  </si>
  <si>
    <t>8000-004004-01</t>
  </si>
  <si>
    <t>ZOLL AEDPlus with AED Cover, PlusTrac Professional 5yr, CPR-D-padz Electrode (8900-0800-01), pack of 10 CR123a batteries (8000-0807-01)  and Carry Case (8000-0802-01)</t>
  </si>
  <si>
    <t>8000-004007-01</t>
  </si>
  <si>
    <t>Fully Automatic AED Plus with Medical Prescription</t>
  </si>
  <si>
    <t>8000-004010-01</t>
  </si>
  <si>
    <t>Fully Automatic AED Plus with Plustrac Professional1</t>
  </si>
  <si>
    <t>8000-004011-01</t>
  </si>
  <si>
    <t>Fully Automatic AED Plus with Plustrac Professional5</t>
  </si>
  <si>
    <t>90110200499991010</t>
  </si>
  <si>
    <t>AED PRO Semi-Auto/Manual</t>
  </si>
  <si>
    <t>SEMIA_MAN</t>
  </si>
  <si>
    <t>90110400499991010</t>
  </si>
  <si>
    <t>AED PRO Semi-Auto Only</t>
  </si>
  <si>
    <t>90110600499991010</t>
  </si>
  <si>
    <t>AED PRO Manual Only</t>
  </si>
  <si>
    <t>MAN</t>
  </si>
  <si>
    <t>8502-001103-01</t>
  </si>
  <si>
    <t>ZOLL AED 3 BLS EMS/FIRE Package including:  Product Documentation, Carry Case, CPR Stat padz, pedi padz II and Battery pack</t>
  </si>
  <si>
    <t>AED3_BLS</t>
  </si>
  <si>
    <t>BLS</t>
  </si>
  <si>
    <t>331-2421312-01</t>
  </si>
  <si>
    <t>Propaq MD, Masimo SpO2 only, Microstream EtCO2, Welch Allyn Sure NIBP, Inovise 12-lead, 3 invasive pressure channels, 2 temperature channels, Real CPR Help, Advanced Communications Package, PPMD Accessory Package.</t>
  </si>
  <si>
    <t>PROPAQ</t>
  </si>
  <si>
    <t>MD</t>
  </si>
  <si>
    <t>331-2431312-01</t>
  </si>
  <si>
    <t>Propaq MD, Masimo SpO2 and SpCO,  Microstream EtCO2, Welch Allyn Sure NIBP, Inovoise 12-lead, 3 invasive pressure channels, 2 temperature channels, Real CPR Help, Advanced Communications Package, PPMD Accessory Package.</t>
  </si>
  <si>
    <t>331-2441312-01</t>
  </si>
  <si>
    <t>Propaq MD, Masimo SpO2, SpCO and SpMet,  Microstream EtCO2, Welch Allyn Sure NIBP, Inovoise 12-lead, 3 invasive pressure channels, 2 temperature channels, Real CPR Help, Advanced Communications Package, PPMD Accessory Package.</t>
  </si>
  <si>
    <t>331-2461312-01</t>
  </si>
  <si>
    <t>Propaq MD, Masimo SpO2 only (Nellcor Compatibility Mode), Microstream EtCO2, Welch Allyn Sure NIBP, Inovoise 12-lead, 3 invasive pressure channels, 2 temperature channels, Real CPR Help, Advanced Communications Package, PPMD Accessory Package.</t>
  </si>
  <si>
    <t>30110000001010012</t>
  </si>
  <si>
    <t>R Series ALS Defibrillator with Expansion Pack</t>
  </si>
  <si>
    <t>ALS</t>
  </si>
  <si>
    <t>30110001001010012</t>
  </si>
  <si>
    <t>R Series ALS Defibrillator with Expansion Pack and SpO2</t>
  </si>
  <si>
    <t>30110003101010012</t>
  </si>
  <si>
    <t>R Series ALS Defibrillator with Expansion Pack, SpO2, and EtCO2 (mainstream)</t>
  </si>
  <si>
    <t>30110005201210012</t>
  </si>
  <si>
    <t>R Series ALS Defibrillator with Expansion Pack, SpO2, NIBP, and EtCO2 (mainstream)</t>
  </si>
  <si>
    <t>30110009001210012</t>
  </si>
  <si>
    <t>R Series, ALS Defibrillator with Expansion Pack, SpO2 and NIBP</t>
  </si>
  <si>
    <t>30120000001110012</t>
  </si>
  <si>
    <t>R Series ALS Defibrillator with Expansion Pack and OneStep Pacing</t>
  </si>
  <si>
    <t>30120000301110012</t>
  </si>
  <si>
    <t>R Series ALS Defibrillator with Expansion Pack, OneStep Pacing, and EtCO2 (mainstream)</t>
  </si>
  <si>
    <t>30120001001110012</t>
  </si>
  <si>
    <t>R Series ALS Defibrillator with Expansion Pack, OneStep Pacing, and SpO2</t>
  </si>
  <si>
    <t>30120002001110012</t>
  </si>
  <si>
    <t>R SERIES, ADVISORY, NELLCOR, 3/5 LD, STD ECG, AC PWR, PACE, SPO2, CF/USB/ DMST</t>
  </si>
  <si>
    <t>30120003101110012</t>
  </si>
  <si>
    <t>R Series ALS Defibrillator with Expansion Pack, OneStep Pacing, SpO2, and EtCO2 (mainstream)</t>
  </si>
  <si>
    <t>30120004101110012</t>
  </si>
  <si>
    <t>R SERIES, ALS, NELLCOR, 3/5 LD, STD ECG, AC PWR, PACE, SPO2/ETCO2, CF/USB, DMST</t>
  </si>
  <si>
    <t>30120006001310012</t>
  </si>
  <si>
    <t>R Series, ALS Defibrillator with Nellcor, Expansion Pack, OneStep Pacing and NIBP</t>
  </si>
  <si>
    <t>30120007201310012</t>
  </si>
  <si>
    <t>R SERIES, ALS, NELLCOR, 3/5 LD, STD ECG, AC PWR, PACE, SPO2/ETCO2, NIBP, CF/USB, DMST, EXPANSION PACK</t>
  </si>
  <si>
    <t>30120009001310012</t>
  </si>
  <si>
    <t>R Series, ALS Defibrillator with Expansion Pack, OneStep Pacing, SpO2 and NIBP</t>
  </si>
  <si>
    <t>30140000301110012</t>
  </si>
  <si>
    <t>R Series ALS Defibrillator with Expansion Pack, OneStep Pacing, EtCO2 (LoFlo)</t>
  </si>
  <si>
    <t>30140003101110012</t>
  </si>
  <si>
    <t>R Series ALS Defibrillator with Expansion Pack, OneStep Pacing, SpO2, EtCO2 LoFlo)</t>
  </si>
  <si>
    <t>30310000001030012</t>
  </si>
  <si>
    <t>R Series ALS Defibrillator</t>
  </si>
  <si>
    <t>30310002001030012</t>
  </si>
  <si>
    <t>R SERIES, ALS, 3/5 LD, STD ECG, NELLCOR, AC PWR, SPO2, CF/STD, DMST</t>
  </si>
  <si>
    <t>30310003101030012</t>
  </si>
  <si>
    <t>R Series ALS Defibrillator with SpO2 and EtCO2 (mainstream)</t>
  </si>
  <si>
    <t>30310005201230012</t>
  </si>
  <si>
    <t>R Series ALS Defibrillator with SpO2, NIBP, and EtCO2 (mainstream)</t>
  </si>
  <si>
    <t>30310006001230012</t>
  </si>
  <si>
    <t>R SERIES, ALS, 3/5 LD, STD ECG, AC PWR, PACE, CF/STD, DMST</t>
  </si>
  <si>
    <t>30320000001130012</t>
  </si>
  <si>
    <t>R Series ALS Defibrillator with OneStep Pacing</t>
  </si>
  <si>
    <t>30320001001130012</t>
  </si>
  <si>
    <t>R Series ALS Defibrillator with OneStep Pacing and SpO2</t>
  </si>
  <si>
    <t>30320002001130012</t>
  </si>
  <si>
    <t>R SERIES, ALS, 3/5 LD, STD ECG, NELLCOR, AC PWR, SPO2, PACE, CF/STD, DMST</t>
  </si>
  <si>
    <t>30320003101130012</t>
  </si>
  <si>
    <t>R Series ALS Defibrillator with OneStep Pacing, SpO2, and EtCO2 (mainstream)</t>
  </si>
  <si>
    <t>30320004101130012</t>
  </si>
  <si>
    <t>R SERIES, ALS, NELLCOR, 3/5 LD, STD ECG, AC PWR, PACE, CF/STD, DMST</t>
  </si>
  <si>
    <t>30320005201330012</t>
  </si>
  <si>
    <t>R Series ALS Defibrillator with OneStep Pacing, SpO2, NIBP, and EtCO2 (mainstream)</t>
  </si>
  <si>
    <t>30320006001330012</t>
  </si>
  <si>
    <t>R Series, ALS Defibrillator with Nellcor, OneStep Pacing and NIBP</t>
  </si>
  <si>
    <t>30320007201330012</t>
  </si>
  <si>
    <t>R SERIES, ALS, NELLCOR, 3/5 LD, STD ECG, AC PWR, PACE, SPO2/ETCO2/NIBP, CF/USB, DMST</t>
  </si>
  <si>
    <t>30320009001330012</t>
  </si>
  <si>
    <t>R Series, ALS Defibrillator with OneStep Pacing, SpO2 and NIBP</t>
  </si>
  <si>
    <t>30510000001010013</t>
  </si>
  <si>
    <t>R Series Plus Defibrillator with Expansion Pack</t>
  </si>
  <si>
    <t>PLUS</t>
  </si>
  <si>
    <t>30510003101010013</t>
  </si>
  <si>
    <t>R Series Plus Defibrillator with Expansion Pack, SpO2, and EtCO2 (mainstream)</t>
  </si>
  <si>
    <t>30510005201210013</t>
  </si>
  <si>
    <t>R Series Plus Defibrillator with Expansion Pack, SpO2, NIBP, and EtCO2 (mainstream)</t>
  </si>
  <si>
    <t>30520000001110013</t>
  </si>
  <si>
    <t>R Series Plus Defibrillator with Expansion Pack and OneStep Pacing</t>
  </si>
  <si>
    <t>30520000301110013</t>
  </si>
  <si>
    <t>R Series Plus Defibrillator with Expansion Pack, OneStep Pacing, and EtCO2 (mainstream)</t>
  </si>
  <si>
    <t>30520001001110013</t>
  </si>
  <si>
    <t>R Series Plus Defibrillator with Expansion Pack, OneStep Pacing, and SpO2</t>
  </si>
  <si>
    <t>30520002001110013</t>
  </si>
  <si>
    <t>R SERIES, PLUS, 3/5 LD, W/NELLCOR, AC PWR, PACE, SPO2, CF/USB, DMST</t>
  </si>
  <si>
    <t>30520003101110013</t>
  </si>
  <si>
    <t>R Series Plus Defibrillator with Expansion Pack, OneStep Pacing, SpO2, and EtCO2 (mainstream)</t>
  </si>
  <si>
    <t>30520004101110013</t>
  </si>
  <si>
    <t>R SERIES, PLUS, NELLCOR, 3/5 LD, STD CONN, AC PWR, W/PACE, SPO2, ETCO2, CF/USB, DMST</t>
  </si>
  <si>
    <t>30520005201310013</t>
  </si>
  <si>
    <t>R Series Plus Defibrillator with Expansion Pack, OneStep Pacing, SpO2, NIBP, and EtCO2 (mainstream)</t>
  </si>
  <si>
    <t>30520006001310013</t>
  </si>
  <si>
    <t>R Series Plus Defibrillator with Expansion Pack, Nellcor, OneStep Pacing and NIBP</t>
  </si>
  <si>
    <t>30520007201310013</t>
  </si>
  <si>
    <t>R SERIES, PLUS, NELLCOR, 3/5 LD, STD ECG, AC PWR, PACE, SPO2, ETCO2, NIBP, CF/USB, DMST</t>
  </si>
  <si>
    <t>30520009001310013</t>
  </si>
  <si>
    <t>R Series Plus Defibrillator with Expansion Pack, OneStep Pacing, Sp02, and NIBP</t>
  </si>
  <si>
    <t>30540000301110013</t>
  </si>
  <si>
    <t>R Series Plus Defibrillator with Expansion Pack, OneStep Pacing, and EtCO2 (LoFlo)</t>
  </si>
  <si>
    <t>30540003101110013</t>
  </si>
  <si>
    <t>R Series Plus Defibrillator with Expansion Pack, OneStep pacing, SpO2, and EtCO2 (LoFlo)</t>
  </si>
  <si>
    <t>30540005201310013</t>
  </si>
  <si>
    <t>R Series Plus Defibrillation with Expansion Pack, OneStep pacing, SpO2, EtCO2 (LoFlo), and NIBP</t>
  </si>
  <si>
    <t>30610000001030013</t>
  </si>
  <si>
    <t>R Series Plus Defibrillator</t>
  </si>
  <si>
    <t>30610001001030013</t>
  </si>
  <si>
    <t>R Series Plus Defibrillator with SpO2</t>
  </si>
  <si>
    <t>30620000001130013</t>
  </si>
  <si>
    <t>R Series Plus Defibrillator with Onestep Pacing</t>
  </si>
  <si>
    <t>30620001001130013</t>
  </si>
  <si>
    <t>R Series Plus Defibrillator with Onestep Pacing and SpO2</t>
  </si>
  <si>
    <t>30620003101130013</t>
  </si>
  <si>
    <t>R Series Plus Defibrillator with Onestep Pacing, SPO2, and ETCO2</t>
  </si>
  <si>
    <t>30620005201330013</t>
  </si>
  <si>
    <t>R Series Plus Defibrillator with Onestep Pacing, SPO2, NIBP, and ETCO2</t>
  </si>
  <si>
    <t>30620006001330013</t>
  </si>
  <si>
    <t>R Series Plus Defibrillator with, Nellcor, OneStep Pacing, NIBP</t>
  </si>
  <si>
    <t>30720005201310012</t>
  </si>
  <si>
    <t>R Series, ALS Defibrillator with Expansion Pack, SpO2, EtCO2 (mainstream), OneStep Pacing and NIBP</t>
  </si>
  <si>
    <t>30740005201310012</t>
  </si>
  <si>
    <t>R Series ALS Defibrillator with Expansion Pack, SPO2, EtCO2 (LoFlo), OneStep Pacing, NIBP</t>
  </si>
  <si>
    <t>37120005201310012</t>
  </si>
  <si>
    <t>R SERIES, "NOT FOR CLINICAL USE", ALS, 3/5 LD STD ECG, AC PWR, SPO2, ETCO2, PACE, NIBP, CF/USB, DMST</t>
  </si>
  <si>
    <t>37120005201310013</t>
  </si>
  <si>
    <t>R SERIES, PLUS, "NOT FOR CLINICAL USE", 3/5 LD, STD ECG, AC PWR, PACE, SPO2, ETCO2, NIBP, CF/USB, DMST</t>
  </si>
  <si>
    <t>37120007201310012</t>
  </si>
  <si>
    <t>R SERIES, ALS, 'NOT FOR CLININCAL USE" NELLCOR, 3/5 LD, STD ECG, AC PWR, PACE, SPO2/ETCO2, NIBP, CF/USB, DMST</t>
  </si>
  <si>
    <t>37120007201310013</t>
  </si>
  <si>
    <t>R SERIES, PLUS, "NOT FOR CLINICAL USE", NELLCOR, 3/5 LD, STD ECG, AC PWR, PACE, SPO2, ETCO2, NIBP, CF/USB, DMST</t>
  </si>
  <si>
    <t>601-0120001-01</t>
  </si>
  <si>
    <t>X Series Monitor/Defibrillator with Pacing, SpO2, and CPR Expansion Pack</t>
  </si>
  <si>
    <t>601-0121011-01</t>
  </si>
  <si>
    <t>X Series Monitor/Defibrillator with NIBP, SpO2, CPR Expansion Pack and EtCO2</t>
  </si>
  <si>
    <t>601-0121511-01</t>
  </si>
  <si>
    <t>X Series Monitor/Defibrillator with NIBP, SpO2, IBP/Temp, CPR Expansion Pack and EtCO2</t>
  </si>
  <si>
    <t>601-0131011-01</t>
  </si>
  <si>
    <t>X Series Monitor/Defibrillator with NIBP, SpO2, SpCO, CPR Expansion Pack and EtCO2</t>
  </si>
  <si>
    <t>601-0140011-01</t>
  </si>
  <si>
    <t>X Series Monitor/Defibrillator with NIBP, SpO2, SpCO, SPMet and CPR Expansion Pack</t>
  </si>
  <si>
    <t>601-0211511-01</t>
  </si>
  <si>
    <t>X Series Monitor/Defibrillator with Pacing, Nellcor, 3/5 Lead, SpO2, NIBP, IBP/Temp, CPR Expansion Pack, EtCO2, DSMT</t>
  </si>
  <si>
    <t>601-0220010-01</t>
  </si>
  <si>
    <t>X Series Monitor/Defibrillator with Pacing, NIBP, and SpO2</t>
  </si>
  <si>
    <t>601-0220011-01</t>
  </si>
  <si>
    <t>X Series Monitor/Defibrillator with Pacing, NIBP, SpO2 and CPR Expansion Pack</t>
  </si>
  <si>
    <t>601-0221010-01</t>
  </si>
  <si>
    <t>X Series Monitor/Defibrillator with Pacing, NIBP, SpO2 and EtCO2</t>
  </si>
  <si>
    <t>601-0221011-01</t>
  </si>
  <si>
    <t>X Series Monitor/Defibrillator with Pacing, NIBP, SpO2, CPR Expansion Pack and EtCO2</t>
  </si>
  <si>
    <t>601-0221511-01</t>
  </si>
  <si>
    <t>X Series Monitor/Defibrillator with Pacing, NIBP, SpO2, IBP/Temp, CPR Expansion Pack and EtCO2</t>
  </si>
  <si>
    <t>601-0230011-01</t>
  </si>
  <si>
    <t>X Series Monitor/Defibrillator with Pacing, NIBP, SpO2, SpCO, and CPR Expansion Pack</t>
  </si>
  <si>
    <t>601-0231011-01</t>
  </si>
  <si>
    <t>X Series Monitor/Defibrillator with Pacing, NIBP, SpO2, SpCO, CPR Expansion Pack and EtCO2</t>
  </si>
  <si>
    <t>601-0240011-01</t>
  </si>
  <si>
    <t>X Series Monitor/Defibrillator with Pacing, NIBP, SpO2, SpCO, SPMet and CPR Expansion Pack</t>
  </si>
  <si>
    <t>601-0241011-01</t>
  </si>
  <si>
    <t>X Series Monitor/Defibrillator with Pacing, NIBP, SpO2, SpCO, SPMet, CPR Expansion Pack and EtCO2</t>
  </si>
  <si>
    <t>601-2120011-01</t>
  </si>
  <si>
    <t>X Series Monitor/Defibrillator with 12-Lead ECG, NIBP, SpO2 and CPR Expansion Pack</t>
  </si>
  <si>
    <t>601-2120111-01</t>
  </si>
  <si>
    <t>X SERIES ADVANCED, MONITOR/DEFIBRILLATOR, 12 LEAD W/INTERP, SPO2, BVM, NIBP, CPR EXPANSION PACK, US</t>
  </si>
  <si>
    <t>XSERIES_ADV</t>
  </si>
  <si>
    <t>601-2120112-01</t>
  </si>
  <si>
    <t>X SERIES ADVANCED, MONITOR/DEFIBRILLATOR, 12 LEAD W/INTERP, SPO2, BVM, NIBP, CPR EXPANSION PACK, REMOTE VIEW, US</t>
  </si>
  <si>
    <t>601-2121011-01</t>
  </si>
  <si>
    <t>X Series Monitor/Defibrillator with 12-Lead ECG, NIBP, SpO2, EtCO2 and CPR Expansion Pack</t>
  </si>
  <si>
    <t>601-2121111-01</t>
  </si>
  <si>
    <t>X SERIES ADVANCED, MONITOR/DEFIBRILLATOR, 12 LEAD W/INTERP, SPO2, ETCO2, BVM, NIBP, CPR EXPANSION PACK, US</t>
  </si>
  <si>
    <t>601-2130011-01</t>
  </si>
  <si>
    <t>X Series Monitor/Defibrillator with 12-Lead ECG, NIBP, SpO2, SpCO and CPR Expansion Pack</t>
  </si>
  <si>
    <t>601-2130411-01</t>
  </si>
  <si>
    <t>X Series Monitor/Defibrillator with 12-Lead ECG, NIBP, SpO2, SpCO, Temp and CPR Expansion Pack</t>
  </si>
  <si>
    <t>601-2220010-01</t>
  </si>
  <si>
    <t>X Series Monitor/Defibrillator with 12-Lead ECG, Pacing, NIBP, and SpO2</t>
  </si>
  <si>
    <t>601-2220011-01</t>
  </si>
  <si>
    <t>X Series Monitor/Defibrillator with 12-Lead ECG, Pacing, NIBP, SpO2 and CPR Expansion Pack</t>
  </si>
  <si>
    <t>601-2220411-01</t>
  </si>
  <si>
    <t>X Series Monitor/Defibrillator with 12-Lead ECG, Pacing, NIBP, SpO2, Temp and CPR Expansion Pack</t>
  </si>
  <si>
    <t>601-2220511-01</t>
  </si>
  <si>
    <t>X Series Monitor/Defibrillator with 12-Lead ECG, Pacing, NIBP, SpO2, IBP/Temp and CPR Expansion Pack</t>
  </si>
  <si>
    <t>601-2221010-01</t>
  </si>
  <si>
    <t>X Series Monitor/Defibrillator with 12-Lead ECG, Pacing, NIBP, SpO2 and EtCO2</t>
  </si>
  <si>
    <t>601-2221011-01</t>
  </si>
  <si>
    <t>X Series Monitor/Defibrillator with 12-Lead ECG, Pacing, NIBP, SpO2, CPR Expansion Pack and EtCO2</t>
  </si>
  <si>
    <t>601-2221111-01</t>
  </si>
  <si>
    <t>X SERIES ADVANCED, MONITOR/DEFIBRILLATOR, 12 LEAD W/INTERP, PACE, ETCO2, NIBP, SPO2, BVM, CPR EXPANSION PACK, US</t>
  </si>
  <si>
    <t>601-2221112-01</t>
  </si>
  <si>
    <t>X SERIES ADVANCED, MONITOR/DEFIBRILLATOR, 12 LEAD W/INTERP, PACE, SPO2, ETCO2, BVM, NIBP, CPR EXPANSION PACK, REMOTE VIEW, US</t>
  </si>
  <si>
    <t>601-2221211-01</t>
  </si>
  <si>
    <t>X SERIES ADVANCED, MONITOR/DEFIBRILLATOR, 12 LEAD W/INTERP, PACE, ETCO2, NIBP, SPO2, BVM/TEMP, CPR EXPANSION PACK, US</t>
  </si>
  <si>
    <t>601-2221212-01</t>
  </si>
  <si>
    <t>X SERIES ADVANCED, MONITOR/DEFIBRILLATOR, 12 LEAD W/INTERP, PACE, SPO2, ETCO2, BVM, TEMP, NIBP, CPR EXPANSION PACK, REMOTE VIEW, US</t>
  </si>
  <si>
    <t>601-2221411-01</t>
  </si>
  <si>
    <t>X Series Monitor/Defibrillator with 12-Lead ECG, Pacing, NIBP, SpO2, EtCO2, Temp and CPR Expansion Pack</t>
  </si>
  <si>
    <t>601-2221511-01</t>
  </si>
  <si>
    <t>X Series Monitor/Defibrillator with 12-Lead Eccg, Pacing, NIBP, SpO2, IBP/Temp, CPR Expansion Pack and EtCO2</t>
  </si>
  <si>
    <t>601-2230011-01</t>
  </si>
  <si>
    <t>X Series Monitor/Defibrillator with 12-Lead ECG, Pacing, NIBP, SpO2, SpCO and CPR Expansion Pack</t>
  </si>
  <si>
    <t>601-2230411-01</t>
  </si>
  <si>
    <t>X Series Monitor/Defibrillator with 12-Lead ECG, Pacing, NIBP, SpO2, SpCO, Temp and CPR Expansion Pack</t>
  </si>
  <si>
    <t>601-2230511-01</t>
  </si>
  <si>
    <t>X Series Monitor/Defibrillator with 12-Lead ECG, Pacing, NIBP, SpO2, SpCO, IBP/Temp and CPR Expansion Pack</t>
  </si>
  <si>
    <t>601-2231001-01</t>
  </si>
  <si>
    <t>X Series Monitor/Defibrillator with 12-Lead ECG, Pacing, NO NIBP, SpO2, SpCO, CPR Expansion Pack, EtCO2, DMST</t>
  </si>
  <si>
    <t>601-2231011-01</t>
  </si>
  <si>
    <t>X Series Monitor/Defibrillator with 12-Lead ECG, Pacing, NIBP, SpO2, SpCO, EtCO2 and CPR Expansion Pack</t>
  </si>
  <si>
    <t>601-2231111-01</t>
  </si>
  <si>
    <t>X SERIES ADVANCED, MONITOR/DEFIBRILLATOR, 12 LEAD W/INTERP, PACE, ETCO2, NIBP, SPO2/SPCO, BVM, CPR EXPANSION PACK, US</t>
  </si>
  <si>
    <t>601-2231112-01</t>
  </si>
  <si>
    <t>X SERIES ADVANCED, MONITOR/DEFIBRILLATOR, 12 LEAD W/INTERP, PACE, SPO2, SPCO, ETCO2, BVM, NIBP, CPR EXPANSION PACK, REMOTE VIEW, US</t>
  </si>
  <si>
    <t>601-2231211-01</t>
  </si>
  <si>
    <t>X SERIES ADVANCED, MONITOR/DEFIBRILLATOR, 12 LEAD W/INTERP, PACE, ETCO2, NIBP, SPO2/SPCO, BVM/TEMP, CPR EXPANSION PACK, US</t>
  </si>
  <si>
    <t>601-2231212-01</t>
  </si>
  <si>
    <t>X SERIES ADVANCED, MONITOR/DEFIBRILLATOR, 12 LEAD W/INTERP, PACE, SPO2, SPCO, ETCO2, BVM, TEMP, NIBP, CPR EXPANSION PACK, REMOTE VIEW, US</t>
  </si>
  <si>
    <t>601-2231411-01</t>
  </si>
  <si>
    <t>X Series Monitor/Defibrillator with 12-Lead ECG, Pacing, NIBP, SpO2, SpCO, EtCO2, Temp and CPR Expansion Pack</t>
  </si>
  <si>
    <t>601-2231511-01</t>
  </si>
  <si>
    <t>X Series Monitor/Defibrillator with 12-Lead ECG, Pacing, NIBP, SpO2, SpCO, IBP/Temp, CPR Expansion Pack and EtCO2</t>
  </si>
  <si>
    <t>601-2240010-01</t>
  </si>
  <si>
    <t>X Series Monitor/Defibrillator with 12-Lead ECG, Pacing, NIBP, SpO2, SpCO and SPMet</t>
  </si>
  <si>
    <t>601-2240011-01</t>
  </si>
  <si>
    <t>X Series Monitor/Defibrillator with 12-Lead ECG, Pacing, NIBP, SpO2, SpCO, SPMet and CPR Expansion Pack</t>
  </si>
  <si>
    <t>601-2240511-01</t>
  </si>
  <si>
    <t>X Series Monitor/Defibrillator with 12-Lead ECG, Pacing, NIBP, SpO2, SpCO, SPMet, IBP/Temp and CPR Expansion Pack</t>
  </si>
  <si>
    <t>601-2241010-01</t>
  </si>
  <si>
    <t>X Series Monitor/Defibrillator with 12-Lead ECG, Pacing, NIBP, SpO2, SpCO, SPMet and EtCO2</t>
  </si>
  <si>
    <t>601-2241011-01</t>
  </si>
  <si>
    <t>X Series Monitor/Defibrillator with 12-Lead ECG, Pacing, NIBP, SpO2, SpCO, SPMet, CPR Expansion Pack and EtCO2</t>
  </si>
  <si>
    <t>601-2241111-01</t>
  </si>
  <si>
    <t>X SERIES ADVANCED, MONITOR/DEFIBRILLATOR, 12 LEAD W/INTERP, PACE, ETCO2, NIBP, SPO2, SPCO, SPMET, BVM, CPR EXPANSION PACK, US</t>
  </si>
  <si>
    <t>601-2241112-01</t>
  </si>
  <si>
    <t>X SERIES ADVANCED, MONITOR/DEFIBRILLATOR, 12 LEAD W/INTERP, PACE, SPO2, SPCO, SPMET, ETCO2, BVM, NIBP, CPR EXPANSION PACK, REMOTE VIEW, US</t>
  </si>
  <si>
    <t>601-2241211-01</t>
  </si>
  <si>
    <t>X SERIES ADVANCED, MONITOR/DEFIBRILLATOR, 12 LEAD W/INTERP, PACE, ETCO2, NIBP, SPO2, SPCO, SPMET, BVM/TEMP, CPR EXPANSION PACK, US</t>
  </si>
  <si>
    <t>601-2241212-01</t>
  </si>
  <si>
    <t>X SERIES ADVANCED, MONITOR/DEFIBRILLATOR, 12 LEAD W/INTERP, PACE, SPO2, SPCO, SPMET, ETCO2, BVM, TEMP, NIBP, CPR EXPANSION PACK, REMOTE VIEW, US</t>
  </si>
  <si>
    <t>601-2241411-01</t>
  </si>
  <si>
    <t>X Series Monitor/Defibrillator with 12-Lead ECG, Pacing, NIBP, SpO2, SpCO, SPMet, EtCO2, Temp and CPR Expansion Pack</t>
  </si>
  <si>
    <t>601-2241511-01</t>
  </si>
  <si>
    <t>X Series Monitor/Defibrillator with 12-Lead ECG, Pacing, NIBP, SpO2, SpCO, SPMet, IBP/Temp, CPR Expansion Pack and EtCO2</t>
  </si>
  <si>
    <t>601-2261511-01</t>
  </si>
  <si>
    <t>X Series Monitor/Defibrillator 12-Lead with Interp, Pacing, NIBP, SpO2, SpHb, SpOC, SpCO, PVI &amp; PI,(Rainbow), IBP/Temp CPR Expansion Pack and EtCO2.,DMST</t>
  </si>
  <si>
    <t>601-2271211-01</t>
  </si>
  <si>
    <t>X SERIES ADVANCED, MONITOR/DEFIBRILLATOR, 12 LEAD W/INTERP, PACE, ETCO2, NIBP, SPO2, SPCO, SPMET, SPHB, SPOC PVI &amp; PI, BVM/TEMP, CPR EXTENDED INSTALLED, US</t>
  </si>
  <si>
    <t>601-2271511-01</t>
  </si>
  <si>
    <t>X Series Monitor/Defibrillator with 12-Lead with Interp, Pacing, NIBP, SpO2, SpHb, SPOC, SpCO, SPMet, PVI &amp; PI, (Rainbow), IBP/Temp, CPR Expansion Pack and EtCO2</t>
  </si>
  <si>
    <t>601-2431111-01</t>
  </si>
  <si>
    <t>X SERIES ADVANCED, MONITOR/DEFIBRILLATOR, 12 LEAD W/INTERP, PACE, AUDIO, SPO2, SPCO, ETCO2, BVM, NIBP, CPR EXPANSION PACK, US</t>
  </si>
  <si>
    <t>601-2431112-01</t>
  </si>
  <si>
    <t>X SERIES ADVANCED, MONITOR/DEFIBRILLATOR, 12 LEAD W/INTERP, PACE, AUDIO, SPO2, SPCO, ETCO2, BVM, NIBP, CPR EXPANSION PACK, REMOTE VIEW, US</t>
  </si>
  <si>
    <t>601-2431211-01</t>
  </si>
  <si>
    <t>X SERIES ADVANCED, MONITOR/DEFIBRILLATOR, 12 LEAD W/INTERP, PACE, AUDIO, SPO2, SPCO, ETCO2, BVM, TEMP, NIBP, CPR EXPANSION PACK, US</t>
  </si>
  <si>
    <t>601-2431212-01</t>
  </si>
  <si>
    <t>603-0121411-01</t>
  </si>
  <si>
    <t>X Series Monitor/Defibrillator, SpO2, NIBP, Temp, CPR Expansion Pack and EtCO2.</t>
  </si>
  <si>
    <t>603-0121511-01</t>
  </si>
  <si>
    <t>603-0220011-01</t>
  </si>
  <si>
    <t>603-0220511-01</t>
  </si>
  <si>
    <t>X Series Monitor/Defibrillator with Pacing, SpO2, NIBP, IBP/Temp and CPR Expansion Pack.</t>
  </si>
  <si>
    <t>603-0221011-01</t>
  </si>
  <si>
    <t>603-0221411-01</t>
  </si>
  <si>
    <t>X Series Monitor/Defibrillator with Pacing, NIBP, SpO2, Temp, CPR Expansion Pack and EtCO2</t>
  </si>
  <si>
    <t>603-0221511-01</t>
  </si>
  <si>
    <t>603-2120011-01</t>
  </si>
  <si>
    <t>X SERIES, MONITOR/DEFIBRILLATOR, HOSPITAL, 12 LD W/ INTERP, ECG, NIBP, SPO2, CPR EXPANSION PACK, DMST</t>
  </si>
  <si>
    <t>603-2121011-01</t>
  </si>
  <si>
    <t>X SERIES, MONITOR/DEFIBRILLATOR, HOSPITAL, 12 LD W/ INTERP, ECG, NIBP, SPO2, CPR EXPANSION PACK, ETCO2, DMST</t>
  </si>
  <si>
    <t>603-2220010-01</t>
  </si>
  <si>
    <t>X SERIES, MONITOR/DEFIBRILLATOR,  HOSPITAL, 12 LD W/ INTERP, ECG, PACING, NIBP, SPO2, DMST</t>
  </si>
  <si>
    <t>603-2220011-01</t>
  </si>
  <si>
    <t>603-2221011-01</t>
  </si>
  <si>
    <t>603-2221411-01</t>
  </si>
  <si>
    <t>603-2221511-01</t>
  </si>
  <si>
    <t>8300-000204</t>
  </si>
  <si>
    <t>MICROSTREAM ADVANCE ADULT-PEDIATRIC INTUBATED CO2 FILTER LINE, HIGH HUMIDITY, BOX OF 25</t>
  </si>
  <si>
    <t>COMPONENT</t>
  </si>
  <si>
    <t>8900-000861-01</t>
  </si>
  <si>
    <t>Trainer Electrode, Pedi-padz II, 6 Pairs per Case,  24 Month Shelf Life</t>
  </si>
  <si>
    <t>CONSUMABLE</t>
  </si>
  <si>
    <t>8900-0803-01</t>
  </si>
  <si>
    <t>Replacement Adhesive Gels for CPR-D-padz - Training Electrode Replacements, 5 Pair/case. 12 month shelf life</t>
  </si>
  <si>
    <t>8900-0807-01</t>
  </si>
  <si>
    <t>CPR-D Accessory Kit Contains CPR Barrier Mask, Scissors, Gloves, Prep Razor, Towel and A Moist Towelette In A Small Zip-Lock Pouch, One Each.</t>
  </si>
  <si>
    <t>MFE</t>
  </si>
  <si>
    <t>CPR_D</t>
  </si>
  <si>
    <t>8900-0808-01</t>
  </si>
  <si>
    <t>CPR-D Accessory Kit Contains CPR Barrier Mask, Scissors, Gloves, Prep Razor, Towel and A Moist Towelette In A Small Zip-Lock Pouch, One Case of 50 Each.</t>
  </si>
  <si>
    <t>8900-0809-01</t>
  </si>
  <si>
    <t>Replacement CPR-D Demo Pads. Includes A Pair of CPR-D Replacement Electrode Pads with Tabbed Pull-Away Gel Covers Without the CPR Sensor Assembly. Can Be Used to Replace Worn or Frayed Pads From Complete CPR-D Demo Pad.</t>
  </si>
  <si>
    <t>8900-0400</t>
  </si>
  <si>
    <t>CPR Stat-padz HVP Multi-Function CPR Electrodes, 8 Prs/Cs (24 Mo Shelf Life)</t>
  </si>
  <si>
    <t>CPR_STAT_PADZ</t>
  </si>
  <si>
    <t>AED_PLUS|AED_PRO|ESERIES|XSERIES</t>
  </si>
  <si>
    <t>8900-0801-01</t>
  </si>
  <si>
    <t>Stat-padz II Adult Multi-Function Electrodes, 1 Pair, 24 Month Shelf Life</t>
  </si>
  <si>
    <t>STAT_PADZII</t>
  </si>
  <si>
    <t>AED_PRO|ESER|MSER|RSER|XSER|M2SER</t>
  </si>
  <si>
    <t>8900-0802-01</t>
  </si>
  <si>
    <t>Stat-padz II HVP Multi-Function Electrodes, 12 Pair per Case, 24 Month Shelf Life</t>
  </si>
  <si>
    <t>8900-0805-01</t>
  </si>
  <si>
    <t>Training Electrodes, Stat-padz II, 6 Pairs per Case, 24 Month Shelf Life</t>
  </si>
  <si>
    <t>AED_PRO|ESERIES|MSERIES|RSERIES|XSERIES</t>
  </si>
  <si>
    <t>8900-000280-01</t>
  </si>
  <si>
    <t>CPR UNI-PADZ, III, U.S.</t>
  </si>
  <si>
    <t>UNI_PADZ</t>
  </si>
  <si>
    <t>8900-000284</t>
  </si>
  <si>
    <t>CPR UNI-PADZ, III TRAINING KIT</t>
  </si>
  <si>
    <t>8900-000285</t>
  </si>
  <si>
    <t>CPR UNI-PADZ, III TRAINING REPLACEMENT PADS 8/CASE</t>
  </si>
  <si>
    <t>8900-0810-01</t>
  </si>
  <si>
    <t>Pedi-padz II Pediatric Multi-Function Electrodes - Designed for use with the AED Plus. the AED Recognizes When Pedi-padz II Are Connected and Automatically Proceeds with A Pediatric ECG and Adjusts Energy to Pediatric Levels. 1 Pair, 24 Month Shelf Life.</t>
  </si>
  <si>
    <t>PEDI_PADZII</t>
  </si>
  <si>
    <t>AED3|AED_PLUS|AED_PRO</t>
  </si>
  <si>
    <t>8900-0800-01</t>
  </si>
  <si>
    <t>CPRD-padz One Piece Defibrillation and CPR System Adult Electrode(CPR-D-padz One Piece Electrode Pad with Real CPR Help . Supplied with Gloves, Barrier Mask, Scissors, Razor, Wet Wipe and Dry Wipe. 1 EA, Five (5) Year Shelf-Life. )</t>
  </si>
  <si>
    <t>AED3|AED_PLUS|AED_PRO|M2SER</t>
  </si>
  <si>
    <t>8900-0402</t>
  </si>
  <si>
    <t>CPR Stat-padz HVP Multi-Function CPR Electrodes, 1 Ea (24 Mo Shelf Life)</t>
  </si>
  <si>
    <t>STAT_PADZ</t>
  </si>
  <si>
    <t>8900-5007</t>
  </si>
  <si>
    <t>CPR-D DEMO ELECTRODES W/CABLE</t>
  </si>
  <si>
    <t>8700-0701-01</t>
  </si>
  <si>
    <t>Lifeband 1 Pack</t>
  </si>
  <si>
    <t>LIFEBANDS</t>
  </si>
  <si>
    <t>8700-0706-01</t>
  </si>
  <si>
    <t>Lifeband 3 Pack</t>
  </si>
  <si>
    <t>8000-000475</t>
  </si>
  <si>
    <t>Masimo, M-LNCS ADTX, Adult Adhesive Sensor (20 PER BOX)</t>
  </si>
  <si>
    <t>8000-000476</t>
  </si>
  <si>
    <t>Masimo, M-LNCS PDTX-3, Pediatric Adhesive Sensor (20 PER BOX)</t>
  </si>
  <si>
    <t>8000-000477</t>
  </si>
  <si>
    <t>Masimo M-LNCS INF-3, Infant Adhesive Sensor (20 PER BOX)</t>
  </si>
  <si>
    <t>8000-000478</t>
  </si>
  <si>
    <t>Masimo, M-LNCS NEOPT-3, Neonatal Preterm Adhesive Sensor (20 PER BOX)</t>
  </si>
  <si>
    <t>8000-0323</t>
  </si>
  <si>
    <t>SpO2 LNCS Disposable Neonatal Sensors, Box of 20</t>
  </si>
  <si>
    <t>8000-0324</t>
  </si>
  <si>
    <t>SpO2 LNCS Disposable Preterm Neonatal Sensors, Box of 20</t>
  </si>
  <si>
    <t>8000-0642</t>
  </si>
  <si>
    <t>Neonatal Disposable Cuffs Size 3, 6 - 11 cm, Box of 20</t>
  </si>
  <si>
    <t>8000-0643</t>
  </si>
  <si>
    <t>Neonatal Disposable Cuffs Size 4, 7 -13 cm, Box of 20</t>
  </si>
  <si>
    <t>8000-0644</t>
  </si>
  <si>
    <t>Neonatal Disposable Cuffs Size 5 , 8 - 15 cm, Box of 20</t>
  </si>
  <si>
    <t>8000-0791</t>
  </si>
  <si>
    <t>CPR Starter Pack (Includes 1 CPR Connector and 2 CPR Stat-padz)</t>
  </si>
  <si>
    <t>8300-0797-01</t>
  </si>
  <si>
    <t>Neonatal Cuff Kit, One Each of Sizes #1 - #5, Single Tube with Male Luer Connector</t>
  </si>
  <si>
    <t>8900-0003</t>
  </si>
  <si>
    <t>ECG Electrodes. 3 ECG Electrodes/Pouch (200 Pouches / 600 Electrodes), 24 Month Shelf Life (20 Cartons / Case)</t>
  </si>
  <si>
    <t>8900-0004</t>
  </si>
  <si>
    <t>ECG Liquid Gel Electrodes, 4 ECG Electrodes/Pouch (480 Electrodes =120 Pouches), 24 Month Shelf Life (10 Cartons / Case)</t>
  </si>
  <si>
    <t>8900-0005</t>
  </si>
  <si>
    <t>5 ECG Electrodes/Pouch (500 Electrodes), 24 Month Shelf Life (10 Cartons / Case)</t>
  </si>
  <si>
    <t>8900-0006</t>
  </si>
  <si>
    <t>ECG Liquid Gel Electrodes, 6 ECG Electrodes/Pouch (600 Electrodes = 100 Pouches), 24 Month Shelf Life (10 Cartons / Case)</t>
  </si>
  <si>
    <t>8900-0190</t>
  </si>
  <si>
    <t>Training CPR Stat-padz. Includes One Training Cable with CPR Sensor, Y Connector for Simulator Connection, and One Pair of Replacement Training Electrodes.</t>
  </si>
  <si>
    <t>8900-0195</t>
  </si>
  <si>
    <t>Replacement Training Electrodes (CPR Stat-padz Case of 8). Includes 8 Pairs (Sternum and Apex Pad) of Replacement Electrodes for Training CPR Stat-padz.</t>
  </si>
  <si>
    <t>8900-0700</t>
  </si>
  <si>
    <t>30 Pouch, Rectangle Liquid Gel ECG Electrodes (600 Electrodes), 24 Month Shelf Life (20 POUCHES / CASE)</t>
  </si>
  <si>
    <t>8900-0701</t>
  </si>
  <si>
    <t>30 Pouch Round Liquid Gel ECG Electrodes (600 Electrodes, 1.5" Diameter), 24 Month Shelf Life (20 POUCHES / CASE)</t>
  </si>
  <si>
    <t>8900-0703</t>
  </si>
  <si>
    <t>30 Pouch Round Liquid Gel ECG Electrodes (600 Electrodes, 2" Diameter), 24 Month Shelf Life (20 POUCHES / CASE)</t>
  </si>
  <si>
    <t>8900-0704</t>
  </si>
  <si>
    <t>30 Pouch Radiolucent ECG Electrodes (300 Electrodes, 1.5" Diameter), 24 Month Shelf Life (10 POUCHES / CASE)</t>
  </si>
  <si>
    <t>8900-0706</t>
  </si>
  <si>
    <t>30 Pouch Square Liquid Gel ECG Electrodes (600 Electrodes), 24 Month Shelf  Life (20 POUCHES / CASE)</t>
  </si>
  <si>
    <t>8900-0709</t>
  </si>
  <si>
    <t>4 Pouch Pediatric ECG Electrodes (480 Electrodes), 24 Month Shelf Life (10 Cartons / Case)</t>
  </si>
  <si>
    <t>8900-0950-01</t>
  </si>
  <si>
    <t>Air Medical Stat-padz HVP Multi-Function Electrodes (1 Pair)</t>
  </si>
  <si>
    <t>8900-0951-01</t>
  </si>
  <si>
    <t>Air Medical Stat-padz HVP Multi-Function Electrodes (12 / Case)</t>
  </si>
  <si>
    <t>8900-1003-01</t>
  </si>
  <si>
    <t>Pediatric ECG Electrodes/3 Per Pouch (300 Electrodes), 24 Month Shelf Life (10 Cartons / Case)</t>
  </si>
  <si>
    <t>8900-1005-01</t>
  </si>
  <si>
    <t>Pedi-padz Solid Gel Radiolucent Pediatric Multi-Function Electrodes, 6 Paris per Case, 12 Month Shelf Life.</t>
  </si>
  <si>
    <t>PEDI_PADZ</t>
  </si>
  <si>
    <t>8900-1007-01</t>
  </si>
  <si>
    <t>Pedi-padz Solid Gel Radiolucent Pediatric Multi-Function Electrodes, 1 Pair, 12 Month Shelf Life.</t>
  </si>
  <si>
    <t>8900-2061</t>
  </si>
  <si>
    <t>Pedi-padz Pediatric Liquid Gel Multi-Function Electrodes, 1 Pair, 12 Month Shelf Life.</t>
  </si>
  <si>
    <t>8900-2065</t>
  </si>
  <si>
    <t>Pedi-padz Pediatric Liquid Gel Multi-Function Electrodes, 6 Pairs per Case, 12 Month Shelf Life.</t>
  </si>
  <si>
    <t>8900-2100-01</t>
  </si>
  <si>
    <t>Pro-padz Cardiology Specialty Lvp Multi-Function, 12 pair per case, 18 Month Shelf Life</t>
  </si>
  <si>
    <t>PRO_PADZ</t>
  </si>
  <si>
    <t>8900-2101-01</t>
  </si>
  <si>
    <t>Pro-padz Cardiology Specialty Lvp Multi-Function, 1 pair, 18 Month Shelf Life</t>
  </si>
  <si>
    <t>8900-2105-01</t>
  </si>
  <si>
    <t>Pro-padz Liquidgel Radiolucent Multi-Function Electrodes, 12 Pair per Case, 12 Month Shelf Life</t>
  </si>
  <si>
    <t>8900-2106-01</t>
  </si>
  <si>
    <t>Pro-padz Liquidgel Radiolucent Multi-Function Electrodes, 1 pair, 12 Month Shelf Life[8900-2106-01]</t>
  </si>
  <si>
    <t>8900-2302-01</t>
  </si>
  <si>
    <t>Pro-padz Biphasic Multi-Function Electrodes, 1 Pair, 9 Month Shelf Life</t>
  </si>
  <si>
    <t>8900-2303-01</t>
  </si>
  <si>
    <t>Pro-padz Biphasic Multi-Function Electrodes, 12 Pairs per Case, 9 Month Shelf Life</t>
  </si>
  <si>
    <t>8900-3000-01</t>
  </si>
  <si>
    <t>Pedi-padz Solid Gel Multi-Function Electrodes, 6 Pairs per Case, 24 Month Shelf Life.</t>
  </si>
  <si>
    <t>8900-3001-01</t>
  </si>
  <si>
    <t>Pedi-padz Solid Gel Multi-Function Electrodes, 1 pair, 24 Month Shelf Life.</t>
  </si>
  <si>
    <t>8900-4005</t>
  </si>
  <si>
    <t>Pro-padz Solid Gel Radiolucent Multi-Function Electrodes, 12 Pairs per Case, 12 Month Shelf Life</t>
  </si>
  <si>
    <t>8900-4006</t>
  </si>
  <si>
    <t>Pro-padz Solid Gel Radiolucent Multi-Function Electrodes, 1 Pair, 12 Month Shelf Life</t>
  </si>
  <si>
    <t>8900-4052-40</t>
  </si>
  <si>
    <t>Pro-padz Sterile Multi-Function Electrodes with 10-Foot Lead Wires, 6 Pairs per Case, 12 Month Shelf Life</t>
  </si>
  <si>
    <t>8900-4055-40</t>
  </si>
  <si>
    <t>Pro-padz Sterile Multi-Function Electrodes with 10-Foot Lead Wires, 1 Pair, 12 Month Shelf Life</t>
  </si>
  <si>
    <t>8900-4003</t>
  </si>
  <si>
    <t>Stat-padz HVP Multi-Function Electrodes, 12 Pair per Case, 24 Month Shelf Life</t>
  </si>
  <si>
    <t>8900-4004</t>
  </si>
  <si>
    <t>Stat-padz HVP Multi-Function Electrodes, 1 Pair, 24 Month Shelf Life</t>
  </si>
  <si>
    <t>8000-0320</t>
  </si>
  <si>
    <t>SpO2 LNCS Disposable Adult Sensors, Box of 20</t>
  </si>
  <si>
    <t>8000-0321</t>
  </si>
  <si>
    <t>SpO2 LNCS Disposable Pediatric Sensors, Box of 20</t>
  </si>
  <si>
    <t>8000-0322</t>
  </si>
  <si>
    <t>SpO2 LNCS Disposable Infant Sensors, Box of 20</t>
  </si>
  <si>
    <t>8000-0674</t>
  </si>
  <si>
    <t>Disposable Temperature Sensor Adapter Cable</t>
  </si>
  <si>
    <t>SOFT-07-2MQ</t>
  </si>
  <si>
    <t>Disposable Cuff, Soft Infant, 2-Tube, Twist Lock Connector, Case of 20</t>
  </si>
  <si>
    <t>SOFT-08-2MQ</t>
  </si>
  <si>
    <t>Small Child Cuff, 12 - 16 cm,  2-Tube with Twist Lock Connector, Case of 20</t>
  </si>
  <si>
    <t>SOFT-09-1MQ</t>
  </si>
  <si>
    <t>Child Cuff, 15 - 21 cm, Single Tube with Twist-Lock Connector, Case of 20</t>
  </si>
  <si>
    <t>SOFT-09-2MQ</t>
  </si>
  <si>
    <t>Child Cuff, 15 - 21 cm, 2-Tube with Twist Lock Connector, Case of 20</t>
  </si>
  <si>
    <t>SOFT-10-1MQ</t>
  </si>
  <si>
    <t>Adult Small Cuff, 20 - 26 cm, Single Tube with Twist-Lock Connector, Case of 20</t>
  </si>
  <si>
    <t>SOFT-10-2MQ</t>
  </si>
  <si>
    <t>Small Adult Cuff, 2-Tube with Twist Lock Connector, Case of 20</t>
  </si>
  <si>
    <t>SOFT-11-2MQ</t>
  </si>
  <si>
    <t>Adult Cuff, 25 - 34 cm, 2-Tube with Twist Lock Connector, Case of 20</t>
  </si>
  <si>
    <t>SOFT-11L-2MQ</t>
  </si>
  <si>
    <t>Adult Long Cuff, 2-Tube with Twist Lock Connector, Case of 20</t>
  </si>
  <si>
    <t>SOFT-12-1MQ</t>
  </si>
  <si>
    <t>Large Adult Cuff, 32 - 43 cm, Single Tube with Twist-Lock Connector, Case of 20</t>
  </si>
  <si>
    <t>SOFT-12-2MQ</t>
  </si>
  <si>
    <t>Large Adult Cuff, 32 - 43 cm,  2-Tube with Twist Lock Connector, Case of 20</t>
  </si>
  <si>
    <t>SOFT-12L-2MQ</t>
  </si>
  <si>
    <t>Large Adult Long, 32 - 43 cm, 2-Tube with Twist Lock Connector, Case of 20</t>
  </si>
  <si>
    <t>SOFT-13-1MQ</t>
  </si>
  <si>
    <t>Adult Thigh Cuff, 40 - 55 cm, Single Tube with Twist-Lock Connector, Case of 20</t>
  </si>
  <si>
    <t>SOFT-13-2MQ</t>
  </si>
  <si>
    <t>Adult Thigh Cuff, 2-Tube with Twist Lock Connector, Case of 20</t>
  </si>
  <si>
    <t>8900-000862-01</t>
  </si>
  <si>
    <t>OneStep Pediatric CPR Training Kit, 1 Pair, 24 Month Shelf Life</t>
  </si>
  <si>
    <t>MSERIES|RSERIES|XSERIES</t>
  </si>
  <si>
    <t>8900-000863-01</t>
  </si>
  <si>
    <t>OneStep Pediatric CPR Replacement Pads, 6 Pair per Case, 24 Month Shelf Life</t>
  </si>
  <si>
    <t>8900-0180</t>
  </si>
  <si>
    <t>OneStep Training Cable and Electrode. Includes One Training Cable with CPR Sensor and Y-Connector for Simulator Connection and One Pair of Replacement OneStep Training CPR A/P Electrodes.</t>
  </si>
  <si>
    <t>8900-0185</t>
  </si>
  <si>
    <t>Replacement OneStep Training CPR A/P Electrodes (8 Per Case)</t>
  </si>
  <si>
    <t>8900-0211-01</t>
  </si>
  <si>
    <t>OneStep Basic Resuscitation Electrode, 8 per Case, 24 Month Shelf Life.</t>
  </si>
  <si>
    <t>ONESTEP</t>
  </si>
  <si>
    <t>8900-0212-01</t>
  </si>
  <si>
    <t>OneStep Pacing Resuscitation Electrode, 8 per Case, 24 Month Shelf Life.</t>
  </si>
  <si>
    <t>8900-0213-01</t>
  </si>
  <si>
    <t>OneStep CPR AP Resuscitation Electrode, 8 per Case, 24 Month Shelf Life.</t>
  </si>
  <si>
    <t>8900-0214-01</t>
  </si>
  <si>
    <t>OneStep Complete Resuscitation Electrode, 8 per Case, 24 Month Shelf Life.[8900-0214-01]</t>
  </si>
  <si>
    <t>8900-0215-40</t>
  </si>
  <si>
    <t>OneStep Pediatric Resuscitation Electrode, 8 per Case, 24 Month Shelf Life.</t>
  </si>
  <si>
    <t>8900-0217-01</t>
  </si>
  <si>
    <t>OneStep CPR AA Resuscitation Electrode, 8 per Case, 24 Month Shelf Life.[8900-0217-01]</t>
  </si>
  <si>
    <t>8900-0218-40</t>
  </si>
  <si>
    <t>OneStep Pediatric Resuscitation Electrode, 1 Pair, 24 Month Shelf Life.</t>
  </si>
  <si>
    <t>8900-0221-01</t>
  </si>
  <si>
    <t>OneStep Basic Resuscitation Electrode, 1 Pair, 24 Month Shelf Life.</t>
  </si>
  <si>
    <t>8900-0223-01</t>
  </si>
  <si>
    <t>OneStep CPR AP Resuscitation Electrode, 1 Pair, 24 Month Shelf Life.</t>
  </si>
  <si>
    <t>8900-0225-01</t>
  </si>
  <si>
    <t>OneStep CPR AA Resuscitation Electrode, 1 Pair, 24 Month Shelf Life.</t>
  </si>
  <si>
    <t>8900-0240-01</t>
  </si>
  <si>
    <t>OneStep Training Cable and Electrode. Includes One Training Cable with CPR Sensor and Y-Connector for Simulator Connection and One Pair of Replacement CPR A/A Pads.</t>
  </si>
  <si>
    <t>8900-0245-01</t>
  </si>
  <si>
    <t>Replacement OneStep Training Electrodes (CPR A/A Format) (8 Per Case)</t>
  </si>
  <si>
    <t>8000-000200</t>
  </si>
  <si>
    <t>Cuff, Blood Pressure, Disposable, ISO Connector, Size 1 Neonate (Qty 10)</t>
  </si>
  <si>
    <t>8000-000201</t>
  </si>
  <si>
    <t>Cuff, Blood Pressure, Disposable, ISO Connector, Size 2 Neonate (Qty 10)</t>
  </si>
  <si>
    <t>8000-000202</t>
  </si>
  <si>
    <t>Cuff, Blood Pressure, Disposable, ISO Connector, Size 3 Neonate (Qty 10)</t>
  </si>
  <si>
    <t>8000-000203</t>
  </si>
  <si>
    <t>Cuff, Blood Pressure, Disposable, ISO Connector, Size 4 Neonate (Qty 10)</t>
  </si>
  <si>
    <t>8000-000204</t>
  </si>
  <si>
    <t>Cuff, Blood Pressure, Disposable, ISO Connector, Size 5 Neonate (Qty 10)</t>
  </si>
  <si>
    <t>8300-000526-01</t>
  </si>
  <si>
    <t>Filterline Set, For Intubated Patients, Adult/Pediatric, Military, Box of 25</t>
  </si>
  <si>
    <t>ETCO2</t>
  </si>
  <si>
    <t>8300-000527-01</t>
  </si>
  <si>
    <t>Filterline H Set, For Intubated Patients, Adult/Pediatric, Military, Box of 25</t>
  </si>
  <si>
    <t>001739-U</t>
  </si>
  <si>
    <t>ECG Plain White Paper - 50 mm (Three Rolls = One Box)</t>
  </si>
  <si>
    <t>PAPER</t>
  </si>
  <si>
    <t>RECORDER_PAPER</t>
  </si>
  <si>
    <t>8900-4014-30</t>
  </si>
  <si>
    <t>Dep-Readiness Pack, Propaq MD Kit</t>
  </si>
  <si>
    <t>8000-0672</t>
  </si>
  <si>
    <t>YSI Single use Adult Esophageal Rectal Probe</t>
  </si>
  <si>
    <t>8000-0673</t>
  </si>
  <si>
    <t>YSI Single use Adult Skin Temperature Probe</t>
  </si>
  <si>
    <t>8300-000528-01</t>
  </si>
  <si>
    <t>Smart CapnoLine O2 Plus, For Non-Intubated Patients, Adult, Military, Box of 25</t>
  </si>
  <si>
    <t>8300-000529-01</t>
  </si>
  <si>
    <t>Microstream O2/CO2 Oral Nasal Filterline, For Non-Intubated Patients - Pediatric, Box of 25</t>
  </si>
  <si>
    <t>8300-000530-01</t>
  </si>
  <si>
    <t>Smart Capnoline Plus (02 Connectors Only), For Intubated Patients, Adult, Box of 25</t>
  </si>
  <si>
    <t>8300-0520-01</t>
  </si>
  <si>
    <t>Oridion Filterline Set, For Intubated Patients, Adult/Pediatric, EMS, Box of 25</t>
  </si>
  <si>
    <t>SIDESTREAM</t>
  </si>
  <si>
    <t>8300-0522-01</t>
  </si>
  <si>
    <t>Oridion Filterline H Set, For Intubated Patients, Infant/Neonatal, EMS, Box of 25</t>
  </si>
  <si>
    <t>8300-0523-01</t>
  </si>
  <si>
    <t>Oridion Vitaline H Set, For Intubated Patients, Adult/Pediatric, EMS, Case of 25</t>
  </si>
  <si>
    <t>8300-0524-01</t>
  </si>
  <si>
    <t>Oridion Smart CapnoLine Plus O2 (O2 Tubing), For Non-Intubated Patients, Adult, EMS, Box of 25</t>
  </si>
  <si>
    <t>8300-0525-01</t>
  </si>
  <si>
    <t>Oridion Smart CapnoLine Plus O2 (O2 Tubing), For Non-Intubated Patients, Pediatric, EMS, Box of 25</t>
  </si>
  <si>
    <t>8900-000219-01</t>
  </si>
  <si>
    <t>OneStep Pediatric CPR Resuscitation Electrode, 1 Pair, 24 Month Shelf Life.</t>
  </si>
  <si>
    <t>8900-000220-01</t>
  </si>
  <si>
    <t>OneStep Pediatric CPR Resuscitation Electrode, 8 Pairs, 24 Month Shelf Life.</t>
  </si>
  <si>
    <t>8000-000456</t>
  </si>
  <si>
    <t>Masimo Single Patent Ear Sensor, LNCS E1 (BOX OF 10)</t>
  </si>
  <si>
    <t>8000-000457</t>
  </si>
  <si>
    <t>Masimo Single Patient Ear Sensor, M-LNCS E1 (BOX OF 10)</t>
  </si>
  <si>
    <t>8000-000462</t>
  </si>
  <si>
    <t>Rainbow, R1-25L Adult Adhesive Sensors, SpHb, SpO2, SPMet (10 PER BOX)</t>
  </si>
  <si>
    <t>8000-000468</t>
  </si>
  <si>
    <t>Rainbow, R1-25 Butterfly Adult Adhesive Sensors, SpHb, SpO2, SPMet</t>
  </si>
  <si>
    <t>8000-000469</t>
  </si>
  <si>
    <t>Rainbow, R1-20 Butterfly Pediatric Adhesive Sensors, SpHb, SpO2, SPMet</t>
  </si>
  <si>
    <t>8000-000875-01</t>
  </si>
  <si>
    <t>PAPER, THERMAL, 80MM ROLL, TSI, BPA-FREE (BOX OF 6)</t>
  </si>
  <si>
    <t>BOX</t>
  </si>
  <si>
    <t>8000-000876-01</t>
  </si>
  <si>
    <t>PAPER, THERMAL, 80MM ROLL, TSI, W/GRID, BPA-FREE (BOX OF 6)</t>
  </si>
  <si>
    <t>8000-001463</t>
  </si>
  <si>
    <t>Rainbow, R1-20L Infant Adhesive Sensors, SpHb, SpO2, SPMet (10 PER BOX)</t>
  </si>
  <si>
    <t>8000-0336</t>
  </si>
  <si>
    <t>SpO2/SpCO/SPMet Rainbow Single use Sensors: Patients &gt; 30 kg, Box of 10 (Rainbow Single use Sensor for Patients &gt; 30 kg)</t>
  </si>
  <si>
    <t>8000-0337</t>
  </si>
  <si>
    <t>SpO2/SpCO/SPMet Rainbow Single use Sensors: Patients &lt; 3kg, &gt; 30 kg, Box of 10 (Rainbow Single use Sensor for Patients &lt; 3kg, &gt; 30 kg)</t>
  </si>
  <si>
    <t>8000-0339</t>
  </si>
  <si>
    <t>SpO2/SpCO/SPMet Rainbow Single use Sensors: Patients 10-50 kg, Box of 10 (Rainbow Single use Sensor for Pediatrics 10 - 50 kg )</t>
  </si>
  <si>
    <t>8000-0340</t>
  </si>
  <si>
    <t>SpO2/SpCO/SPMet Rainbow Single use Sensors: Infant Patients 3-30 kg (10 Per Box)</t>
  </si>
  <si>
    <t>8000-0640</t>
  </si>
  <si>
    <t>Neonatal Disposable Cuffs Size 1, 3 - 6 cm, Box of 20</t>
  </si>
  <si>
    <t>8000-0641</t>
  </si>
  <si>
    <t>Neonatal Disposable Cuffs Size 2, 4 - 8 cm, Box of 20</t>
  </si>
  <si>
    <t>7771-000010-01</t>
  </si>
  <si>
    <t>AED Plus 2010 Guidelines Upgrade, Ten Kit (CD and Overlay Label Sets). Includes AED Plus Upgrade Instructions, ZOLL Administrative SoftWarranty (ZAS) and Ten Overlay Label Sets for Modifying Icons On the Face of the AED Plus, Overlay Label Placement Instructions and a SoftWarranty Update Acknowledgement Card.</t>
  </si>
  <si>
    <t>SERVICE</t>
  </si>
  <si>
    <t>SW_UPDATE</t>
  </si>
  <si>
    <t>7771-000011-01</t>
  </si>
  <si>
    <t>AED Plus 2010 Guidelines Upgrade, Single Kit (CD and One Overlay Label Set). Includes AED Plus Upgrade Instructions, ZOLL Administrative SoftWarranty (ZAS) and One Overlay Label Set for Modifying Icons On the Face of the AED Plus, Overlay Label Placement Instructions and A SoftWarranty UPDate Acknowledgement Card.</t>
  </si>
  <si>
    <t>SERVICE_PART</t>
  </si>
  <si>
    <t>7771-000013-01</t>
  </si>
  <si>
    <t>AED Plus 2010 Guidelines Upgrade, CD Only. Includes ZOLL Administrative SoftWarranty (ZAS), AED Plus Upgrade Instructions and A SoftWarranty UPDate Acknowledgement Card.</t>
  </si>
  <si>
    <t>UPGRADE</t>
  </si>
  <si>
    <t>KIT</t>
  </si>
  <si>
    <t>7777-000700-01</t>
  </si>
  <si>
    <t>AED Plus 2010 Guidelines Upgrade, 10 Overlay Labels. Includes 10 Overlay Label Sets for Modifying Icons On the Face of the AED Plus and Overlay Label Placement Instructions.</t>
  </si>
  <si>
    <t>7771-000012-01</t>
  </si>
  <si>
    <t>AED PRO 2010 Guidelines Upgrade Kit. Includes ZOLL Administrative SoftWarranty (ZAS), AED PRO Upgrade Instructions and A SoftWarranty UPDate Acknowledgement Card.</t>
  </si>
  <si>
    <t>Product discontinued</t>
  </si>
  <si>
    <t>Consumble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</si>
</sst>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7" x14ac:knownFonts="1">
    <font>
      <sz val="10"/>
      <color rgb="FF000000"/>
      <name val="ARIAL"/>
      <charset val="1"/>
    </font>
    <font>
      <sz val="11"/>
      <color theme="1"/>
      <name val="Calibri"/>
      <family val="2"/>
      <scheme val="minor"/>
    </font>
    <font>
      <sz val="10"/>
      <color rgb="FF000000"/>
      <name val="Arial"/>
      <family val="2"/>
    </font>
    <font>
      <b/>
      <sz val="10"/>
      <color rgb="FF000000"/>
      <name val="ARIAL"/>
      <family val="2"/>
    </font>
    <font>
      <sz val="10"/>
      <color rgb="FF000000"/>
      <name val="Arial"/>
      <family val="2"/>
    </font>
    <font>
      <b/>
      <sz val="10"/>
      <color theme="4" tint="-0.499984740745262"/>
      <name val="Arial"/>
      <family val="2"/>
    </font>
    <font>
      <sz val="10"/>
      <name val="Arial"/>
      <family val="2"/>
    </font>
  </fonts>
  <fills count="3">
    <fill>
      <patternFill patternType="none"/>
    </fill>
    <fill>
      <patternFill patternType="gray125"/>
    </fill>
    <fill>
      <patternFill patternType="solid">
        <fgColor theme="4" tint="0.59999389629810485"/>
        <bgColor indexed="64"/>
      </patternFill>
    </fill>
  </fills>
  <borders count="1">
    <border>
      <left/>
      <right/>
      <top/>
      <bottom/>
      <diagonal/>
    </border>
  </borders>
  <cellStyleXfs count="4">
    <xf numFmtId="0" fontId="0" fillId="0" borderId="0"/>
    <xf numFmtId="9" fontId="2" fillId="0" borderId="0" applyFont="0" applyFill="0" applyBorder="0" applyAlignment="0" applyProtection="0"/>
    <xf numFmtId="0" fontId="1" fillId="0" borderId="0"/>
    <xf numFmtId="44" fontId="4" fillId="0" borderId="0" applyFont="0" applyFill="0" applyBorder="0" applyAlignment="0" applyProtection="0"/>
  </cellStyleXfs>
  <cellXfs count="29">
    <xf numFmtId="0" fontId="0" fillId="0" borderId="0" xfId="0"/>
    <xf numFmtId="0" fontId="3" fillId="0" borderId="0" xfId="0" applyFont="1" applyAlignment="1">
      <alignment vertical="center"/>
    </xf>
    <xf numFmtId="9" fontId="0" fillId="0" borderId="0" xfId="1" applyFont="1" applyFill="1"/>
    <xf numFmtId="164" fontId="0" fillId="0" borderId="0" xfId="0" applyNumberFormat="1"/>
    <xf numFmtId="0" fontId="3" fillId="0" borderId="0" xfId="0" applyFont="1" applyAlignment="1">
      <alignment horizontal="center" vertical="center"/>
    </xf>
    <xf numFmtId="164" fontId="3" fillId="0" borderId="0" xfId="0" applyNumberFormat="1" applyFont="1" applyAlignment="1">
      <alignment horizontal="center" vertical="center" wrapText="1"/>
    </xf>
    <xf numFmtId="9" fontId="3" fillId="0" borderId="0" xfId="1" applyFont="1" applyFill="1" applyAlignment="1">
      <alignment horizontal="center" vertical="center" wrapText="1"/>
    </xf>
    <xf numFmtId="0" fontId="3" fillId="0" borderId="0" xfId="0" applyFont="1" applyAlignment="1">
      <alignment horizontal="center" vertical="center" wrapText="1"/>
    </xf>
    <xf numFmtId="0" fontId="0" fillId="0" borderId="0" xfId="0" applyAlignment="1">
      <alignment vertical="center"/>
    </xf>
    <xf numFmtId="9" fontId="0" fillId="0" borderId="0" xfId="1" applyFont="1"/>
    <xf numFmtId="44" fontId="0" fillId="0" borderId="0" xfId="3" applyFont="1"/>
    <xf numFmtId="0" fontId="1" fillId="0" borderId="0" xfId="2" applyAlignment="1">
      <alignment vertical="top"/>
    </xf>
    <xf numFmtId="14" fontId="3" fillId="0" borderId="0" xfId="0" applyNumberFormat="1" applyFont="1" applyAlignment="1">
      <alignment vertical="center"/>
    </xf>
    <xf numFmtId="0" fontId="0" fillId="2" borderId="0" xfId="0" applyFill="1" applyAlignment="1">
      <alignment vertical="top"/>
    </xf>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5" fillId="2" borderId="0" xfId="0" applyFont="1" applyFill="1" applyAlignment="1">
      <alignment vertical="top"/>
    </xf>
    <xf numFmtId="0" fontId="5" fillId="0" borderId="0" xfId="0" applyFont="1"/>
    <xf numFmtId="4" fontId="0" fillId="0" borderId="0" xfId="0" applyNumberFormat="1" applyAlignment="1">
      <alignment vertical="top"/>
    </xf>
    <xf numFmtId="9" fontId="0" fillId="0" borderId="0" xfId="1" applyFont="1" applyAlignment="1">
      <alignment vertical="top"/>
    </xf>
    <xf numFmtId="0" fontId="6" fillId="0" borderId="0" xfId="0" applyFont="1" applyAlignment="1">
      <alignment vertical="top"/>
    </xf>
    <xf numFmtId="9" fontId="0" fillId="0" borderId="0" xfId="1" applyFont="1" applyFill="1" applyAlignment="1">
      <alignment vertical="top"/>
    </xf>
    <xf numFmtId="4" fontId="0" fillId="2" borderId="0" xfId="0" applyNumberFormat="1" applyFill="1" applyAlignment="1">
      <alignment vertical="top"/>
    </xf>
    <xf numFmtId="9" fontId="0" fillId="2" borderId="0" xfId="1" applyFont="1" applyFill="1" applyAlignment="1">
      <alignment vertical="top"/>
    </xf>
    <xf numFmtId="0" fontId="0" fillId="2" borderId="0" xfId="0" applyFill="1"/>
    <xf numFmtId="0" fontId="2" fillId="0" borderId="0" xfId="0" applyFont="1"/>
    <xf numFmtId="0" fontId="3" fillId="0" borderId="0" xfId="0" applyFont="1" applyAlignment="1">
      <alignment vertical="center"/>
    </xf>
    <xf numFmtId="0" fontId="0" fillId="0" borderId="0" xfId="0" applyAlignment="1">
      <alignment vertical="center"/>
    </xf>
  </cellXfs>
  <cellStyles count="4">
    <cellStyle name="Currency" xfId="3" builtinId="4"/>
    <cellStyle name="Normal" xfId="0" builtinId="0"/>
    <cellStyle name="Normal 2" xfId="2" xr:uid="{00000000-0005-0000-0000-000002000000}"/>
    <cellStyle name="Percent" xfId="1" builtinId="5"/>
  </cellStyles>
  <dxfs count="12">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numFmt numFmtId="4" formatCode="#,##0.00"/>
      <alignment horizontal="general"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alignment horizontal="general" vertical="top" textRotation="0" wrapText="0" indent="0" justifyLastLine="0" shrinkToFit="0" readingOrder="0"/>
    </dxf>
    <dxf>
      <font>
        <b/>
        <strike val="0"/>
        <outline val="0"/>
        <shadow val="0"/>
        <u val="none"/>
        <vertAlign val="baseline"/>
        <sz val="10"/>
        <color theme="4" tint="-0.499984740745262"/>
        <name val="ARIAL"/>
        <charset val="1"/>
        <scheme val="none"/>
      </font>
      <fill>
        <patternFill patternType="solid">
          <fgColor indexed="64"/>
          <bgColor theme="4" tint="0.59999389629810485"/>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531B10-A75E-4BB1-B691-122AD6E3701C}" name="Table1" displayName="Table1" ref="A2:J609" totalsRowShown="0" headerRowDxfId="11" dataDxfId="10">
  <autoFilter ref="A2:J609" xr:uid="{207550D8-5481-4974-A86B-549AC17070B0}"/>
  <tableColumns count="10">
    <tableColumn id="1" xr3:uid="{3D864C4D-6EB8-43DD-AC2C-45AA91F90AF8}" name="ITEM" dataDxfId="9"/>
    <tableColumn id="2" xr3:uid="{CBFF85FC-B174-4CBA-A032-574245E93F61}" name="ITEM_DESCRIPTION" dataDxfId="8"/>
    <tableColumn id="3" xr3:uid="{1CEF4214-BB1C-4ED4-AD13-EED464C5B04D}" name="UOM" dataDxfId="7"/>
    <tableColumn id="6" xr3:uid="{4FB8D489-FA80-44C8-9D99-3ECBF376FAF3}" name="APRIL 2022 LIST PRICE " dataDxfId="6"/>
    <tableColumn id="5" xr3:uid="{AADFF70A-77ED-4DF0-80A1-7EEE29C8126E}" name="PRICE PROPOSAL" dataDxfId="5">
      <calculatedColumnFormula>Table1[[#This Row],[APRIL 2022 LIST PRICE ]]*(1-Table1[[#This Row],[DISCOUNT %]])</calculatedColumnFormula>
    </tableColumn>
    <tableColumn id="7" xr3:uid="{FB1C70C7-F014-44FD-BFB5-961817F54ACE}" name="DISCOUNT %" dataDxfId="4" dataCellStyle="Percent"/>
    <tableColumn id="13" xr3:uid="{B55842AA-FBDF-4C2A-929D-D18DF261D7BB}" name="HIERARCHY_TYPE" dataDxfId="3"/>
    <tableColumn id="14" xr3:uid="{68FEA13E-ACE5-4A14-9129-0ACBF7690FCE}" name="HIERARCHY_FAMILY" dataDxfId="2"/>
    <tableColumn id="15" xr3:uid="{1998D443-1B7D-4E3A-B25E-1A5D1304FB38}" name="HIERARCHY_LINE" dataDxfId="1"/>
    <tableColumn id="16" xr3:uid="{80B52067-1620-43B3-BD3D-8139D4AB55DB}" name="SERIES"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34"/>
  <sheetViews>
    <sheetView workbookViewId="0">
      <selection activeCell="E16" sqref="E16"/>
    </sheetView>
  </sheetViews>
  <sheetFormatPr defaultRowHeight="12.75" x14ac:dyDescent="0.2"/>
  <cols>
    <col min="1" max="1" width="21" bestFit="1" customWidth="1"/>
    <col min="2" max="2" width="39.5703125" customWidth="1"/>
    <col min="3" max="3" width="14.5703125" customWidth="1"/>
    <col min="4" max="4" width="65.7109375" customWidth="1"/>
    <col min="5" max="7" width="14.7109375" customWidth="1"/>
  </cols>
  <sheetData>
    <row r="2" spans="1:7" ht="29.25" customHeight="1" x14ac:dyDescent="0.2">
      <c r="A2" s="4" t="s">
        <v>8</v>
      </c>
      <c r="B2" s="27" t="s">
        <v>10</v>
      </c>
      <c r="C2" s="28"/>
      <c r="D2" s="1" t="s">
        <v>1</v>
      </c>
      <c r="E2" s="3"/>
      <c r="F2" s="3"/>
      <c r="G2" s="2"/>
    </row>
    <row r="3" spans="1:7" ht="29.25" customHeight="1" x14ac:dyDescent="0.2">
      <c r="A3" s="4" t="s">
        <v>9</v>
      </c>
      <c r="B3" s="12" t="s">
        <v>13</v>
      </c>
      <c r="C3" s="8"/>
      <c r="D3" s="1"/>
      <c r="E3" s="3"/>
      <c r="F3" s="3"/>
      <c r="G3" s="2"/>
    </row>
    <row r="4" spans="1:7" ht="9" customHeight="1" x14ac:dyDescent="0.2">
      <c r="A4" s="1"/>
      <c r="B4" s="1"/>
      <c r="C4" s="1"/>
      <c r="D4" s="1"/>
      <c r="E4" s="3"/>
      <c r="F4" s="3"/>
      <c r="G4" s="2"/>
    </row>
    <row r="5" spans="1:7" s="1" customFormat="1" ht="45" customHeight="1" x14ac:dyDescent="0.2">
      <c r="A5" s="7" t="s">
        <v>2</v>
      </c>
      <c r="B5" s="7" t="s">
        <v>6</v>
      </c>
      <c r="C5" s="7" t="s">
        <v>7</v>
      </c>
      <c r="D5" s="7" t="s">
        <v>3</v>
      </c>
      <c r="E5" s="5" t="s">
        <v>4</v>
      </c>
      <c r="F5" s="5" t="s">
        <v>5</v>
      </c>
      <c r="G5" s="6" t="s">
        <v>0</v>
      </c>
    </row>
    <row r="6" spans="1:7" x14ac:dyDescent="0.2">
      <c r="A6" s="16" t="s">
        <v>1167</v>
      </c>
      <c r="B6" s="26" t="s">
        <v>1354</v>
      </c>
      <c r="C6" s="26" t="s">
        <v>1355</v>
      </c>
      <c r="D6" s="15" t="s">
        <v>1168</v>
      </c>
      <c r="E6" s="10">
        <v>479</v>
      </c>
      <c r="F6" s="10">
        <v>392.78</v>
      </c>
      <c r="G6" s="9">
        <v>0.18</v>
      </c>
    </row>
    <row r="7" spans="1:7" x14ac:dyDescent="0.2">
      <c r="A7" s="16" t="s">
        <v>1170</v>
      </c>
      <c r="B7" s="26" t="s">
        <v>1354</v>
      </c>
      <c r="C7" s="26" t="s">
        <v>1355</v>
      </c>
      <c r="D7" s="15" t="s">
        <v>1171</v>
      </c>
      <c r="E7" s="10">
        <v>55</v>
      </c>
      <c r="F7" s="10">
        <v>45.1</v>
      </c>
      <c r="G7" s="9">
        <v>0.18</v>
      </c>
    </row>
    <row r="8" spans="1:7" ht="15" x14ac:dyDescent="0.2">
      <c r="A8" s="11"/>
      <c r="E8" s="10"/>
      <c r="F8" s="10"/>
      <c r="G8" s="9"/>
    </row>
    <row r="9" spans="1:7" ht="15" x14ac:dyDescent="0.2">
      <c r="A9" s="11"/>
      <c r="E9" s="10"/>
      <c r="F9" s="10"/>
      <c r="G9" s="9"/>
    </row>
    <row r="10" spans="1:7" ht="15" x14ac:dyDescent="0.2">
      <c r="A10" s="11"/>
      <c r="E10" s="10"/>
      <c r="F10" s="10"/>
      <c r="G10" s="9"/>
    </row>
    <row r="11" spans="1:7" ht="15" x14ac:dyDescent="0.2">
      <c r="A11" s="11"/>
      <c r="E11" s="10"/>
      <c r="F11" s="10"/>
      <c r="G11" s="9"/>
    </row>
    <row r="12" spans="1:7" ht="15" x14ac:dyDescent="0.2">
      <c r="A12" s="11"/>
      <c r="E12" s="10"/>
      <c r="F12" s="10"/>
      <c r="G12" s="9"/>
    </row>
    <row r="13" spans="1:7" ht="15" x14ac:dyDescent="0.2">
      <c r="A13" s="11"/>
      <c r="E13" s="10"/>
      <c r="F13" s="10"/>
      <c r="G13" s="9"/>
    </row>
    <row r="14" spans="1:7" ht="15" x14ac:dyDescent="0.2">
      <c r="A14" s="11"/>
      <c r="E14" s="10"/>
      <c r="F14" s="10"/>
      <c r="G14" s="9"/>
    </row>
    <row r="15" spans="1:7" ht="15" x14ac:dyDescent="0.2">
      <c r="A15" s="11"/>
      <c r="E15" s="10"/>
      <c r="F15" s="10"/>
      <c r="G15" s="9"/>
    </row>
    <row r="16" spans="1:7" ht="15" x14ac:dyDescent="0.2">
      <c r="A16" s="11"/>
      <c r="E16" s="10"/>
      <c r="F16" s="10"/>
      <c r="G16" s="9"/>
    </row>
    <row r="17" spans="1:7" ht="15" x14ac:dyDescent="0.2">
      <c r="A17" s="11"/>
      <c r="E17" s="10"/>
      <c r="F17" s="10"/>
      <c r="G17" s="9"/>
    </row>
    <row r="18" spans="1:7" ht="15" x14ac:dyDescent="0.2">
      <c r="A18" s="11"/>
      <c r="E18" s="10"/>
      <c r="F18" s="10"/>
      <c r="G18" s="9"/>
    </row>
    <row r="19" spans="1:7" ht="15" x14ac:dyDescent="0.2">
      <c r="A19" s="11"/>
      <c r="E19" s="10"/>
      <c r="F19" s="10"/>
      <c r="G19" s="9"/>
    </row>
    <row r="20" spans="1:7" ht="15" x14ac:dyDescent="0.2">
      <c r="A20" s="11"/>
      <c r="E20" s="10"/>
      <c r="F20" s="10"/>
      <c r="G20" s="9"/>
    </row>
    <row r="21" spans="1:7" ht="15" x14ac:dyDescent="0.2">
      <c r="A21" s="11"/>
      <c r="E21" s="10"/>
      <c r="F21" s="10"/>
      <c r="G21" s="9"/>
    </row>
    <row r="22" spans="1:7" ht="15" x14ac:dyDescent="0.2">
      <c r="A22" s="11"/>
      <c r="E22" s="10"/>
      <c r="F22" s="10"/>
      <c r="G22" s="9"/>
    </row>
    <row r="23" spans="1:7" ht="15" x14ac:dyDescent="0.2">
      <c r="A23" s="11"/>
      <c r="E23" s="10"/>
      <c r="F23" s="10"/>
      <c r="G23" s="9"/>
    </row>
    <row r="24" spans="1:7" ht="15" x14ac:dyDescent="0.2">
      <c r="A24" s="11"/>
      <c r="E24" s="10"/>
      <c r="F24" s="10"/>
      <c r="G24" s="9"/>
    </row>
    <row r="25" spans="1:7" ht="15" x14ac:dyDescent="0.2">
      <c r="A25" s="11"/>
      <c r="E25" s="10"/>
      <c r="F25" s="10"/>
      <c r="G25" s="9"/>
    </row>
    <row r="26" spans="1:7" ht="15" x14ac:dyDescent="0.2">
      <c r="A26" s="11"/>
      <c r="E26" s="10"/>
      <c r="F26" s="10"/>
      <c r="G26" s="9"/>
    </row>
    <row r="27" spans="1:7" ht="15" x14ac:dyDescent="0.2">
      <c r="A27" s="11"/>
      <c r="E27" s="10"/>
      <c r="F27" s="10"/>
      <c r="G27" s="9"/>
    </row>
    <row r="28" spans="1:7" ht="15" x14ac:dyDescent="0.2">
      <c r="A28" s="11"/>
      <c r="E28" s="10"/>
      <c r="F28" s="10"/>
      <c r="G28" s="9"/>
    </row>
    <row r="29" spans="1:7" ht="15" x14ac:dyDescent="0.2">
      <c r="A29" s="11"/>
      <c r="E29" s="10"/>
      <c r="F29" s="10"/>
      <c r="G29" s="9"/>
    </row>
    <row r="30" spans="1:7" ht="15" x14ac:dyDescent="0.2">
      <c r="A30" s="11"/>
      <c r="E30" s="10"/>
      <c r="F30" s="10"/>
      <c r="G30" s="9"/>
    </row>
    <row r="31" spans="1:7" ht="15" x14ac:dyDescent="0.2">
      <c r="A31" s="11"/>
      <c r="E31" s="10"/>
      <c r="F31" s="10"/>
      <c r="G31" s="9"/>
    </row>
    <row r="32" spans="1:7" ht="15" x14ac:dyDescent="0.2">
      <c r="A32" s="11"/>
      <c r="E32" s="10"/>
      <c r="F32" s="10"/>
      <c r="G32" s="9"/>
    </row>
    <row r="33" spans="1:7" ht="15" x14ac:dyDescent="0.2">
      <c r="A33" s="11"/>
      <c r="E33" s="10"/>
      <c r="F33" s="10"/>
      <c r="G33" s="9"/>
    </row>
    <row r="34" spans="1:7" ht="15" x14ac:dyDescent="0.2">
      <c r="A34" s="11"/>
      <c r="E34" s="10"/>
      <c r="F34" s="10"/>
      <c r="G34" s="9"/>
    </row>
  </sheetData>
  <mergeCells count="1">
    <mergeCell ref="B2:C2"/>
  </mergeCells>
  <printOptions horizontalCentered="1" gridLines="1"/>
  <pageMargins left="0" right="0"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B899F-A844-4AC4-87FE-A1BD7010D6CE}">
  <dimension ref="A1:J609"/>
  <sheetViews>
    <sheetView tabSelected="1" topLeftCell="A508" workbookViewId="0">
      <selection activeCell="B518" sqref="B518"/>
    </sheetView>
  </sheetViews>
  <sheetFormatPr defaultColWidth="15.7109375" defaultRowHeight="12.75" x14ac:dyDescent="0.2"/>
  <cols>
    <col min="1" max="1" width="38.140625" customWidth="1"/>
    <col min="2" max="2" width="67.42578125" customWidth="1"/>
    <col min="3" max="3" width="10.140625" customWidth="1"/>
    <col min="4" max="4" width="22" customWidth="1"/>
    <col min="5" max="5" width="21.140625" customWidth="1"/>
    <col min="6" max="6" width="20.85546875" customWidth="1"/>
    <col min="7" max="7" width="21.28515625" customWidth="1"/>
    <col min="8" max="8" width="32.5703125" customWidth="1"/>
    <col min="9" max="9" width="21.5703125" customWidth="1"/>
    <col min="10" max="10" width="16.140625" customWidth="1"/>
    <col min="11" max="11" width="15.85546875" customWidth="1"/>
  </cols>
  <sheetData>
    <row r="1" spans="1:10" ht="50.25" customHeight="1" x14ac:dyDescent="0.2">
      <c r="A1" s="14" t="s">
        <v>16</v>
      </c>
      <c r="B1" s="15"/>
      <c r="C1" s="15"/>
      <c r="D1" s="15"/>
      <c r="E1" s="16"/>
    </row>
    <row r="2" spans="1:10" s="18" customFormat="1" ht="12" customHeight="1" x14ac:dyDescent="0.2">
      <c r="A2" s="17" t="s">
        <v>17</v>
      </c>
      <c r="B2" s="17" t="s">
        <v>18</v>
      </c>
      <c r="C2" s="17" t="s">
        <v>19</v>
      </c>
      <c r="D2" s="17" t="s">
        <v>20</v>
      </c>
      <c r="E2" s="17" t="s">
        <v>21</v>
      </c>
      <c r="F2" s="17" t="s">
        <v>0</v>
      </c>
      <c r="G2" s="17" t="s">
        <v>22</v>
      </c>
      <c r="H2" s="17" t="s">
        <v>23</v>
      </c>
      <c r="I2" s="17" t="s">
        <v>24</v>
      </c>
      <c r="J2" s="17" t="s">
        <v>25</v>
      </c>
    </row>
    <row r="3" spans="1:10" x14ac:dyDescent="0.2">
      <c r="A3" s="15" t="s">
        <v>26</v>
      </c>
      <c r="B3" s="15" t="s">
        <v>27</v>
      </c>
      <c r="C3" s="15" t="s">
        <v>28</v>
      </c>
      <c r="D3" s="19">
        <v>108</v>
      </c>
      <c r="E3" s="19">
        <f>Table1[[#This Row],[APRIL 2022 LIST PRICE ]]*(1-Table1[[#This Row],[DISCOUNT %]])</f>
        <v>91.8</v>
      </c>
      <c r="F3" s="20">
        <v>0.15</v>
      </c>
      <c r="G3" s="15" t="s">
        <v>29</v>
      </c>
      <c r="H3" s="15" t="s">
        <v>30</v>
      </c>
      <c r="I3" s="15" t="s">
        <v>30</v>
      </c>
      <c r="J3" s="15" t="s">
        <v>31</v>
      </c>
    </row>
    <row r="4" spans="1:10" x14ac:dyDescent="0.2">
      <c r="A4" s="15" t="s">
        <v>32</v>
      </c>
      <c r="B4" s="15" t="s">
        <v>33</v>
      </c>
      <c r="C4" s="15" t="s">
        <v>28</v>
      </c>
      <c r="D4" s="19">
        <v>108</v>
      </c>
      <c r="E4" s="19">
        <f>Table1[[#This Row],[APRIL 2022 LIST PRICE ]]*(1-Table1[[#This Row],[DISCOUNT %]])</f>
        <v>91.8</v>
      </c>
      <c r="F4" s="20">
        <v>0.15</v>
      </c>
      <c r="G4" s="15" t="s">
        <v>29</v>
      </c>
      <c r="H4" s="15" t="s">
        <v>30</v>
      </c>
      <c r="I4" s="15" t="s">
        <v>30</v>
      </c>
      <c r="J4" s="15" t="s">
        <v>31</v>
      </c>
    </row>
    <row r="5" spans="1:10" x14ac:dyDescent="0.2">
      <c r="A5" s="15" t="s">
        <v>34</v>
      </c>
      <c r="B5" s="15" t="s">
        <v>35</v>
      </c>
      <c r="C5" s="15" t="s">
        <v>28</v>
      </c>
      <c r="D5" s="19">
        <v>180</v>
      </c>
      <c r="E5" s="19">
        <f>Table1[[#This Row],[APRIL 2022 LIST PRICE ]]*(1-Table1[[#This Row],[DISCOUNT %]])</f>
        <v>153</v>
      </c>
      <c r="F5" s="20">
        <v>0.15</v>
      </c>
      <c r="G5" s="15" t="s">
        <v>29</v>
      </c>
      <c r="H5" s="15" t="s">
        <v>36</v>
      </c>
      <c r="I5" s="15" t="s">
        <v>36</v>
      </c>
      <c r="J5" s="15" t="s">
        <v>31</v>
      </c>
    </row>
    <row r="6" spans="1:10" x14ac:dyDescent="0.2">
      <c r="A6" s="15" t="s">
        <v>37</v>
      </c>
      <c r="B6" s="15" t="s">
        <v>38</v>
      </c>
      <c r="C6" s="15" t="s">
        <v>28</v>
      </c>
      <c r="D6" s="19">
        <v>93</v>
      </c>
      <c r="E6" s="19">
        <f>Table1[[#This Row],[APRIL 2022 LIST PRICE ]]*(1-Table1[[#This Row],[DISCOUNT %]])</f>
        <v>79.05</v>
      </c>
      <c r="F6" s="20">
        <v>0.15</v>
      </c>
      <c r="G6" s="15" t="s">
        <v>29</v>
      </c>
      <c r="H6" s="15" t="s">
        <v>39</v>
      </c>
      <c r="I6" s="15" t="s">
        <v>39</v>
      </c>
      <c r="J6" s="15" t="s">
        <v>31</v>
      </c>
    </row>
    <row r="7" spans="1:10" x14ac:dyDescent="0.2">
      <c r="A7" s="15" t="s">
        <v>40</v>
      </c>
      <c r="B7" s="15" t="s">
        <v>41</v>
      </c>
      <c r="C7" s="15" t="s">
        <v>28</v>
      </c>
      <c r="D7" s="19">
        <v>260</v>
      </c>
      <c r="E7" s="19">
        <f>Table1[[#This Row],[APRIL 2022 LIST PRICE ]]*(1-Table1[[#This Row],[DISCOUNT %]])</f>
        <v>221</v>
      </c>
      <c r="F7" s="20">
        <v>0.15</v>
      </c>
      <c r="G7" s="15" t="s">
        <v>29</v>
      </c>
      <c r="H7" s="15" t="s">
        <v>30</v>
      </c>
      <c r="I7" s="15" t="s">
        <v>30</v>
      </c>
      <c r="J7" s="15" t="s">
        <v>31</v>
      </c>
    </row>
    <row r="8" spans="1:10" x14ac:dyDescent="0.2">
      <c r="A8" s="15" t="s">
        <v>42</v>
      </c>
      <c r="B8" s="15" t="s">
        <v>43</v>
      </c>
      <c r="C8" s="15" t="s">
        <v>28</v>
      </c>
      <c r="D8" s="19">
        <v>119</v>
      </c>
      <c r="E8" s="19">
        <f>Table1[[#This Row],[APRIL 2022 LIST PRICE ]]*(1-Table1[[#This Row],[DISCOUNT %]])</f>
        <v>101.14999999999999</v>
      </c>
      <c r="F8" s="20">
        <v>0.15</v>
      </c>
      <c r="G8" s="15" t="s">
        <v>29</v>
      </c>
      <c r="H8" s="15" t="s">
        <v>39</v>
      </c>
      <c r="I8" s="15" t="s">
        <v>39</v>
      </c>
      <c r="J8" s="15" t="s">
        <v>31</v>
      </c>
    </row>
    <row r="9" spans="1:10" x14ac:dyDescent="0.2">
      <c r="A9" s="15" t="s">
        <v>44</v>
      </c>
      <c r="B9" s="15" t="s">
        <v>45</v>
      </c>
      <c r="C9" s="15" t="s">
        <v>28</v>
      </c>
      <c r="D9" s="19">
        <v>62</v>
      </c>
      <c r="E9" s="19">
        <f>Table1[[#This Row],[APRIL 2022 LIST PRICE ]]*(1-Table1[[#This Row],[DISCOUNT %]])</f>
        <v>52.699999999999996</v>
      </c>
      <c r="F9" s="20">
        <v>0.15</v>
      </c>
      <c r="G9" s="15" t="s">
        <v>29</v>
      </c>
      <c r="H9" s="15" t="s">
        <v>46</v>
      </c>
      <c r="I9" s="15" t="s">
        <v>46</v>
      </c>
      <c r="J9" s="15" t="s">
        <v>31</v>
      </c>
    </row>
    <row r="10" spans="1:10" x14ac:dyDescent="0.2">
      <c r="A10" s="15" t="s">
        <v>47</v>
      </c>
      <c r="B10" s="15" t="s">
        <v>48</v>
      </c>
      <c r="C10" s="15" t="s">
        <v>28</v>
      </c>
      <c r="D10" s="19">
        <v>119</v>
      </c>
      <c r="E10" s="19">
        <f>Table1[[#This Row],[APRIL 2022 LIST PRICE ]]*(1-Table1[[#This Row],[DISCOUNT %]])</f>
        <v>101.14999999999999</v>
      </c>
      <c r="F10" s="20">
        <v>0.15</v>
      </c>
      <c r="G10" s="15" t="s">
        <v>29</v>
      </c>
      <c r="H10" s="15" t="s">
        <v>39</v>
      </c>
      <c r="I10" s="15" t="s">
        <v>39</v>
      </c>
      <c r="J10" s="15" t="s">
        <v>31</v>
      </c>
    </row>
    <row r="11" spans="1:10" x14ac:dyDescent="0.2">
      <c r="A11" s="15" t="s">
        <v>49</v>
      </c>
      <c r="B11" s="15" t="s">
        <v>50</v>
      </c>
      <c r="C11" s="15" t="s">
        <v>51</v>
      </c>
      <c r="D11" s="19">
        <v>85</v>
      </c>
      <c r="E11" s="19">
        <f>Table1[[#This Row],[APRIL 2022 LIST PRICE ]]*(1-Table1[[#This Row],[DISCOUNT %]])</f>
        <v>72.25</v>
      </c>
      <c r="F11" s="20">
        <v>0.15</v>
      </c>
      <c r="G11" s="15" t="s">
        <v>29</v>
      </c>
      <c r="H11" s="15" t="s">
        <v>52</v>
      </c>
      <c r="I11" s="15" t="s">
        <v>53</v>
      </c>
      <c r="J11" s="15" t="s">
        <v>31</v>
      </c>
    </row>
    <row r="12" spans="1:10" x14ac:dyDescent="0.2">
      <c r="A12" s="15" t="s">
        <v>54</v>
      </c>
      <c r="B12" s="15" t="s">
        <v>55</v>
      </c>
      <c r="C12" s="15" t="s">
        <v>28</v>
      </c>
      <c r="D12" s="19">
        <v>62</v>
      </c>
      <c r="E12" s="19">
        <f>Table1[[#This Row],[APRIL 2022 LIST PRICE ]]*(1-Table1[[#This Row],[DISCOUNT %]])</f>
        <v>52.699999999999996</v>
      </c>
      <c r="F12" s="20">
        <v>0.15</v>
      </c>
      <c r="G12" s="15" t="s">
        <v>29</v>
      </c>
      <c r="H12" s="15" t="s">
        <v>46</v>
      </c>
      <c r="I12" s="15" t="s">
        <v>46</v>
      </c>
      <c r="J12" s="15" t="s">
        <v>31</v>
      </c>
    </row>
    <row r="13" spans="1:10" x14ac:dyDescent="0.2">
      <c r="A13" s="15" t="s">
        <v>56</v>
      </c>
      <c r="B13" s="15" t="s">
        <v>57</v>
      </c>
      <c r="C13" s="15" t="s">
        <v>28</v>
      </c>
      <c r="D13" s="19">
        <v>74</v>
      </c>
      <c r="E13" s="19">
        <f>Table1[[#This Row],[APRIL 2022 LIST PRICE ]]*(1-Table1[[#This Row],[DISCOUNT %]])</f>
        <v>62.9</v>
      </c>
      <c r="F13" s="20">
        <v>0.15</v>
      </c>
      <c r="G13" s="15" t="s">
        <v>29</v>
      </c>
      <c r="H13" s="15" t="s">
        <v>30</v>
      </c>
      <c r="I13" s="15" t="s">
        <v>30</v>
      </c>
      <c r="J13" s="15" t="s">
        <v>31</v>
      </c>
    </row>
    <row r="14" spans="1:10" x14ac:dyDescent="0.2">
      <c r="A14" s="15" t="s">
        <v>58</v>
      </c>
      <c r="B14" s="15" t="s">
        <v>59</v>
      </c>
      <c r="C14" s="15" t="s">
        <v>28</v>
      </c>
      <c r="D14" s="19">
        <v>362</v>
      </c>
      <c r="E14" s="19">
        <f>Table1[[#This Row],[APRIL 2022 LIST PRICE ]]*(1-Table1[[#This Row],[DISCOUNT %]])</f>
        <v>307.7</v>
      </c>
      <c r="F14" s="20">
        <v>0.15</v>
      </c>
      <c r="G14" s="15" t="s">
        <v>29</v>
      </c>
      <c r="H14" s="15" t="s">
        <v>30</v>
      </c>
      <c r="I14" s="15" t="s">
        <v>30</v>
      </c>
      <c r="J14" s="15" t="s">
        <v>31</v>
      </c>
    </row>
    <row r="15" spans="1:10" x14ac:dyDescent="0.2">
      <c r="A15" s="15" t="s">
        <v>60</v>
      </c>
      <c r="B15" s="15" t="s">
        <v>61</v>
      </c>
      <c r="C15" s="15" t="s">
        <v>28</v>
      </c>
      <c r="D15" s="19">
        <v>62</v>
      </c>
      <c r="E15" s="19">
        <f>Table1[[#This Row],[APRIL 2022 LIST PRICE ]]*(1-Table1[[#This Row],[DISCOUNT %]])</f>
        <v>52.699999999999996</v>
      </c>
      <c r="F15" s="20">
        <v>0.15</v>
      </c>
      <c r="G15" s="15" t="s">
        <v>29</v>
      </c>
      <c r="H15" s="15" t="s">
        <v>46</v>
      </c>
      <c r="I15" s="15" t="s">
        <v>46</v>
      </c>
      <c r="J15" s="15" t="s">
        <v>31</v>
      </c>
    </row>
    <row r="16" spans="1:10" x14ac:dyDescent="0.2">
      <c r="A16" s="15" t="s">
        <v>62</v>
      </c>
      <c r="B16" s="15" t="s">
        <v>63</v>
      </c>
      <c r="C16" s="15" t="s">
        <v>28</v>
      </c>
      <c r="D16" s="19">
        <v>362</v>
      </c>
      <c r="E16" s="19">
        <f>Table1[[#This Row],[APRIL 2022 LIST PRICE ]]*(1-Table1[[#This Row],[DISCOUNT %]])</f>
        <v>307.7</v>
      </c>
      <c r="F16" s="20">
        <v>0.15</v>
      </c>
      <c r="G16" s="15" t="s">
        <v>29</v>
      </c>
      <c r="H16" s="15" t="s">
        <v>30</v>
      </c>
      <c r="I16" s="15" t="s">
        <v>30</v>
      </c>
      <c r="J16" s="15" t="s">
        <v>31</v>
      </c>
    </row>
    <row r="17" spans="1:10" x14ac:dyDescent="0.2">
      <c r="A17" s="15" t="s">
        <v>64</v>
      </c>
      <c r="B17" s="15" t="s">
        <v>65</v>
      </c>
      <c r="C17" s="15" t="s">
        <v>28</v>
      </c>
      <c r="D17" s="19">
        <v>362</v>
      </c>
      <c r="E17" s="19">
        <f>Table1[[#This Row],[APRIL 2022 LIST PRICE ]]*(1-Table1[[#This Row],[DISCOUNT %]])</f>
        <v>307.7</v>
      </c>
      <c r="F17" s="20">
        <v>0.15</v>
      </c>
      <c r="G17" s="15" t="s">
        <v>29</v>
      </c>
      <c r="H17" s="15" t="s">
        <v>30</v>
      </c>
      <c r="I17" s="15" t="s">
        <v>30</v>
      </c>
      <c r="J17" s="15" t="s">
        <v>31</v>
      </c>
    </row>
    <row r="18" spans="1:10" x14ac:dyDescent="0.2">
      <c r="A18" s="21" t="s">
        <v>66</v>
      </c>
      <c r="B18" s="15" t="s">
        <v>67</v>
      </c>
      <c r="C18" s="15" t="s">
        <v>28</v>
      </c>
      <c r="D18" s="19">
        <v>261</v>
      </c>
      <c r="E18" s="19">
        <f>Table1[[#This Row],[APRIL 2022 LIST PRICE ]]*(1-Table1[[#This Row],[DISCOUNT %]])</f>
        <v>232.29</v>
      </c>
      <c r="F18" s="20">
        <v>0.11</v>
      </c>
      <c r="G18" s="15" t="s">
        <v>29</v>
      </c>
      <c r="H18" s="15" t="s">
        <v>68</v>
      </c>
      <c r="I18" s="15" t="s">
        <v>46</v>
      </c>
      <c r="J18" s="15" t="s">
        <v>31</v>
      </c>
    </row>
    <row r="19" spans="1:10" x14ac:dyDescent="0.2">
      <c r="A19" s="15" t="s">
        <v>69</v>
      </c>
      <c r="B19" s="15" t="s">
        <v>70</v>
      </c>
      <c r="C19" s="15" t="s">
        <v>28</v>
      </c>
      <c r="D19" s="19">
        <v>60</v>
      </c>
      <c r="E19" s="19">
        <f>Table1[[#This Row],[APRIL 2022 LIST PRICE ]]*(1-Table1[[#This Row],[DISCOUNT %]])</f>
        <v>51</v>
      </c>
      <c r="F19" s="20">
        <v>0.15</v>
      </c>
      <c r="G19" s="15" t="s">
        <v>29</v>
      </c>
      <c r="H19" s="15" t="s">
        <v>68</v>
      </c>
      <c r="I19" s="15" t="s">
        <v>46</v>
      </c>
      <c r="J19" s="15" t="s">
        <v>31</v>
      </c>
    </row>
    <row r="20" spans="1:10" x14ac:dyDescent="0.2">
      <c r="A20" s="15" t="s">
        <v>71</v>
      </c>
      <c r="B20" s="15" t="s">
        <v>72</v>
      </c>
      <c r="C20" s="15" t="s">
        <v>28</v>
      </c>
      <c r="D20" s="19">
        <v>17</v>
      </c>
      <c r="E20" s="19">
        <f>Table1[[#This Row],[APRIL 2022 LIST PRICE ]]*(1-Table1[[#This Row],[DISCOUNT %]])</f>
        <v>14.45</v>
      </c>
      <c r="F20" s="20">
        <v>0.15</v>
      </c>
      <c r="G20" s="15" t="s">
        <v>29</v>
      </c>
      <c r="H20" s="15" t="s">
        <v>46</v>
      </c>
      <c r="I20" s="15" t="s">
        <v>46</v>
      </c>
      <c r="J20" s="15" t="s">
        <v>31</v>
      </c>
    </row>
    <row r="21" spans="1:10" x14ac:dyDescent="0.2">
      <c r="A21" s="15" t="s">
        <v>73</v>
      </c>
      <c r="B21" s="15" t="s">
        <v>74</v>
      </c>
      <c r="C21" s="15" t="s">
        <v>28</v>
      </c>
      <c r="D21" s="19">
        <v>226</v>
      </c>
      <c r="E21" s="19">
        <f>Table1[[#This Row],[APRIL 2022 LIST PRICE ]]*(1-Table1[[#This Row],[DISCOUNT %]])</f>
        <v>192.1</v>
      </c>
      <c r="F21" s="20">
        <v>0.15</v>
      </c>
      <c r="G21" s="15" t="s">
        <v>29</v>
      </c>
      <c r="H21" s="15" t="s">
        <v>39</v>
      </c>
      <c r="I21" s="15" t="s">
        <v>39</v>
      </c>
      <c r="J21" s="15" t="s">
        <v>31</v>
      </c>
    </row>
    <row r="22" spans="1:10" x14ac:dyDescent="0.2">
      <c r="A22" s="15" t="s">
        <v>75</v>
      </c>
      <c r="B22" s="15" t="s">
        <v>76</v>
      </c>
      <c r="C22" s="15" t="s">
        <v>28</v>
      </c>
      <c r="D22" s="19">
        <v>283</v>
      </c>
      <c r="E22" s="19">
        <f>Table1[[#This Row],[APRIL 2022 LIST PRICE ]]*(1-Table1[[#This Row],[DISCOUNT %]])</f>
        <v>240.54999999999998</v>
      </c>
      <c r="F22" s="20">
        <v>0.15</v>
      </c>
      <c r="G22" s="15" t="s">
        <v>29</v>
      </c>
      <c r="H22" s="15" t="s">
        <v>39</v>
      </c>
      <c r="I22" s="15" t="s">
        <v>39</v>
      </c>
      <c r="J22" s="15" t="s">
        <v>31</v>
      </c>
    </row>
    <row r="23" spans="1:10" x14ac:dyDescent="0.2">
      <c r="A23" s="15" t="s">
        <v>77</v>
      </c>
      <c r="B23" s="15" t="s">
        <v>78</v>
      </c>
      <c r="C23" s="15" t="s">
        <v>28</v>
      </c>
      <c r="D23" s="19">
        <v>169</v>
      </c>
      <c r="E23" s="19">
        <f>Table1[[#This Row],[APRIL 2022 LIST PRICE ]]*(1-Table1[[#This Row],[DISCOUNT %]])</f>
        <v>143.65</v>
      </c>
      <c r="F23" s="20">
        <v>0.15</v>
      </c>
      <c r="G23" s="15" t="s">
        <v>29</v>
      </c>
      <c r="H23" s="15" t="s">
        <v>68</v>
      </c>
      <c r="I23" s="15" t="s">
        <v>46</v>
      </c>
      <c r="J23" s="15" t="s">
        <v>31</v>
      </c>
    </row>
    <row r="24" spans="1:10" x14ac:dyDescent="0.2">
      <c r="A24" s="15" t="s">
        <v>79</v>
      </c>
      <c r="B24" s="15" t="s">
        <v>80</v>
      </c>
      <c r="C24" s="15" t="s">
        <v>28</v>
      </c>
      <c r="D24" s="19">
        <v>226</v>
      </c>
      <c r="E24" s="19">
        <f>Table1[[#This Row],[APRIL 2022 LIST PRICE ]]*(1-Table1[[#This Row],[DISCOUNT %]])</f>
        <v>192.1</v>
      </c>
      <c r="F24" s="20">
        <v>0.15</v>
      </c>
      <c r="G24" s="15" t="s">
        <v>29</v>
      </c>
      <c r="H24" s="15" t="s">
        <v>30</v>
      </c>
      <c r="I24" s="15" t="s">
        <v>30</v>
      </c>
      <c r="J24" s="15" t="s">
        <v>31</v>
      </c>
    </row>
    <row r="25" spans="1:10" x14ac:dyDescent="0.2">
      <c r="A25" s="15" t="s">
        <v>81</v>
      </c>
      <c r="B25" s="15" t="s">
        <v>82</v>
      </c>
      <c r="C25" s="15" t="s">
        <v>28</v>
      </c>
      <c r="D25" s="19">
        <v>414</v>
      </c>
      <c r="E25" s="19">
        <f>Table1[[#This Row],[APRIL 2022 LIST PRICE ]]*(1-Table1[[#This Row],[DISCOUNT %]])</f>
        <v>351.9</v>
      </c>
      <c r="F25" s="20">
        <v>0.15</v>
      </c>
      <c r="G25" s="15" t="s">
        <v>29</v>
      </c>
      <c r="H25" s="15" t="s">
        <v>68</v>
      </c>
      <c r="I25" s="15" t="s">
        <v>83</v>
      </c>
      <c r="J25" s="15" t="s">
        <v>31</v>
      </c>
    </row>
    <row r="26" spans="1:10" x14ac:dyDescent="0.2">
      <c r="A26" s="21" t="s">
        <v>84</v>
      </c>
      <c r="B26" s="15" t="s">
        <v>85</v>
      </c>
      <c r="C26" s="15" t="s">
        <v>28</v>
      </c>
      <c r="D26" s="19">
        <v>416</v>
      </c>
      <c r="E26" s="19">
        <f>Table1[[#This Row],[APRIL 2022 LIST PRICE ]]*(1-Table1[[#This Row],[DISCOUNT %]])</f>
        <v>357.76</v>
      </c>
      <c r="F26" s="20">
        <v>0.14000000000000001</v>
      </c>
      <c r="G26" s="15" t="s">
        <v>29</v>
      </c>
      <c r="H26" s="15" t="s">
        <v>68</v>
      </c>
      <c r="I26" s="15" t="s">
        <v>83</v>
      </c>
      <c r="J26" s="15" t="s">
        <v>31</v>
      </c>
    </row>
    <row r="27" spans="1:10" x14ac:dyDescent="0.2">
      <c r="A27" s="15" t="s">
        <v>86</v>
      </c>
      <c r="B27" s="15" t="s">
        <v>87</v>
      </c>
      <c r="C27" s="15" t="s">
        <v>28</v>
      </c>
      <c r="D27" s="19">
        <v>436</v>
      </c>
      <c r="E27" s="19">
        <f>Table1[[#This Row],[APRIL 2022 LIST PRICE ]]*(1-Table1[[#This Row],[DISCOUNT %]])</f>
        <v>370.59999999999997</v>
      </c>
      <c r="F27" s="20">
        <v>0.15</v>
      </c>
      <c r="G27" s="15" t="s">
        <v>29</v>
      </c>
      <c r="H27" s="15" t="s">
        <v>68</v>
      </c>
      <c r="I27" s="15" t="s">
        <v>83</v>
      </c>
      <c r="J27" s="15" t="s">
        <v>31</v>
      </c>
    </row>
    <row r="28" spans="1:10" x14ac:dyDescent="0.2">
      <c r="A28" s="15" t="s">
        <v>88</v>
      </c>
      <c r="B28" s="15" t="s">
        <v>89</v>
      </c>
      <c r="C28" s="15" t="s">
        <v>28</v>
      </c>
      <c r="D28" s="19">
        <v>75</v>
      </c>
      <c r="E28" s="19">
        <f>Table1[[#This Row],[APRIL 2022 LIST PRICE ]]*(1-Table1[[#This Row],[DISCOUNT %]])</f>
        <v>63.75</v>
      </c>
      <c r="F28" s="20">
        <v>0.15</v>
      </c>
      <c r="G28" s="15" t="s">
        <v>29</v>
      </c>
      <c r="H28" s="15" t="s">
        <v>46</v>
      </c>
      <c r="I28" s="15" t="s">
        <v>46</v>
      </c>
      <c r="J28" s="15" t="s">
        <v>31</v>
      </c>
    </row>
    <row r="29" spans="1:10" x14ac:dyDescent="0.2">
      <c r="A29" s="15" t="s">
        <v>90</v>
      </c>
      <c r="B29" s="15" t="s">
        <v>91</v>
      </c>
      <c r="C29" s="15" t="s">
        <v>28</v>
      </c>
      <c r="D29" s="19">
        <v>414</v>
      </c>
      <c r="E29" s="19">
        <f>Table1[[#This Row],[APRIL 2022 LIST PRICE ]]*(1-Table1[[#This Row],[DISCOUNT %]])</f>
        <v>351.9</v>
      </c>
      <c r="F29" s="20">
        <v>0.15</v>
      </c>
      <c r="G29" s="15" t="s">
        <v>29</v>
      </c>
      <c r="H29" s="15" t="s">
        <v>68</v>
      </c>
      <c r="I29" s="15" t="s">
        <v>83</v>
      </c>
      <c r="J29" s="15" t="s">
        <v>31</v>
      </c>
    </row>
    <row r="30" spans="1:10" x14ac:dyDescent="0.2">
      <c r="A30" s="15" t="s">
        <v>92</v>
      </c>
      <c r="B30" s="15" t="s">
        <v>93</v>
      </c>
      <c r="C30" s="15" t="s">
        <v>28</v>
      </c>
      <c r="D30" s="19">
        <v>16</v>
      </c>
      <c r="E30" s="19">
        <f>Table1[[#This Row],[APRIL 2022 LIST PRICE ]]*(1-Table1[[#This Row],[DISCOUNT %]])</f>
        <v>13.6</v>
      </c>
      <c r="F30" s="20">
        <v>0.15</v>
      </c>
      <c r="G30" s="15" t="s">
        <v>29</v>
      </c>
      <c r="H30" s="15" t="s">
        <v>46</v>
      </c>
      <c r="I30" s="15" t="s">
        <v>46</v>
      </c>
      <c r="J30" s="15" t="s">
        <v>31</v>
      </c>
    </row>
    <row r="31" spans="1:10" x14ac:dyDescent="0.2">
      <c r="A31" s="15" t="s">
        <v>94</v>
      </c>
      <c r="B31" s="15" t="s">
        <v>95</v>
      </c>
      <c r="C31" s="15" t="s">
        <v>28</v>
      </c>
      <c r="D31" s="19">
        <v>7</v>
      </c>
      <c r="E31" s="19">
        <f>Table1[[#This Row],[APRIL 2022 LIST PRICE ]]*(1-Table1[[#This Row],[DISCOUNT %]])</f>
        <v>5.95</v>
      </c>
      <c r="F31" s="20">
        <v>0.15</v>
      </c>
      <c r="G31" s="15" t="s">
        <v>29</v>
      </c>
      <c r="H31" s="15" t="s">
        <v>46</v>
      </c>
      <c r="I31" s="15" t="s">
        <v>96</v>
      </c>
      <c r="J31" s="15" t="s">
        <v>31</v>
      </c>
    </row>
    <row r="32" spans="1:10" x14ac:dyDescent="0.2">
      <c r="A32" s="15" t="s">
        <v>97</v>
      </c>
      <c r="B32" s="15" t="s">
        <v>98</v>
      </c>
      <c r="C32" s="15" t="s">
        <v>28</v>
      </c>
      <c r="D32" s="19">
        <v>7</v>
      </c>
      <c r="E32" s="19">
        <f>Table1[[#This Row],[APRIL 2022 LIST PRICE ]]*(1-Table1[[#This Row],[DISCOUNT %]])</f>
        <v>5.95</v>
      </c>
      <c r="F32" s="20">
        <v>0.15</v>
      </c>
      <c r="G32" s="15" t="s">
        <v>29</v>
      </c>
      <c r="H32" s="15" t="s">
        <v>46</v>
      </c>
      <c r="I32" s="15" t="s">
        <v>96</v>
      </c>
      <c r="J32" s="15" t="s">
        <v>31</v>
      </c>
    </row>
    <row r="33" spans="1:10" x14ac:dyDescent="0.2">
      <c r="A33" s="15" t="s">
        <v>99</v>
      </c>
      <c r="B33" s="15" t="s">
        <v>100</v>
      </c>
      <c r="C33" s="15" t="s">
        <v>28</v>
      </c>
      <c r="D33" s="19">
        <v>12</v>
      </c>
      <c r="E33" s="19">
        <f>Table1[[#This Row],[APRIL 2022 LIST PRICE ]]*(1-Table1[[#This Row],[DISCOUNT %]])</f>
        <v>10.199999999999999</v>
      </c>
      <c r="F33" s="20">
        <v>0.15</v>
      </c>
      <c r="G33" s="15" t="s">
        <v>29</v>
      </c>
      <c r="H33" s="15" t="s">
        <v>68</v>
      </c>
      <c r="I33" s="15" t="s">
        <v>46</v>
      </c>
      <c r="J33" s="15" t="s">
        <v>31</v>
      </c>
    </row>
    <row r="34" spans="1:10" x14ac:dyDescent="0.2">
      <c r="A34" s="15" t="s">
        <v>101</v>
      </c>
      <c r="B34" s="15" t="s">
        <v>102</v>
      </c>
      <c r="C34" s="15" t="s">
        <v>28</v>
      </c>
      <c r="D34" s="19">
        <v>29</v>
      </c>
      <c r="E34" s="19">
        <f>Table1[[#This Row],[APRIL 2022 LIST PRICE ]]*(1-Table1[[#This Row],[DISCOUNT %]])</f>
        <v>24.65</v>
      </c>
      <c r="F34" s="20">
        <v>0.15</v>
      </c>
      <c r="G34" s="15" t="s">
        <v>29</v>
      </c>
      <c r="H34" s="15" t="s">
        <v>68</v>
      </c>
      <c r="I34" s="15" t="s">
        <v>46</v>
      </c>
      <c r="J34" s="15" t="s">
        <v>31</v>
      </c>
    </row>
    <row r="35" spans="1:10" x14ac:dyDescent="0.2">
      <c r="A35" s="15" t="s">
        <v>103</v>
      </c>
      <c r="B35" s="15" t="s">
        <v>104</v>
      </c>
      <c r="C35" s="15" t="s">
        <v>28</v>
      </c>
      <c r="D35" s="19">
        <v>29</v>
      </c>
      <c r="E35" s="19">
        <f>Table1[[#This Row],[APRIL 2022 LIST PRICE ]]*(1-Table1[[#This Row],[DISCOUNT %]])</f>
        <v>24.65</v>
      </c>
      <c r="F35" s="20">
        <v>0.15</v>
      </c>
      <c r="G35" s="15" t="s">
        <v>29</v>
      </c>
      <c r="H35" s="15" t="s">
        <v>68</v>
      </c>
      <c r="I35" s="15" t="s">
        <v>46</v>
      </c>
      <c r="J35" s="15" t="s">
        <v>31</v>
      </c>
    </row>
    <row r="36" spans="1:10" x14ac:dyDescent="0.2">
      <c r="A36" s="15" t="s">
        <v>105</v>
      </c>
      <c r="B36" s="15" t="s">
        <v>106</v>
      </c>
      <c r="C36" s="15" t="s">
        <v>28</v>
      </c>
      <c r="D36" s="19">
        <v>29</v>
      </c>
      <c r="E36" s="19">
        <f>Table1[[#This Row],[APRIL 2022 LIST PRICE ]]*(1-Table1[[#This Row],[DISCOUNT %]])</f>
        <v>24.65</v>
      </c>
      <c r="F36" s="20">
        <v>0.15</v>
      </c>
      <c r="G36" s="15" t="s">
        <v>29</v>
      </c>
      <c r="H36" s="15" t="s">
        <v>68</v>
      </c>
      <c r="I36" s="15" t="s">
        <v>46</v>
      </c>
      <c r="J36" s="15" t="s">
        <v>31</v>
      </c>
    </row>
    <row r="37" spans="1:10" x14ac:dyDescent="0.2">
      <c r="A37" s="15" t="s">
        <v>107</v>
      </c>
      <c r="B37" s="15" t="s">
        <v>108</v>
      </c>
      <c r="C37" s="15" t="s">
        <v>28</v>
      </c>
      <c r="D37" s="19">
        <v>11</v>
      </c>
      <c r="E37" s="19">
        <f>Table1[[#This Row],[APRIL 2022 LIST PRICE ]]*(1-Table1[[#This Row],[DISCOUNT %]])</f>
        <v>9.35</v>
      </c>
      <c r="F37" s="20">
        <v>0.15</v>
      </c>
      <c r="G37" s="15" t="s">
        <v>29</v>
      </c>
      <c r="H37" s="15" t="s">
        <v>68</v>
      </c>
      <c r="I37" s="15" t="s">
        <v>46</v>
      </c>
      <c r="J37" s="15" t="s">
        <v>31</v>
      </c>
    </row>
    <row r="38" spans="1:10" x14ac:dyDescent="0.2">
      <c r="A38" s="15" t="s">
        <v>109</v>
      </c>
      <c r="B38" s="15" t="s">
        <v>110</v>
      </c>
      <c r="C38" s="15" t="s">
        <v>28</v>
      </c>
      <c r="D38" s="19">
        <v>23</v>
      </c>
      <c r="E38" s="19">
        <f>Table1[[#This Row],[APRIL 2022 LIST PRICE ]]*(1-Table1[[#This Row],[DISCOUNT %]])</f>
        <v>19.55</v>
      </c>
      <c r="F38" s="20">
        <v>0.15</v>
      </c>
      <c r="G38" s="15" t="s">
        <v>29</v>
      </c>
      <c r="H38" s="15" t="s">
        <v>46</v>
      </c>
      <c r="I38" s="15" t="s">
        <v>46</v>
      </c>
      <c r="J38" s="15" t="s">
        <v>111</v>
      </c>
    </row>
    <row r="39" spans="1:10" x14ac:dyDescent="0.2">
      <c r="A39" s="15" t="s">
        <v>112</v>
      </c>
      <c r="B39" s="15" t="s">
        <v>113</v>
      </c>
      <c r="C39" s="15" t="s">
        <v>28</v>
      </c>
      <c r="D39" s="19">
        <v>28</v>
      </c>
      <c r="E39" s="19">
        <f>Table1[[#This Row],[APRIL 2022 LIST PRICE ]]*(1-Table1[[#This Row],[DISCOUNT %]])</f>
        <v>23.8</v>
      </c>
      <c r="F39" s="20">
        <v>0.15</v>
      </c>
      <c r="G39" s="15" t="s">
        <v>29</v>
      </c>
      <c r="H39" s="15" t="s">
        <v>46</v>
      </c>
      <c r="I39" s="15" t="s">
        <v>46</v>
      </c>
      <c r="J39" s="15" t="s">
        <v>111</v>
      </c>
    </row>
    <row r="40" spans="1:10" x14ac:dyDescent="0.2">
      <c r="A40" s="15" t="s">
        <v>114</v>
      </c>
      <c r="B40" s="15" t="s">
        <v>115</v>
      </c>
      <c r="C40" s="15" t="s">
        <v>28</v>
      </c>
      <c r="D40" s="19">
        <v>23</v>
      </c>
      <c r="E40" s="19">
        <f>Table1[[#This Row],[APRIL 2022 LIST PRICE ]]*(1-Table1[[#This Row],[DISCOUNT %]])</f>
        <v>19.55</v>
      </c>
      <c r="F40" s="20">
        <v>0.15</v>
      </c>
      <c r="G40" s="15" t="s">
        <v>29</v>
      </c>
      <c r="H40" s="15" t="s">
        <v>46</v>
      </c>
      <c r="I40" s="15" t="s">
        <v>46</v>
      </c>
      <c r="J40" s="15" t="s">
        <v>111</v>
      </c>
    </row>
    <row r="41" spans="1:10" x14ac:dyDescent="0.2">
      <c r="A41" s="15" t="s">
        <v>116</v>
      </c>
      <c r="B41" s="15" t="s">
        <v>117</v>
      </c>
      <c r="C41" s="15" t="s">
        <v>28</v>
      </c>
      <c r="D41" s="19">
        <v>28</v>
      </c>
      <c r="E41" s="19">
        <f>Table1[[#This Row],[APRIL 2022 LIST PRICE ]]*(1-Table1[[#This Row],[DISCOUNT %]])</f>
        <v>23.8</v>
      </c>
      <c r="F41" s="20">
        <v>0.15</v>
      </c>
      <c r="G41" s="15" t="s">
        <v>29</v>
      </c>
      <c r="H41" s="15" t="s">
        <v>46</v>
      </c>
      <c r="I41" s="15" t="s">
        <v>46</v>
      </c>
      <c r="J41" s="15" t="s">
        <v>111</v>
      </c>
    </row>
    <row r="42" spans="1:10" x14ac:dyDescent="0.2">
      <c r="A42" s="15" t="s">
        <v>118</v>
      </c>
      <c r="B42" s="15" t="s">
        <v>119</v>
      </c>
      <c r="C42" s="15" t="s">
        <v>28</v>
      </c>
      <c r="D42" s="19">
        <v>119</v>
      </c>
      <c r="E42" s="19">
        <f>Table1[[#This Row],[APRIL 2022 LIST PRICE ]]*(1-Table1[[#This Row],[DISCOUNT %]])</f>
        <v>101.14999999999999</v>
      </c>
      <c r="F42" s="20">
        <v>0.15</v>
      </c>
      <c r="G42" s="15" t="s">
        <v>29</v>
      </c>
      <c r="H42" s="15" t="s">
        <v>120</v>
      </c>
      <c r="I42" s="15" t="s">
        <v>120</v>
      </c>
      <c r="J42" s="15" t="s">
        <v>111</v>
      </c>
    </row>
    <row r="43" spans="1:10" x14ac:dyDescent="0.2">
      <c r="A43" s="15" t="s">
        <v>121</v>
      </c>
      <c r="B43" s="15" t="s">
        <v>122</v>
      </c>
      <c r="C43" s="15" t="s">
        <v>28</v>
      </c>
      <c r="D43" s="19">
        <v>119</v>
      </c>
      <c r="E43" s="19">
        <f>Table1[[#This Row],[APRIL 2022 LIST PRICE ]]*(1-Table1[[#This Row],[DISCOUNT %]])</f>
        <v>101.14999999999999</v>
      </c>
      <c r="F43" s="20">
        <v>0.15</v>
      </c>
      <c r="G43" s="15" t="s">
        <v>29</v>
      </c>
      <c r="H43" s="15" t="s">
        <v>120</v>
      </c>
      <c r="I43" s="15" t="s">
        <v>120</v>
      </c>
      <c r="J43" s="15" t="s">
        <v>111</v>
      </c>
    </row>
    <row r="44" spans="1:10" x14ac:dyDescent="0.2">
      <c r="A44" s="15" t="s">
        <v>123</v>
      </c>
      <c r="B44" s="15" t="s">
        <v>124</v>
      </c>
      <c r="C44" s="15" t="s">
        <v>28</v>
      </c>
      <c r="D44" s="19">
        <v>436</v>
      </c>
      <c r="E44" s="19">
        <f>Table1[[#This Row],[APRIL 2022 LIST PRICE ]]*(1-Table1[[#This Row],[DISCOUNT %]])</f>
        <v>370.59999999999997</v>
      </c>
      <c r="F44" s="20">
        <v>0.15</v>
      </c>
      <c r="G44" s="15" t="s">
        <v>29</v>
      </c>
      <c r="H44" s="15" t="s">
        <v>68</v>
      </c>
      <c r="I44" s="15" t="s">
        <v>125</v>
      </c>
      <c r="J44" s="15" t="s">
        <v>111</v>
      </c>
    </row>
    <row r="45" spans="1:10" x14ac:dyDescent="0.2">
      <c r="A45" s="15" t="s">
        <v>126</v>
      </c>
      <c r="B45" s="15" t="s">
        <v>127</v>
      </c>
      <c r="C45" s="15" t="s">
        <v>128</v>
      </c>
      <c r="D45" s="19">
        <v>98</v>
      </c>
      <c r="E45" s="19">
        <f>Table1[[#This Row],[APRIL 2022 LIST PRICE ]]*(1-Table1[[#This Row],[DISCOUNT %]])</f>
        <v>83.3</v>
      </c>
      <c r="F45" s="20">
        <v>0.15</v>
      </c>
      <c r="G45" s="15" t="s">
        <v>29</v>
      </c>
      <c r="H45" s="15" t="s">
        <v>68</v>
      </c>
      <c r="I45" s="15" t="s">
        <v>46</v>
      </c>
      <c r="J45" s="15" t="s">
        <v>111</v>
      </c>
    </row>
    <row r="46" spans="1:10" x14ac:dyDescent="0.2">
      <c r="A46" s="15" t="s">
        <v>129</v>
      </c>
      <c r="B46" s="15" t="s">
        <v>130</v>
      </c>
      <c r="C46" s="15" t="s">
        <v>28</v>
      </c>
      <c r="D46" s="19">
        <v>335</v>
      </c>
      <c r="E46" s="19">
        <f>Table1[[#This Row],[APRIL 2022 LIST PRICE ]]*(1-Table1[[#This Row],[DISCOUNT %]])</f>
        <v>284.75</v>
      </c>
      <c r="F46" s="20">
        <v>0.15</v>
      </c>
      <c r="G46" s="15" t="s">
        <v>29</v>
      </c>
      <c r="H46" s="15" t="s">
        <v>120</v>
      </c>
      <c r="I46" s="15" t="s">
        <v>120</v>
      </c>
      <c r="J46" s="15" t="s">
        <v>131</v>
      </c>
    </row>
    <row r="47" spans="1:10" x14ac:dyDescent="0.2">
      <c r="A47" s="15" t="s">
        <v>132</v>
      </c>
      <c r="B47" s="15" t="s">
        <v>133</v>
      </c>
      <c r="C47" s="15" t="s">
        <v>28</v>
      </c>
      <c r="D47" s="19">
        <v>119</v>
      </c>
      <c r="E47" s="19">
        <f>Table1[[#This Row],[APRIL 2022 LIST PRICE ]]*(1-Table1[[#This Row],[DISCOUNT %]])</f>
        <v>101.14999999999999</v>
      </c>
      <c r="F47" s="20">
        <v>0.15</v>
      </c>
      <c r="G47" s="15" t="s">
        <v>29</v>
      </c>
      <c r="H47" s="15" t="s">
        <v>39</v>
      </c>
      <c r="I47" s="15" t="s">
        <v>39</v>
      </c>
      <c r="J47" s="15" t="s">
        <v>131</v>
      </c>
    </row>
    <row r="48" spans="1:10" x14ac:dyDescent="0.2">
      <c r="A48" s="15" t="s">
        <v>134</v>
      </c>
      <c r="B48" s="15" t="s">
        <v>135</v>
      </c>
      <c r="C48" s="15" t="s">
        <v>28</v>
      </c>
      <c r="D48" s="19">
        <v>377</v>
      </c>
      <c r="E48" s="19">
        <f>Table1[[#This Row],[APRIL 2022 LIST PRICE ]]*(1-Table1[[#This Row],[DISCOUNT %]])</f>
        <v>320.45</v>
      </c>
      <c r="F48" s="20">
        <v>0.15</v>
      </c>
      <c r="G48" s="15" t="s">
        <v>29</v>
      </c>
      <c r="H48" s="15" t="s">
        <v>68</v>
      </c>
      <c r="I48" s="15" t="s">
        <v>46</v>
      </c>
      <c r="J48" s="15" t="s">
        <v>131</v>
      </c>
    </row>
    <row r="49" spans="1:10" x14ac:dyDescent="0.2">
      <c r="A49" s="15" t="s">
        <v>136</v>
      </c>
      <c r="B49" s="15" t="s">
        <v>137</v>
      </c>
      <c r="C49" s="15" t="s">
        <v>28</v>
      </c>
      <c r="D49" s="19">
        <v>187</v>
      </c>
      <c r="E49" s="19">
        <f>Table1[[#This Row],[APRIL 2022 LIST PRICE ]]*(1-Table1[[#This Row],[DISCOUNT %]])</f>
        <v>158.94999999999999</v>
      </c>
      <c r="F49" s="20">
        <v>0.15</v>
      </c>
      <c r="G49" s="15" t="s">
        <v>29</v>
      </c>
      <c r="H49" s="15" t="s">
        <v>39</v>
      </c>
      <c r="I49" s="15" t="s">
        <v>39</v>
      </c>
      <c r="J49" s="15" t="s">
        <v>131</v>
      </c>
    </row>
    <row r="50" spans="1:10" x14ac:dyDescent="0.2">
      <c r="A50" s="15" t="s">
        <v>138</v>
      </c>
      <c r="B50" s="15" t="s">
        <v>139</v>
      </c>
      <c r="C50" s="15" t="s">
        <v>28</v>
      </c>
      <c r="D50" s="19">
        <v>181</v>
      </c>
      <c r="E50" s="19">
        <f>Table1[[#This Row],[APRIL 2022 LIST PRICE ]]*(1-Table1[[#This Row],[DISCOUNT %]])</f>
        <v>153.85</v>
      </c>
      <c r="F50" s="20">
        <v>0.15</v>
      </c>
      <c r="G50" s="15" t="s">
        <v>29</v>
      </c>
      <c r="H50" s="15" t="s">
        <v>140</v>
      </c>
      <c r="I50" s="15" t="s">
        <v>46</v>
      </c>
      <c r="J50" s="15" t="s">
        <v>131</v>
      </c>
    </row>
    <row r="51" spans="1:10" x14ac:dyDescent="0.2">
      <c r="A51" s="15" t="s">
        <v>141</v>
      </c>
      <c r="B51" s="15" t="s">
        <v>142</v>
      </c>
      <c r="C51" s="15" t="s">
        <v>28</v>
      </c>
      <c r="D51" s="19">
        <v>31</v>
      </c>
      <c r="E51" s="19">
        <f>Table1[[#This Row],[APRIL 2022 LIST PRICE ]]*(1-Table1[[#This Row],[DISCOUNT %]])</f>
        <v>26.349999999999998</v>
      </c>
      <c r="F51" s="20">
        <v>0.15</v>
      </c>
      <c r="G51" s="15" t="s">
        <v>29</v>
      </c>
      <c r="H51" s="15" t="s">
        <v>36</v>
      </c>
      <c r="I51" s="15" t="s">
        <v>36</v>
      </c>
      <c r="J51" s="15" t="s">
        <v>131</v>
      </c>
    </row>
    <row r="52" spans="1:10" x14ac:dyDescent="0.2">
      <c r="A52" s="15" t="s">
        <v>143</v>
      </c>
      <c r="B52" s="15" t="s">
        <v>144</v>
      </c>
      <c r="C52" s="15" t="s">
        <v>28</v>
      </c>
      <c r="D52" s="19">
        <v>181</v>
      </c>
      <c r="E52" s="19">
        <f>Table1[[#This Row],[APRIL 2022 LIST PRICE ]]*(1-Table1[[#This Row],[DISCOUNT %]])</f>
        <v>153.85</v>
      </c>
      <c r="F52" s="20">
        <v>0.15</v>
      </c>
      <c r="G52" s="15" t="s">
        <v>29</v>
      </c>
      <c r="H52" s="15" t="s">
        <v>52</v>
      </c>
      <c r="I52" s="15" t="s">
        <v>145</v>
      </c>
      <c r="J52" s="15" t="s">
        <v>131</v>
      </c>
    </row>
    <row r="53" spans="1:10" x14ac:dyDescent="0.2">
      <c r="A53" s="21" t="s">
        <v>146</v>
      </c>
      <c r="B53" s="16" t="s">
        <v>147</v>
      </c>
      <c r="C53" s="15" t="s">
        <v>28</v>
      </c>
      <c r="D53" s="19">
        <v>260</v>
      </c>
      <c r="E53" s="19">
        <f>Table1[[#This Row],[APRIL 2022 LIST PRICE ]]*(1-Table1[[#This Row],[DISCOUNT %]])</f>
        <v>260</v>
      </c>
      <c r="F53" s="20">
        <v>0</v>
      </c>
      <c r="G53" s="15" t="s">
        <v>29</v>
      </c>
      <c r="H53" s="15" t="s">
        <v>39</v>
      </c>
      <c r="I53" s="15" t="s">
        <v>39</v>
      </c>
      <c r="J53" s="15" t="s">
        <v>131</v>
      </c>
    </row>
    <row r="54" spans="1:10" x14ac:dyDescent="0.2">
      <c r="A54" s="15" t="s">
        <v>148</v>
      </c>
      <c r="B54" s="15" t="s">
        <v>149</v>
      </c>
      <c r="C54" s="15" t="s">
        <v>28</v>
      </c>
      <c r="D54" s="19">
        <v>62</v>
      </c>
      <c r="E54" s="19">
        <f>Table1[[#This Row],[APRIL 2022 LIST PRICE ]]*(1-Table1[[#This Row],[DISCOUNT %]])</f>
        <v>52.699999999999996</v>
      </c>
      <c r="F54" s="20">
        <v>0.15</v>
      </c>
      <c r="G54" s="15" t="s">
        <v>29</v>
      </c>
      <c r="H54" s="15" t="s">
        <v>46</v>
      </c>
      <c r="I54" s="15" t="s">
        <v>96</v>
      </c>
      <c r="J54" s="15" t="s">
        <v>131</v>
      </c>
    </row>
    <row r="55" spans="1:10" x14ac:dyDescent="0.2">
      <c r="A55" s="15" t="s">
        <v>150</v>
      </c>
      <c r="B55" s="15" t="s">
        <v>151</v>
      </c>
      <c r="C55" s="15" t="s">
        <v>28</v>
      </c>
      <c r="D55" s="19">
        <v>31</v>
      </c>
      <c r="E55" s="19">
        <f>Table1[[#This Row],[APRIL 2022 LIST PRICE ]]*(1-Table1[[#This Row],[DISCOUNT %]])</f>
        <v>26.349999999999998</v>
      </c>
      <c r="F55" s="20">
        <v>0.15</v>
      </c>
      <c r="G55" s="15" t="s">
        <v>29</v>
      </c>
      <c r="H55" s="15" t="s">
        <v>46</v>
      </c>
      <c r="I55" s="15" t="s">
        <v>96</v>
      </c>
      <c r="J55" s="15" t="s">
        <v>131</v>
      </c>
    </row>
    <row r="56" spans="1:10" x14ac:dyDescent="0.2">
      <c r="A56" s="15" t="s">
        <v>152</v>
      </c>
      <c r="B56" s="15" t="s">
        <v>153</v>
      </c>
      <c r="C56" s="15" t="s">
        <v>28</v>
      </c>
      <c r="D56" s="19">
        <v>225</v>
      </c>
      <c r="E56" s="19">
        <f>Table1[[#This Row],[APRIL 2022 LIST PRICE ]]*(1-Table1[[#This Row],[DISCOUNT %]])</f>
        <v>191.25</v>
      </c>
      <c r="F56" s="20">
        <v>0.15</v>
      </c>
      <c r="G56" s="15" t="s">
        <v>29</v>
      </c>
      <c r="H56" s="15" t="s">
        <v>39</v>
      </c>
      <c r="I56" s="15" t="s">
        <v>39</v>
      </c>
      <c r="J56" s="15" t="s">
        <v>154</v>
      </c>
    </row>
    <row r="57" spans="1:10" x14ac:dyDescent="0.2">
      <c r="A57" s="15" t="s">
        <v>155</v>
      </c>
      <c r="B57" s="15" t="s">
        <v>156</v>
      </c>
      <c r="C57" s="15" t="s">
        <v>28</v>
      </c>
      <c r="D57" s="19">
        <v>173</v>
      </c>
      <c r="E57" s="19">
        <f>Table1[[#This Row],[APRIL 2022 LIST PRICE ]]*(1-Table1[[#This Row],[DISCOUNT %]])</f>
        <v>147.04999999999998</v>
      </c>
      <c r="F57" s="20">
        <v>0.15</v>
      </c>
      <c r="G57" s="15" t="s">
        <v>29</v>
      </c>
      <c r="H57" s="15" t="s">
        <v>52</v>
      </c>
      <c r="I57" s="15" t="s">
        <v>145</v>
      </c>
      <c r="J57" s="15" t="s">
        <v>157</v>
      </c>
    </row>
    <row r="58" spans="1:10" x14ac:dyDescent="0.2">
      <c r="A58" s="15" t="s">
        <v>158</v>
      </c>
      <c r="B58" s="15" t="s">
        <v>159</v>
      </c>
      <c r="C58" s="15" t="s">
        <v>28</v>
      </c>
      <c r="D58" s="19">
        <v>302</v>
      </c>
      <c r="E58" s="19">
        <f>Table1[[#This Row],[APRIL 2022 LIST PRICE ]]*(1-Table1[[#This Row],[DISCOUNT %]])</f>
        <v>256.7</v>
      </c>
      <c r="F58" s="20">
        <v>0.15</v>
      </c>
      <c r="G58" s="15" t="s">
        <v>29</v>
      </c>
      <c r="H58" s="15" t="s">
        <v>68</v>
      </c>
      <c r="I58" s="15" t="s">
        <v>46</v>
      </c>
      <c r="J58" s="15" t="s">
        <v>157</v>
      </c>
    </row>
    <row r="59" spans="1:10" x14ac:dyDescent="0.2">
      <c r="A59" s="15" t="s">
        <v>160</v>
      </c>
      <c r="B59" s="15" t="s">
        <v>161</v>
      </c>
      <c r="C59" s="15" t="s">
        <v>28</v>
      </c>
      <c r="D59" s="19">
        <v>130</v>
      </c>
      <c r="E59" s="19">
        <f>Table1[[#This Row],[APRIL 2022 LIST PRICE ]]*(1-Table1[[#This Row],[DISCOUNT %]])</f>
        <v>110.5</v>
      </c>
      <c r="F59" s="20">
        <v>0.15</v>
      </c>
      <c r="G59" s="15" t="s">
        <v>29</v>
      </c>
      <c r="H59" s="15" t="s">
        <v>39</v>
      </c>
      <c r="I59" s="15" t="s">
        <v>39</v>
      </c>
      <c r="J59" s="15" t="s">
        <v>157</v>
      </c>
    </row>
    <row r="60" spans="1:10" x14ac:dyDescent="0.2">
      <c r="A60" s="15" t="s">
        <v>162</v>
      </c>
      <c r="B60" s="15" t="s">
        <v>163</v>
      </c>
      <c r="C60" s="15" t="s">
        <v>28</v>
      </c>
      <c r="D60" s="19">
        <v>22</v>
      </c>
      <c r="E60" s="19">
        <f>Table1[[#This Row],[APRIL 2022 LIST PRICE ]]*(1-Table1[[#This Row],[DISCOUNT %]])</f>
        <v>18.7</v>
      </c>
      <c r="F60" s="20">
        <v>0.15</v>
      </c>
      <c r="G60" s="15" t="s">
        <v>29</v>
      </c>
      <c r="H60" s="15" t="s">
        <v>39</v>
      </c>
      <c r="I60" s="15" t="s">
        <v>39</v>
      </c>
      <c r="J60" s="15" t="s">
        <v>157</v>
      </c>
    </row>
    <row r="61" spans="1:10" x14ac:dyDescent="0.2">
      <c r="A61" s="15" t="s">
        <v>164</v>
      </c>
      <c r="B61" s="15" t="s">
        <v>165</v>
      </c>
      <c r="C61" s="15" t="s">
        <v>28</v>
      </c>
      <c r="D61" s="19">
        <v>16</v>
      </c>
      <c r="E61" s="19">
        <f>Table1[[#This Row],[APRIL 2022 LIST PRICE ]]*(1-Table1[[#This Row],[DISCOUNT %]])</f>
        <v>13.6</v>
      </c>
      <c r="F61" s="20">
        <v>0.15</v>
      </c>
      <c r="G61" s="15" t="s">
        <v>29</v>
      </c>
      <c r="H61" s="15" t="s">
        <v>39</v>
      </c>
      <c r="I61" s="15" t="s">
        <v>39</v>
      </c>
      <c r="J61" s="15" t="s">
        <v>157</v>
      </c>
    </row>
    <row r="62" spans="1:10" x14ac:dyDescent="0.2">
      <c r="A62" s="15" t="s">
        <v>166</v>
      </c>
      <c r="B62" s="15" t="s">
        <v>167</v>
      </c>
      <c r="C62" s="15" t="s">
        <v>28</v>
      </c>
      <c r="D62" s="19">
        <v>319</v>
      </c>
      <c r="E62" s="19">
        <f>Table1[[#This Row],[APRIL 2022 LIST PRICE ]]*(1-Table1[[#This Row],[DISCOUNT %]])</f>
        <v>271.14999999999998</v>
      </c>
      <c r="F62" s="20">
        <v>0.15</v>
      </c>
      <c r="G62" s="15" t="s">
        <v>29</v>
      </c>
      <c r="H62" s="15" t="s">
        <v>39</v>
      </c>
      <c r="I62" s="15" t="s">
        <v>39</v>
      </c>
      <c r="J62" s="15" t="s">
        <v>157</v>
      </c>
    </row>
    <row r="63" spans="1:10" x14ac:dyDescent="0.2">
      <c r="A63" s="15" t="s">
        <v>168</v>
      </c>
      <c r="B63" s="15" t="s">
        <v>169</v>
      </c>
      <c r="C63" s="15" t="s">
        <v>28</v>
      </c>
      <c r="D63" s="19">
        <v>340</v>
      </c>
      <c r="E63" s="19">
        <f>Table1[[#This Row],[APRIL 2022 LIST PRICE ]]*(1-Table1[[#This Row],[DISCOUNT %]])</f>
        <v>289</v>
      </c>
      <c r="F63" s="20">
        <v>0.15</v>
      </c>
      <c r="G63" s="15" t="s">
        <v>29</v>
      </c>
      <c r="H63" s="15" t="s">
        <v>39</v>
      </c>
      <c r="I63" s="15" t="s">
        <v>39</v>
      </c>
      <c r="J63" s="15" t="s">
        <v>157</v>
      </c>
    </row>
    <row r="64" spans="1:10" x14ac:dyDescent="0.2">
      <c r="A64" s="15" t="s">
        <v>170</v>
      </c>
      <c r="B64" s="15" t="s">
        <v>171</v>
      </c>
      <c r="C64" s="15" t="s">
        <v>28</v>
      </c>
      <c r="D64" s="19">
        <v>59</v>
      </c>
      <c r="E64" s="19">
        <f>Table1[[#This Row],[APRIL 2022 LIST PRICE ]]*(1-Table1[[#This Row],[DISCOUNT %]])</f>
        <v>50.15</v>
      </c>
      <c r="F64" s="20">
        <v>0.15</v>
      </c>
      <c r="G64" s="15" t="s">
        <v>29</v>
      </c>
      <c r="H64" s="15" t="s">
        <v>172</v>
      </c>
      <c r="I64" s="15" t="s">
        <v>172</v>
      </c>
      <c r="J64" s="15" t="s">
        <v>157</v>
      </c>
    </row>
    <row r="65" spans="1:10" x14ac:dyDescent="0.2">
      <c r="A65" s="15" t="s">
        <v>173</v>
      </c>
      <c r="B65" s="15" t="s">
        <v>174</v>
      </c>
      <c r="C65" s="15" t="s">
        <v>28</v>
      </c>
      <c r="D65" s="19">
        <v>291</v>
      </c>
      <c r="E65" s="19">
        <f>Table1[[#This Row],[APRIL 2022 LIST PRICE ]]*(1-Table1[[#This Row],[DISCOUNT %]])</f>
        <v>247.35</v>
      </c>
      <c r="F65" s="20">
        <v>0.15</v>
      </c>
      <c r="G65" s="15" t="s">
        <v>29</v>
      </c>
      <c r="H65" s="15" t="s">
        <v>30</v>
      </c>
      <c r="I65" s="15" t="s">
        <v>30</v>
      </c>
      <c r="J65" s="15" t="s">
        <v>157</v>
      </c>
    </row>
    <row r="66" spans="1:10" x14ac:dyDescent="0.2">
      <c r="A66" s="15" t="s">
        <v>175</v>
      </c>
      <c r="B66" s="15" t="s">
        <v>176</v>
      </c>
      <c r="C66" s="15" t="s">
        <v>28</v>
      </c>
      <c r="D66" s="19">
        <v>312</v>
      </c>
      <c r="E66" s="19">
        <f>Table1[[#This Row],[APRIL 2022 LIST PRICE ]]*(1-Table1[[#This Row],[DISCOUNT %]])</f>
        <v>265.2</v>
      </c>
      <c r="F66" s="20">
        <v>0.15</v>
      </c>
      <c r="G66" s="15" t="s">
        <v>29</v>
      </c>
      <c r="H66" s="15" t="s">
        <v>30</v>
      </c>
      <c r="I66" s="15" t="s">
        <v>30</v>
      </c>
      <c r="J66" s="15" t="s">
        <v>157</v>
      </c>
    </row>
    <row r="67" spans="1:10" x14ac:dyDescent="0.2">
      <c r="A67" s="15" t="s">
        <v>177</v>
      </c>
      <c r="B67" s="15" t="s">
        <v>178</v>
      </c>
      <c r="C67" s="15" t="s">
        <v>28</v>
      </c>
      <c r="D67" s="19">
        <v>312</v>
      </c>
      <c r="E67" s="19">
        <f>Table1[[#This Row],[APRIL 2022 LIST PRICE ]]*(1-Table1[[#This Row],[DISCOUNT %]])</f>
        <v>265.2</v>
      </c>
      <c r="F67" s="20">
        <v>0.15</v>
      </c>
      <c r="G67" s="15" t="s">
        <v>29</v>
      </c>
      <c r="H67" s="15" t="s">
        <v>30</v>
      </c>
      <c r="I67" s="15" t="s">
        <v>30</v>
      </c>
      <c r="J67" s="15" t="s">
        <v>157</v>
      </c>
    </row>
    <row r="68" spans="1:10" x14ac:dyDescent="0.2">
      <c r="A68" s="15" t="s">
        <v>179</v>
      </c>
      <c r="B68" s="15" t="s">
        <v>180</v>
      </c>
      <c r="C68" s="15" t="s">
        <v>28</v>
      </c>
      <c r="D68" s="19">
        <v>65</v>
      </c>
      <c r="E68" s="19">
        <f>Table1[[#This Row],[APRIL 2022 LIST PRICE ]]*(1-Table1[[#This Row],[DISCOUNT %]])</f>
        <v>55.25</v>
      </c>
      <c r="F68" s="20">
        <v>0.15</v>
      </c>
      <c r="G68" s="15" t="s">
        <v>29</v>
      </c>
      <c r="H68" s="15" t="s">
        <v>172</v>
      </c>
      <c r="I68" s="15" t="s">
        <v>172</v>
      </c>
      <c r="J68" s="15" t="s">
        <v>157</v>
      </c>
    </row>
    <row r="69" spans="1:10" x14ac:dyDescent="0.2">
      <c r="A69" s="15" t="s">
        <v>181</v>
      </c>
      <c r="B69" s="15" t="s">
        <v>182</v>
      </c>
      <c r="C69" s="15" t="s">
        <v>28</v>
      </c>
      <c r="D69" s="19">
        <v>726</v>
      </c>
      <c r="E69" s="19">
        <f>Table1[[#This Row],[APRIL 2022 LIST PRICE ]]*(1-Table1[[#This Row],[DISCOUNT %]])</f>
        <v>617.1</v>
      </c>
      <c r="F69" s="20">
        <v>0.15</v>
      </c>
      <c r="G69" s="15" t="s">
        <v>29</v>
      </c>
      <c r="H69" s="15" t="s">
        <v>68</v>
      </c>
      <c r="I69" s="15" t="s">
        <v>83</v>
      </c>
      <c r="J69" s="15" t="s">
        <v>157</v>
      </c>
    </row>
    <row r="70" spans="1:10" x14ac:dyDescent="0.2">
      <c r="A70" s="15" t="s">
        <v>183</v>
      </c>
      <c r="B70" s="15" t="s">
        <v>184</v>
      </c>
      <c r="C70" s="15" t="s">
        <v>28</v>
      </c>
      <c r="D70" s="19">
        <v>93</v>
      </c>
      <c r="E70" s="19">
        <f>Table1[[#This Row],[APRIL 2022 LIST PRICE ]]*(1-Table1[[#This Row],[DISCOUNT %]])</f>
        <v>79.05</v>
      </c>
      <c r="F70" s="20">
        <v>0.15</v>
      </c>
      <c r="G70" s="15" t="s">
        <v>29</v>
      </c>
      <c r="H70" s="15" t="s">
        <v>68</v>
      </c>
      <c r="I70" s="15" t="s">
        <v>46</v>
      </c>
      <c r="J70" s="15" t="s">
        <v>157</v>
      </c>
    </row>
    <row r="71" spans="1:10" x14ac:dyDescent="0.2">
      <c r="A71" s="15" t="s">
        <v>185</v>
      </c>
      <c r="B71" s="15" t="s">
        <v>186</v>
      </c>
      <c r="C71" s="15" t="s">
        <v>28</v>
      </c>
      <c r="D71" s="19">
        <v>22</v>
      </c>
      <c r="E71" s="19">
        <f>Table1[[#This Row],[APRIL 2022 LIST PRICE ]]*(1-Table1[[#This Row],[DISCOUNT %]])</f>
        <v>18.7</v>
      </c>
      <c r="F71" s="20">
        <v>0.15</v>
      </c>
      <c r="G71" s="15" t="s">
        <v>29</v>
      </c>
      <c r="H71" s="15" t="s">
        <v>46</v>
      </c>
      <c r="I71" s="15" t="s">
        <v>46</v>
      </c>
      <c r="J71" s="15" t="s">
        <v>187</v>
      </c>
    </row>
    <row r="72" spans="1:10" x14ac:dyDescent="0.2">
      <c r="A72" s="15" t="s">
        <v>188</v>
      </c>
      <c r="B72" s="15" t="s">
        <v>189</v>
      </c>
      <c r="C72" s="15" t="s">
        <v>28</v>
      </c>
      <c r="D72" s="19">
        <v>28</v>
      </c>
      <c r="E72" s="19">
        <f>Table1[[#This Row],[APRIL 2022 LIST PRICE ]]*(1-Table1[[#This Row],[DISCOUNT %]])</f>
        <v>23.8</v>
      </c>
      <c r="F72" s="20">
        <v>0.15</v>
      </c>
      <c r="G72" s="15" t="s">
        <v>29</v>
      </c>
      <c r="H72" s="15" t="s">
        <v>46</v>
      </c>
      <c r="I72" s="15" t="s">
        <v>46</v>
      </c>
      <c r="J72" s="15" t="s">
        <v>187</v>
      </c>
    </row>
    <row r="73" spans="1:10" x14ac:dyDescent="0.2">
      <c r="A73" s="15" t="s">
        <v>190</v>
      </c>
      <c r="B73" s="15" t="s">
        <v>191</v>
      </c>
      <c r="C73" s="15" t="s">
        <v>28</v>
      </c>
      <c r="D73" s="19">
        <v>119</v>
      </c>
      <c r="E73" s="19">
        <f>Table1[[#This Row],[APRIL 2022 LIST PRICE ]]*(1-Table1[[#This Row],[DISCOUNT %]])</f>
        <v>101.14999999999999</v>
      </c>
      <c r="F73" s="20">
        <v>0.15</v>
      </c>
      <c r="G73" s="15" t="s">
        <v>29</v>
      </c>
      <c r="H73" s="15" t="s">
        <v>192</v>
      </c>
      <c r="I73" s="15" t="s">
        <v>46</v>
      </c>
      <c r="J73" s="15" t="s">
        <v>187</v>
      </c>
    </row>
    <row r="74" spans="1:10" x14ac:dyDescent="0.2">
      <c r="A74" s="15" t="s">
        <v>193</v>
      </c>
      <c r="B74" s="15" t="s">
        <v>194</v>
      </c>
      <c r="C74" s="15" t="s">
        <v>28</v>
      </c>
      <c r="D74" s="19">
        <v>217</v>
      </c>
      <c r="E74" s="19">
        <f>Table1[[#This Row],[APRIL 2022 LIST PRICE ]]*(1-Table1[[#This Row],[DISCOUNT %]])</f>
        <v>184.45</v>
      </c>
      <c r="F74" s="20">
        <v>0.15</v>
      </c>
      <c r="G74" s="15" t="s">
        <v>29</v>
      </c>
      <c r="H74" s="15" t="s">
        <v>68</v>
      </c>
      <c r="I74" s="15" t="s">
        <v>125</v>
      </c>
      <c r="J74" s="15" t="s">
        <v>195</v>
      </c>
    </row>
    <row r="75" spans="1:10" x14ac:dyDescent="0.2">
      <c r="A75" s="15" t="s">
        <v>196</v>
      </c>
      <c r="B75" s="15" t="s">
        <v>197</v>
      </c>
      <c r="C75" s="15" t="s">
        <v>28</v>
      </c>
      <c r="D75" s="19">
        <v>448</v>
      </c>
      <c r="E75" s="19">
        <f>Table1[[#This Row],[APRIL 2022 LIST PRICE ]]*(1-Table1[[#This Row],[DISCOUNT %]])</f>
        <v>439.03999999999996</v>
      </c>
      <c r="F75" s="20">
        <v>0.02</v>
      </c>
      <c r="G75" s="15" t="s">
        <v>29</v>
      </c>
      <c r="H75" s="15" t="s">
        <v>39</v>
      </c>
      <c r="I75" s="15" t="s">
        <v>39</v>
      </c>
      <c r="J75" s="15" t="s">
        <v>198</v>
      </c>
    </row>
    <row r="76" spans="1:10" x14ac:dyDescent="0.2">
      <c r="A76" s="15" t="s">
        <v>199</v>
      </c>
      <c r="B76" s="15" t="s">
        <v>200</v>
      </c>
      <c r="C76" s="15" t="s">
        <v>28</v>
      </c>
      <c r="D76" s="19">
        <v>8379</v>
      </c>
      <c r="E76" s="19">
        <f>Table1[[#This Row],[APRIL 2022 LIST PRICE ]]*(1-Table1[[#This Row],[DISCOUNT %]])</f>
        <v>8211.42</v>
      </c>
      <c r="F76" s="20">
        <v>0.02</v>
      </c>
      <c r="G76" s="15" t="s">
        <v>29</v>
      </c>
      <c r="H76" s="15" t="s">
        <v>68</v>
      </c>
      <c r="I76" s="15" t="s">
        <v>46</v>
      </c>
      <c r="J76" s="15" t="s">
        <v>198</v>
      </c>
    </row>
    <row r="77" spans="1:10" x14ac:dyDescent="0.2">
      <c r="A77" s="15" t="s">
        <v>201</v>
      </c>
      <c r="B77" s="15" t="s">
        <v>202</v>
      </c>
      <c r="C77" s="15" t="s">
        <v>28</v>
      </c>
      <c r="D77" s="19">
        <v>561</v>
      </c>
      <c r="E77" s="19">
        <f>Table1[[#This Row],[APRIL 2022 LIST PRICE ]]*(1-Table1[[#This Row],[DISCOUNT %]])</f>
        <v>549.78</v>
      </c>
      <c r="F77" s="20">
        <v>0.02</v>
      </c>
      <c r="G77" s="15" t="s">
        <v>29</v>
      </c>
      <c r="H77" s="15" t="s">
        <v>39</v>
      </c>
      <c r="I77" s="15" t="s">
        <v>39</v>
      </c>
      <c r="J77" s="15" t="s">
        <v>198</v>
      </c>
    </row>
    <row r="78" spans="1:10" x14ac:dyDescent="0.2">
      <c r="A78" s="15" t="s">
        <v>203</v>
      </c>
      <c r="B78" s="15" t="s">
        <v>204</v>
      </c>
      <c r="C78" s="15" t="s">
        <v>28</v>
      </c>
      <c r="D78" s="19">
        <v>11</v>
      </c>
      <c r="E78" s="19">
        <f>Table1[[#This Row],[APRIL 2022 LIST PRICE ]]*(1-Table1[[#This Row],[DISCOUNT %]])</f>
        <v>10.78</v>
      </c>
      <c r="F78" s="20">
        <v>0.02</v>
      </c>
      <c r="G78" s="15" t="s">
        <v>29</v>
      </c>
      <c r="H78" s="15" t="s">
        <v>192</v>
      </c>
      <c r="I78" s="15" t="s">
        <v>205</v>
      </c>
      <c r="J78" s="15" t="s">
        <v>198</v>
      </c>
    </row>
    <row r="79" spans="1:10" x14ac:dyDescent="0.2">
      <c r="A79" s="15" t="s">
        <v>206</v>
      </c>
      <c r="B79" s="15" t="s">
        <v>207</v>
      </c>
      <c r="C79" s="15" t="s">
        <v>28</v>
      </c>
      <c r="D79" s="19">
        <v>395</v>
      </c>
      <c r="E79" s="19">
        <f>Table1[[#This Row],[APRIL 2022 LIST PRICE ]]*(1-Table1[[#This Row],[DISCOUNT %]])</f>
        <v>387.09999999999997</v>
      </c>
      <c r="F79" s="20">
        <v>0.02</v>
      </c>
      <c r="G79" s="15" t="s">
        <v>29</v>
      </c>
      <c r="H79" s="15" t="s">
        <v>68</v>
      </c>
      <c r="I79" s="15" t="s">
        <v>46</v>
      </c>
      <c r="J79" s="15" t="s">
        <v>198</v>
      </c>
    </row>
    <row r="80" spans="1:10" x14ac:dyDescent="0.2">
      <c r="A80" s="15" t="s">
        <v>208</v>
      </c>
      <c r="B80" s="15" t="s">
        <v>209</v>
      </c>
      <c r="C80" s="15" t="s">
        <v>51</v>
      </c>
      <c r="D80" s="19">
        <v>16</v>
      </c>
      <c r="E80" s="19">
        <f>Table1[[#This Row],[APRIL 2022 LIST PRICE ]]*(1-Table1[[#This Row],[DISCOUNT %]])</f>
        <v>15.68</v>
      </c>
      <c r="F80" s="20">
        <v>0.02</v>
      </c>
      <c r="G80" s="15" t="s">
        <v>29</v>
      </c>
      <c r="H80" s="15" t="s">
        <v>198</v>
      </c>
      <c r="I80" s="15" t="s">
        <v>46</v>
      </c>
      <c r="J80" s="15" t="s">
        <v>198</v>
      </c>
    </row>
    <row r="81" spans="1:10" x14ac:dyDescent="0.2">
      <c r="A81" s="15" t="s">
        <v>210</v>
      </c>
      <c r="B81" s="15" t="s">
        <v>211</v>
      </c>
      <c r="C81" s="15" t="s">
        <v>28</v>
      </c>
      <c r="D81" s="19">
        <v>68</v>
      </c>
      <c r="E81" s="19">
        <f>Table1[[#This Row],[APRIL 2022 LIST PRICE ]]*(1-Table1[[#This Row],[DISCOUNT %]])</f>
        <v>66.64</v>
      </c>
      <c r="F81" s="20">
        <v>0.02</v>
      </c>
      <c r="G81" s="15" t="s">
        <v>29</v>
      </c>
      <c r="H81" s="15" t="s">
        <v>198</v>
      </c>
      <c r="I81" s="15" t="s">
        <v>46</v>
      </c>
      <c r="J81" s="15" t="s">
        <v>198</v>
      </c>
    </row>
    <row r="82" spans="1:10" x14ac:dyDescent="0.2">
      <c r="A82" s="15" t="s">
        <v>212</v>
      </c>
      <c r="B82" s="15" t="s">
        <v>213</v>
      </c>
      <c r="C82" s="15" t="s">
        <v>51</v>
      </c>
      <c r="D82" s="19">
        <v>63</v>
      </c>
      <c r="E82" s="19">
        <f>Table1[[#This Row],[APRIL 2022 LIST PRICE ]]*(1-Table1[[#This Row],[DISCOUNT %]])</f>
        <v>61.74</v>
      </c>
      <c r="F82" s="20">
        <v>0.02</v>
      </c>
      <c r="G82" s="15" t="s">
        <v>29</v>
      </c>
      <c r="H82" s="15" t="s">
        <v>198</v>
      </c>
      <c r="I82" s="15" t="s">
        <v>46</v>
      </c>
      <c r="J82" s="15" t="s">
        <v>198</v>
      </c>
    </row>
    <row r="83" spans="1:10" x14ac:dyDescent="0.2">
      <c r="A83" s="15" t="s">
        <v>214</v>
      </c>
      <c r="B83" s="15" t="s">
        <v>215</v>
      </c>
      <c r="C83" s="15" t="s">
        <v>51</v>
      </c>
      <c r="D83" s="19">
        <v>79</v>
      </c>
      <c r="E83" s="19">
        <f>Table1[[#This Row],[APRIL 2022 LIST PRICE ]]*(1-Table1[[#This Row],[DISCOUNT %]])</f>
        <v>77.42</v>
      </c>
      <c r="F83" s="20">
        <v>0.02</v>
      </c>
      <c r="G83" s="15" t="s">
        <v>29</v>
      </c>
      <c r="H83" s="15" t="s">
        <v>198</v>
      </c>
      <c r="I83" s="15" t="s">
        <v>46</v>
      </c>
      <c r="J83" s="15" t="s">
        <v>198</v>
      </c>
    </row>
    <row r="84" spans="1:10" x14ac:dyDescent="0.2">
      <c r="A84" s="15" t="s">
        <v>216</v>
      </c>
      <c r="B84" s="15" t="s">
        <v>217</v>
      </c>
      <c r="C84" s="15" t="s">
        <v>28</v>
      </c>
      <c r="D84" s="19">
        <v>146</v>
      </c>
      <c r="E84" s="19">
        <f>Table1[[#This Row],[APRIL 2022 LIST PRICE ]]*(1-Table1[[#This Row],[DISCOUNT %]])</f>
        <v>143.07999999999998</v>
      </c>
      <c r="F84" s="20">
        <v>0.02</v>
      </c>
      <c r="G84" s="15" t="s">
        <v>29</v>
      </c>
      <c r="H84" s="15" t="s">
        <v>198</v>
      </c>
      <c r="I84" s="15" t="s">
        <v>46</v>
      </c>
      <c r="J84" s="15" t="s">
        <v>198</v>
      </c>
    </row>
    <row r="85" spans="1:10" x14ac:dyDescent="0.2">
      <c r="A85" s="15" t="s">
        <v>218</v>
      </c>
      <c r="B85" s="15" t="s">
        <v>219</v>
      </c>
      <c r="C85" s="15" t="s">
        <v>28</v>
      </c>
      <c r="D85" s="19">
        <v>14</v>
      </c>
      <c r="E85" s="19">
        <f>Table1[[#This Row],[APRIL 2022 LIST PRICE ]]*(1-Table1[[#This Row],[DISCOUNT %]])</f>
        <v>13.719999999999999</v>
      </c>
      <c r="F85" s="20">
        <v>0.02</v>
      </c>
      <c r="G85" s="15" t="s">
        <v>29</v>
      </c>
      <c r="H85" s="15" t="s">
        <v>198</v>
      </c>
      <c r="I85" s="15" t="s">
        <v>46</v>
      </c>
      <c r="J85" s="15" t="s">
        <v>198</v>
      </c>
    </row>
    <row r="86" spans="1:10" x14ac:dyDescent="0.2">
      <c r="A86" s="15" t="s">
        <v>220</v>
      </c>
      <c r="B86" s="15" t="s">
        <v>221</v>
      </c>
      <c r="C86" s="15" t="s">
        <v>28</v>
      </c>
      <c r="D86" s="19">
        <v>210</v>
      </c>
      <c r="E86" s="19">
        <f>Table1[[#This Row],[APRIL 2022 LIST PRICE ]]*(1-Table1[[#This Row],[DISCOUNT %]])</f>
        <v>205.79999999999998</v>
      </c>
      <c r="F86" s="20">
        <v>0.02</v>
      </c>
      <c r="G86" s="15" t="s">
        <v>29</v>
      </c>
      <c r="H86" s="15" t="s">
        <v>68</v>
      </c>
      <c r="I86" s="15" t="s">
        <v>125</v>
      </c>
      <c r="J86" s="15" t="s">
        <v>198</v>
      </c>
    </row>
    <row r="87" spans="1:10" x14ac:dyDescent="0.2">
      <c r="A87" s="15" t="s">
        <v>222</v>
      </c>
      <c r="B87" s="15" t="s">
        <v>223</v>
      </c>
      <c r="C87" s="15" t="s">
        <v>28</v>
      </c>
      <c r="D87" s="19">
        <v>935</v>
      </c>
      <c r="E87" s="19">
        <f>Table1[[#This Row],[APRIL 2022 LIST PRICE ]]*(1-Table1[[#This Row],[DISCOUNT %]])</f>
        <v>916.3</v>
      </c>
      <c r="F87" s="20">
        <v>0.02</v>
      </c>
      <c r="G87" s="15" t="s">
        <v>29</v>
      </c>
      <c r="H87" s="15" t="s">
        <v>52</v>
      </c>
      <c r="I87" s="15" t="s">
        <v>53</v>
      </c>
      <c r="J87" s="15" t="s">
        <v>198</v>
      </c>
    </row>
    <row r="88" spans="1:10" x14ac:dyDescent="0.2">
      <c r="A88" s="15" t="s">
        <v>224</v>
      </c>
      <c r="B88" s="15" t="s">
        <v>225</v>
      </c>
      <c r="C88" s="15" t="s">
        <v>28</v>
      </c>
      <c r="D88" s="19">
        <v>2600</v>
      </c>
      <c r="E88" s="19">
        <f>Table1[[#This Row],[APRIL 2022 LIST PRICE ]]*(1-Table1[[#This Row],[DISCOUNT %]])</f>
        <v>2548</v>
      </c>
      <c r="F88" s="20">
        <v>0.02</v>
      </c>
      <c r="G88" s="15" t="s">
        <v>29</v>
      </c>
      <c r="H88" s="15" t="s">
        <v>226</v>
      </c>
      <c r="I88" s="15" t="s">
        <v>198</v>
      </c>
      <c r="J88" s="15" t="s">
        <v>198</v>
      </c>
    </row>
    <row r="89" spans="1:10" x14ac:dyDescent="0.2">
      <c r="A89" s="15" t="s">
        <v>227</v>
      </c>
      <c r="B89" s="15" t="s">
        <v>228</v>
      </c>
      <c r="C89" s="15" t="s">
        <v>28</v>
      </c>
      <c r="D89" s="19">
        <v>25</v>
      </c>
      <c r="E89" s="19">
        <f>Table1[[#This Row],[APRIL 2022 LIST PRICE ]]*(1-Table1[[#This Row],[DISCOUNT %]])</f>
        <v>24.5</v>
      </c>
      <c r="F89" s="20">
        <v>0.02</v>
      </c>
      <c r="G89" s="15" t="s">
        <v>29</v>
      </c>
      <c r="H89" s="15" t="s">
        <v>198</v>
      </c>
      <c r="I89" s="15" t="s">
        <v>96</v>
      </c>
      <c r="J89" s="15" t="s">
        <v>198</v>
      </c>
    </row>
    <row r="90" spans="1:10" x14ac:dyDescent="0.2">
      <c r="A90" s="15" t="s">
        <v>229</v>
      </c>
      <c r="B90" s="15" t="s">
        <v>230</v>
      </c>
      <c r="C90" s="15" t="s">
        <v>28</v>
      </c>
      <c r="D90" s="19">
        <v>23</v>
      </c>
      <c r="E90" s="19">
        <f>Table1[[#This Row],[APRIL 2022 LIST PRICE ]]*(1-Table1[[#This Row],[DISCOUNT %]])</f>
        <v>22.54</v>
      </c>
      <c r="F90" s="20">
        <v>0.02</v>
      </c>
      <c r="G90" s="15" t="s">
        <v>29</v>
      </c>
      <c r="H90" s="15" t="s">
        <v>68</v>
      </c>
      <c r="I90" s="15" t="s">
        <v>46</v>
      </c>
      <c r="J90" s="15" t="s">
        <v>198</v>
      </c>
    </row>
    <row r="91" spans="1:10" x14ac:dyDescent="0.2">
      <c r="A91" s="21" t="s">
        <v>231</v>
      </c>
      <c r="B91" s="15" t="s">
        <v>232</v>
      </c>
      <c r="C91" s="15" t="s">
        <v>28</v>
      </c>
      <c r="D91" s="19">
        <v>105</v>
      </c>
      <c r="E91" s="19">
        <f>Table1[[#This Row],[APRIL 2022 LIST PRICE ]]*(1-Table1[[#This Row],[DISCOUNT %]])</f>
        <v>90.3</v>
      </c>
      <c r="F91" s="20">
        <v>0.14000000000000001</v>
      </c>
      <c r="G91" s="15" t="s">
        <v>29</v>
      </c>
      <c r="H91" s="15" t="s">
        <v>233</v>
      </c>
      <c r="I91" s="15" t="s">
        <v>234</v>
      </c>
      <c r="J91" s="15" t="s">
        <v>233</v>
      </c>
    </row>
    <row r="92" spans="1:10" x14ac:dyDescent="0.2">
      <c r="A92" s="15" t="s">
        <v>235</v>
      </c>
      <c r="B92" s="15" t="s">
        <v>236</v>
      </c>
      <c r="C92" s="15" t="s">
        <v>28</v>
      </c>
      <c r="D92" s="19">
        <v>38</v>
      </c>
      <c r="E92" s="19">
        <f>Table1[[#This Row],[APRIL 2022 LIST PRICE ]]*(1-Table1[[#This Row],[DISCOUNT %]])</f>
        <v>30.400000000000002</v>
      </c>
      <c r="F92" s="20">
        <v>0.2</v>
      </c>
      <c r="G92" s="15" t="s">
        <v>29</v>
      </c>
      <c r="H92" s="15" t="s">
        <v>233</v>
      </c>
      <c r="I92" s="15" t="s">
        <v>237</v>
      </c>
      <c r="J92" s="15" t="s">
        <v>233</v>
      </c>
    </row>
    <row r="93" spans="1:10" x14ac:dyDescent="0.2">
      <c r="A93" s="15" t="s">
        <v>238</v>
      </c>
      <c r="B93" s="15" t="s">
        <v>239</v>
      </c>
      <c r="C93" s="15" t="s">
        <v>28</v>
      </c>
      <c r="D93" s="19">
        <v>54</v>
      </c>
      <c r="E93" s="19">
        <f>Table1[[#This Row],[APRIL 2022 LIST PRICE ]]*(1-Table1[[#This Row],[DISCOUNT %]])</f>
        <v>43.2</v>
      </c>
      <c r="F93" s="20">
        <v>0.2</v>
      </c>
      <c r="G93" s="15" t="s">
        <v>29</v>
      </c>
      <c r="H93" s="15" t="s">
        <v>233</v>
      </c>
      <c r="I93" s="15" t="s">
        <v>240</v>
      </c>
      <c r="J93" s="15" t="s">
        <v>233</v>
      </c>
    </row>
    <row r="94" spans="1:10" x14ac:dyDescent="0.2">
      <c r="A94" s="15" t="s">
        <v>241</v>
      </c>
      <c r="B94" s="15" t="s">
        <v>242</v>
      </c>
      <c r="C94" s="15" t="s">
        <v>28</v>
      </c>
      <c r="D94" s="19">
        <v>53</v>
      </c>
      <c r="E94" s="19">
        <f>Table1[[#This Row],[APRIL 2022 LIST PRICE ]]*(1-Table1[[#This Row],[DISCOUNT %]])</f>
        <v>42.400000000000006</v>
      </c>
      <c r="F94" s="20">
        <v>0.2</v>
      </c>
      <c r="G94" s="15" t="s">
        <v>29</v>
      </c>
      <c r="H94" s="15" t="s">
        <v>233</v>
      </c>
      <c r="I94" s="15" t="s">
        <v>243</v>
      </c>
      <c r="J94" s="15" t="s">
        <v>233</v>
      </c>
    </row>
    <row r="95" spans="1:10" x14ac:dyDescent="0.2">
      <c r="A95" s="15" t="s">
        <v>244</v>
      </c>
      <c r="B95" s="15" t="s">
        <v>245</v>
      </c>
      <c r="C95" s="15" t="s">
        <v>28</v>
      </c>
      <c r="D95" s="19">
        <v>422</v>
      </c>
      <c r="E95" s="19">
        <f>Table1[[#This Row],[APRIL 2022 LIST PRICE ]]*(1-Table1[[#This Row],[DISCOUNT %]])</f>
        <v>337.6</v>
      </c>
      <c r="F95" s="20">
        <v>0.2</v>
      </c>
      <c r="G95" s="15" t="s">
        <v>29</v>
      </c>
      <c r="H95" s="15" t="s">
        <v>233</v>
      </c>
      <c r="I95" s="15" t="s">
        <v>243</v>
      </c>
      <c r="J95" s="15" t="s">
        <v>233</v>
      </c>
    </row>
    <row r="96" spans="1:10" x14ac:dyDescent="0.2">
      <c r="A96" s="15" t="s">
        <v>246</v>
      </c>
      <c r="B96" s="15" t="s">
        <v>247</v>
      </c>
      <c r="C96" s="15" t="s">
        <v>28</v>
      </c>
      <c r="D96" s="19">
        <v>422</v>
      </c>
      <c r="E96" s="19">
        <f>Table1[[#This Row],[APRIL 2022 LIST PRICE ]]*(1-Table1[[#This Row],[DISCOUNT %]])</f>
        <v>337.6</v>
      </c>
      <c r="F96" s="20">
        <v>0.2</v>
      </c>
      <c r="G96" s="15" t="s">
        <v>29</v>
      </c>
      <c r="H96" s="15" t="s">
        <v>233</v>
      </c>
      <c r="I96" s="15" t="s">
        <v>243</v>
      </c>
      <c r="J96" s="15" t="s">
        <v>233</v>
      </c>
    </row>
    <row r="97" spans="1:10" x14ac:dyDescent="0.2">
      <c r="A97" s="15" t="s">
        <v>248</v>
      </c>
      <c r="B97" s="15" t="s">
        <v>249</v>
      </c>
      <c r="C97" s="15" t="s">
        <v>28</v>
      </c>
      <c r="D97" s="19">
        <v>422</v>
      </c>
      <c r="E97" s="19">
        <f>Table1[[#This Row],[APRIL 2022 LIST PRICE ]]*(1-Table1[[#This Row],[DISCOUNT %]])</f>
        <v>337.6</v>
      </c>
      <c r="F97" s="20">
        <v>0.2</v>
      </c>
      <c r="G97" s="15" t="s">
        <v>29</v>
      </c>
      <c r="H97" s="15" t="s">
        <v>233</v>
      </c>
      <c r="I97" s="15" t="s">
        <v>243</v>
      </c>
      <c r="J97" s="15" t="s">
        <v>233</v>
      </c>
    </row>
    <row r="98" spans="1:10" x14ac:dyDescent="0.2">
      <c r="A98" s="15" t="s">
        <v>250</v>
      </c>
      <c r="B98" s="15" t="s">
        <v>251</v>
      </c>
      <c r="C98" s="15" t="s">
        <v>28</v>
      </c>
      <c r="D98" s="19">
        <v>207</v>
      </c>
      <c r="E98" s="19">
        <f>Table1[[#This Row],[APRIL 2022 LIST PRICE ]]*(1-Table1[[#This Row],[DISCOUNT %]])</f>
        <v>165.60000000000002</v>
      </c>
      <c r="F98" s="20">
        <v>0.2</v>
      </c>
      <c r="G98" s="15" t="s">
        <v>29</v>
      </c>
      <c r="H98" s="15" t="s">
        <v>233</v>
      </c>
      <c r="I98" s="15" t="s">
        <v>252</v>
      </c>
      <c r="J98" s="15" t="s">
        <v>233</v>
      </c>
    </row>
    <row r="99" spans="1:10" x14ac:dyDescent="0.2">
      <c r="A99" s="15" t="s">
        <v>253</v>
      </c>
      <c r="B99" s="15" t="s">
        <v>254</v>
      </c>
      <c r="C99" s="15" t="s">
        <v>28</v>
      </c>
      <c r="D99" s="19">
        <v>273</v>
      </c>
      <c r="E99" s="19">
        <f>Table1[[#This Row],[APRIL 2022 LIST PRICE ]]*(1-Table1[[#This Row],[DISCOUNT %]])</f>
        <v>218.4</v>
      </c>
      <c r="F99" s="20">
        <v>0.2</v>
      </c>
      <c r="G99" s="15" t="s">
        <v>29</v>
      </c>
      <c r="H99" s="15" t="s">
        <v>233</v>
      </c>
      <c r="I99" s="15" t="s">
        <v>252</v>
      </c>
      <c r="J99" s="15" t="s">
        <v>233</v>
      </c>
    </row>
    <row r="100" spans="1:10" x14ac:dyDescent="0.2">
      <c r="A100" s="15" t="s">
        <v>255</v>
      </c>
      <c r="B100" s="15" t="s">
        <v>256</v>
      </c>
      <c r="C100" s="15" t="s">
        <v>28</v>
      </c>
      <c r="D100" s="19">
        <v>318</v>
      </c>
      <c r="E100" s="19">
        <f>Table1[[#This Row],[APRIL 2022 LIST PRICE ]]*(1-Table1[[#This Row],[DISCOUNT %]])</f>
        <v>254.4</v>
      </c>
      <c r="F100" s="20">
        <v>0.2</v>
      </c>
      <c r="G100" s="15" t="s">
        <v>29</v>
      </c>
      <c r="H100" s="15" t="s">
        <v>233</v>
      </c>
      <c r="I100" s="15" t="s">
        <v>252</v>
      </c>
      <c r="J100" s="15" t="s">
        <v>233</v>
      </c>
    </row>
    <row r="101" spans="1:10" x14ac:dyDescent="0.2">
      <c r="A101" s="15" t="s">
        <v>257</v>
      </c>
      <c r="B101" s="15" t="s">
        <v>258</v>
      </c>
      <c r="C101" s="15" t="s">
        <v>28</v>
      </c>
      <c r="D101" s="19">
        <v>31</v>
      </c>
      <c r="E101" s="19">
        <f>Table1[[#This Row],[APRIL 2022 LIST PRICE ]]*(1-Table1[[#This Row],[DISCOUNT %]])</f>
        <v>24.8</v>
      </c>
      <c r="F101" s="20">
        <v>0.2</v>
      </c>
      <c r="G101" s="15" t="s">
        <v>29</v>
      </c>
      <c r="H101" s="15" t="s">
        <v>233</v>
      </c>
      <c r="I101" s="15" t="s">
        <v>234</v>
      </c>
      <c r="J101" s="15" t="s">
        <v>233</v>
      </c>
    </row>
    <row r="102" spans="1:10" x14ac:dyDescent="0.2">
      <c r="A102" s="15" t="s">
        <v>259</v>
      </c>
      <c r="B102" s="15" t="s">
        <v>260</v>
      </c>
      <c r="C102" s="15" t="s">
        <v>28</v>
      </c>
      <c r="D102" s="19">
        <v>655</v>
      </c>
      <c r="E102" s="19">
        <f>Table1[[#This Row],[APRIL 2022 LIST PRICE ]]*(1-Table1[[#This Row],[DISCOUNT %]])</f>
        <v>524</v>
      </c>
      <c r="F102" s="20">
        <v>0.2</v>
      </c>
      <c r="G102" s="15" t="s">
        <v>29</v>
      </c>
      <c r="H102" s="15" t="s">
        <v>233</v>
      </c>
      <c r="I102" s="15" t="s">
        <v>261</v>
      </c>
      <c r="J102" s="15" t="s">
        <v>233</v>
      </c>
    </row>
    <row r="103" spans="1:10" x14ac:dyDescent="0.2">
      <c r="A103" s="15" t="s">
        <v>262</v>
      </c>
      <c r="B103" s="15" t="s">
        <v>263</v>
      </c>
      <c r="C103" s="15" t="s">
        <v>28</v>
      </c>
      <c r="D103" s="19">
        <v>26</v>
      </c>
      <c r="E103" s="19">
        <f>Table1[[#This Row],[APRIL 2022 LIST PRICE ]]*(1-Table1[[#This Row],[DISCOUNT %]])</f>
        <v>20.8</v>
      </c>
      <c r="F103" s="20">
        <v>0.2</v>
      </c>
      <c r="G103" s="15" t="s">
        <v>29</v>
      </c>
      <c r="H103" s="15" t="s">
        <v>233</v>
      </c>
      <c r="I103" s="15" t="s">
        <v>83</v>
      </c>
      <c r="J103" s="15" t="s">
        <v>233</v>
      </c>
    </row>
    <row r="104" spans="1:10" x14ac:dyDescent="0.2">
      <c r="A104" s="15" t="s">
        <v>264</v>
      </c>
      <c r="B104" s="15" t="s">
        <v>265</v>
      </c>
      <c r="C104" s="15" t="s">
        <v>28</v>
      </c>
      <c r="D104" s="19">
        <v>55</v>
      </c>
      <c r="E104" s="19">
        <f>Table1[[#This Row],[APRIL 2022 LIST PRICE ]]*(1-Table1[[#This Row],[DISCOUNT %]])</f>
        <v>44</v>
      </c>
      <c r="F104" s="20">
        <v>0.2</v>
      </c>
      <c r="G104" s="15" t="s">
        <v>29</v>
      </c>
      <c r="H104" s="15" t="s">
        <v>233</v>
      </c>
      <c r="I104" s="15" t="s">
        <v>266</v>
      </c>
      <c r="J104" s="15" t="s">
        <v>233</v>
      </c>
    </row>
    <row r="105" spans="1:10" x14ac:dyDescent="0.2">
      <c r="A105" s="15" t="s">
        <v>267</v>
      </c>
      <c r="B105" s="15" t="s">
        <v>268</v>
      </c>
      <c r="C105" s="15" t="s">
        <v>28</v>
      </c>
      <c r="D105" s="19">
        <v>430</v>
      </c>
      <c r="E105" s="19">
        <f>Table1[[#This Row],[APRIL 2022 LIST PRICE ]]*(1-Table1[[#This Row],[DISCOUNT %]])</f>
        <v>344</v>
      </c>
      <c r="F105" s="20">
        <v>0.2</v>
      </c>
      <c r="G105" s="15" t="s">
        <v>29</v>
      </c>
      <c r="H105" s="15" t="s">
        <v>233</v>
      </c>
      <c r="I105" s="15" t="s">
        <v>52</v>
      </c>
      <c r="J105" s="15" t="s">
        <v>233</v>
      </c>
    </row>
    <row r="106" spans="1:10" x14ac:dyDescent="0.2">
      <c r="A106" s="15" t="s">
        <v>269</v>
      </c>
      <c r="B106" s="15" t="s">
        <v>270</v>
      </c>
      <c r="C106" s="15" t="s">
        <v>28</v>
      </c>
      <c r="D106" s="19">
        <v>430</v>
      </c>
      <c r="E106" s="19">
        <f>Table1[[#This Row],[APRIL 2022 LIST PRICE ]]*(1-Table1[[#This Row],[DISCOUNT %]])</f>
        <v>344</v>
      </c>
      <c r="F106" s="20">
        <v>0.2</v>
      </c>
      <c r="G106" s="15" t="s">
        <v>29</v>
      </c>
      <c r="H106" s="15" t="s">
        <v>233</v>
      </c>
      <c r="I106" s="15" t="s">
        <v>52</v>
      </c>
      <c r="J106" s="15" t="s">
        <v>233</v>
      </c>
    </row>
    <row r="107" spans="1:10" x14ac:dyDescent="0.2">
      <c r="A107" s="15" t="s">
        <v>271</v>
      </c>
      <c r="B107" s="15" t="s">
        <v>272</v>
      </c>
      <c r="C107" s="15" t="s">
        <v>28</v>
      </c>
      <c r="D107" s="19">
        <v>430</v>
      </c>
      <c r="E107" s="19">
        <f>Table1[[#This Row],[APRIL 2022 LIST PRICE ]]*(1-Table1[[#This Row],[DISCOUNT %]])</f>
        <v>344</v>
      </c>
      <c r="F107" s="20">
        <v>0.2</v>
      </c>
      <c r="G107" s="15" t="s">
        <v>29</v>
      </c>
      <c r="H107" s="15" t="s">
        <v>233</v>
      </c>
      <c r="I107" s="15" t="s">
        <v>52</v>
      </c>
      <c r="J107" s="15" t="s">
        <v>233</v>
      </c>
    </row>
    <row r="108" spans="1:10" x14ac:dyDescent="0.2">
      <c r="A108" s="15" t="s">
        <v>273</v>
      </c>
      <c r="B108" s="15" t="s">
        <v>274</v>
      </c>
      <c r="C108" s="15" t="s">
        <v>28</v>
      </c>
      <c r="D108" s="19">
        <v>350</v>
      </c>
      <c r="E108" s="19">
        <f>Table1[[#This Row],[APRIL 2022 LIST PRICE ]]*(1-Table1[[#This Row],[DISCOUNT %]])</f>
        <v>280</v>
      </c>
      <c r="F108" s="20">
        <v>0.2</v>
      </c>
      <c r="G108" s="15" t="s">
        <v>29</v>
      </c>
      <c r="H108" s="15" t="s">
        <v>233</v>
      </c>
      <c r="I108" s="15" t="s">
        <v>237</v>
      </c>
      <c r="J108" s="15" t="s">
        <v>233</v>
      </c>
    </row>
    <row r="109" spans="1:10" x14ac:dyDescent="0.2">
      <c r="A109" s="15" t="s">
        <v>275</v>
      </c>
      <c r="B109" s="15" t="s">
        <v>276</v>
      </c>
      <c r="C109" s="15" t="s">
        <v>28</v>
      </c>
      <c r="D109" s="19">
        <v>33</v>
      </c>
      <c r="E109" s="19">
        <f>Table1[[#This Row],[APRIL 2022 LIST PRICE ]]*(1-Table1[[#This Row],[DISCOUNT %]])</f>
        <v>26.400000000000002</v>
      </c>
      <c r="F109" s="20">
        <v>0.2</v>
      </c>
      <c r="G109" s="15" t="s">
        <v>29</v>
      </c>
      <c r="H109" s="15" t="s">
        <v>233</v>
      </c>
      <c r="I109" s="15" t="s">
        <v>277</v>
      </c>
      <c r="J109" s="15" t="s">
        <v>233</v>
      </c>
    </row>
    <row r="110" spans="1:10" x14ac:dyDescent="0.2">
      <c r="A110" s="15" t="s">
        <v>278</v>
      </c>
      <c r="B110" s="15" t="s">
        <v>279</v>
      </c>
      <c r="C110" s="15" t="s">
        <v>28</v>
      </c>
      <c r="D110" s="19">
        <v>55</v>
      </c>
      <c r="E110" s="19">
        <f>Table1[[#This Row],[APRIL 2022 LIST PRICE ]]*(1-Table1[[#This Row],[DISCOUNT %]])</f>
        <v>44</v>
      </c>
      <c r="F110" s="20">
        <v>0.2</v>
      </c>
      <c r="G110" s="15" t="s">
        <v>29</v>
      </c>
      <c r="H110" s="15" t="s">
        <v>233</v>
      </c>
      <c r="I110" s="15" t="s">
        <v>266</v>
      </c>
      <c r="J110" s="15" t="s">
        <v>233</v>
      </c>
    </row>
    <row r="111" spans="1:10" x14ac:dyDescent="0.2">
      <c r="A111" s="15" t="s">
        <v>280</v>
      </c>
      <c r="B111" s="15" t="s">
        <v>281</v>
      </c>
      <c r="C111" s="15" t="s">
        <v>28</v>
      </c>
      <c r="D111" s="19">
        <v>77</v>
      </c>
      <c r="E111" s="19">
        <f>Table1[[#This Row],[APRIL 2022 LIST PRICE ]]*(1-Table1[[#This Row],[DISCOUNT %]])</f>
        <v>61.6</v>
      </c>
      <c r="F111" s="20">
        <v>0.2</v>
      </c>
      <c r="G111" s="15" t="s">
        <v>29</v>
      </c>
      <c r="H111" s="15" t="s">
        <v>233</v>
      </c>
      <c r="I111" s="15" t="s">
        <v>83</v>
      </c>
      <c r="J111" s="15" t="s">
        <v>233</v>
      </c>
    </row>
    <row r="112" spans="1:10" x14ac:dyDescent="0.2">
      <c r="A112" s="15" t="s">
        <v>282</v>
      </c>
      <c r="B112" s="15" t="s">
        <v>283</v>
      </c>
      <c r="C112" s="15" t="s">
        <v>28</v>
      </c>
      <c r="D112" s="19">
        <v>109</v>
      </c>
      <c r="E112" s="19">
        <f>Table1[[#This Row],[APRIL 2022 LIST PRICE ]]*(1-Table1[[#This Row],[DISCOUNT %]])</f>
        <v>87.2</v>
      </c>
      <c r="F112" s="20">
        <v>0.2</v>
      </c>
      <c r="G112" s="15" t="s">
        <v>29</v>
      </c>
      <c r="H112" s="15" t="s">
        <v>233</v>
      </c>
      <c r="I112" s="15" t="s">
        <v>266</v>
      </c>
      <c r="J112" s="15" t="s">
        <v>233</v>
      </c>
    </row>
    <row r="113" spans="1:10" x14ac:dyDescent="0.2">
      <c r="A113" s="15" t="s">
        <v>284</v>
      </c>
      <c r="B113" s="15" t="s">
        <v>285</v>
      </c>
      <c r="C113" s="15" t="s">
        <v>28</v>
      </c>
      <c r="D113" s="19">
        <v>457</v>
      </c>
      <c r="E113" s="19">
        <f>Table1[[#This Row],[APRIL 2022 LIST PRICE ]]*(1-Table1[[#This Row],[DISCOUNT %]])</f>
        <v>438.71999999999997</v>
      </c>
      <c r="F113" s="20">
        <v>0.04</v>
      </c>
      <c r="G113" s="15" t="s">
        <v>29</v>
      </c>
      <c r="H113" s="15" t="s">
        <v>233</v>
      </c>
      <c r="I113" s="15" t="s">
        <v>286</v>
      </c>
      <c r="J113" s="15" t="s">
        <v>233</v>
      </c>
    </row>
    <row r="114" spans="1:10" x14ac:dyDescent="0.2">
      <c r="A114" s="15" t="s">
        <v>287</v>
      </c>
      <c r="B114" s="15" t="s">
        <v>288</v>
      </c>
      <c r="C114" s="15" t="s">
        <v>28</v>
      </c>
      <c r="D114" s="19">
        <v>457</v>
      </c>
      <c r="E114" s="19">
        <f>Table1[[#This Row],[APRIL 2022 LIST PRICE ]]*(1-Table1[[#This Row],[DISCOUNT %]])</f>
        <v>438.71999999999997</v>
      </c>
      <c r="F114" s="20">
        <v>0.04</v>
      </c>
      <c r="G114" s="15" t="s">
        <v>29</v>
      </c>
      <c r="H114" s="15" t="s">
        <v>233</v>
      </c>
      <c r="I114" s="15" t="s">
        <v>286</v>
      </c>
      <c r="J114" s="15" t="s">
        <v>233</v>
      </c>
    </row>
    <row r="115" spans="1:10" x14ac:dyDescent="0.2">
      <c r="A115" s="15" t="s">
        <v>289</v>
      </c>
      <c r="B115" s="15" t="s">
        <v>290</v>
      </c>
      <c r="C115" s="15" t="s">
        <v>28</v>
      </c>
      <c r="D115" s="19">
        <v>259</v>
      </c>
      <c r="E115" s="19">
        <f>Table1[[#This Row],[APRIL 2022 LIST PRICE ]]*(1-Table1[[#This Row],[DISCOUNT %]])</f>
        <v>248.64</v>
      </c>
      <c r="F115" s="20">
        <v>0.04</v>
      </c>
      <c r="G115" s="15" t="s">
        <v>29</v>
      </c>
      <c r="H115" s="15" t="s">
        <v>233</v>
      </c>
      <c r="I115" s="15" t="s">
        <v>291</v>
      </c>
      <c r="J115" s="15" t="s">
        <v>233</v>
      </c>
    </row>
    <row r="116" spans="1:10" x14ac:dyDescent="0.2">
      <c r="A116" s="15" t="s">
        <v>292</v>
      </c>
      <c r="B116" s="15" t="s">
        <v>293</v>
      </c>
      <c r="C116" s="15" t="s">
        <v>28</v>
      </c>
      <c r="D116" s="19">
        <v>155</v>
      </c>
      <c r="E116" s="19">
        <f>Table1[[#This Row],[APRIL 2022 LIST PRICE ]]*(1-Table1[[#This Row],[DISCOUNT %]])</f>
        <v>148.79999999999998</v>
      </c>
      <c r="F116" s="20">
        <v>0.04</v>
      </c>
      <c r="G116" s="15" t="s">
        <v>29</v>
      </c>
      <c r="H116" s="15" t="s">
        <v>233</v>
      </c>
      <c r="I116" s="15" t="s">
        <v>294</v>
      </c>
      <c r="J116" s="15" t="s">
        <v>233</v>
      </c>
    </row>
    <row r="117" spans="1:10" x14ac:dyDescent="0.2">
      <c r="A117" s="15" t="s">
        <v>295</v>
      </c>
      <c r="B117" s="15" t="s">
        <v>296</v>
      </c>
      <c r="C117" s="15" t="s">
        <v>28</v>
      </c>
      <c r="D117" s="19">
        <v>831</v>
      </c>
      <c r="E117" s="19">
        <f>Table1[[#This Row],[APRIL 2022 LIST PRICE ]]*(1-Table1[[#This Row],[DISCOUNT %]])</f>
        <v>797.76</v>
      </c>
      <c r="F117" s="20">
        <v>0.04</v>
      </c>
      <c r="G117" s="15" t="s">
        <v>29</v>
      </c>
      <c r="H117" s="15" t="s">
        <v>233</v>
      </c>
      <c r="I117" s="15" t="s">
        <v>286</v>
      </c>
      <c r="J117" s="15" t="s">
        <v>233</v>
      </c>
    </row>
    <row r="118" spans="1:10" x14ac:dyDescent="0.2">
      <c r="A118" s="15" t="s">
        <v>297</v>
      </c>
      <c r="B118" s="15" t="s">
        <v>298</v>
      </c>
      <c r="C118" s="15" t="s">
        <v>28</v>
      </c>
      <c r="D118" s="19">
        <v>831</v>
      </c>
      <c r="E118" s="19">
        <f>Table1[[#This Row],[APRIL 2022 LIST PRICE ]]*(1-Table1[[#This Row],[DISCOUNT %]])</f>
        <v>797.76</v>
      </c>
      <c r="F118" s="20">
        <v>0.04</v>
      </c>
      <c r="G118" s="15" t="s">
        <v>29</v>
      </c>
      <c r="H118" s="15" t="s">
        <v>233</v>
      </c>
      <c r="I118" s="15" t="s">
        <v>286</v>
      </c>
      <c r="J118" s="15" t="s">
        <v>233</v>
      </c>
    </row>
    <row r="119" spans="1:10" x14ac:dyDescent="0.2">
      <c r="A119" s="15" t="s">
        <v>299</v>
      </c>
      <c r="B119" s="15" t="s">
        <v>300</v>
      </c>
      <c r="C119" s="15" t="s">
        <v>28</v>
      </c>
      <c r="D119" s="19">
        <v>467</v>
      </c>
      <c r="E119" s="19">
        <f>Table1[[#This Row],[APRIL 2022 LIST PRICE ]]*(1-Table1[[#This Row],[DISCOUNT %]])</f>
        <v>448.32</v>
      </c>
      <c r="F119" s="20">
        <v>0.04</v>
      </c>
      <c r="G119" s="15" t="s">
        <v>29</v>
      </c>
      <c r="H119" s="15" t="s">
        <v>233</v>
      </c>
      <c r="I119" s="15" t="s">
        <v>291</v>
      </c>
      <c r="J119" s="15" t="s">
        <v>233</v>
      </c>
    </row>
    <row r="120" spans="1:10" x14ac:dyDescent="0.2">
      <c r="A120" s="15" t="s">
        <v>301</v>
      </c>
      <c r="B120" s="15" t="s">
        <v>302</v>
      </c>
      <c r="C120" s="15" t="s">
        <v>28</v>
      </c>
      <c r="D120" s="19">
        <v>280</v>
      </c>
      <c r="E120" s="19">
        <f>Table1[[#This Row],[APRIL 2022 LIST PRICE ]]*(1-Table1[[#This Row],[DISCOUNT %]])</f>
        <v>268.8</v>
      </c>
      <c r="F120" s="20">
        <v>0.04</v>
      </c>
      <c r="G120" s="15" t="s">
        <v>29</v>
      </c>
      <c r="H120" s="15" t="s">
        <v>233</v>
      </c>
      <c r="I120" s="15" t="s">
        <v>294</v>
      </c>
      <c r="J120" s="15" t="s">
        <v>233</v>
      </c>
    </row>
    <row r="121" spans="1:10" x14ac:dyDescent="0.2">
      <c r="A121" s="15" t="s">
        <v>303</v>
      </c>
      <c r="B121" s="15" t="s">
        <v>304</v>
      </c>
      <c r="C121" s="15" t="s">
        <v>28</v>
      </c>
      <c r="D121" s="19">
        <v>1403</v>
      </c>
      <c r="E121" s="19">
        <f>Table1[[#This Row],[APRIL 2022 LIST PRICE ]]*(1-Table1[[#This Row],[DISCOUNT %]])</f>
        <v>1346.8799999999999</v>
      </c>
      <c r="F121" s="20">
        <v>0.04</v>
      </c>
      <c r="G121" s="15" t="s">
        <v>29</v>
      </c>
      <c r="H121" s="15" t="s">
        <v>233</v>
      </c>
      <c r="I121" s="15" t="s">
        <v>286</v>
      </c>
      <c r="J121" s="15" t="s">
        <v>233</v>
      </c>
    </row>
    <row r="122" spans="1:10" x14ac:dyDescent="0.2">
      <c r="A122" s="15" t="s">
        <v>305</v>
      </c>
      <c r="B122" s="15" t="s">
        <v>306</v>
      </c>
      <c r="C122" s="15" t="s">
        <v>28</v>
      </c>
      <c r="D122" s="19">
        <v>1403</v>
      </c>
      <c r="E122" s="19">
        <f>Table1[[#This Row],[APRIL 2022 LIST PRICE ]]*(1-Table1[[#This Row],[DISCOUNT %]])</f>
        <v>1346.8799999999999</v>
      </c>
      <c r="F122" s="20">
        <v>0.04</v>
      </c>
      <c r="G122" s="15" t="s">
        <v>29</v>
      </c>
      <c r="H122" s="15" t="s">
        <v>233</v>
      </c>
      <c r="I122" s="15" t="s">
        <v>286</v>
      </c>
      <c r="J122" s="15" t="s">
        <v>233</v>
      </c>
    </row>
    <row r="123" spans="1:10" x14ac:dyDescent="0.2">
      <c r="A123" s="15" t="s">
        <v>307</v>
      </c>
      <c r="B123" s="15" t="s">
        <v>308</v>
      </c>
      <c r="C123" s="15" t="s">
        <v>28</v>
      </c>
      <c r="D123" s="19">
        <v>831</v>
      </c>
      <c r="E123" s="19">
        <f>Table1[[#This Row],[APRIL 2022 LIST PRICE ]]*(1-Table1[[#This Row],[DISCOUNT %]])</f>
        <v>797.76</v>
      </c>
      <c r="F123" s="20">
        <v>0.04</v>
      </c>
      <c r="G123" s="15" t="s">
        <v>29</v>
      </c>
      <c r="H123" s="15" t="s">
        <v>233</v>
      </c>
      <c r="I123" s="15" t="s">
        <v>291</v>
      </c>
      <c r="J123" s="15" t="s">
        <v>233</v>
      </c>
    </row>
    <row r="124" spans="1:10" x14ac:dyDescent="0.2">
      <c r="A124" s="15" t="s">
        <v>309</v>
      </c>
      <c r="B124" s="15" t="s">
        <v>310</v>
      </c>
      <c r="C124" s="15" t="s">
        <v>28</v>
      </c>
      <c r="D124" s="19">
        <v>498</v>
      </c>
      <c r="E124" s="19">
        <f>Table1[[#This Row],[APRIL 2022 LIST PRICE ]]*(1-Table1[[#This Row],[DISCOUNT %]])</f>
        <v>478.08</v>
      </c>
      <c r="F124" s="20">
        <v>0.04</v>
      </c>
      <c r="G124" s="15" t="s">
        <v>29</v>
      </c>
      <c r="H124" s="15" t="s">
        <v>233</v>
      </c>
      <c r="I124" s="15" t="s">
        <v>294</v>
      </c>
      <c r="J124" s="15" t="s">
        <v>233</v>
      </c>
    </row>
    <row r="125" spans="1:10" x14ac:dyDescent="0.2">
      <c r="A125" s="15" t="s">
        <v>311</v>
      </c>
      <c r="B125" s="15" t="s">
        <v>312</v>
      </c>
      <c r="C125" s="15" t="s">
        <v>28</v>
      </c>
      <c r="D125" s="19">
        <v>509</v>
      </c>
      <c r="E125" s="19">
        <f>Table1[[#This Row],[APRIL 2022 LIST PRICE ]]*(1-Table1[[#This Row],[DISCOUNT %]])</f>
        <v>488.64</v>
      </c>
      <c r="F125" s="20">
        <v>0.04</v>
      </c>
      <c r="G125" s="15" t="s">
        <v>29</v>
      </c>
      <c r="H125" s="15" t="s">
        <v>233</v>
      </c>
      <c r="I125" s="15" t="s">
        <v>286</v>
      </c>
      <c r="J125" s="15" t="s">
        <v>233</v>
      </c>
    </row>
    <row r="126" spans="1:10" x14ac:dyDescent="0.2">
      <c r="A126" s="15" t="s">
        <v>313</v>
      </c>
      <c r="B126" s="15" t="s">
        <v>314</v>
      </c>
      <c r="C126" s="15" t="s">
        <v>28</v>
      </c>
      <c r="D126" s="19">
        <v>509</v>
      </c>
      <c r="E126" s="19">
        <f>Table1[[#This Row],[APRIL 2022 LIST PRICE ]]*(1-Table1[[#This Row],[DISCOUNT %]])</f>
        <v>488.64</v>
      </c>
      <c r="F126" s="20">
        <v>0.04</v>
      </c>
      <c r="G126" s="15" t="s">
        <v>29</v>
      </c>
      <c r="H126" s="15" t="s">
        <v>233</v>
      </c>
      <c r="I126" s="15" t="s">
        <v>286</v>
      </c>
      <c r="J126" s="15" t="s">
        <v>233</v>
      </c>
    </row>
    <row r="127" spans="1:10" x14ac:dyDescent="0.2">
      <c r="A127" s="15" t="s">
        <v>315</v>
      </c>
      <c r="B127" s="15" t="s">
        <v>316</v>
      </c>
      <c r="C127" s="15" t="s">
        <v>28</v>
      </c>
      <c r="D127" s="19">
        <v>910</v>
      </c>
      <c r="E127" s="19">
        <f>Table1[[#This Row],[APRIL 2022 LIST PRICE ]]*(1-Table1[[#This Row],[DISCOUNT %]])</f>
        <v>873.6</v>
      </c>
      <c r="F127" s="20">
        <v>0.04</v>
      </c>
      <c r="G127" s="15" t="s">
        <v>29</v>
      </c>
      <c r="H127" s="15" t="s">
        <v>233</v>
      </c>
      <c r="I127" s="15" t="s">
        <v>286</v>
      </c>
      <c r="J127" s="15" t="s">
        <v>233</v>
      </c>
    </row>
    <row r="128" spans="1:10" x14ac:dyDescent="0.2">
      <c r="A128" s="15" t="s">
        <v>317</v>
      </c>
      <c r="B128" s="15" t="s">
        <v>318</v>
      </c>
      <c r="C128" s="15" t="s">
        <v>28</v>
      </c>
      <c r="D128" s="19">
        <v>910</v>
      </c>
      <c r="E128" s="19">
        <f>Table1[[#This Row],[APRIL 2022 LIST PRICE ]]*(1-Table1[[#This Row],[DISCOUNT %]])</f>
        <v>873.6</v>
      </c>
      <c r="F128" s="20">
        <v>0.04</v>
      </c>
      <c r="G128" s="15" t="s">
        <v>29</v>
      </c>
      <c r="H128" s="15" t="s">
        <v>233</v>
      </c>
      <c r="I128" s="15" t="s">
        <v>286</v>
      </c>
      <c r="J128" s="15" t="s">
        <v>233</v>
      </c>
    </row>
    <row r="129" spans="1:10" x14ac:dyDescent="0.2">
      <c r="A129" s="15" t="s">
        <v>319</v>
      </c>
      <c r="B129" s="15" t="s">
        <v>320</v>
      </c>
      <c r="C129" s="15" t="s">
        <v>28</v>
      </c>
      <c r="D129" s="19">
        <v>1559</v>
      </c>
      <c r="E129" s="19">
        <f>Table1[[#This Row],[APRIL 2022 LIST PRICE ]]*(1-Table1[[#This Row],[DISCOUNT %]])</f>
        <v>1496.6399999999999</v>
      </c>
      <c r="F129" s="20">
        <v>0.04</v>
      </c>
      <c r="G129" s="15" t="s">
        <v>29</v>
      </c>
      <c r="H129" s="15" t="s">
        <v>233</v>
      </c>
      <c r="I129" s="15" t="s">
        <v>286</v>
      </c>
      <c r="J129" s="15" t="s">
        <v>233</v>
      </c>
    </row>
    <row r="130" spans="1:10" x14ac:dyDescent="0.2">
      <c r="A130" s="15" t="s">
        <v>321</v>
      </c>
      <c r="B130" s="15" t="s">
        <v>322</v>
      </c>
      <c r="C130" s="15" t="s">
        <v>28</v>
      </c>
      <c r="D130" s="19">
        <v>1559</v>
      </c>
      <c r="E130" s="19">
        <f>Table1[[#This Row],[APRIL 2022 LIST PRICE ]]*(1-Table1[[#This Row],[DISCOUNT %]])</f>
        <v>1496.6399999999999</v>
      </c>
      <c r="F130" s="20">
        <v>0.04</v>
      </c>
      <c r="G130" s="15" t="s">
        <v>29</v>
      </c>
      <c r="H130" s="15" t="s">
        <v>233</v>
      </c>
      <c r="I130" s="15" t="s">
        <v>286</v>
      </c>
      <c r="J130" s="15" t="s">
        <v>233</v>
      </c>
    </row>
    <row r="131" spans="1:10" x14ac:dyDescent="0.2">
      <c r="A131" s="15" t="s">
        <v>323</v>
      </c>
      <c r="B131" s="15" t="s">
        <v>324</v>
      </c>
      <c r="C131" s="15" t="s">
        <v>28</v>
      </c>
      <c r="D131" s="19">
        <v>66</v>
      </c>
      <c r="E131" s="19">
        <f>Table1[[#This Row],[APRIL 2022 LIST PRICE ]]*(1-Table1[[#This Row],[DISCOUNT %]])</f>
        <v>52.800000000000004</v>
      </c>
      <c r="F131" s="20">
        <v>0.2</v>
      </c>
      <c r="G131" s="15" t="s">
        <v>29</v>
      </c>
      <c r="H131" s="15" t="s">
        <v>233</v>
      </c>
      <c r="I131" s="15" t="s">
        <v>325</v>
      </c>
      <c r="J131" s="15" t="s">
        <v>233</v>
      </c>
    </row>
    <row r="132" spans="1:10" x14ac:dyDescent="0.2">
      <c r="A132" s="15" t="s">
        <v>326</v>
      </c>
      <c r="B132" s="15" t="s">
        <v>327</v>
      </c>
      <c r="C132" s="15" t="s">
        <v>28</v>
      </c>
      <c r="D132" s="19">
        <v>427</v>
      </c>
      <c r="E132" s="19">
        <f>Table1[[#This Row],[APRIL 2022 LIST PRICE ]]*(1-Table1[[#This Row],[DISCOUNT %]])</f>
        <v>341.6</v>
      </c>
      <c r="F132" s="20">
        <v>0.2</v>
      </c>
      <c r="G132" s="15" t="s">
        <v>29</v>
      </c>
      <c r="H132" s="15" t="s">
        <v>233</v>
      </c>
      <c r="I132" s="15" t="s">
        <v>52</v>
      </c>
      <c r="J132" s="15" t="s">
        <v>233</v>
      </c>
    </row>
    <row r="133" spans="1:10" x14ac:dyDescent="0.2">
      <c r="A133" s="15" t="s">
        <v>328</v>
      </c>
      <c r="B133" s="15" t="s">
        <v>329</v>
      </c>
      <c r="C133" s="15" t="s">
        <v>28</v>
      </c>
      <c r="D133" s="19">
        <v>394</v>
      </c>
      <c r="E133" s="19">
        <f>Table1[[#This Row],[APRIL 2022 LIST PRICE ]]*(1-Table1[[#This Row],[DISCOUNT %]])</f>
        <v>315.20000000000005</v>
      </c>
      <c r="F133" s="20">
        <v>0.2</v>
      </c>
      <c r="G133" s="15" t="s">
        <v>29</v>
      </c>
      <c r="H133" s="15" t="s">
        <v>233</v>
      </c>
      <c r="I133" s="15" t="s">
        <v>237</v>
      </c>
      <c r="J133" s="15" t="s">
        <v>233</v>
      </c>
    </row>
    <row r="134" spans="1:10" x14ac:dyDescent="0.2">
      <c r="A134" s="15" t="s">
        <v>330</v>
      </c>
      <c r="B134" s="15" t="s">
        <v>331</v>
      </c>
      <c r="C134" s="15" t="s">
        <v>28</v>
      </c>
      <c r="D134" s="19">
        <v>121</v>
      </c>
      <c r="E134" s="19">
        <f>Table1[[#This Row],[APRIL 2022 LIST PRICE ]]*(1-Table1[[#This Row],[DISCOUNT %]])</f>
        <v>96.800000000000011</v>
      </c>
      <c r="F134" s="20">
        <v>0.2</v>
      </c>
      <c r="G134" s="15" t="s">
        <v>29</v>
      </c>
      <c r="H134" s="15" t="s">
        <v>233</v>
      </c>
      <c r="I134" s="15" t="s">
        <v>39</v>
      </c>
      <c r="J134" s="15" t="s">
        <v>233</v>
      </c>
    </row>
    <row r="135" spans="1:10" x14ac:dyDescent="0.2">
      <c r="A135" s="15" t="s">
        <v>332</v>
      </c>
      <c r="B135" s="15" t="s">
        <v>333</v>
      </c>
      <c r="C135" s="15" t="s">
        <v>28</v>
      </c>
      <c r="D135" s="19">
        <v>67</v>
      </c>
      <c r="E135" s="19">
        <f>Table1[[#This Row],[APRIL 2022 LIST PRICE ]]*(1-Table1[[#This Row],[DISCOUNT %]])</f>
        <v>53.6</v>
      </c>
      <c r="F135" s="20">
        <v>0.2</v>
      </c>
      <c r="G135" s="15" t="s">
        <v>29</v>
      </c>
      <c r="H135" s="15" t="s">
        <v>233</v>
      </c>
      <c r="I135" s="15" t="s">
        <v>39</v>
      </c>
      <c r="J135" s="15" t="s">
        <v>233</v>
      </c>
    </row>
    <row r="136" spans="1:10" x14ac:dyDescent="0.2">
      <c r="A136" s="15" t="s">
        <v>334</v>
      </c>
      <c r="B136" s="15" t="s">
        <v>335</v>
      </c>
      <c r="C136" s="15" t="s">
        <v>28</v>
      </c>
      <c r="D136" s="19">
        <v>75</v>
      </c>
      <c r="E136" s="19">
        <f>Table1[[#This Row],[APRIL 2022 LIST PRICE ]]*(1-Table1[[#This Row],[DISCOUNT %]])</f>
        <v>60</v>
      </c>
      <c r="F136" s="20">
        <v>0.2</v>
      </c>
      <c r="G136" s="15" t="s">
        <v>29</v>
      </c>
      <c r="H136" s="15" t="s">
        <v>233</v>
      </c>
      <c r="I136" s="15" t="s">
        <v>266</v>
      </c>
      <c r="J136" s="15" t="s">
        <v>233</v>
      </c>
    </row>
    <row r="137" spans="1:10" x14ac:dyDescent="0.2">
      <c r="A137" s="15" t="s">
        <v>336</v>
      </c>
      <c r="B137" s="15" t="s">
        <v>337</v>
      </c>
      <c r="C137" s="15" t="s">
        <v>28</v>
      </c>
      <c r="D137" s="19">
        <v>243</v>
      </c>
      <c r="E137" s="19">
        <f>Table1[[#This Row],[APRIL 2022 LIST PRICE ]]*(1-Table1[[#This Row],[DISCOUNT %]])</f>
        <v>194.4</v>
      </c>
      <c r="F137" s="20">
        <v>0.2</v>
      </c>
      <c r="G137" s="15" t="s">
        <v>29</v>
      </c>
      <c r="H137" s="15" t="s">
        <v>233</v>
      </c>
      <c r="I137" s="15" t="s">
        <v>266</v>
      </c>
      <c r="J137" s="15" t="s">
        <v>233</v>
      </c>
    </row>
    <row r="138" spans="1:10" x14ac:dyDescent="0.2">
      <c r="A138" s="15" t="s">
        <v>338</v>
      </c>
      <c r="B138" s="15" t="s">
        <v>339</v>
      </c>
      <c r="C138" s="15" t="s">
        <v>28</v>
      </c>
      <c r="D138" s="19">
        <v>110</v>
      </c>
      <c r="E138" s="19">
        <f>Table1[[#This Row],[APRIL 2022 LIST PRICE ]]*(1-Table1[[#This Row],[DISCOUNT %]])</f>
        <v>88</v>
      </c>
      <c r="F138" s="20">
        <v>0.2</v>
      </c>
      <c r="G138" s="15" t="s">
        <v>29</v>
      </c>
      <c r="H138" s="15" t="s">
        <v>233</v>
      </c>
      <c r="I138" s="15" t="s">
        <v>266</v>
      </c>
      <c r="J138" s="15" t="s">
        <v>233</v>
      </c>
    </row>
    <row r="139" spans="1:10" x14ac:dyDescent="0.2">
      <c r="A139" s="15" t="s">
        <v>340</v>
      </c>
      <c r="B139" s="15" t="s">
        <v>341</v>
      </c>
      <c r="C139" s="15" t="s">
        <v>28</v>
      </c>
      <c r="D139" s="19">
        <v>27</v>
      </c>
      <c r="E139" s="19">
        <f>Table1[[#This Row],[APRIL 2022 LIST PRICE ]]*(1-Table1[[#This Row],[DISCOUNT %]])</f>
        <v>21.6</v>
      </c>
      <c r="F139" s="20">
        <v>0.2</v>
      </c>
      <c r="G139" s="15" t="s">
        <v>29</v>
      </c>
      <c r="H139" s="15" t="s">
        <v>233</v>
      </c>
      <c r="I139" s="15" t="s">
        <v>83</v>
      </c>
      <c r="J139" s="15" t="s">
        <v>233</v>
      </c>
    </row>
    <row r="140" spans="1:10" x14ac:dyDescent="0.2">
      <c r="A140" s="15" t="s">
        <v>342</v>
      </c>
      <c r="B140" s="15" t="s">
        <v>343</v>
      </c>
      <c r="C140" s="15" t="s">
        <v>28</v>
      </c>
      <c r="D140" s="19">
        <v>61</v>
      </c>
      <c r="E140" s="19">
        <f>Table1[[#This Row],[APRIL 2022 LIST PRICE ]]*(1-Table1[[#This Row],[DISCOUNT %]])</f>
        <v>48.800000000000004</v>
      </c>
      <c r="F140" s="20">
        <v>0.2</v>
      </c>
      <c r="G140" s="15" t="s">
        <v>29</v>
      </c>
      <c r="H140" s="15" t="s">
        <v>233</v>
      </c>
      <c r="I140" s="15" t="s">
        <v>83</v>
      </c>
      <c r="J140" s="15" t="s">
        <v>233</v>
      </c>
    </row>
    <row r="141" spans="1:10" x14ac:dyDescent="0.2">
      <c r="A141" s="15" t="s">
        <v>344</v>
      </c>
      <c r="B141" s="15" t="s">
        <v>345</v>
      </c>
      <c r="C141" s="15" t="s">
        <v>28</v>
      </c>
      <c r="D141" s="19">
        <v>74</v>
      </c>
      <c r="E141" s="19">
        <f>Table1[[#This Row],[APRIL 2022 LIST PRICE ]]*(1-Table1[[#This Row],[DISCOUNT %]])</f>
        <v>59.2</v>
      </c>
      <c r="F141" s="20">
        <v>0.2</v>
      </c>
      <c r="G141" s="15" t="s">
        <v>29</v>
      </c>
      <c r="H141" s="15" t="s">
        <v>233</v>
      </c>
      <c r="I141" s="15" t="s">
        <v>83</v>
      </c>
      <c r="J141" s="15" t="s">
        <v>233</v>
      </c>
    </row>
    <row r="142" spans="1:10" x14ac:dyDescent="0.2">
      <c r="A142" s="15" t="s">
        <v>346</v>
      </c>
      <c r="B142" s="15" t="s">
        <v>347</v>
      </c>
      <c r="C142" s="15" t="s">
        <v>28</v>
      </c>
      <c r="D142" s="19">
        <v>519</v>
      </c>
      <c r="E142" s="19">
        <f>Table1[[#This Row],[APRIL 2022 LIST PRICE ]]*(1-Table1[[#This Row],[DISCOUNT %]])</f>
        <v>519</v>
      </c>
      <c r="F142" s="20">
        <v>0</v>
      </c>
      <c r="G142" s="15" t="s">
        <v>29</v>
      </c>
      <c r="H142" s="15" t="s">
        <v>348</v>
      </c>
      <c r="I142" s="15" t="s">
        <v>349</v>
      </c>
      <c r="J142" s="15" t="s">
        <v>348</v>
      </c>
    </row>
    <row r="143" spans="1:10" x14ac:dyDescent="0.2">
      <c r="A143" s="15" t="s">
        <v>350</v>
      </c>
      <c r="B143" s="15" t="s">
        <v>351</v>
      </c>
      <c r="C143" s="15" t="s">
        <v>28</v>
      </c>
      <c r="D143" s="19">
        <v>831</v>
      </c>
      <c r="E143" s="19">
        <f>Table1[[#This Row],[APRIL 2022 LIST PRICE ]]*(1-Table1[[#This Row],[DISCOUNT %]])</f>
        <v>831</v>
      </c>
      <c r="F143" s="20">
        <v>0</v>
      </c>
      <c r="G143" s="15" t="s">
        <v>29</v>
      </c>
      <c r="H143" s="15" t="s">
        <v>348</v>
      </c>
      <c r="I143" s="15" t="s">
        <v>349</v>
      </c>
      <c r="J143" s="15" t="s">
        <v>348</v>
      </c>
    </row>
    <row r="144" spans="1:10" x14ac:dyDescent="0.2">
      <c r="A144" s="15" t="s">
        <v>352</v>
      </c>
      <c r="B144" s="15" t="s">
        <v>353</v>
      </c>
      <c r="C144" s="15" t="s">
        <v>28</v>
      </c>
      <c r="D144" s="19">
        <v>78</v>
      </c>
      <c r="E144" s="19">
        <f>Table1[[#This Row],[APRIL 2022 LIST PRICE ]]*(1-Table1[[#This Row],[DISCOUNT %]])</f>
        <v>78</v>
      </c>
      <c r="F144" s="20">
        <v>0</v>
      </c>
      <c r="G144" s="15" t="s">
        <v>29</v>
      </c>
      <c r="H144" s="15" t="s">
        <v>348</v>
      </c>
      <c r="I144" s="15" t="s">
        <v>349</v>
      </c>
      <c r="J144" s="15" t="s">
        <v>348</v>
      </c>
    </row>
    <row r="145" spans="1:10" x14ac:dyDescent="0.2">
      <c r="A145" s="15" t="s">
        <v>354</v>
      </c>
      <c r="B145" s="15" t="s">
        <v>355</v>
      </c>
      <c r="C145" s="15" t="s">
        <v>28</v>
      </c>
      <c r="D145" s="19">
        <v>633</v>
      </c>
      <c r="E145" s="19">
        <f>Table1[[#This Row],[APRIL 2022 LIST PRICE ]]*(1-Table1[[#This Row],[DISCOUNT %]])</f>
        <v>633</v>
      </c>
      <c r="F145" s="20">
        <v>0</v>
      </c>
      <c r="G145" s="15" t="s">
        <v>29</v>
      </c>
      <c r="H145" s="15" t="s">
        <v>348</v>
      </c>
      <c r="I145" s="15" t="s">
        <v>349</v>
      </c>
      <c r="J145" s="15" t="s">
        <v>348</v>
      </c>
    </row>
    <row r="146" spans="1:10" x14ac:dyDescent="0.2">
      <c r="A146" s="15" t="s">
        <v>356</v>
      </c>
      <c r="B146" s="15" t="s">
        <v>357</v>
      </c>
      <c r="C146" s="15" t="s">
        <v>28</v>
      </c>
      <c r="D146" s="19">
        <v>831</v>
      </c>
      <c r="E146" s="19">
        <f>Table1[[#This Row],[APRIL 2022 LIST PRICE ]]*(1-Table1[[#This Row],[DISCOUNT %]])</f>
        <v>831</v>
      </c>
      <c r="F146" s="20">
        <v>0</v>
      </c>
      <c r="G146" s="15" t="s">
        <v>29</v>
      </c>
      <c r="H146" s="15" t="s">
        <v>348</v>
      </c>
      <c r="I146" s="15" t="s">
        <v>349</v>
      </c>
      <c r="J146" s="15" t="s">
        <v>348</v>
      </c>
    </row>
    <row r="147" spans="1:10" x14ac:dyDescent="0.2">
      <c r="A147" s="15" t="s">
        <v>358</v>
      </c>
      <c r="B147" s="15" t="s">
        <v>359</v>
      </c>
      <c r="C147" s="15" t="s">
        <v>28</v>
      </c>
      <c r="D147" s="19">
        <v>88</v>
      </c>
      <c r="E147" s="19">
        <f>Table1[[#This Row],[APRIL 2022 LIST PRICE ]]*(1-Table1[[#This Row],[DISCOUNT %]])</f>
        <v>88</v>
      </c>
      <c r="F147" s="20">
        <v>0</v>
      </c>
      <c r="G147" s="15" t="s">
        <v>29</v>
      </c>
      <c r="H147" s="15" t="s">
        <v>348</v>
      </c>
      <c r="I147" s="15" t="s">
        <v>349</v>
      </c>
      <c r="J147" s="15" t="s">
        <v>348</v>
      </c>
    </row>
    <row r="148" spans="1:10" x14ac:dyDescent="0.2">
      <c r="A148" s="15" t="s">
        <v>360</v>
      </c>
      <c r="B148" s="15" t="s">
        <v>361</v>
      </c>
      <c r="C148" s="15" t="s">
        <v>28</v>
      </c>
      <c r="D148" s="19">
        <v>124</v>
      </c>
      <c r="E148" s="19">
        <f>Table1[[#This Row],[APRIL 2022 LIST PRICE ]]*(1-Table1[[#This Row],[DISCOUNT %]])</f>
        <v>124</v>
      </c>
      <c r="F148" s="20">
        <v>0</v>
      </c>
      <c r="G148" s="15" t="s">
        <v>29</v>
      </c>
      <c r="H148" s="15" t="s">
        <v>348</v>
      </c>
      <c r="I148" s="15" t="s">
        <v>349</v>
      </c>
      <c r="J148" s="15" t="s">
        <v>348</v>
      </c>
    </row>
    <row r="149" spans="1:10" x14ac:dyDescent="0.2">
      <c r="A149" s="15" t="s">
        <v>362</v>
      </c>
      <c r="B149" s="15" t="s">
        <v>363</v>
      </c>
      <c r="C149" s="15" t="s">
        <v>28</v>
      </c>
      <c r="D149" s="19">
        <v>228</v>
      </c>
      <c r="E149" s="19">
        <f>Table1[[#This Row],[APRIL 2022 LIST PRICE ]]*(1-Table1[[#This Row],[DISCOUNT %]])</f>
        <v>228</v>
      </c>
      <c r="F149" s="20">
        <v>0</v>
      </c>
      <c r="G149" s="15" t="s">
        <v>29</v>
      </c>
      <c r="H149" s="15" t="s">
        <v>348</v>
      </c>
      <c r="I149" s="15" t="s">
        <v>349</v>
      </c>
      <c r="J149" s="15" t="s">
        <v>348</v>
      </c>
    </row>
    <row r="150" spans="1:10" x14ac:dyDescent="0.2">
      <c r="A150" s="15" t="s">
        <v>364</v>
      </c>
      <c r="B150" s="15" t="s">
        <v>365</v>
      </c>
      <c r="C150" s="15" t="s">
        <v>28</v>
      </c>
      <c r="D150" s="19">
        <v>26</v>
      </c>
      <c r="E150" s="19">
        <f>Table1[[#This Row],[APRIL 2022 LIST PRICE ]]*(1-Table1[[#This Row],[DISCOUNT %]])</f>
        <v>26</v>
      </c>
      <c r="F150" s="20">
        <v>0</v>
      </c>
      <c r="G150" s="15" t="s">
        <v>29</v>
      </c>
      <c r="H150" s="15" t="s">
        <v>348</v>
      </c>
      <c r="I150" s="15" t="s">
        <v>349</v>
      </c>
      <c r="J150" s="15" t="s">
        <v>348</v>
      </c>
    </row>
    <row r="151" spans="1:10" x14ac:dyDescent="0.2">
      <c r="A151" s="15" t="s">
        <v>366</v>
      </c>
      <c r="B151" s="15" t="s">
        <v>367</v>
      </c>
      <c r="C151" s="15" t="s">
        <v>28</v>
      </c>
      <c r="D151" s="19">
        <v>207</v>
      </c>
      <c r="E151" s="19">
        <f>Table1[[#This Row],[APRIL 2022 LIST PRICE ]]*(1-Table1[[#This Row],[DISCOUNT %]])</f>
        <v>207</v>
      </c>
      <c r="F151" s="20">
        <v>0</v>
      </c>
      <c r="G151" s="15" t="s">
        <v>29</v>
      </c>
      <c r="H151" s="15" t="s">
        <v>348</v>
      </c>
      <c r="I151" s="15" t="s">
        <v>368</v>
      </c>
      <c r="J151" s="15" t="s">
        <v>348</v>
      </c>
    </row>
    <row r="152" spans="1:10" x14ac:dyDescent="0.2">
      <c r="A152" s="15" t="s">
        <v>369</v>
      </c>
      <c r="B152" s="15" t="s">
        <v>370</v>
      </c>
      <c r="C152" s="15" t="s">
        <v>28</v>
      </c>
      <c r="D152" s="19">
        <v>519</v>
      </c>
      <c r="E152" s="19">
        <f>Table1[[#This Row],[APRIL 2022 LIST PRICE ]]*(1-Table1[[#This Row],[DISCOUNT %]])</f>
        <v>519</v>
      </c>
      <c r="F152" s="20">
        <v>0</v>
      </c>
      <c r="G152" s="15" t="s">
        <v>29</v>
      </c>
      <c r="H152" s="15" t="s">
        <v>348</v>
      </c>
      <c r="I152" s="15" t="s">
        <v>368</v>
      </c>
      <c r="J152" s="15" t="s">
        <v>348</v>
      </c>
    </row>
    <row r="153" spans="1:10" x14ac:dyDescent="0.2">
      <c r="A153" s="15" t="s">
        <v>371</v>
      </c>
      <c r="B153" s="15" t="s">
        <v>372</v>
      </c>
      <c r="C153" s="15" t="s">
        <v>28</v>
      </c>
      <c r="D153" s="19">
        <v>103</v>
      </c>
      <c r="E153" s="19">
        <f>Table1[[#This Row],[APRIL 2022 LIST PRICE ]]*(1-Table1[[#This Row],[DISCOUNT %]])</f>
        <v>103</v>
      </c>
      <c r="F153" s="20">
        <v>0</v>
      </c>
      <c r="G153" s="15" t="s">
        <v>29</v>
      </c>
      <c r="H153" s="15" t="s">
        <v>348</v>
      </c>
      <c r="I153" s="15" t="s">
        <v>368</v>
      </c>
      <c r="J153" s="15" t="s">
        <v>348</v>
      </c>
    </row>
    <row r="154" spans="1:10" x14ac:dyDescent="0.2">
      <c r="A154" s="15" t="s">
        <v>373</v>
      </c>
      <c r="B154" s="15" t="s">
        <v>374</v>
      </c>
      <c r="C154" s="15" t="s">
        <v>28</v>
      </c>
      <c r="D154" s="19">
        <v>259</v>
      </c>
      <c r="E154" s="19">
        <f>Table1[[#This Row],[APRIL 2022 LIST PRICE ]]*(1-Table1[[#This Row],[DISCOUNT %]])</f>
        <v>259</v>
      </c>
      <c r="F154" s="20">
        <v>0</v>
      </c>
      <c r="G154" s="15" t="s">
        <v>29</v>
      </c>
      <c r="H154" s="15" t="s">
        <v>348</v>
      </c>
      <c r="I154" s="15" t="s">
        <v>368</v>
      </c>
      <c r="J154" s="15" t="s">
        <v>348</v>
      </c>
    </row>
    <row r="155" spans="1:10" x14ac:dyDescent="0.2">
      <c r="A155" s="15" t="s">
        <v>375</v>
      </c>
      <c r="B155" s="15" t="s">
        <v>376</v>
      </c>
      <c r="C155" s="15" t="s">
        <v>28</v>
      </c>
      <c r="D155" s="19">
        <v>519</v>
      </c>
      <c r="E155" s="19">
        <f>Table1[[#This Row],[APRIL 2022 LIST PRICE ]]*(1-Table1[[#This Row],[DISCOUNT %]])</f>
        <v>519</v>
      </c>
      <c r="F155" s="20">
        <v>0</v>
      </c>
      <c r="G155" s="15" t="s">
        <v>29</v>
      </c>
      <c r="H155" s="15" t="s">
        <v>348</v>
      </c>
      <c r="I155" s="15" t="s">
        <v>349</v>
      </c>
      <c r="J155" s="15" t="s">
        <v>348</v>
      </c>
    </row>
    <row r="156" spans="1:10" x14ac:dyDescent="0.2">
      <c r="A156" s="15" t="s">
        <v>377</v>
      </c>
      <c r="B156" s="15" t="s">
        <v>378</v>
      </c>
      <c r="C156" s="15" t="s">
        <v>28</v>
      </c>
      <c r="D156" s="19">
        <v>831</v>
      </c>
      <c r="E156" s="19">
        <f>Table1[[#This Row],[APRIL 2022 LIST PRICE ]]*(1-Table1[[#This Row],[DISCOUNT %]])</f>
        <v>831</v>
      </c>
      <c r="F156" s="20">
        <v>0</v>
      </c>
      <c r="G156" s="15" t="s">
        <v>29</v>
      </c>
      <c r="H156" s="15" t="s">
        <v>348</v>
      </c>
      <c r="I156" s="15" t="s">
        <v>349</v>
      </c>
      <c r="J156" s="15" t="s">
        <v>348</v>
      </c>
    </row>
    <row r="157" spans="1:10" x14ac:dyDescent="0.2">
      <c r="A157" s="15" t="s">
        <v>379</v>
      </c>
      <c r="B157" s="15" t="s">
        <v>380</v>
      </c>
      <c r="C157" s="15" t="s">
        <v>28</v>
      </c>
      <c r="D157" s="19">
        <v>78</v>
      </c>
      <c r="E157" s="19">
        <f>Table1[[#This Row],[APRIL 2022 LIST PRICE ]]*(1-Table1[[#This Row],[DISCOUNT %]])</f>
        <v>78</v>
      </c>
      <c r="F157" s="20">
        <v>0</v>
      </c>
      <c r="G157" s="15" t="s">
        <v>29</v>
      </c>
      <c r="H157" s="15" t="s">
        <v>348</v>
      </c>
      <c r="I157" s="15" t="s">
        <v>349</v>
      </c>
      <c r="J157" s="15" t="s">
        <v>348</v>
      </c>
    </row>
    <row r="158" spans="1:10" x14ac:dyDescent="0.2">
      <c r="A158" s="15" t="s">
        <v>381</v>
      </c>
      <c r="B158" s="15" t="s">
        <v>382</v>
      </c>
      <c r="C158" s="15" t="s">
        <v>28</v>
      </c>
      <c r="D158" s="19">
        <v>581</v>
      </c>
      <c r="E158" s="19">
        <f>Table1[[#This Row],[APRIL 2022 LIST PRICE ]]*(1-Table1[[#This Row],[DISCOUNT %]])</f>
        <v>581</v>
      </c>
      <c r="F158" s="20">
        <v>0</v>
      </c>
      <c r="G158" s="15" t="s">
        <v>29</v>
      </c>
      <c r="H158" s="15" t="s">
        <v>348</v>
      </c>
      <c r="I158" s="15" t="s">
        <v>349</v>
      </c>
      <c r="J158" s="15" t="s">
        <v>348</v>
      </c>
    </row>
    <row r="159" spans="1:10" x14ac:dyDescent="0.2">
      <c r="A159" s="15" t="s">
        <v>383</v>
      </c>
      <c r="B159" s="15" t="s">
        <v>384</v>
      </c>
      <c r="C159" s="15" t="s">
        <v>28</v>
      </c>
      <c r="D159" s="19">
        <v>935</v>
      </c>
      <c r="E159" s="19">
        <f>Table1[[#This Row],[APRIL 2022 LIST PRICE ]]*(1-Table1[[#This Row],[DISCOUNT %]])</f>
        <v>935</v>
      </c>
      <c r="F159" s="20">
        <v>0</v>
      </c>
      <c r="G159" s="15" t="s">
        <v>29</v>
      </c>
      <c r="H159" s="15" t="s">
        <v>348</v>
      </c>
      <c r="I159" s="15" t="s">
        <v>349</v>
      </c>
      <c r="J159" s="15" t="s">
        <v>348</v>
      </c>
    </row>
    <row r="160" spans="1:10" x14ac:dyDescent="0.2">
      <c r="A160" s="15" t="s">
        <v>385</v>
      </c>
      <c r="B160" s="15" t="s">
        <v>386</v>
      </c>
      <c r="C160" s="15" t="s">
        <v>28</v>
      </c>
      <c r="D160" s="19">
        <v>88</v>
      </c>
      <c r="E160" s="19">
        <f>Table1[[#This Row],[APRIL 2022 LIST PRICE ]]*(1-Table1[[#This Row],[DISCOUNT %]])</f>
        <v>88</v>
      </c>
      <c r="F160" s="20">
        <v>0</v>
      </c>
      <c r="G160" s="15" t="s">
        <v>29</v>
      </c>
      <c r="H160" s="15" t="s">
        <v>348</v>
      </c>
      <c r="I160" s="15" t="s">
        <v>349</v>
      </c>
      <c r="J160" s="15" t="s">
        <v>348</v>
      </c>
    </row>
    <row r="161" spans="1:10" x14ac:dyDescent="0.2">
      <c r="A161" s="15" t="s">
        <v>387</v>
      </c>
      <c r="B161" s="15" t="s">
        <v>388</v>
      </c>
      <c r="C161" s="15" t="s">
        <v>28</v>
      </c>
      <c r="D161" s="19">
        <v>124</v>
      </c>
      <c r="E161" s="19">
        <f>Table1[[#This Row],[APRIL 2022 LIST PRICE ]]*(1-Table1[[#This Row],[DISCOUNT %]])</f>
        <v>124</v>
      </c>
      <c r="F161" s="20">
        <v>0</v>
      </c>
      <c r="G161" s="15" t="s">
        <v>29</v>
      </c>
      <c r="H161" s="15" t="s">
        <v>348</v>
      </c>
      <c r="I161" s="15" t="s">
        <v>349</v>
      </c>
      <c r="J161" s="15" t="s">
        <v>348</v>
      </c>
    </row>
    <row r="162" spans="1:10" x14ac:dyDescent="0.2">
      <c r="A162" s="15" t="s">
        <v>389</v>
      </c>
      <c r="B162" s="15" t="s">
        <v>390</v>
      </c>
      <c r="C162" s="15" t="s">
        <v>28</v>
      </c>
      <c r="D162" s="19">
        <v>228</v>
      </c>
      <c r="E162" s="19">
        <f>Table1[[#This Row],[APRIL 2022 LIST PRICE ]]*(1-Table1[[#This Row],[DISCOUNT %]])</f>
        <v>228</v>
      </c>
      <c r="F162" s="20">
        <v>0</v>
      </c>
      <c r="G162" s="15" t="s">
        <v>29</v>
      </c>
      <c r="H162" s="15" t="s">
        <v>348</v>
      </c>
      <c r="I162" s="15" t="s">
        <v>349</v>
      </c>
      <c r="J162" s="15" t="s">
        <v>348</v>
      </c>
    </row>
    <row r="163" spans="1:10" x14ac:dyDescent="0.2">
      <c r="A163" s="15" t="s">
        <v>391</v>
      </c>
      <c r="B163" s="15" t="s">
        <v>392</v>
      </c>
      <c r="C163" s="15" t="s">
        <v>28</v>
      </c>
      <c r="D163" s="19">
        <v>27</v>
      </c>
      <c r="E163" s="19">
        <f>Table1[[#This Row],[APRIL 2022 LIST PRICE ]]*(1-Table1[[#This Row],[DISCOUNT %]])</f>
        <v>27</v>
      </c>
      <c r="F163" s="20">
        <v>0</v>
      </c>
      <c r="G163" s="15" t="s">
        <v>29</v>
      </c>
      <c r="H163" s="15" t="s">
        <v>348</v>
      </c>
      <c r="I163" s="15" t="s">
        <v>349</v>
      </c>
      <c r="J163" s="15" t="s">
        <v>348</v>
      </c>
    </row>
    <row r="164" spans="1:10" x14ac:dyDescent="0.2">
      <c r="A164" s="15" t="s">
        <v>393</v>
      </c>
      <c r="B164" s="15" t="s">
        <v>394</v>
      </c>
      <c r="C164" s="15" t="s">
        <v>28</v>
      </c>
      <c r="D164" s="19">
        <v>97</v>
      </c>
      <c r="E164" s="19">
        <f>Table1[[#This Row],[APRIL 2022 LIST PRICE ]]*(1-Table1[[#This Row],[DISCOUNT %]])</f>
        <v>97</v>
      </c>
      <c r="F164" s="20">
        <v>0</v>
      </c>
      <c r="G164" s="15" t="s">
        <v>29</v>
      </c>
      <c r="H164" s="15" t="s">
        <v>348</v>
      </c>
      <c r="I164" s="15" t="s">
        <v>395</v>
      </c>
      <c r="J164" s="15" t="s">
        <v>348</v>
      </c>
    </row>
    <row r="165" spans="1:10" x14ac:dyDescent="0.2">
      <c r="A165" s="15" t="s">
        <v>396</v>
      </c>
      <c r="B165" s="15" t="s">
        <v>397</v>
      </c>
      <c r="C165" s="15" t="s">
        <v>28</v>
      </c>
      <c r="D165" s="19">
        <v>108</v>
      </c>
      <c r="E165" s="19">
        <f>Table1[[#This Row],[APRIL 2022 LIST PRICE ]]*(1-Table1[[#This Row],[DISCOUNT %]])</f>
        <v>108</v>
      </c>
      <c r="F165" s="20">
        <v>0</v>
      </c>
      <c r="G165" s="15" t="s">
        <v>29</v>
      </c>
      <c r="H165" s="15" t="s">
        <v>348</v>
      </c>
      <c r="I165" s="15" t="s">
        <v>395</v>
      </c>
      <c r="J165" s="15" t="s">
        <v>348</v>
      </c>
    </row>
    <row r="166" spans="1:10" x14ac:dyDescent="0.2">
      <c r="A166" s="15" t="s">
        <v>398</v>
      </c>
      <c r="B166" s="15" t="s">
        <v>399</v>
      </c>
      <c r="C166" s="15" t="s">
        <v>28</v>
      </c>
      <c r="D166" s="19">
        <v>141</v>
      </c>
      <c r="E166" s="19">
        <f>Table1[[#This Row],[APRIL 2022 LIST PRICE ]]*(1-Table1[[#This Row],[DISCOUNT %]])</f>
        <v>141</v>
      </c>
      <c r="F166" s="20">
        <v>0</v>
      </c>
      <c r="G166" s="15" t="s">
        <v>29</v>
      </c>
      <c r="H166" s="15" t="s">
        <v>348</v>
      </c>
      <c r="I166" s="15" t="s">
        <v>395</v>
      </c>
      <c r="J166" s="15" t="s">
        <v>348</v>
      </c>
    </row>
    <row r="167" spans="1:10" x14ac:dyDescent="0.2">
      <c r="A167" s="15" t="s">
        <v>400</v>
      </c>
      <c r="B167" s="15" t="s">
        <v>401</v>
      </c>
      <c r="C167" s="15" t="s">
        <v>28</v>
      </c>
      <c r="D167" s="19">
        <v>217</v>
      </c>
      <c r="E167" s="19">
        <f>Table1[[#This Row],[APRIL 2022 LIST PRICE ]]*(1-Table1[[#This Row],[DISCOUNT %]])</f>
        <v>217</v>
      </c>
      <c r="F167" s="20">
        <v>0</v>
      </c>
      <c r="G167" s="15" t="s">
        <v>29</v>
      </c>
      <c r="H167" s="15" t="s">
        <v>348</v>
      </c>
      <c r="I167" s="15" t="s">
        <v>395</v>
      </c>
      <c r="J167" s="15" t="s">
        <v>348</v>
      </c>
    </row>
    <row r="168" spans="1:10" x14ac:dyDescent="0.2">
      <c r="A168" s="15" t="s">
        <v>402</v>
      </c>
      <c r="B168" s="15" t="s">
        <v>403</v>
      </c>
      <c r="C168" s="15" t="s">
        <v>28</v>
      </c>
      <c r="D168" s="19">
        <v>152</v>
      </c>
      <c r="E168" s="19">
        <f>Table1[[#This Row],[APRIL 2022 LIST PRICE ]]*(1-Table1[[#This Row],[DISCOUNT %]])</f>
        <v>152</v>
      </c>
      <c r="F168" s="20">
        <v>0</v>
      </c>
      <c r="G168" s="15" t="s">
        <v>29</v>
      </c>
      <c r="H168" s="15" t="s">
        <v>348</v>
      </c>
      <c r="I168" s="15" t="s">
        <v>395</v>
      </c>
      <c r="J168" s="15" t="s">
        <v>348</v>
      </c>
    </row>
    <row r="169" spans="1:10" x14ac:dyDescent="0.2">
      <c r="A169" s="15" t="s">
        <v>404</v>
      </c>
      <c r="B169" s="15" t="s">
        <v>405</v>
      </c>
      <c r="C169" s="15" t="s">
        <v>28</v>
      </c>
      <c r="D169" s="19">
        <v>130</v>
      </c>
      <c r="E169" s="19">
        <f>Table1[[#This Row],[APRIL 2022 LIST PRICE ]]*(1-Table1[[#This Row],[DISCOUNT %]])</f>
        <v>130</v>
      </c>
      <c r="F169" s="20">
        <v>0</v>
      </c>
      <c r="G169" s="15" t="s">
        <v>29</v>
      </c>
      <c r="H169" s="15" t="s">
        <v>348</v>
      </c>
      <c r="I169" s="15" t="s">
        <v>395</v>
      </c>
      <c r="J169" s="15" t="s">
        <v>348</v>
      </c>
    </row>
    <row r="170" spans="1:10" x14ac:dyDescent="0.2">
      <c r="A170" s="15" t="s">
        <v>406</v>
      </c>
      <c r="B170" s="15" t="s">
        <v>407</v>
      </c>
      <c r="C170" s="15" t="s">
        <v>28</v>
      </c>
      <c r="D170" s="19">
        <v>141</v>
      </c>
      <c r="E170" s="19">
        <f>Table1[[#This Row],[APRIL 2022 LIST PRICE ]]*(1-Table1[[#This Row],[DISCOUNT %]])</f>
        <v>141</v>
      </c>
      <c r="F170" s="20">
        <v>0</v>
      </c>
      <c r="G170" s="15" t="s">
        <v>29</v>
      </c>
      <c r="H170" s="15" t="s">
        <v>348</v>
      </c>
      <c r="I170" s="15" t="s">
        <v>395</v>
      </c>
      <c r="J170" s="15" t="s">
        <v>348</v>
      </c>
    </row>
    <row r="171" spans="1:10" x14ac:dyDescent="0.2">
      <c r="A171" s="15" t="s">
        <v>408</v>
      </c>
      <c r="B171" s="15" t="s">
        <v>409</v>
      </c>
      <c r="C171" s="15" t="s">
        <v>28</v>
      </c>
      <c r="D171" s="19">
        <v>217</v>
      </c>
      <c r="E171" s="19">
        <f>Table1[[#This Row],[APRIL 2022 LIST PRICE ]]*(1-Table1[[#This Row],[DISCOUNT %]])</f>
        <v>217</v>
      </c>
      <c r="F171" s="20">
        <v>0</v>
      </c>
      <c r="G171" s="15" t="s">
        <v>29</v>
      </c>
      <c r="H171" s="15" t="s">
        <v>348</v>
      </c>
      <c r="I171" s="15" t="s">
        <v>395</v>
      </c>
      <c r="J171" s="15" t="s">
        <v>348</v>
      </c>
    </row>
    <row r="172" spans="1:10" x14ac:dyDescent="0.2">
      <c r="A172" s="15" t="s">
        <v>410</v>
      </c>
      <c r="B172" s="15" t="s">
        <v>411</v>
      </c>
      <c r="C172" s="15" t="s">
        <v>28</v>
      </c>
      <c r="D172" s="19">
        <v>152</v>
      </c>
      <c r="E172" s="19">
        <f>Table1[[#This Row],[APRIL 2022 LIST PRICE ]]*(1-Table1[[#This Row],[DISCOUNT %]])</f>
        <v>152</v>
      </c>
      <c r="F172" s="20">
        <v>0</v>
      </c>
      <c r="G172" s="15" t="s">
        <v>29</v>
      </c>
      <c r="H172" s="15" t="s">
        <v>348</v>
      </c>
      <c r="I172" s="15" t="s">
        <v>395</v>
      </c>
      <c r="J172" s="15" t="s">
        <v>348</v>
      </c>
    </row>
    <row r="173" spans="1:10" x14ac:dyDescent="0.2">
      <c r="A173" s="15" t="s">
        <v>412</v>
      </c>
      <c r="B173" s="15" t="s">
        <v>413</v>
      </c>
      <c r="C173" s="15" t="s">
        <v>28</v>
      </c>
      <c r="D173" s="19">
        <v>334</v>
      </c>
      <c r="E173" s="19">
        <f>Table1[[#This Row],[APRIL 2022 LIST PRICE ]]*(1-Table1[[#This Row],[DISCOUNT %]])</f>
        <v>273.88</v>
      </c>
      <c r="F173" s="20">
        <v>0.18</v>
      </c>
      <c r="G173" s="15" t="s">
        <v>29</v>
      </c>
      <c r="H173" s="15" t="s">
        <v>414</v>
      </c>
      <c r="I173" s="15" t="s">
        <v>415</v>
      </c>
      <c r="J173" s="15" t="s">
        <v>416</v>
      </c>
    </row>
    <row r="174" spans="1:10" x14ac:dyDescent="0.2">
      <c r="A174" s="15" t="s">
        <v>417</v>
      </c>
      <c r="B174" s="15" t="s">
        <v>418</v>
      </c>
      <c r="C174" s="15" t="s">
        <v>28</v>
      </c>
      <c r="D174" s="19">
        <v>631</v>
      </c>
      <c r="E174" s="19">
        <f>Table1[[#This Row],[APRIL 2022 LIST PRICE ]]*(1-Table1[[#This Row],[DISCOUNT %]])</f>
        <v>517.42000000000007</v>
      </c>
      <c r="F174" s="20">
        <v>0.18</v>
      </c>
      <c r="G174" s="15" t="s">
        <v>29</v>
      </c>
      <c r="H174" s="15" t="s">
        <v>419</v>
      </c>
      <c r="I174" s="15" t="s">
        <v>420</v>
      </c>
      <c r="J174" s="15" t="s">
        <v>416</v>
      </c>
    </row>
    <row r="175" spans="1:10" x14ac:dyDescent="0.2">
      <c r="A175" s="15" t="s">
        <v>421</v>
      </c>
      <c r="B175" s="15" t="s">
        <v>422</v>
      </c>
      <c r="C175" s="15" t="s">
        <v>28</v>
      </c>
      <c r="D175" s="19">
        <v>631</v>
      </c>
      <c r="E175" s="19">
        <f>Table1[[#This Row],[APRIL 2022 LIST PRICE ]]*(1-Table1[[#This Row],[DISCOUNT %]])</f>
        <v>517.42000000000007</v>
      </c>
      <c r="F175" s="20">
        <v>0.18</v>
      </c>
      <c r="G175" s="15" t="s">
        <v>29</v>
      </c>
      <c r="H175" s="15" t="s">
        <v>419</v>
      </c>
      <c r="I175" s="15" t="s">
        <v>420</v>
      </c>
      <c r="J175" s="15" t="s">
        <v>416</v>
      </c>
    </row>
    <row r="176" spans="1:10" x14ac:dyDescent="0.2">
      <c r="A176" s="15" t="s">
        <v>423</v>
      </c>
      <c r="B176" s="15" t="s">
        <v>424</v>
      </c>
      <c r="C176" s="15" t="s">
        <v>28</v>
      </c>
      <c r="D176" s="19">
        <v>631</v>
      </c>
      <c r="E176" s="19">
        <f>Table1[[#This Row],[APRIL 2022 LIST PRICE ]]*(1-Table1[[#This Row],[DISCOUNT %]])</f>
        <v>517.42000000000007</v>
      </c>
      <c r="F176" s="20">
        <v>0.18</v>
      </c>
      <c r="G176" s="15" t="s">
        <v>29</v>
      </c>
      <c r="H176" s="15" t="s">
        <v>419</v>
      </c>
      <c r="I176" s="15" t="s">
        <v>420</v>
      </c>
      <c r="J176" s="15" t="s">
        <v>416</v>
      </c>
    </row>
    <row r="177" spans="1:10" x14ac:dyDescent="0.2">
      <c r="A177" s="15" t="s">
        <v>425</v>
      </c>
      <c r="B177" s="15" t="s">
        <v>426</v>
      </c>
      <c r="C177" s="15" t="s">
        <v>28</v>
      </c>
      <c r="D177" s="19">
        <v>631</v>
      </c>
      <c r="E177" s="19">
        <f>Table1[[#This Row],[APRIL 2022 LIST PRICE ]]*(1-Table1[[#This Row],[DISCOUNT %]])</f>
        <v>517.42000000000007</v>
      </c>
      <c r="F177" s="20">
        <v>0.18</v>
      </c>
      <c r="G177" s="15" t="s">
        <v>29</v>
      </c>
      <c r="H177" s="15" t="s">
        <v>419</v>
      </c>
      <c r="I177" s="15" t="s">
        <v>420</v>
      </c>
      <c r="J177" s="15" t="s">
        <v>416</v>
      </c>
    </row>
    <row r="178" spans="1:10" x14ac:dyDescent="0.2">
      <c r="A178" s="15" t="s">
        <v>427</v>
      </c>
      <c r="B178" s="15" t="s">
        <v>428</v>
      </c>
      <c r="C178" s="15" t="s">
        <v>28</v>
      </c>
      <c r="D178" s="19">
        <v>631</v>
      </c>
      <c r="E178" s="19">
        <f>Table1[[#This Row],[APRIL 2022 LIST PRICE ]]*(1-Table1[[#This Row],[DISCOUNT %]])</f>
        <v>517.42000000000007</v>
      </c>
      <c r="F178" s="20">
        <v>0.18</v>
      </c>
      <c r="G178" s="15" t="s">
        <v>29</v>
      </c>
      <c r="H178" s="15" t="s">
        <v>419</v>
      </c>
      <c r="I178" s="15" t="s">
        <v>420</v>
      </c>
      <c r="J178" s="15" t="s">
        <v>416</v>
      </c>
    </row>
    <row r="179" spans="1:10" x14ac:dyDescent="0.2">
      <c r="A179" s="15" t="s">
        <v>429</v>
      </c>
      <c r="B179" s="15" t="s">
        <v>430</v>
      </c>
      <c r="C179" s="15" t="s">
        <v>28</v>
      </c>
      <c r="D179" s="19">
        <v>631</v>
      </c>
      <c r="E179" s="19">
        <f>Table1[[#This Row],[APRIL 2022 LIST PRICE ]]*(1-Table1[[#This Row],[DISCOUNT %]])</f>
        <v>517.42000000000007</v>
      </c>
      <c r="F179" s="20">
        <v>0.18</v>
      </c>
      <c r="G179" s="15" t="s">
        <v>29</v>
      </c>
      <c r="H179" s="15" t="s">
        <v>419</v>
      </c>
      <c r="I179" s="15" t="s">
        <v>420</v>
      </c>
      <c r="J179" s="15" t="s">
        <v>416</v>
      </c>
    </row>
    <row r="180" spans="1:10" x14ac:dyDescent="0.2">
      <c r="A180" s="15" t="s">
        <v>431</v>
      </c>
      <c r="B180" s="15" t="s">
        <v>432</v>
      </c>
      <c r="C180" s="15" t="s">
        <v>28</v>
      </c>
      <c r="D180" s="19">
        <v>631</v>
      </c>
      <c r="E180" s="19">
        <f>Table1[[#This Row],[APRIL 2022 LIST PRICE ]]*(1-Table1[[#This Row],[DISCOUNT %]])</f>
        <v>517.42000000000007</v>
      </c>
      <c r="F180" s="20">
        <v>0.18</v>
      </c>
      <c r="G180" s="15" t="s">
        <v>29</v>
      </c>
      <c r="H180" s="15" t="s">
        <v>419</v>
      </c>
      <c r="I180" s="15" t="s">
        <v>420</v>
      </c>
      <c r="J180" s="15" t="s">
        <v>416</v>
      </c>
    </row>
    <row r="181" spans="1:10" x14ac:dyDescent="0.2">
      <c r="A181" s="15" t="s">
        <v>433</v>
      </c>
      <c r="B181" s="15" t="s">
        <v>434</v>
      </c>
      <c r="C181" s="15" t="s">
        <v>28</v>
      </c>
      <c r="D181" s="19">
        <v>631</v>
      </c>
      <c r="E181" s="19">
        <f>Table1[[#This Row],[APRIL 2022 LIST PRICE ]]*(1-Table1[[#This Row],[DISCOUNT %]])</f>
        <v>517.42000000000007</v>
      </c>
      <c r="F181" s="20">
        <v>0.18</v>
      </c>
      <c r="G181" s="15" t="s">
        <v>29</v>
      </c>
      <c r="H181" s="15" t="s">
        <v>419</v>
      </c>
      <c r="I181" s="15" t="s">
        <v>420</v>
      </c>
      <c r="J181" s="15" t="s">
        <v>416</v>
      </c>
    </row>
    <row r="182" spans="1:10" x14ac:dyDescent="0.2">
      <c r="A182" s="15" t="s">
        <v>435</v>
      </c>
      <c r="B182" s="15" t="s">
        <v>436</v>
      </c>
      <c r="C182" s="15" t="s">
        <v>28</v>
      </c>
      <c r="D182" s="19">
        <v>631</v>
      </c>
      <c r="E182" s="19">
        <f>Table1[[#This Row],[APRIL 2022 LIST PRICE ]]*(1-Table1[[#This Row],[DISCOUNT %]])</f>
        <v>517.42000000000007</v>
      </c>
      <c r="F182" s="20">
        <v>0.18</v>
      </c>
      <c r="G182" s="15" t="s">
        <v>29</v>
      </c>
      <c r="H182" s="15" t="s">
        <v>419</v>
      </c>
      <c r="I182" s="15" t="s">
        <v>420</v>
      </c>
      <c r="J182" s="15" t="s">
        <v>416</v>
      </c>
    </row>
    <row r="183" spans="1:10" x14ac:dyDescent="0.2">
      <c r="A183" s="15" t="s">
        <v>437</v>
      </c>
      <c r="B183" s="15" t="s">
        <v>438</v>
      </c>
      <c r="C183" s="15" t="s">
        <v>28</v>
      </c>
      <c r="D183" s="19">
        <v>631</v>
      </c>
      <c r="E183" s="19">
        <f>Table1[[#This Row],[APRIL 2022 LIST PRICE ]]*(1-Table1[[#This Row],[DISCOUNT %]])</f>
        <v>517.42000000000007</v>
      </c>
      <c r="F183" s="20">
        <v>0.18</v>
      </c>
      <c r="G183" s="15" t="s">
        <v>29</v>
      </c>
      <c r="H183" s="15" t="s">
        <v>419</v>
      </c>
      <c r="I183" s="15" t="s">
        <v>420</v>
      </c>
      <c r="J183" s="15" t="s">
        <v>416</v>
      </c>
    </row>
    <row r="184" spans="1:10" x14ac:dyDescent="0.2">
      <c r="A184" s="15" t="s">
        <v>439</v>
      </c>
      <c r="B184" s="15" t="s">
        <v>440</v>
      </c>
      <c r="C184" s="15" t="s">
        <v>28</v>
      </c>
      <c r="D184" s="19">
        <v>663</v>
      </c>
      <c r="E184" s="19">
        <f>Table1[[#This Row],[APRIL 2022 LIST PRICE ]]*(1-Table1[[#This Row],[DISCOUNT %]])</f>
        <v>543.66000000000008</v>
      </c>
      <c r="F184" s="20">
        <v>0.18</v>
      </c>
      <c r="G184" s="15" t="s">
        <v>29</v>
      </c>
      <c r="H184" s="15" t="s">
        <v>414</v>
      </c>
      <c r="I184" s="15" t="s">
        <v>415</v>
      </c>
      <c r="J184" s="15" t="s">
        <v>416</v>
      </c>
    </row>
    <row r="185" spans="1:10" x14ac:dyDescent="0.2">
      <c r="A185" s="15" t="s">
        <v>441</v>
      </c>
      <c r="B185" s="15" t="s">
        <v>442</v>
      </c>
      <c r="C185" s="15" t="s">
        <v>28</v>
      </c>
      <c r="D185" s="19">
        <v>380</v>
      </c>
      <c r="E185" s="19">
        <f>Table1[[#This Row],[APRIL 2022 LIST PRICE ]]*(1-Table1[[#This Row],[DISCOUNT %]])</f>
        <v>311.60000000000002</v>
      </c>
      <c r="F185" s="20">
        <v>0.18</v>
      </c>
      <c r="G185" s="15" t="s">
        <v>29</v>
      </c>
      <c r="H185" s="15" t="s">
        <v>414</v>
      </c>
      <c r="I185" s="15" t="s">
        <v>415</v>
      </c>
      <c r="J185" s="15" t="s">
        <v>416</v>
      </c>
    </row>
    <row r="186" spans="1:10" x14ac:dyDescent="0.2">
      <c r="A186" s="15" t="s">
        <v>443</v>
      </c>
      <c r="B186" s="15" t="s">
        <v>444</v>
      </c>
      <c r="C186" s="15" t="s">
        <v>28</v>
      </c>
      <c r="D186" s="19">
        <v>40</v>
      </c>
      <c r="E186" s="19">
        <f>Table1[[#This Row],[APRIL 2022 LIST PRICE ]]*(1-Table1[[#This Row],[DISCOUNT %]])</f>
        <v>32.800000000000004</v>
      </c>
      <c r="F186" s="20">
        <v>0.18</v>
      </c>
      <c r="G186" s="15" t="s">
        <v>29</v>
      </c>
      <c r="H186" s="15" t="s">
        <v>39</v>
      </c>
      <c r="I186" s="15" t="s">
        <v>39</v>
      </c>
      <c r="J186" s="15" t="s">
        <v>416</v>
      </c>
    </row>
    <row r="187" spans="1:10" x14ac:dyDescent="0.2">
      <c r="A187" s="15" t="s">
        <v>445</v>
      </c>
      <c r="B187" s="15" t="s">
        <v>446</v>
      </c>
      <c r="C187" s="15" t="s">
        <v>28</v>
      </c>
      <c r="D187" s="19">
        <v>981</v>
      </c>
      <c r="E187" s="19">
        <f>Table1[[#This Row],[APRIL 2022 LIST PRICE ]]*(1-Table1[[#This Row],[DISCOUNT %]])</f>
        <v>804.42000000000007</v>
      </c>
      <c r="F187" s="20">
        <v>0.18</v>
      </c>
      <c r="G187" s="15" t="s">
        <v>29</v>
      </c>
      <c r="H187" s="15" t="s">
        <v>419</v>
      </c>
      <c r="I187" s="15" t="s">
        <v>420</v>
      </c>
      <c r="J187" s="15" t="s">
        <v>416</v>
      </c>
    </row>
    <row r="188" spans="1:10" x14ac:dyDescent="0.2">
      <c r="A188" s="15" t="s">
        <v>447</v>
      </c>
      <c r="B188" s="15" t="s">
        <v>448</v>
      </c>
      <c r="C188" s="15" t="s">
        <v>28</v>
      </c>
      <c r="D188" s="19">
        <v>981</v>
      </c>
      <c r="E188" s="19">
        <f>Table1[[#This Row],[APRIL 2022 LIST PRICE ]]*(1-Table1[[#This Row],[DISCOUNT %]])</f>
        <v>804.42000000000007</v>
      </c>
      <c r="F188" s="20">
        <v>0.18</v>
      </c>
      <c r="G188" s="15" t="s">
        <v>29</v>
      </c>
      <c r="H188" s="15" t="s">
        <v>419</v>
      </c>
      <c r="I188" s="15" t="s">
        <v>420</v>
      </c>
      <c r="J188" s="15" t="s">
        <v>416</v>
      </c>
    </row>
    <row r="189" spans="1:10" x14ac:dyDescent="0.2">
      <c r="A189" s="15" t="s">
        <v>449</v>
      </c>
      <c r="B189" s="15" t="s">
        <v>450</v>
      </c>
      <c r="C189" s="15" t="s">
        <v>28</v>
      </c>
      <c r="D189" s="19">
        <v>981</v>
      </c>
      <c r="E189" s="19">
        <f>Table1[[#This Row],[APRIL 2022 LIST PRICE ]]*(1-Table1[[#This Row],[DISCOUNT %]])</f>
        <v>804.42000000000007</v>
      </c>
      <c r="F189" s="20">
        <v>0.18</v>
      </c>
      <c r="G189" s="15" t="s">
        <v>29</v>
      </c>
      <c r="H189" s="15" t="s">
        <v>419</v>
      </c>
      <c r="I189" s="15" t="s">
        <v>420</v>
      </c>
      <c r="J189" s="15" t="s">
        <v>416</v>
      </c>
    </row>
    <row r="190" spans="1:10" x14ac:dyDescent="0.2">
      <c r="A190" s="15" t="s">
        <v>451</v>
      </c>
      <c r="B190" s="15" t="s">
        <v>452</v>
      </c>
      <c r="C190" s="15" t="s">
        <v>28</v>
      </c>
      <c r="D190" s="19">
        <v>2706</v>
      </c>
      <c r="E190" s="19">
        <f>Table1[[#This Row],[APRIL 2022 LIST PRICE ]]*(1-Table1[[#This Row],[DISCOUNT %]])</f>
        <v>2218.92</v>
      </c>
      <c r="F190" s="20">
        <v>0.18</v>
      </c>
      <c r="G190" s="15" t="s">
        <v>29</v>
      </c>
      <c r="H190" s="15" t="s">
        <v>226</v>
      </c>
      <c r="I190" s="15" t="s">
        <v>453</v>
      </c>
      <c r="J190" s="15" t="s">
        <v>416</v>
      </c>
    </row>
    <row r="191" spans="1:10" x14ac:dyDescent="0.2">
      <c r="A191" s="15" t="s">
        <v>454</v>
      </c>
      <c r="B191" s="15" t="s">
        <v>455</v>
      </c>
      <c r="C191" s="15" t="s">
        <v>28</v>
      </c>
      <c r="D191" s="19">
        <v>25</v>
      </c>
      <c r="E191" s="19">
        <f>Table1[[#This Row],[APRIL 2022 LIST PRICE ]]*(1-Table1[[#This Row],[DISCOUNT %]])</f>
        <v>20.5</v>
      </c>
      <c r="F191" s="20">
        <v>0.18</v>
      </c>
      <c r="G191" s="15" t="s">
        <v>29</v>
      </c>
      <c r="H191" s="15" t="s">
        <v>226</v>
      </c>
      <c r="I191" s="15" t="s">
        <v>453</v>
      </c>
      <c r="J191" s="15" t="s">
        <v>416</v>
      </c>
    </row>
    <row r="192" spans="1:10" x14ac:dyDescent="0.2">
      <c r="A192" s="15" t="s">
        <v>456</v>
      </c>
      <c r="B192" s="15" t="s">
        <v>457</v>
      </c>
      <c r="C192" s="15" t="s">
        <v>28</v>
      </c>
      <c r="D192" s="19">
        <v>1124</v>
      </c>
      <c r="E192" s="19">
        <f>Table1[[#This Row],[APRIL 2022 LIST PRICE ]]*(1-Table1[[#This Row],[DISCOUNT %]])</f>
        <v>921.68000000000006</v>
      </c>
      <c r="F192" s="20">
        <v>0.18</v>
      </c>
      <c r="G192" s="15" t="s">
        <v>29</v>
      </c>
      <c r="H192" s="15" t="s">
        <v>226</v>
      </c>
      <c r="I192" s="15" t="s">
        <v>453</v>
      </c>
      <c r="J192" s="15" t="s">
        <v>416</v>
      </c>
    </row>
    <row r="193" spans="1:10" x14ac:dyDescent="0.2">
      <c r="A193" s="15" t="s">
        <v>458</v>
      </c>
      <c r="B193" s="15" t="s">
        <v>459</v>
      </c>
      <c r="C193" s="15" t="s">
        <v>28</v>
      </c>
      <c r="D193" s="19">
        <v>1799</v>
      </c>
      <c r="E193" s="19">
        <f>Table1[[#This Row],[APRIL 2022 LIST PRICE ]]*(1-Table1[[#This Row],[DISCOUNT %]])</f>
        <v>1475.18</v>
      </c>
      <c r="F193" s="20">
        <v>0.18</v>
      </c>
      <c r="G193" s="15" t="s">
        <v>29</v>
      </c>
      <c r="H193" s="15" t="s">
        <v>226</v>
      </c>
      <c r="I193" s="15" t="s">
        <v>46</v>
      </c>
      <c r="J193" s="15" t="s">
        <v>416</v>
      </c>
    </row>
    <row r="194" spans="1:10" x14ac:dyDescent="0.2">
      <c r="A194" s="15" t="s">
        <v>460</v>
      </c>
      <c r="B194" s="15" t="s">
        <v>461</v>
      </c>
      <c r="C194" s="15" t="s">
        <v>28</v>
      </c>
      <c r="D194" s="19">
        <v>351</v>
      </c>
      <c r="E194" s="19">
        <f>Table1[[#This Row],[APRIL 2022 LIST PRICE ]]*(1-Table1[[#This Row],[DISCOUNT %]])</f>
        <v>287.82000000000005</v>
      </c>
      <c r="F194" s="20">
        <v>0.18</v>
      </c>
      <c r="G194" s="15" t="s">
        <v>29</v>
      </c>
      <c r="H194" s="15" t="s">
        <v>226</v>
      </c>
      <c r="I194" s="15" t="s">
        <v>453</v>
      </c>
      <c r="J194" s="15" t="s">
        <v>416</v>
      </c>
    </row>
    <row r="195" spans="1:10" x14ac:dyDescent="0.2">
      <c r="A195" s="15" t="s">
        <v>462</v>
      </c>
      <c r="B195" s="15" t="s">
        <v>463</v>
      </c>
      <c r="C195" s="15" t="s">
        <v>28</v>
      </c>
      <c r="D195" s="19">
        <v>3073</v>
      </c>
      <c r="E195" s="19">
        <f>Table1[[#This Row],[APRIL 2022 LIST PRICE ]]*(1-Table1[[#This Row],[DISCOUNT %]])</f>
        <v>2519.86</v>
      </c>
      <c r="F195" s="20">
        <v>0.18</v>
      </c>
      <c r="G195" s="15" t="s">
        <v>29</v>
      </c>
      <c r="H195" s="15" t="s">
        <v>226</v>
      </c>
      <c r="I195" s="15" t="s">
        <v>453</v>
      </c>
      <c r="J195" s="15" t="s">
        <v>416</v>
      </c>
    </row>
    <row r="196" spans="1:10" x14ac:dyDescent="0.2">
      <c r="A196" s="15" t="s">
        <v>464</v>
      </c>
      <c r="B196" s="15" t="s">
        <v>465</v>
      </c>
      <c r="C196" s="15" t="s">
        <v>28</v>
      </c>
      <c r="D196" s="19">
        <v>354</v>
      </c>
      <c r="E196" s="19">
        <f>Table1[[#This Row],[APRIL 2022 LIST PRICE ]]*(1-Table1[[#This Row],[DISCOUNT %]])</f>
        <v>290.28000000000003</v>
      </c>
      <c r="F196" s="20">
        <v>0.18</v>
      </c>
      <c r="G196" s="15" t="s">
        <v>29</v>
      </c>
      <c r="H196" s="15" t="s">
        <v>414</v>
      </c>
      <c r="I196" s="15" t="s">
        <v>415</v>
      </c>
      <c r="J196" s="15" t="s">
        <v>416</v>
      </c>
    </row>
    <row r="197" spans="1:10" x14ac:dyDescent="0.2">
      <c r="A197" s="15" t="s">
        <v>466</v>
      </c>
      <c r="B197" s="15" t="s">
        <v>467</v>
      </c>
      <c r="C197" s="15" t="s">
        <v>28</v>
      </c>
      <c r="D197" s="19">
        <v>224</v>
      </c>
      <c r="E197" s="19">
        <f>Table1[[#This Row],[APRIL 2022 LIST PRICE ]]*(1-Table1[[#This Row],[DISCOUNT %]])</f>
        <v>183.68</v>
      </c>
      <c r="F197" s="20">
        <v>0.18</v>
      </c>
      <c r="G197" s="15" t="s">
        <v>29</v>
      </c>
      <c r="H197" s="15" t="s">
        <v>414</v>
      </c>
      <c r="I197" s="15" t="s">
        <v>192</v>
      </c>
      <c r="J197" s="15" t="s">
        <v>416</v>
      </c>
    </row>
    <row r="198" spans="1:10" x14ac:dyDescent="0.2">
      <c r="A198" s="15" t="s">
        <v>468</v>
      </c>
      <c r="B198" s="15" t="s">
        <v>469</v>
      </c>
      <c r="C198" s="15" t="s">
        <v>28</v>
      </c>
      <c r="D198" s="19">
        <v>209</v>
      </c>
      <c r="E198" s="19">
        <f>Table1[[#This Row],[APRIL 2022 LIST PRICE ]]*(1-Table1[[#This Row],[DISCOUNT %]])</f>
        <v>171.38000000000002</v>
      </c>
      <c r="F198" s="20">
        <v>0.18</v>
      </c>
      <c r="G198" s="15" t="s">
        <v>29</v>
      </c>
      <c r="H198" s="15" t="s">
        <v>414</v>
      </c>
      <c r="I198" s="15" t="s">
        <v>415</v>
      </c>
      <c r="J198" s="15" t="s">
        <v>416</v>
      </c>
    </row>
    <row r="199" spans="1:10" x14ac:dyDescent="0.2">
      <c r="A199" s="15" t="s">
        <v>470</v>
      </c>
      <c r="B199" s="15" t="s">
        <v>471</v>
      </c>
      <c r="C199" s="15" t="s">
        <v>28</v>
      </c>
      <c r="D199" s="19">
        <v>32</v>
      </c>
      <c r="E199" s="19">
        <f>Table1[[#This Row],[APRIL 2022 LIST PRICE ]]*(1-Table1[[#This Row],[DISCOUNT %]])</f>
        <v>26.240000000000002</v>
      </c>
      <c r="F199" s="20">
        <v>0.18</v>
      </c>
      <c r="G199" s="15" t="s">
        <v>29</v>
      </c>
      <c r="H199" s="15" t="s">
        <v>46</v>
      </c>
      <c r="I199" s="15" t="s">
        <v>96</v>
      </c>
      <c r="J199" s="15" t="s">
        <v>416</v>
      </c>
    </row>
    <row r="200" spans="1:10" x14ac:dyDescent="0.2">
      <c r="A200" s="15" t="s">
        <v>472</v>
      </c>
      <c r="B200" s="15" t="s">
        <v>473</v>
      </c>
      <c r="C200" s="15" t="s">
        <v>28</v>
      </c>
      <c r="D200" s="19">
        <v>32</v>
      </c>
      <c r="E200" s="19">
        <f>Table1[[#This Row],[APRIL 2022 LIST PRICE ]]*(1-Table1[[#This Row],[DISCOUNT %]])</f>
        <v>26.240000000000002</v>
      </c>
      <c r="F200" s="20">
        <v>0.18</v>
      </c>
      <c r="G200" s="15" t="s">
        <v>29</v>
      </c>
      <c r="H200" s="15" t="s">
        <v>46</v>
      </c>
      <c r="I200" s="15" t="s">
        <v>96</v>
      </c>
      <c r="J200" s="15" t="s">
        <v>416</v>
      </c>
    </row>
    <row r="201" spans="1:10" x14ac:dyDescent="0.2">
      <c r="A201" s="15" t="s">
        <v>474</v>
      </c>
      <c r="B201" s="15" t="s">
        <v>475</v>
      </c>
      <c r="C201" s="15" t="s">
        <v>28</v>
      </c>
      <c r="D201" s="19">
        <v>59</v>
      </c>
      <c r="E201" s="19">
        <f>Table1[[#This Row],[APRIL 2022 LIST PRICE ]]*(1-Table1[[#This Row],[DISCOUNT %]])</f>
        <v>48.38</v>
      </c>
      <c r="F201" s="20">
        <v>0.18</v>
      </c>
      <c r="G201" s="15" t="s">
        <v>29</v>
      </c>
      <c r="H201" s="15" t="s">
        <v>46</v>
      </c>
      <c r="I201" s="15" t="s">
        <v>476</v>
      </c>
      <c r="J201" s="15" t="s">
        <v>416</v>
      </c>
    </row>
    <row r="202" spans="1:10" x14ac:dyDescent="0.2">
      <c r="A202" s="15" t="s">
        <v>477</v>
      </c>
      <c r="B202" s="15" t="s">
        <v>478</v>
      </c>
      <c r="C202" s="15" t="s">
        <v>128</v>
      </c>
      <c r="D202" s="19">
        <v>89</v>
      </c>
      <c r="E202" s="19">
        <f>Table1[[#This Row],[APRIL 2022 LIST PRICE ]]*(1-Table1[[#This Row],[DISCOUNT %]])</f>
        <v>72.98</v>
      </c>
      <c r="F202" s="20">
        <v>0.18</v>
      </c>
      <c r="G202" s="15" t="s">
        <v>29</v>
      </c>
      <c r="H202" s="15" t="s">
        <v>419</v>
      </c>
      <c r="I202" s="15" t="s">
        <v>479</v>
      </c>
      <c r="J202" s="15" t="s">
        <v>480</v>
      </c>
    </row>
    <row r="203" spans="1:10" x14ac:dyDescent="0.2">
      <c r="A203" s="15" t="s">
        <v>481</v>
      </c>
      <c r="B203" s="15" t="s">
        <v>482</v>
      </c>
      <c r="C203" s="15" t="s">
        <v>28</v>
      </c>
      <c r="D203" s="19">
        <v>334</v>
      </c>
      <c r="E203" s="19">
        <f>Table1[[#This Row],[APRIL 2022 LIST PRICE ]]*(1-Table1[[#This Row],[DISCOUNT %]])</f>
        <v>273.88</v>
      </c>
      <c r="F203" s="20">
        <v>0.18</v>
      </c>
      <c r="G203" s="15" t="s">
        <v>29</v>
      </c>
      <c r="H203" s="15" t="s">
        <v>414</v>
      </c>
      <c r="I203" s="15" t="s">
        <v>415</v>
      </c>
      <c r="J203" s="15" t="s">
        <v>483</v>
      </c>
    </row>
    <row r="204" spans="1:10" x14ac:dyDescent="0.2">
      <c r="A204" s="15" t="s">
        <v>484</v>
      </c>
      <c r="B204" s="15" t="s">
        <v>485</v>
      </c>
      <c r="C204" s="15" t="s">
        <v>28</v>
      </c>
      <c r="D204" s="19">
        <v>397</v>
      </c>
      <c r="E204" s="19">
        <f>Table1[[#This Row],[APRIL 2022 LIST PRICE ]]*(1-Table1[[#This Row],[DISCOUNT %]])</f>
        <v>325.54000000000002</v>
      </c>
      <c r="F204" s="20">
        <v>0.18</v>
      </c>
      <c r="G204" s="15" t="s">
        <v>29</v>
      </c>
      <c r="H204" s="15" t="s">
        <v>414</v>
      </c>
      <c r="I204" s="15" t="s">
        <v>415</v>
      </c>
      <c r="J204" s="15" t="s">
        <v>483</v>
      </c>
    </row>
    <row r="205" spans="1:10" x14ac:dyDescent="0.2">
      <c r="A205" s="15" t="s">
        <v>486</v>
      </c>
      <c r="B205" s="15" t="s">
        <v>487</v>
      </c>
      <c r="C205" s="15" t="s">
        <v>28</v>
      </c>
      <c r="D205" s="19">
        <v>32</v>
      </c>
      <c r="E205" s="19">
        <f>Table1[[#This Row],[APRIL 2022 LIST PRICE ]]*(1-Table1[[#This Row],[DISCOUNT %]])</f>
        <v>26.240000000000002</v>
      </c>
      <c r="F205" s="20">
        <v>0.18</v>
      </c>
      <c r="G205" s="15" t="s">
        <v>29</v>
      </c>
      <c r="H205" s="15" t="s">
        <v>46</v>
      </c>
      <c r="I205" s="15" t="s">
        <v>96</v>
      </c>
      <c r="J205" s="15" t="s">
        <v>488</v>
      </c>
    </row>
    <row r="206" spans="1:10" x14ac:dyDescent="0.2">
      <c r="A206" s="15" t="s">
        <v>489</v>
      </c>
      <c r="B206" s="15" t="s">
        <v>490</v>
      </c>
      <c r="C206" s="15" t="s">
        <v>28</v>
      </c>
      <c r="D206" s="19">
        <v>32</v>
      </c>
      <c r="E206" s="19">
        <f>Table1[[#This Row],[APRIL 2022 LIST PRICE ]]*(1-Table1[[#This Row],[DISCOUNT %]])</f>
        <v>26.240000000000002</v>
      </c>
      <c r="F206" s="20">
        <v>0.18</v>
      </c>
      <c r="G206" s="15" t="s">
        <v>29</v>
      </c>
      <c r="H206" s="15" t="s">
        <v>46</v>
      </c>
      <c r="I206" s="15" t="s">
        <v>96</v>
      </c>
      <c r="J206" s="15" t="s">
        <v>488</v>
      </c>
    </row>
    <row r="207" spans="1:10" x14ac:dyDescent="0.2">
      <c r="A207" s="15" t="s">
        <v>491</v>
      </c>
      <c r="B207" s="15" t="s">
        <v>492</v>
      </c>
      <c r="C207" s="15" t="s">
        <v>28</v>
      </c>
      <c r="D207" s="19">
        <v>32</v>
      </c>
      <c r="E207" s="19">
        <f>Table1[[#This Row],[APRIL 2022 LIST PRICE ]]*(1-Table1[[#This Row],[DISCOUNT %]])</f>
        <v>26.240000000000002</v>
      </c>
      <c r="F207" s="20">
        <v>0.18</v>
      </c>
      <c r="G207" s="15" t="s">
        <v>29</v>
      </c>
      <c r="H207" s="15" t="s">
        <v>46</v>
      </c>
      <c r="I207" s="15" t="s">
        <v>96</v>
      </c>
      <c r="J207" s="15" t="s">
        <v>488</v>
      </c>
    </row>
    <row r="208" spans="1:10" x14ac:dyDescent="0.2">
      <c r="A208" s="15" t="s">
        <v>493</v>
      </c>
      <c r="B208" s="15" t="s">
        <v>494</v>
      </c>
      <c r="C208" s="15" t="s">
        <v>28</v>
      </c>
      <c r="D208" s="19">
        <v>142</v>
      </c>
      <c r="E208" s="19">
        <f>Table1[[#This Row],[APRIL 2022 LIST PRICE ]]*(1-Table1[[#This Row],[DISCOUNT %]])</f>
        <v>116.44000000000001</v>
      </c>
      <c r="F208" s="20">
        <v>0.18</v>
      </c>
      <c r="G208" s="15" t="s">
        <v>29</v>
      </c>
      <c r="H208" s="15" t="s">
        <v>495</v>
      </c>
      <c r="I208" s="15" t="s">
        <v>415</v>
      </c>
      <c r="J208" s="15" t="s">
        <v>496</v>
      </c>
    </row>
    <row r="209" spans="1:10" x14ac:dyDescent="0.2">
      <c r="A209" s="15" t="s">
        <v>497</v>
      </c>
      <c r="B209" s="15" t="s">
        <v>498</v>
      </c>
      <c r="C209" s="15" t="s">
        <v>28</v>
      </c>
      <c r="D209" s="19">
        <v>71</v>
      </c>
      <c r="E209" s="19">
        <f>Table1[[#This Row],[APRIL 2022 LIST PRICE ]]*(1-Table1[[#This Row],[DISCOUNT %]])</f>
        <v>58.220000000000006</v>
      </c>
      <c r="F209" s="20">
        <v>0.18</v>
      </c>
      <c r="G209" s="15" t="s">
        <v>29</v>
      </c>
      <c r="H209" s="15" t="s">
        <v>226</v>
      </c>
      <c r="I209" s="15" t="s">
        <v>46</v>
      </c>
      <c r="J209" s="15" t="s">
        <v>499</v>
      </c>
    </row>
    <row r="210" spans="1:10" x14ac:dyDescent="0.2">
      <c r="A210" s="15" t="s">
        <v>500</v>
      </c>
      <c r="B210" s="15" t="s">
        <v>501</v>
      </c>
      <c r="C210" s="15" t="s">
        <v>28</v>
      </c>
      <c r="D210" s="19">
        <v>138</v>
      </c>
      <c r="E210" s="19">
        <f>Table1[[#This Row],[APRIL 2022 LIST PRICE ]]*(1-Table1[[#This Row],[DISCOUNT %]])</f>
        <v>113.16000000000001</v>
      </c>
      <c r="F210" s="20">
        <v>0.18</v>
      </c>
      <c r="G210" s="15" t="s">
        <v>29</v>
      </c>
      <c r="H210" s="15" t="s">
        <v>502</v>
      </c>
      <c r="I210" s="15" t="s">
        <v>502</v>
      </c>
      <c r="J210" s="15" t="s">
        <v>503</v>
      </c>
    </row>
    <row r="211" spans="1:10" x14ac:dyDescent="0.2">
      <c r="A211" s="15" t="s">
        <v>504</v>
      </c>
      <c r="B211" s="15" t="s">
        <v>505</v>
      </c>
      <c r="C211" s="15" t="s">
        <v>28</v>
      </c>
      <c r="D211" s="19">
        <v>514</v>
      </c>
      <c r="E211" s="19">
        <f>Table1[[#This Row],[APRIL 2022 LIST PRICE ]]*(1-Table1[[#This Row],[DISCOUNT %]])</f>
        <v>421.48</v>
      </c>
      <c r="F211" s="20">
        <v>0.18</v>
      </c>
      <c r="G211" s="15" t="s">
        <v>29</v>
      </c>
      <c r="H211" s="15" t="s">
        <v>226</v>
      </c>
      <c r="I211" s="15" t="s">
        <v>453</v>
      </c>
      <c r="J211" s="15" t="s">
        <v>503</v>
      </c>
    </row>
    <row r="212" spans="1:10" x14ac:dyDescent="0.2">
      <c r="A212" s="15" t="s">
        <v>506</v>
      </c>
      <c r="B212" s="15" t="s">
        <v>507</v>
      </c>
      <c r="C212" s="15" t="s">
        <v>28</v>
      </c>
      <c r="D212" s="19">
        <v>225</v>
      </c>
      <c r="E212" s="19">
        <f>Table1[[#This Row],[APRIL 2022 LIST PRICE ]]*(1-Table1[[#This Row],[DISCOUNT %]])</f>
        <v>184.5</v>
      </c>
      <c r="F212" s="20">
        <v>0.18</v>
      </c>
      <c r="G212" s="15" t="s">
        <v>29</v>
      </c>
      <c r="H212" s="15" t="s">
        <v>192</v>
      </c>
      <c r="I212" s="15" t="s">
        <v>508</v>
      </c>
      <c r="J212" s="15" t="s">
        <v>503</v>
      </c>
    </row>
    <row r="213" spans="1:10" x14ac:dyDescent="0.2">
      <c r="A213" s="15" t="s">
        <v>509</v>
      </c>
      <c r="B213" s="15" t="s">
        <v>510</v>
      </c>
      <c r="C213" s="15" t="s">
        <v>28</v>
      </c>
      <c r="D213" s="19">
        <v>173</v>
      </c>
      <c r="E213" s="19">
        <f>Table1[[#This Row],[APRIL 2022 LIST PRICE ]]*(1-Table1[[#This Row],[DISCOUNT %]])</f>
        <v>141.86000000000001</v>
      </c>
      <c r="F213" s="20">
        <v>0.18</v>
      </c>
      <c r="G213" s="15" t="s">
        <v>29</v>
      </c>
      <c r="H213" s="15" t="s">
        <v>192</v>
      </c>
      <c r="I213" s="15" t="s">
        <v>508</v>
      </c>
      <c r="J213" s="15" t="s">
        <v>503</v>
      </c>
    </row>
    <row r="214" spans="1:10" x14ac:dyDescent="0.2">
      <c r="A214" s="15" t="s">
        <v>511</v>
      </c>
      <c r="B214" s="15" t="s">
        <v>512</v>
      </c>
      <c r="C214" s="15" t="s">
        <v>28</v>
      </c>
      <c r="D214" s="19">
        <v>468</v>
      </c>
      <c r="E214" s="19">
        <f>Table1[[#This Row],[APRIL 2022 LIST PRICE ]]*(1-Table1[[#This Row],[DISCOUNT %]])</f>
        <v>383.76000000000005</v>
      </c>
      <c r="F214" s="20">
        <v>0.18</v>
      </c>
      <c r="G214" s="15" t="s">
        <v>29</v>
      </c>
      <c r="H214" s="15" t="s">
        <v>39</v>
      </c>
      <c r="I214" s="15" t="s">
        <v>39</v>
      </c>
      <c r="J214" s="15" t="s">
        <v>513</v>
      </c>
    </row>
    <row r="215" spans="1:10" x14ac:dyDescent="0.2">
      <c r="A215" s="15" t="s">
        <v>514</v>
      </c>
      <c r="B215" s="15" t="s">
        <v>515</v>
      </c>
      <c r="C215" s="15" t="s">
        <v>28</v>
      </c>
      <c r="D215" s="19">
        <v>165</v>
      </c>
      <c r="E215" s="19">
        <f>Table1[[#This Row],[APRIL 2022 LIST PRICE ]]*(1-Table1[[#This Row],[DISCOUNT %]])</f>
        <v>135.30000000000001</v>
      </c>
      <c r="F215" s="20">
        <v>0.18</v>
      </c>
      <c r="G215" s="15" t="s">
        <v>29</v>
      </c>
      <c r="H215" s="15" t="s">
        <v>39</v>
      </c>
      <c r="I215" s="15" t="s">
        <v>39</v>
      </c>
      <c r="J215" s="15" t="s">
        <v>513</v>
      </c>
    </row>
    <row r="216" spans="1:10" x14ac:dyDescent="0.2">
      <c r="A216" s="15" t="s">
        <v>516</v>
      </c>
      <c r="B216" s="15" t="s">
        <v>517</v>
      </c>
      <c r="C216" s="15" t="s">
        <v>28</v>
      </c>
      <c r="D216" s="19">
        <v>81</v>
      </c>
      <c r="E216" s="19">
        <f>Table1[[#This Row],[APRIL 2022 LIST PRICE ]]*(1-Table1[[#This Row],[DISCOUNT %]])</f>
        <v>66.42</v>
      </c>
      <c r="F216" s="20">
        <v>0.18</v>
      </c>
      <c r="G216" s="15" t="s">
        <v>29</v>
      </c>
      <c r="H216" s="15" t="s">
        <v>39</v>
      </c>
      <c r="I216" s="15" t="s">
        <v>39</v>
      </c>
      <c r="J216" s="15" t="s">
        <v>513</v>
      </c>
    </row>
    <row r="217" spans="1:10" x14ac:dyDescent="0.2">
      <c r="A217" s="15" t="s">
        <v>518</v>
      </c>
      <c r="B217" s="15" t="s">
        <v>519</v>
      </c>
      <c r="C217" s="15" t="s">
        <v>28</v>
      </c>
      <c r="D217" s="19">
        <v>358</v>
      </c>
      <c r="E217" s="19">
        <f>Table1[[#This Row],[APRIL 2022 LIST PRICE ]]*(1-Table1[[#This Row],[DISCOUNT %]])</f>
        <v>293.56</v>
      </c>
      <c r="F217" s="20">
        <v>0.18</v>
      </c>
      <c r="G217" s="15" t="s">
        <v>29</v>
      </c>
      <c r="H217" s="15" t="s">
        <v>39</v>
      </c>
      <c r="I217" s="15" t="s">
        <v>39</v>
      </c>
      <c r="J217" s="15" t="s">
        <v>513</v>
      </c>
    </row>
    <row r="218" spans="1:10" x14ac:dyDescent="0.2">
      <c r="A218" s="15" t="s">
        <v>520</v>
      </c>
      <c r="B218" s="15" t="s">
        <v>521</v>
      </c>
      <c r="C218" s="15" t="s">
        <v>28</v>
      </c>
      <c r="D218" s="19">
        <v>2420</v>
      </c>
      <c r="E218" s="19">
        <f>Table1[[#This Row],[APRIL 2022 LIST PRICE ]]*(1-Table1[[#This Row],[DISCOUNT %]])</f>
        <v>1984.4</v>
      </c>
      <c r="F218" s="20">
        <v>0.18</v>
      </c>
      <c r="G218" s="15" t="s">
        <v>29</v>
      </c>
      <c r="H218" s="15" t="s">
        <v>39</v>
      </c>
      <c r="I218" s="15" t="s">
        <v>39</v>
      </c>
      <c r="J218" s="15" t="s">
        <v>513</v>
      </c>
    </row>
    <row r="219" spans="1:10" x14ac:dyDescent="0.2">
      <c r="A219" s="15" t="s">
        <v>522</v>
      </c>
      <c r="B219" s="15" t="s">
        <v>523</v>
      </c>
      <c r="C219" s="15" t="s">
        <v>28</v>
      </c>
      <c r="D219" s="19">
        <v>105</v>
      </c>
      <c r="E219" s="19">
        <f>Table1[[#This Row],[APRIL 2022 LIST PRICE ]]*(1-Table1[[#This Row],[DISCOUNT %]])</f>
        <v>86.100000000000009</v>
      </c>
      <c r="F219" s="20">
        <v>0.18</v>
      </c>
      <c r="G219" s="15" t="s">
        <v>29</v>
      </c>
      <c r="H219" s="15" t="s">
        <v>46</v>
      </c>
      <c r="I219" s="15" t="s">
        <v>46</v>
      </c>
      <c r="J219" s="15" t="s">
        <v>513</v>
      </c>
    </row>
    <row r="220" spans="1:10" x14ac:dyDescent="0.2">
      <c r="A220" s="15" t="s">
        <v>524</v>
      </c>
      <c r="B220" s="15" t="s">
        <v>525</v>
      </c>
      <c r="C220" s="15" t="s">
        <v>28</v>
      </c>
      <c r="D220" s="19">
        <v>29</v>
      </c>
      <c r="E220" s="19">
        <f>Table1[[#This Row],[APRIL 2022 LIST PRICE ]]*(1-Table1[[#This Row],[DISCOUNT %]])</f>
        <v>23.78</v>
      </c>
      <c r="F220" s="20">
        <v>0.18</v>
      </c>
      <c r="G220" s="15" t="s">
        <v>29</v>
      </c>
      <c r="H220" s="15" t="s">
        <v>46</v>
      </c>
      <c r="I220" s="15" t="s">
        <v>96</v>
      </c>
      <c r="J220" s="15" t="s">
        <v>513</v>
      </c>
    </row>
    <row r="221" spans="1:10" x14ac:dyDescent="0.2">
      <c r="A221" s="15" t="s">
        <v>526</v>
      </c>
      <c r="B221" s="15" t="s">
        <v>527</v>
      </c>
      <c r="C221" s="15" t="s">
        <v>28</v>
      </c>
      <c r="D221" s="19">
        <v>29</v>
      </c>
      <c r="E221" s="19">
        <f>Table1[[#This Row],[APRIL 2022 LIST PRICE ]]*(1-Table1[[#This Row],[DISCOUNT %]])</f>
        <v>23.78</v>
      </c>
      <c r="F221" s="20">
        <v>0.18</v>
      </c>
      <c r="G221" s="15" t="s">
        <v>29</v>
      </c>
      <c r="H221" s="15" t="s">
        <v>46</v>
      </c>
      <c r="I221" s="15" t="s">
        <v>46</v>
      </c>
      <c r="J221" s="15" t="s">
        <v>513</v>
      </c>
    </row>
    <row r="222" spans="1:10" x14ac:dyDescent="0.2">
      <c r="A222" s="15" t="s">
        <v>528</v>
      </c>
      <c r="B222" s="15" t="s">
        <v>529</v>
      </c>
      <c r="C222" s="15" t="s">
        <v>28</v>
      </c>
      <c r="D222" s="19">
        <v>29</v>
      </c>
      <c r="E222" s="19">
        <f>Table1[[#This Row],[APRIL 2022 LIST PRICE ]]*(1-Table1[[#This Row],[DISCOUNT %]])</f>
        <v>23.78</v>
      </c>
      <c r="F222" s="20">
        <v>0.18</v>
      </c>
      <c r="G222" s="15" t="s">
        <v>29</v>
      </c>
      <c r="H222" s="15" t="s">
        <v>46</v>
      </c>
      <c r="I222" s="15" t="s">
        <v>46</v>
      </c>
      <c r="J222" s="15" t="s">
        <v>513</v>
      </c>
    </row>
    <row r="223" spans="1:10" x14ac:dyDescent="0.2">
      <c r="A223" s="15" t="s">
        <v>530</v>
      </c>
      <c r="B223" s="15" t="s">
        <v>531</v>
      </c>
      <c r="C223" s="15" t="s">
        <v>28</v>
      </c>
      <c r="D223" s="19">
        <v>29</v>
      </c>
      <c r="E223" s="19">
        <f>Table1[[#This Row],[APRIL 2022 LIST PRICE ]]*(1-Table1[[#This Row],[DISCOUNT %]])</f>
        <v>23.78</v>
      </c>
      <c r="F223" s="20">
        <v>0.18</v>
      </c>
      <c r="G223" s="15" t="s">
        <v>29</v>
      </c>
      <c r="H223" s="15" t="s">
        <v>46</v>
      </c>
      <c r="I223" s="15" t="s">
        <v>96</v>
      </c>
      <c r="J223" s="15" t="s">
        <v>513</v>
      </c>
    </row>
    <row r="224" spans="1:10" x14ac:dyDescent="0.2">
      <c r="A224" s="15" t="s">
        <v>532</v>
      </c>
      <c r="B224" s="15" t="s">
        <v>533</v>
      </c>
      <c r="C224" s="15" t="s">
        <v>28</v>
      </c>
      <c r="D224" s="19">
        <v>55</v>
      </c>
      <c r="E224" s="19">
        <f>Table1[[#This Row],[APRIL 2022 LIST PRICE ]]*(1-Table1[[#This Row],[DISCOUNT %]])</f>
        <v>45.1</v>
      </c>
      <c r="F224" s="20">
        <v>0.18</v>
      </c>
      <c r="G224" s="15" t="s">
        <v>29</v>
      </c>
      <c r="H224" s="15" t="s">
        <v>46</v>
      </c>
      <c r="I224" s="15" t="s">
        <v>46</v>
      </c>
      <c r="J224" s="15" t="s">
        <v>513</v>
      </c>
    </row>
    <row r="225" spans="1:10" x14ac:dyDescent="0.2">
      <c r="A225" s="15" t="s">
        <v>534</v>
      </c>
      <c r="B225" s="15" t="s">
        <v>535</v>
      </c>
      <c r="C225" s="15" t="s">
        <v>28</v>
      </c>
      <c r="D225" s="19">
        <v>1132</v>
      </c>
      <c r="E225" s="19">
        <f>Table1[[#This Row],[APRIL 2022 LIST PRICE ]]*(1-Table1[[#This Row],[DISCOUNT %]])</f>
        <v>928.24000000000012</v>
      </c>
      <c r="F225" s="20">
        <v>0.18</v>
      </c>
      <c r="G225" s="15" t="s">
        <v>29</v>
      </c>
      <c r="H225" s="15" t="s">
        <v>120</v>
      </c>
      <c r="I225" s="15" t="s">
        <v>120</v>
      </c>
      <c r="J225" s="15" t="s">
        <v>536</v>
      </c>
    </row>
    <row r="226" spans="1:10" x14ac:dyDescent="0.2">
      <c r="A226" s="15" t="s">
        <v>537</v>
      </c>
      <c r="B226" s="15" t="s">
        <v>538</v>
      </c>
      <c r="C226" s="15" t="s">
        <v>28</v>
      </c>
      <c r="D226" s="19">
        <v>58</v>
      </c>
      <c r="E226" s="19">
        <f>Table1[[#This Row],[APRIL 2022 LIST PRICE ]]*(1-Table1[[#This Row],[DISCOUNT %]])</f>
        <v>47.56</v>
      </c>
      <c r="F226" s="20">
        <v>0.18</v>
      </c>
      <c r="G226" s="15" t="s">
        <v>29</v>
      </c>
      <c r="H226" s="15" t="s">
        <v>39</v>
      </c>
      <c r="I226" s="15" t="s">
        <v>39</v>
      </c>
      <c r="J226" s="15" t="s">
        <v>536</v>
      </c>
    </row>
    <row r="227" spans="1:10" x14ac:dyDescent="0.2">
      <c r="A227" s="15" t="s">
        <v>539</v>
      </c>
      <c r="B227" s="15" t="s">
        <v>540</v>
      </c>
      <c r="C227" s="15" t="s">
        <v>28</v>
      </c>
      <c r="D227" s="19">
        <v>572</v>
      </c>
      <c r="E227" s="19">
        <f>Table1[[#This Row],[APRIL 2022 LIST PRICE ]]*(1-Table1[[#This Row],[DISCOUNT %]])</f>
        <v>469.04</v>
      </c>
      <c r="F227" s="20">
        <v>0.18</v>
      </c>
      <c r="G227" s="15" t="s">
        <v>29</v>
      </c>
      <c r="H227" s="15" t="s">
        <v>52</v>
      </c>
      <c r="I227" s="15" t="s">
        <v>53</v>
      </c>
      <c r="J227" s="15" t="s">
        <v>536</v>
      </c>
    </row>
    <row r="228" spans="1:10" x14ac:dyDescent="0.2">
      <c r="A228" s="15" t="s">
        <v>541</v>
      </c>
      <c r="B228" s="15" t="s">
        <v>542</v>
      </c>
      <c r="C228" s="15" t="s">
        <v>28</v>
      </c>
      <c r="D228" s="19">
        <v>138</v>
      </c>
      <c r="E228" s="19">
        <f>Table1[[#This Row],[APRIL 2022 LIST PRICE ]]*(1-Table1[[#This Row],[DISCOUNT %]])</f>
        <v>113.16000000000001</v>
      </c>
      <c r="F228" s="20">
        <v>0.18</v>
      </c>
      <c r="G228" s="15" t="s">
        <v>29</v>
      </c>
      <c r="H228" s="15" t="s">
        <v>495</v>
      </c>
      <c r="I228" s="15" t="s">
        <v>415</v>
      </c>
      <c r="J228" s="15" t="s">
        <v>536</v>
      </c>
    </row>
    <row r="229" spans="1:10" x14ac:dyDescent="0.2">
      <c r="A229" s="15" t="s">
        <v>543</v>
      </c>
      <c r="B229" s="15" t="s">
        <v>544</v>
      </c>
      <c r="C229" s="15" t="s">
        <v>28</v>
      </c>
      <c r="D229" s="19">
        <v>138</v>
      </c>
      <c r="E229" s="19">
        <f>Table1[[#This Row],[APRIL 2022 LIST PRICE ]]*(1-Table1[[#This Row],[DISCOUNT %]])</f>
        <v>113.16000000000001</v>
      </c>
      <c r="F229" s="20">
        <v>0.18</v>
      </c>
      <c r="G229" s="15" t="s">
        <v>29</v>
      </c>
      <c r="H229" s="15" t="s">
        <v>495</v>
      </c>
      <c r="I229" s="15" t="s">
        <v>415</v>
      </c>
      <c r="J229" s="15" t="s">
        <v>536</v>
      </c>
    </row>
    <row r="230" spans="1:10" x14ac:dyDescent="0.2">
      <c r="A230" s="15" t="s">
        <v>545</v>
      </c>
      <c r="B230" s="15" t="s">
        <v>546</v>
      </c>
      <c r="C230" s="15" t="s">
        <v>28</v>
      </c>
      <c r="D230" s="19">
        <v>66</v>
      </c>
      <c r="E230" s="19">
        <f>Table1[[#This Row],[APRIL 2022 LIST PRICE ]]*(1-Table1[[#This Row],[DISCOUNT %]])</f>
        <v>54.120000000000005</v>
      </c>
      <c r="F230" s="20">
        <v>0.18</v>
      </c>
      <c r="G230" s="15" t="s">
        <v>29</v>
      </c>
      <c r="H230" s="15" t="s">
        <v>46</v>
      </c>
      <c r="I230" s="15" t="s">
        <v>46</v>
      </c>
      <c r="J230" s="15" t="s">
        <v>536</v>
      </c>
    </row>
    <row r="231" spans="1:10" x14ac:dyDescent="0.2">
      <c r="A231" s="15" t="s">
        <v>547</v>
      </c>
      <c r="B231" s="15" t="s">
        <v>548</v>
      </c>
      <c r="C231" s="15" t="s">
        <v>28</v>
      </c>
      <c r="D231" s="19">
        <v>1600</v>
      </c>
      <c r="E231" s="19">
        <f>Table1[[#This Row],[APRIL 2022 LIST PRICE ]]*(1-Table1[[#This Row],[DISCOUNT %]])</f>
        <v>1312</v>
      </c>
      <c r="F231" s="20">
        <v>0.18</v>
      </c>
      <c r="G231" s="15" t="s">
        <v>29</v>
      </c>
      <c r="H231" s="15" t="s">
        <v>68</v>
      </c>
      <c r="I231" s="15" t="s">
        <v>46</v>
      </c>
      <c r="J231" s="15" t="s">
        <v>536</v>
      </c>
    </row>
    <row r="232" spans="1:10" x14ac:dyDescent="0.2">
      <c r="A232" s="15" t="s">
        <v>549</v>
      </c>
      <c r="B232" s="15" t="s">
        <v>550</v>
      </c>
      <c r="C232" s="15" t="s">
        <v>28</v>
      </c>
      <c r="D232" s="19">
        <v>173</v>
      </c>
      <c r="E232" s="19">
        <f>Table1[[#This Row],[APRIL 2022 LIST PRICE ]]*(1-Table1[[#This Row],[DISCOUNT %]])</f>
        <v>141.86000000000001</v>
      </c>
      <c r="F232" s="20">
        <v>0.18</v>
      </c>
      <c r="G232" s="15" t="s">
        <v>29</v>
      </c>
      <c r="H232" s="15" t="s">
        <v>502</v>
      </c>
      <c r="I232" s="15" t="s">
        <v>502</v>
      </c>
      <c r="J232" s="15" t="s">
        <v>536</v>
      </c>
    </row>
    <row r="233" spans="1:10" x14ac:dyDescent="0.2">
      <c r="A233" s="15" t="s">
        <v>551</v>
      </c>
      <c r="B233" s="15" t="s">
        <v>552</v>
      </c>
      <c r="C233" s="15" t="s">
        <v>28</v>
      </c>
      <c r="D233" s="19">
        <v>138</v>
      </c>
      <c r="E233" s="19">
        <f>Table1[[#This Row],[APRIL 2022 LIST PRICE ]]*(1-Table1[[#This Row],[DISCOUNT %]])</f>
        <v>113.16000000000001</v>
      </c>
      <c r="F233" s="20">
        <v>0.18</v>
      </c>
      <c r="G233" s="15" t="s">
        <v>29</v>
      </c>
      <c r="H233" s="15" t="s">
        <v>502</v>
      </c>
      <c r="I233" s="15" t="s">
        <v>502</v>
      </c>
      <c r="J233" s="15" t="s">
        <v>536</v>
      </c>
    </row>
    <row r="234" spans="1:10" x14ac:dyDescent="0.2">
      <c r="A234" s="15" t="s">
        <v>553</v>
      </c>
      <c r="B234" s="15" t="s">
        <v>554</v>
      </c>
      <c r="C234" s="15" t="s">
        <v>28</v>
      </c>
      <c r="D234" s="19">
        <v>138</v>
      </c>
      <c r="E234" s="19">
        <f>Table1[[#This Row],[APRIL 2022 LIST PRICE ]]*(1-Table1[[#This Row],[DISCOUNT %]])</f>
        <v>113.16000000000001</v>
      </c>
      <c r="F234" s="20">
        <v>0.18</v>
      </c>
      <c r="G234" s="15" t="s">
        <v>29</v>
      </c>
      <c r="H234" s="15" t="s">
        <v>502</v>
      </c>
      <c r="I234" s="15" t="s">
        <v>502</v>
      </c>
      <c r="J234" s="15" t="s">
        <v>536</v>
      </c>
    </row>
    <row r="235" spans="1:10" x14ac:dyDescent="0.2">
      <c r="A235" s="15" t="s">
        <v>555</v>
      </c>
      <c r="B235" s="15" t="s">
        <v>556</v>
      </c>
      <c r="C235" s="15" t="s">
        <v>28</v>
      </c>
      <c r="D235" s="19">
        <v>144</v>
      </c>
      <c r="E235" s="19">
        <f>Table1[[#This Row],[APRIL 2022 LIST PRICE ]]*(1-Table1[[#This Row],[DISCOUNT %]])</f>
        <v>118.08000000000001</v>
      </c>
      <c r="F235" s="20">
        <v>0.18</v>
      </c>
      <c r="G235" s="15" t="s">
        <v>29</v>
      </c>
      <c r="H235" s="15" t="s">
        <v>140</v>
      </c>
      <c r="I235" s="15" t="s">
        <v>557</v>
      </c>
      <c r="J235" s="15" t="s">
        <v>536</v>
      </c>
    </row>
    <row r="236" spans="1:10" x14ac:dyDescent="0.2">
      <c r="A236" s="15" t="s">
        <v>558</v>
      </c>
      <c r="B236" s="15" t="s">
        <v>559</v>
      </c>
      <c r="C236" s="15" t="s">
        <v>28</v>
      </c>
      <c r="D236" s="19">
        <v>144</v>
      </c>
      <c r="E236" s="19">
        <f>Table1[[#This Row],[APRIL 2022 LIST PRICE ]]*(1-Table1[[#This Row],[DISCOUNT %]])</f>
        <v>118.08000000000001</v>
      </c>
      <c r="F236" s="20">
        <v>0.18</v>
      </c>
      <c r="G236" s="15" t="s">
        <v>29</v>
      </c>
      <c r="H236" s="15" t="s">
        <v>140</v>
      </c>
      <c r="I236" s="15" t="s">
        <v>557</v>
      </c>
      <c r="J236" s="15" t="s">
        <v>536</v>
      </c>
    </row>
    <row r="237" spans="1:10" x14ac:dyDescent="0.2">
      <c r="A237" s="15" t="s">
        <v>560</v>
      </c>
      <c r="B237" s="15" t="s">
        <v>561</v>
      </c>
      <c r="C237" s="15" t="s">
        <v>28</v>
      </c>
      <c r="D237" s="19">
        <v>202</v>
      </c>
      <c r="E237" s="19">
        <f>Table1[[#This Row],[APRIL 2022 LIST PRICE ]]*(1-Table1[[#This Row],[DISCOUNT %]])</f>
        <v>165.64000000000001</v>
      </c>
      <c r="F237" s="20">
        <v>0.18</v>
      </c>
      <c r="G237" s="15" t="s">
        <v>29</v>
      </c>
      <c r="H237" s="15" t="s">
        <v>140</v>
      </c>
      <c r="I237" s="15" t="s">
        <v>562</v>
      </c>
      <c r="J237" s="15" t="s">
        <v>536</v>
      </c>
    </row>
    <row r="238" spans="1:10" x14ac:dyDescent="0.2">
      <c r="A238" s="15" t="s">
        <v>563</v>
      </c>
      <c r="B238" s="15" t="s">
        <v>564</v>
      </c>
      <c r="C238" s="15" t="s">
        <v>28</v>
      </c>
      <c r="D238" s="19">
        <v>202</v>
      </c>
      <c r="E238" s="19">
        <f>Table1[[#This Row],[APRIL 2022 LIST PRICE ]]*(1-Table1[[#This Row],[DISCOUNT %]])</f>
        <v>165.64000000000001</v>
      </c>
      <c r="F238" s="20">
        <v>0.18</v>
      </c>
      <c r="G238" s="15" t="s">
        <v>29</v>
      </c>
      <c r="H238" s="15" t="s">
        <v>140</v>
      </c>
      <c r="I238" s="15" t="s">
        <v>562</v>
      </c>
      <c r="J238" s="15" t="s">
        <v>536</v>
      </c>
    </row>
    <row r="239" spans="1:10" x14ac:dyDescent="0.2">
      <c r="A239" s="15" t="s">
        <v>565</v>
      </c>
      <c r="B239" s="15" t="s">
        <v>566</v>
      </c>
      <c r="C239" s="15" t="s">
        <v>28</v>
      </c>
      <c r="D239" s="19">
        <v>375</v>
      </c>
      <c r="E239" s="19">
        <f>Table1[[#This Row],[APRIL 2022 LIST PRICE ]]*(1-Table1[[#This Row],[DISCOUNT %]])</f>
        <v>307.5</v>
      </c>
      <c r="F239" s="20">
        <v>0.18</v>
      </c>
      <c r="G239" s="15" t="s">
        <v>29</v>
      </c>
      <c r="H239" s="15" t="s">
        <v>140</v>
      </c>
      <c r="I239" s="15" t="s">
        <v>567</v>
      </c>
      <c r="J239" s="15" t="s">
        <v>536</v>
      </c>
    </row>
    <row r="240" spans="1:10" x14ac:dyDescent="0.2">
      <c r="A240" s="15" t="s">
        <v>568</v>
      </c>
      <c r="B240" s="15" t="s">
        <v>569</v>
      </c>
      <c r="C240" s="15" t="s">
        <v>28</v>
      </c>
      <c r="D240" s="19">
        <v>375</v>
      </c>
      <c r="E240" s="19">
        <f>Table1[[#This Row],[APRIL 2022 LIST PRICE ]]*(1-Table1[[#This Row],[DISCOUNT %]])</f>
        <v>307.5</v>
      </c>
      <c r="F240" s="20">
        <v>0.18</v>
      </c>
      <c r="G240" s="15" t="s">
        <v>29</v>
      </c>
      <c r="H240" s="15" t="s">
        <v>140</v>
      </c>
      <c r="I240" s="15" t="s">
        <v>567</v>
      </c>
      <c r="J240" s="15" t="s">
        <v>536</v>
      </c>
    </row>
    <row r="241" spans="1:10" x14ac:dyDescent="0.2">
      <c r="A241" s="15" t="s">
        <v>570</v>
      </c>
      <c r="B241" s="15" t="s">
        <v>571</v>
      </c>
      <c r="C241" s="15" t="s">
        <v>28</v>
      </c>
      <c r="D241" s="19">
        <v>173</v>
      </c>
      <c r="E241" s="19">
        <f>Table1[[#This Row],[APRIL 2022 LIST PRICE ]]*(1-Table1[[#This Row],[DISCOUNT %]])</f>
        <v>141.86000000000001</v>
      </c>
      <c r="F241" s="20">
        <v>0.18</v>
      </c>
      <c r="G241" s="15" t="s">
        <v>29</v>
      </c>
      <c r="H241" s="15" t="s">
        <v>140</v>
      </c>
      <c r="I241" s="15" t="s">
        <v>572</v>
      </c>
      <c r="J241" s="15" t="s">
        <v>536</v>
      </c>
    </row>
    <row r="242" spans="1:10" x14ac:dyDescent="0.2">
      <c r="A242" s="15" t="s">
        <v>573</v>
      </c>
      <c r="B242" s="15" t="s">
        <v>574</v>
      </c>
      <c r="C242" s="15" t="s">
        <v>28</v>
      </c>
      <c r="D242" s="19">
        <v>191</v>
      </c>
      <c r="E242" s="19">
        <f>Table1[[#This Row],[APRIL 2022 LIST PRICE ]]*(1-Table1[[#This Row],[DISCOUNT %]])</f>
        <v>156.62</v>
      </c>
      <c r="F242" s="20">
        <v>0.18</v>
      </c>
      <c r="G242" s="15" t="s">
        <v>29</v>
      </c>
      <c r="H242" s="15" t="s">
        <v>140</v>
      </c>
      <c r="I242" s="15" t="s">
        <v>572</v>
      </c>
      <c r="J242" s="15" t="s">
        <v>536</v>
      </c>
    </row>
    <row r="243" spans="1:10" x14ac:dyDescent="0.2">
      <c r="A243" s="15" t="s">
        <v>575</v>
      </c>
      <c r="B243" s="15" t="s">
        <v>576</v>
      </c>
      <c r="C243" s="15" t="s">
        <v>28</v>
      </c>
      <c r="D243" s="19">
        <v>202</v>
      </c>
      <c r="E243" s="19">
        <f>Table1[[#This Row],[APRIL 2022 LIST PRICE ]]*(1-Table1[[#This Row],[DISCOUNT %]])</f>
        <v>165.64000000000001</v>
      </c>
      <c r="F243" s="20">
        <v>0.18</v>
      </c>
      <c r="G243" s="15" t="s">
        <v>29</v>
      </c>
      <c r="H243" s="15" t="s">
        <v>140</v>
      </c>
      <c r="I243" s="15" t="s">
        <v>567</v>
      </c>
      <c r="J243" s="15" t="s">
        <v>536</v>
      </c>
    </row>
    <row r="244" spans="1:10" x14ac:dyDescent="0.2">
      <c r="A244" s="15" t="s">
        <v>577</v>
      </c>
      <c r="B244" s="15" t="s">
        <v>578</v>
      </c>
      <c r="C244" s="15" t="s">
        <v>28</v>
      </c>
      <c r="D244" s="19">
        <v>202</v>
      </c>
      <c r="E244" s="19">
        <f>Table1[[#This Row],[APRIL 2022 LIST PRICE ]]*(1-Table1[[#This Row],[DISCOUNT %]])</f>
        <v>165.64000000000001</v>
      </c>
      <c r="F244" s="20">
        <v>0.18</v>
      </c>
      <c r="G244" s="15" t="s">
        <v>29</v>
      </c>
      <c r="H244" s="15" t="s">
        <v>140</v>
      </c>
      <c r="I244" s="15" t="s">
        <v>562</v>
      </c>
      <c r="J244" s="15" t="s">
        <v>536</v>
      </c>
    </row>
    <row r="245" spans="1:10" x14ac:dyDescent="0.2">
      <c r="A245" s="15" t="s">
        <v>579</v>
      </c>
      <c r="B245" s="15" t="s">
        <v>580</v>
      </c>
      <c r="C245" s="15" t="s">
        <v>28</v>
      </c>
      <c r="D245" s="19">
        <v>58</v>
      </c>
      <c r="E245" s="19">
        <f>Table1[[#This Row],[APRIL 2022 LIST PRICE ]]*(1-Table1[[#This Row],[DISCOUNT %]])</f>
        <v>47.56</v>
      </c>
      <c r="F245" s="20">
        <v>0.18</v>
      </c>
      <c r="G245" s="15" t="s">
        <v>29</v>
      </c>
      <c r="H245" s="15" t="s">
        <v>502</v>
      </c>
      <c r="I245" s="15" t="s">
        <v>502</v>
      </c>
      <c r="J245" s="15" t="s">
        <v>536</v>
      </c>
    </row>
    <row r="246" spans="1:10" x14ac:dyDescent="0.2">
      <c r="A246" s="15" t="s">
        <v>581</v>
      </c>
      <c r="B246" s="15" t="s">
        <v>582</v>
      </c>
      <c r="C246" s="15" t="s">
        <v>28</v>
      </c>
      <c r="D246" s="19">
        <v>58</v>
      </c>
      <c r="E246" s="19">
        <f>Table1[[#This Row],[APRIL 2022 LIST PRICE ]]*(1-Table1[[#This Row],[DISCOUNT %]])</f>
        <v>47.56</v>
      </c>
      <c r="F246" s="20">
        <v>0.18</v>
      </c>
      <c r="G246" s="15" t="s">
        <v>29</v>
      </c>
      <c r="H246" s="15" t="s">
        <v>502</v>
      </c>
      <c r="I246" s="15" t="s">
        <v>502</v>
      </c>
      <c r="J246" s="15" t="s">
        <v>536</v>
      </c>
    </row>
    <row r="247" spans="1:10" x14ac:dyDescent="0.2">
      <c r="A247" s="15" t="s">
        <v>583</v>
      </c>
      <c r="B247" s="15" t="s">
        <v>584</v>
      </c>
      <c r="C247" s="15" t="s">
        <v>28</v>
      </c>
      <c r="D247" s="19">
        <v>58</v>
      </c>
      <c r="E247" s="19">
        <f>Table1[[#This Row],[APRIL 2022 LIST PRICE ]]*(1-Table1[[#This Row],[DISCOUNT %]])</f>
        <v>47.56</v>
      </c>
      <c r="F247" s="20">
        <v>0.18</v>
      </c>
      <c r="G247" s="15" t="s">
        <v>29</v>
      </c>
      <c r="H247" s="15" t="s">
        <v>502</v>
      </c>
      <c r="I247" s="15" t="s">
        <v>502</v>
      </c>
      <c r="J247" s="15" t="s">
        <v>536</v>
      </c>
    </row>
    <row r="248" spans="1:10" x14ac:dyDescent="0.2">
      <c r="A248" s="15" t="s">
        <v>585</v>
      </c>
      <c r="B248" s="15" t="s">
        <v>586</v>
      </c>
      <c r="C248" s="15" t="s">
        <v>28</v>
      </c>
      <c r="D248" s="19">
        <v>58</v>
      </c>
      <c r="E248" s="19">
        <f>Table1[[#This Row],[APRIL 2022 LIST PRICE ]]*(1-Table1[[#This Row],[DISCOUNT %]])</f>
        <v>47.56</v>
      </c>
      <c r="F248" s="20">
        <v>0.18</v>
      </c>
      <c r="G248" s="15" t="s">
        <v>29</v>
      </c>
      <c r="H248" s="15" t="s">
        <v>502</v>
      </c>
      <c r="I248" s="15" t="s">
        <v>502</v>
      </c>
      <c r="J248" s="15" t="s">
        <v>536</v>
      </c>
    </row>
    <row r="249" spans="1:10" x14ac:dyDescent="0.2">
      <c r="A249" s="15" t="s">
        <v>587</v>
      </c>
      <c r="B249" s="15" t="s">
        <v>588</v>
      </c>
      <c r="C249" s="15" t="s">
        <v>28</v>
      </c>
      <c r="D249" s="19">
        <v>58</v>
      </c>
      <c r="E249" s="19">
        <f>Table1[[#This Row],[APRIL 2022 LIST PRICE ]]*(1-Table1[[#This Row],[DISCOUNT %]])</f>
        <v>47.56</v>
      </c>
      <c r="F249" s="20">
        <v>0.18</v>
      </c>
      <c r="G249" s="15" t="s">
        <v>29</v>
      </c>
      <c r="H249" s="15" t="s">
        <v>502</v>
      </c>
      <c r="I249" s="15" t="s">
        <v>502</v>
      </c>
      <c r="J249" s="15" t="s">
        <v>536</v>
      </c>
    </row>
    <row r="250" spans="1:10" x14ac:dyDescent="0.2">
      <c r="A250" s="15" t="s">
        <v>589</v>
      </c>
      <c r="B250" s="15" t="s">
        <v>590</v>
      </c>
      <c r="C250" s="15" t="s">
        <v>28</v>
      </c>
      <c r="D250" s="19">
        <v>58</v>
      </c>
      <c r="E250" s="19">
        <f>Table1[[#This Row],[APRIL 2022 LIST PRICE ]]*(1-Table1[[#This Row],[DISCOUNT %]])</f>
        <v>47.56</v>
      </c>
      <c r="F250" s="20">
        <v>0.18</v>
      </c>
      <c r="G250" s="15" t="s">
        <v>29</v>
      </c>
      <c r="H250" s="15" t="s">
        <v>502</v>
      </c>
      <c r="I250" s="15" t="s">
        <v>502</v>
      </c>
      <c r="J250" s="15" t="s">
        <v>536</v>
      </c>
    </row>
    <row r="251" spans="1:10" x14ac:dyDescent="0.2">
      <c r="A251" s="15" t="s">
        <v>591</v>
      </c>
      <c r="B251" s="15" t="s">
        <v>592</v>
      </c>
      <c r="C251" s="15" t="s">
        <v>28</v>
      </c>
      <c r="D251" s="19">
        <v>58</v>
      </c>
      <c r="E251" s="19">
        <f>Table1[[#This Row],[APRIL 2022 LIST PRICE ]]*(1-Table1[[#This Row],[DISCOUNT %]])</f>
        <v>47.56</v>
      </c>
      <c r="F251" s="20">
        <v>0.18</v>
      </c>
      <c r="G251" s="15" t="s">
        <v>29</v>
      </c>
      <c r="H251" s="15" t="s">
        <v>502</v>
      </c>
      <c r="I251" s="15" t="s">
        <v>502</v>
      </c>
      <c r="J251" s="15" t="s">
        <v>536</v>
      </c>
    </row>
    <row r="252" spans="1:10" x14ac:dyDescent="0.2">
      <c r="A252" s="15" t="s">
        <v>593</v>
      </c>
      <c r="B252" s="15" t="s">
        <v>594</v>
      </c>
      <c r="C252" s="15" t="s">
        <v>28</v>
      </c>
      <c r="D252" s="19">
        <v>58</v>
      </c>
      <c r="E252" s="19">
        <f>Table1[[#This Row],[APRIL 2022 LIST PRICE ]]*(1-Table1[[#This Row],[DISCOUNT %]])</f>
        <v>47.56</v>
      </c>
      <c r="F252" s="20">
        <v>0.18</v>
      </c>
      <c r="G252" s="15" t="s">
        <v>29</v>
      </c>
      <c r="H252" s="15" t="s">
        <v>502</v>
      </c>
      <c r="I252" s="15" t="s">
        <v>502</v>
      </c>
      <c r="J252" s="15" t="s">
        <v>536</v>
      </c>
    </row>
    <row r="253" spans="1:10" x14ac:dyDescent="0.2">
      <c r="A253" s="15" t="s">
        <v>595</v>
      </c>
      <c r="B253" s="15" t="s">
        <v>596</v>
      </c>
      <c r="C253" s="15" t="s">
        <v>28</v>
      </c>
      <c r="D253" s="19">
        <v>58</v>
      </c>
      <c r="E253" s="19">
        <f>Table1[[#This Row],[APRIL 2022 LIST PRICE ]]*(1-Table1[[#This Row],[DISCOUNT %]])</f>
        <v>47.56</v>
      </c>
      <c r="F253" s="20">
        <v>0.18</v>
      </c>
      <c r="G253" s="15" t="s">
        <v>29</v>
      </c>
      <c r="H253" s="15" t="s">
        <v>502</v>
      </c>
      <c r="I253" s="15" t="s">
        <v>502</v>
      </c>
      <c r="J253" s="15" t="s">
        <v>536</v>
      </c>
    </row>
    <row r="254" spans="1:10" x14ac:dyDescent="0.2">
      <c r="A254" s="15" t="s">
        <v>597</v>
      </c>
      <c r="B254" s="15" t="s">
        <v>598</v>
      </c>
      <c r="C254" s="15" t="s">
        <v>28</v>
      </c>
      <c r="D254" s="19">
        <v>58</v>
      </c>
      <c r="E254" s="19">
        <f>Table1[[#This Row],[APRIL 2022 LIST PRICE ]]*(1-Table1[[#This Row],[DISCOUNT %]])</f>
        <v>47.56</v>
      </c>
      <c r="F254" s="20">
        <v>0.18</v>
      </c>
      <c r="G254" s="15" t="s">
        <v>29</v>
      </c>
      <c r="H254" s="15" t="s">
        <v>502</v>
      </c>
      <c r="I254" s="15" t="s">
        <v>502</v>
      </c>
      <c r="J254" s="15" t="s">
        <v>536</v>
      </c>
    </row>
    <row r="255" spans="1:10" x14ac:dyDescent="0.2">
      <c r="A255" s="15" t="s">
        <v>599</v>
      </c>
      <c r="B255" s="15" t="s">
        <v>600</v>
      </c>
      <c r="C255" s="15" t="s">
        <v>28</v>
      </c>
      <c r="D255" s="19">
        <v>58</v>
      </c>
      <c r="E255" s="19">
        <f>Table1[[#This Row],[APRIL 2022 LIST PRICE ]]*(1-Table1[[#This Row],[DISCOUNT %]])</f>
        <v>47.56</v>
      </c>
      <c r="F255" s="20">
        <v>0.18</v>
      </c>
      <c r="G255" s="15" t="s">
        <v>29</v>
      </c>
      <c r="H255" s="15" t="s">
        <v>502</v>
      </c>
      <c r="I255" s="15" t="s">
        <v>502</v>
      </c>
      <c r="J255" s="15" t="s">
        <v>536</v>
      </c>
    </row>
    <row r="256" spans="1:10" x14ac:dyDescent="0.2">
      <c r="A256" s="15" t="s">
        <v>601</v>
      </c>
      <c r="B256" s="15" t="s">
        <v>602</v>
      </c>
      <c r="C256" s="15" t="s">
        <v>28</v>
      </c>
      <c r="D256" s="19">
        <v>58</v>
      </c>
      <c r="E256" s="19">
        <f>Table1[[#This Row],[APRIL 2022 LIST PRICE ]]*(1-Table1[[#This Row],[DISCOUNT %]])</f>
        <v>47.56</v>
      </c>
      <c r="F256" s="20">
        <v>0.18</v>
      </c>
      <c r="G256" s="15" t="s">
        <v>29</v>
      </c>
      <c r="H256" s="15" t="s">
        <v>502</v>
      </c>
      <c r="I256" s="15" t="s">
        <v>502</v>
      </c>
      <c r="J256" s="15" t="s">
        <v>536</v>
      </c>
    </row>
    <row r="257" spans="1:10" x14ac:dyDescent="0.2">
      <c r="A257" s="15" t="s">
        <v>603</v>
      </c>
      <c r="B257" s="15" t="s">
        <v>604</v>
      </c>
      <c r="C257" s="15" t="s">
        <v>28</v>
      </c>
      <c r="D257" s="19">
        <v>58</v>
      </c>
      <c r="E257" s="19">
        <f>Table1[[#This Row],[APRIL 2022 LIST PRICE ]]*(1-Table1[[#This Row],[DISCOUNT %]])</f>
        <v>47.56</v>
      </c>
      <c r="F257" s="20">
        <v>0.18</v>
      </c>
      <c r="G257" s="15" t="s">
        <v>29</v>
      </c>
      <c r="H257" s="15" t="s">
        <v>502</v>
      </c>
      <c r="I257" s="15" t="s">
        <v>502</v>
      </c>
      <c r="J257" s="15" t="s">
        <v>536</v>
      </c>
    </row>
    <row r="258" spans="1:10" x14ac:dyDescent="0.2">
      <c r="A258" s="15" t="s">
        <v>605</v>
      </c>
      <c r="B258" s="15" t="s">
        <v>606</v>
      </c>
      <c r="C258" s="15" t="s">
        <v>28</v>
      </c>
      <c r="D258" s="19">
        <v>59</v>
      </c>
      <c r="E258" s="19">
        <f>Table1[[#This Row],[APRIL 2022 LIST PRICE ]]*(1-Table1[[#This Row],[DISCOUNT %]])</f>
        <v>48.38</v>
      </c>
      <c r="F258" s="20">
        <v>0.18</v>
      </c>
      <c r="G258" s="15" t="s">
        <v>29</v>
      </c>
      <c r="H258" s="15" t="s">
        <v>502</v>
      </c>
      <c r="I258" s="15" t="s">
        <v>502</v>
      </c>
      <c r="J258" s="15" t="s">
        <v>536</v>
      </c>
    </row>
    <row r="259" spans="1:10" x14ac:dyDescent="0.2">
      <c r="A259" s="15" t="s">
        <v>607</v>
      </c>
      <c r="B259" s="15" t="s">
        <v>608</v>
      </c>
      <c r="C259" s="15" t="s">
        <v>28</v>
      </c>
      <c r="D259" s="19">
        <v>58</v>
      </c>
      <c r="E259" s="19">
        <f>Table1[[#This Row],[APRIL 2022 LIST PRICE ]]*(1-Table1[[#This Row],[DISCOUNT %]])</f>
        <v>47.56</v>
      </c>
      <c r="F259" s="20">
        <v>0.18</v>
      </c>
      <c r="G259" s="15" t="s">
        <v>29</v>
      </c>
      <c r="H259" s="15" t="s">
        <v>502</v>
      </c>
      <c r="I259" s="15" t="s">
        <v>502</v>
      </c>
      <c r="J259" s="15" t="s">
        <v>536</v>
      </c>
    </row>
    <row r="260" spans="1:10" x14ac:dyDescent="0.2">
      <c r="A260" s="15" t="s">
        <v>609</v>
      </c>
      <c r="B260" s="15" t="s">
        <v>610</v>
      </c>
      <c r="C260" s="15" t="s">
        <v>28</v>
      </c>
      <c r="D260" s="19">
        <v>255</v>
      </c>
      <c r="E260" s="19">
        <f>Table1[[#This Row],[APRIL 2022 LIST PRICE ]]*(1-Table1[[#This Row],[DISCOUNT %]])</f>
        <v>216.75</v>
      </c>
      <c r="F260" s="22">
        <v>0.15</v>
      </c>
      <c r="G260" s="15" t="s">
        <v>29</v>
      </c>
      <c r="H260" s="15" t="s">
        <v>414</v>
      </c>
      <c r="I260" s="15" t="s">
        <v>192</v>
      </c>
      <c r="J260" s="15" t="s">
        <v>611</v>
      </c>
    </row>
    <row r="261" spans="1:10" x14ac:dyDescent="0.2">
      <c r="A261" s="15" t="s">
        <v>612</v>
      </c>
      <c r="B261" s="15" t="s">
        <v>613</v>
      </c>
      <c r="C261" s="15" t="s">
        <v>28</v>
      </c>
      <c r="D261" s="19">
        <v>565</v>
      </c>
      <c r="E261" s="19">
        <f>Table1[[#This Row],[APRIL 2022 LIST PRICE ]]*(1-Table1[[#This Row],[DISCOUNT %]])</f>
        <v>480.25</v>
      </c>
      <c r="F261" s="22">
        <v>0.15</v>
      </c>
      <c r="G261" s="15" t="s">
        <v>29</v>
      </c>
      <c r="H261" s="15" t="s">
        <v>192</v>
      </c>
      <c r="I261" s="15" t="s">
        <v>614</v>
      </c>
      <c r="J261" s="15" t="s">
        <v>611</v>
      </c>
    </row>
    <row r="262" spans="1:10" x14ac:dyDescent="0.2">
      <c r="A262" s="15" t="s">
        <v>615</v>
      </c>
      <c r="B262" s="15" t="s">
        <v>616</v>
      </c>
      <c r="C262" s="15" t="s">
        <v>28</v>
      </c>
      <c r="D262" s="19">
        <v>438</v>
      </c>
      <c r="E262" s="19">
        <f>Table1[[#This Row],[APRIL 2022 LIST PRICE ]]*(1-Table1[[#This Row],[DISCOUNT %]])</f>
        <v>359.16</v>
      </c>
      <c r="F262" s="20">
        <v>0.18</v>
      </c>
      <c r="G262" s="15" t="s">
        <v>29</v>
      </c>
      <c r="H262" s="15" t="s">
        <v>192</v>
      </c>
      <c r="I262" s="15" t="s">
        <v>617</v>
      </c>
      <c r="J262" s="15" t="s">
        <v>618</v>
      </c>
    </row>
    <row r="263" spans="1:10" x14ac:dyDescent="0.2">
      <c r="A263" s="15" t="s">
        <v>619</v>
      </c>
      <c r="B263" s="15" t="s">
        <v>620</v>
      </c>
      <c r="C263" s="15" t="s">
        <v>28</v>
      </c>
      <c r="D263" s="19">
        <v>557</v>
      </c>
      <c r="E263" s="19">
        <f>Table1[[#This Row],[APRIL 2022 LIST PRICE ]]*(1-Table1[[#This Row],[DISCOUNT %]])</f>
        <v>456.74</v>
      </c>
      <c r="F263" s="20">
        <v>0.18</v>
      </c>
      <c r="G263" s="15" t="s">
        <v>29</v>
      </c>
      <c r="H263" s="15" t="s">
        <v>68</v>
      </c>
      <c r="I263" s="15" t="s">
        <v>46</v>
      </c>
      <c r="J263" s="15" t="s">
        <v>621</v>
      </c>
    </row>
    <row r="264" spans="1:10" x14ac:dyDescent="0.2">
      <c r="A264" s="15" t="s">
        <v>622</v>
      </c>
      <c r="B264" s="15" t="s">
        <v>623</v>
      </c>
      <c r="C264" s="15" t="s">
        <v>28</v>
      </c>
      <c r="D264" s="19">
        <v>957</v>
      </c>
      <c r="E264" s="19">
        <f>Table1[[#This Row],[APRIL 2022 LIST PRICE ]]*(1-Table1[[#This Row],[DISCOUNT %]])</f>
        <v>784.74</v>
      </c>
      <c r="F264" s="20">
        <v>0.18</v>
      </c>
      <c r="G264" s="15" t="s">
        <v>29</v>
      </c>
      <c r="H264" s="15" t="s">
        <v>414</v>
      </c>
      <c r="I264" s="15" t="s">
        <v>415</v>
      </c>
      <c r="J264" s="15" t="s">
        <v>624</v>
      </c>
    </row>
    <row r="265" spans="1:10" x14ac:dyDescent="0.2">
      <c r="A265" s="15" t="s">
        <v>625</v>
      </c>
      <c r="B265" s="15" t="s">
        <v>626</v>
      </c>
      <c r="C265" s="15" t="s">
        <v>28</v>
      </c>
      <c r="D265" s="19">
        <v>957</v>
      </c>
      <c r="E265" s="19">
        <f>Table1[[#This Row],[APRIL 2022 LIST PRICE ]]*(1-Table1[[#This Row],[DISCOUNT %]])</f>
        <v>784.74</v>
      </c>
      <c r="F265" s="20">
        <v>0.18</v>
      </c>
      <c r="G265" s="15" t="s">
        <v>29</v>
      </c>
      <c r="H265" s="15" t="s">
        <v>414</v>
      </c>
      <c r="I265" s="15" t="s">
        <v>415</v>
      </c>
      <c r="J265" s="15" t="s">
        <v>624</v>
      </c>
    </row>
    <row r="266" spans="1:10" x14ac:dyDescent="0.2">
      <c r="A266" s="15" t="s">
        <v>627</v>
      </c>
      <c r="B266" s="15" t="s">
        <v>628</v>
      </c>
      <c r="C266" s="15" t="s">
        <v>28</v>
      </c>
      <c r="D266" s="19">
        <v>538</v>
      </c>
      <c r="E266" s="19">
        <f>Table1[[#This Row],[APRIL 2022 LIST PRICE ]]*(1-Table1[[#This Row],[DISCOUNT %]])</f>
        <v>441.16</v>
      </c>
      <c r="F266" s="20">
        <v>0.18</v>
      </c>
      <c r="G266" s="15" t="s">
        <v>29</v>
      </c>
      <c r="H266" s="15" t="s">
        <v>414</v>
      </c>
      <c r="I266" s="15" t="s">
        <v>192</v>
      </c>
      <c r="J266" s="15" t="s">
        <v>624</v>
      </c>
    </row>
    <row r="267" spans="1:10" x14ac:dyDescent="0.2">
      <c r="A267" s="15" t="s">
        <v>629</v>
      </c>
      <c r="B267" s="15" t="s">
        <v>630</v>
      </c>
      <c r="C267" s="15" t="s">
        <v>28</v>
      </c>
      <c r="D267" s="19">
        <v>2034</v>
      </c>
      <c r="E267" s="19">
        <f>Table1[[#This Row],[APRIL 2022 LIST PRICE ]]*(1-Table1[[#This Row],[DISCOUNT %]])</f>
        <v>1667.88</v>
      </c>
      <c r="F267" s="20">
        <v>0.18</v>
      </c>
      <c r="G267" s="15" t="s">
        <v>29</v>
      </c>
      <c r="H267" s="15" t="s">
        <v>414</v>
      </c>
      <c r="I267" s="15" t="s">
        <v>415</v>
      </c>
      <c r="J267" s="15" t="s">
        <v>624</v>
      </c>
    </row>
    <row r="268" spans="1:10" x14ac:dyDescent="0.2">
      <c r="A268" s="15" t="s">
        <v>631</v>
      </c>
      <c r="B268" s="15" t="s">
        <v>632</v>
      </c>
      <c r="C268" s="15" t="s">
        <v>28</v>
      </c>
      <c r="D268" s="19">
        <v>133</v>
      </c>
      <c r="E268" s="19">
        <f>Table1[[#This Row],[APRIL 2022 LIST PRICE ]]*(1-Table1[[#This Row],[DISCOUNT %]])</f>
        <v>109.06</v>
      </c>
      <c r="F268" s="20">
        <v>0.18</v>
      </c>
      <c r="G268" s="15" t="s">
        <v>29</v>
      </c>
      <c r="H268" s="15" t="s">
        <v>226</v>
      </c>
      <c r="I268" s="15" t="s">
        <v>46</v>
      </c>
      <c r="J268" s="15" t="s">
        <v>624</v>
      </c>
    </row>
    <row r="269" spans="1:10" x14ac:dyDescent="0.2">
      <c r="A269" s="15" t="s">
        <v>633</v>
      </c>
      <c r="B269" s="15" t="s">
        <v>634</v>
      </c>
      <c r="C269" s="15" t="s">
        <v>28</v>
      </c>
      <c r="D269" s="19">
        <v>278</v>
      </c>
      <c r="E269" s="19">
        <f>Table1[[#This Row],[APRIL 2022 LIST PRICE ]]*(1-Table1[[#This Row],[DISCOUNT %]])</f>
        <v>227.96</v>
      </c>
      <c r="F269" s="20">
        <v>0.18</v>
      </c>
      <c r="G269" s="15" t="s">
        <v>29</v>
      </c>
      <c r="H269" s="15" t="s">
        <v>414</v>
      </c>
      <c r="I269" s="15" t="s">
        <v>192</v>
      </c>
      <c r="J269" s="15" t="s">
        <v>624</v>
      </c>
    </row>
    <row r="270" spans="1:10" x14ac:dyDescent="0.2">
      <c r="A270" s="15" t="s">
        <v>635</v>
      </c>
      <c r="B270" s="15" t="s">
        <v>636</v>
      </c>
      <c r="C270" s="15" t="s">
        <v>28</v>
      </c>
      <c r="D270" s="19">
        <v>1014</v>
      </c>
      <c r="E270" s="19">
        <f>Table1[[#This Row],[APRIL 2022 LIST PRICE ]]*(1-Table1[[#This Row],[DISCOUNT %]])</f>
        <v>831.48</v>
      </c>
      <c r="F270" s="20">
        <v>0.18</v>
      </c>
      <c r="G270" s="15" t="s">
        <v>29</v>
      </c>
      <c r="H270" s="15" t="s">
        <v>414</v>
      </c>
      <c r="I270" s="15" t="s">
        <v>415</v>
      </c>
      <c r="J270" s="15" t="s">
        <v>624</v>
      </c>
    </row>
    <row r="271" spans="1:10" x14ac:dyDescent="0.2">
      <c r="A271" s="15" t="s">
        <v>637</v>
      </c>
      <c r="B271" s="15" t="s">
        <v>638</v>
      </c>
      <c r="C271" s="15" t="s">
        <v>28</v>
      </c>
      <c r="D271" s="19">
        <v>1014</v>
      </c>
      <c r="E271" s="19">
        <f>Table1[[#This Row],[APRIL 2022 LIST PRICE ]]*(1-Table1[[#This Row],[DISCOUNT %]])</f>
        <v>831.48</v>
      </c>
      <c r="F271" s="20">
        <v>0.18</v>
      </c>
      <c r="G271" s="15" t="s">
        <v>29</v>
      </c>
      <c r="H271" s="15" t="s">
        <v>414</v>
      </c>
      <c r="I271" s="15" t="s">
        <v>415</v>
      </c>
      <c r="J271" s="15" t="s">
        <v>624</v>
      </c>
    </row>
    <row r="272" spans="1:10" x14ac:dyDescent="0.2">
      <c r="A272" s="15" t="s">
        <v>639</v>
      </c>
      <c r="B272" s="15" t="s">
        <v>640</v>
      </c>
      <c r="C272" s="15" t="s">
        <v>28</v>
      </c>
      <c r="D272" s="19">
        <v>2034</v>
      </c>
      <c r="E272" s="19">
        <f>Table1[[#This Row],[APRIL 2022 LIST PRICE ]]*(1-Table1[[#This Row],[DISCOUNT %]])</f>
        <v>1667.88</v>
      </c>
      <c r="F272" s="20">
        <v>0.18</v>
      </c>
      <c r="G272" s="15" t="s">
        <v>29</v>
      </c>
      <c r="H272" s="15" t="s">
        <v>414</v>
      </c>
      <c r="I272" s="15" t="s">
        <v>415</v>
      </c>
      <c r="J272" s="15" t="s">
        <v>624</v>
      </c>
    </row>
    <row r="273" spans="1:10" x14ac:dyDescent="0.2">
      <c r="A273" s="15" t="s">
        <v>641</v>
      </c>
      <c r="B273" s="15" t="s">
        <v>642</v>
      </c>
      <c r="C273" s="15" t="s">
        <v>28</v>
      </c>
      <c r="D273" s="19">
        <v>334</v>
      </c>
      <c r="E273" s="19">
        <f>Table1[[#This Row],[APRIL 2022 LIST PRICE ]]*(1-Table1[[#This Row],[DISCOUNT %]])</f>
        <v>273.88</v>
      </c>
      <c r="F273" s="20">
        <v>0.18</v>
      </c>
      <c r="G273" s="15" t="s">
        <v>29</v>
      </c>
      <c r="H273" s="15" t="s">
        <v>414</v>
      </c>
      <c r="I273" s="15" t="s">
        <v>192</v>
      </c>
      <c r="J273" s="15" t="s">
        <v>624</v>
      </c>
    </row>
    <row r="274" spans="1:10" x14ac:dyDescent="0.2">
      <c r="A274" s="15" t="s">
        <v>643</v>
      </c>
      <c r="B274" s="15" t="s">
        <v>644</v>
      </c>
      <c r="C274" s="15" t="s">
        <v>28</v>
      </c>
      <c r="D274" s="19">
        <v>391</v>
      </c>
      <c r="E274" s="19">
        <f>Table1[[#This Row],[APRIL 2022 LIST PRICE ]]*(1-Table1[[#This Row],[DISCOUNT %]])</f>
        <v>320.62</v>
      </c>
      <c r="F274" s="20">
        <v>0.18</v>
      </c>
      <c r="G274" s="15" t="s">
        <v>29</v>
      </c>
      <c r="H274" s="15" t="s">
        <v>414</v>
      </c>
      <c r="I274" s="15" t="s">
        <v>192</v>
      </c>
      <c r="J274" s="15" t="s">
        <v>624</v>
      </c>
    </row>
    <row r="275" spans="1:10" x14ac:dyDescent="0.2">
      <c r="A275" s="15" t="s">
        <v>645</v>
      </c>
      <c r="B275" s="15" t="s">
        <v>646</v>
      </c>
      <c r="C275" s="15" t="s">
        <v>28</v>
      </c>
      <c r="D275" s="19">
        <v>391</v>
      </c>
      <c r="E275" s="19">
        <f>Table1[[#This Row],[APRIL 2022 LIST PRICE ]]*(1-Table1[[#This Row],[DISCOUNT %]])</f>
        <v>320.62</v>
      </c>
      <c r="F275" s="20">
        <v>0.18</v>
      </c>
      <c r="G275" s="15" t="s">
        <v>29</v>
      </c>
      <c r="H275" s="15" t="s">
        <v>414</v>
      </c>
      <c r="I275" s="15" t="s">
        <v>192</v>
      </c>
      <c r="J275" s="15" t="s">
        <v>624</v>
      </c>
    </row>
    <row r="276" spans="1:10" x14ac:dyDescent="0.2">
      <c r="A276" s="15" t="s">
        <v>647</v>
      </c>
      <c r="B276" s="15" t="s">
        <v>648</v>
      </c>
      <c r="C276" s="15" t="s">
        <v>28</v>
      </c>
      <c r="D276" s="19">
        <v>448</v>
      </c>
      <c r="E276" s="19">
        <f>Table1[[#This Row],[APRIL 2022 LIST PRICE ]]*(1-Table1[[#This Row],[DISCOUNT %]])</f>
        <v>367.36</v>
      </c>
      <c r="F276" s="20">
        <v>0.18</v>
      </c>
      <c r="G276" s="15" t="s">
        <v>29</v>
      </c>
      <c r="H276" s="15" t="s">
        <v>414</v>
      </c>
      <c r="I276" s="15" t="s">
        <v>192</v>
      </c>
      <c r="J276" s="15" t="s">
        <v>624</v>
      </c>
    </row>
    <row r="277" spans="1:10" x14ac:dyDescent="0.2">
      <c r="A277" s="15" t="s">
        <v>649</v>
      </c>
      <c r="B277" s="15" t="s">
        <v>650</v>
      </c>
      <c r="C277" s="15" t="s">
        <v>28</v>
      </c>
      <c r="D277" s="19">
        <v>674</v>
      </c>
      <c r="E277" s="19">
        <f>Table1[[#This Row],[APRIL 2022 LIST PRICE ]]*(1-Table1[[#This Row],[DISCOUNT %]])</f>
        <v>552.68000000000006</v>
      </c>
      <c r="F277" s="20">
        <v>0.18</v>
      </c>
      <c r="G277" s="15" t="s">
        <v>29</v>
      </c>
      <c r="H277" s="15" t="s">
        <v>414</v>
      </c>
      <c r="I277" s="15" t="s">
        <v>192</v>
      </c>
      <c r="J277" s="15" t="s">
        <v>624</v>
      </c>
    </row>
    <row r="278" spans="1:10" x14ac:dyDescent="0.2">
      <c r="A278" s="15" t="s">
        <v>651</v>
      </c>
      <c r="B278" s="15" t="s">
        <v>652</v>
      </c>
      <c r="C278" s="15" t="s">
        <v>28</v>
      </c>
      <c r="D278" s="19">
        <v>731</v>
      </c>
      <c r="E278" s="19">
        <f>Table1[[#This Row],[APRIL 2022 LIST PRICE ]]*(1-Table1[[#This Row],[DISCOUNT %]])</f>
        <v>599.42000000000007</v>
      </c>
      <c r="F278" s="20">
        <v>0.18</v>
      </c>
      <c r="G278" s="15" t="s">
        <v>29</v>
      </c>
      <c r="H278" s="15" t="s">
        <v>414</v>
      </c>
      <c r="I278" s="15" t="s">
        <v>192</v>
      </c>
      <c r="J278" s="15" t="s">
        <v>624</v>
      </c>
    </row>
    <row r="279" spans="1:10" x14ac:dyDescent="0.2">
      <c r="A279" s="15" t="s">
        <v>653</v>
      </c>
      <c r="B279" s="15" t="s">
        <v>654</v>
      </c>
      <c r="C279" s="15" t="s">
        <v>28</v>
      </c>
      <c r="D279" s="19">
        <v>278</v>
      </c>
      <c r="E279" s="19">
        <f>Table1[[#This Row],[APRIL 2022 LIST PRICE ]]*(1-Table1[[#This Row],[DISCOUNT %]])</f>
        <v>227.96</v>
      </c>
      <c r="F279" s="20">
        <v>0.18</v>
      </c>
      <c r="G279" s="15" t="s">
        <v>29</v>
      </c>
      <c r="H279" s="15" t="s">
        <v>414</v>
      </c>
      <c r="I279" s="15" t="s">
        <v>192</v>
      </c>
      <c r="J279" s="15" t="s">
        <v>624</v>
      </c>
    </row>
    <row r="280" spans="1:10" x14ac:dyDescent="0.2">
      <c r="A280" s="15" t="s">
        <v>655</v>
      </c>
      <c r="B280" s="15" t="s">
        <v>656</v>
      </c>
      <c r="C280" s="15" t="s">
        <v>28</v>
      </c>
      <c r="D280" s="19">
        <v>334</v>
      </c>
      <c r="E280" s="19">
        <f>Table1[[#This Row],[APRIL 2022 LIST PRICE ]]*(1-Table1[[#This Row],[DISCOUNT %]])</f>
        <v>273.88</v>
      </c>
      <c r="F280" s="20">
        <v>0.18</v>
      </c>
      <c r="G280" s="15" t="s">
        <v>29</v>
      </c>
      <c r="H280" s="15" t="s">
        <v>414</v>
      </c>
      <c r="I280" s="15" t="s">
        <v>192</v>
      </c>
      <c r="J280" s="15" t="s">
        <v>624</v>
      </c>
    </row>
    <row r="281" spans="1:10" x14ac:dyDescent="0.2">
      <c r="A281" s="15" t="s">
        <v>657</v>
      </c>
      <c r="B281" s="15" t="s">
        <v>658</v>
      </c>
      <c r="C281" s="15" t="s">
        <v>28</v>
      </c>
      <c r="D281" s="19">
        <v>1014</v>
      </c>
      <c r="E281" s="19">
        <f>Table1[[#This Row],[APRIL 2022 LIST PRICE ]]*(1-Table1[[#This Row],[DISCOUNT %]])</f>
        <v>831.48</v>
      </c>
      <c r="F281" s="20">
        <v>0.18</v>
      </c>
      <c r="G281" s="15" t="s">
        <v>29</v>
      </c>
      <c r="H281" s="15" t="s">
        <v>414</v>
      </c>
      <c r="I281" s="15" t="s">
        <v>659</v>
      </c>
      <c r="J281" s="15" t="s">
        <v>624</v>
      </c>
    </row>
    <row r="282" spans="1:10" x14ac:dyDescent="0.2">
      <c r="A282" s="15" t="s">
        <v>660</v>
      </c>
      <c r="B282" s="15" t="s">
        <v>661</v>
      </c>
      <c r="C282" s="15" t="s">
        <v>28</v>
      </c>
      <c r="D282" s="19">
        <v>1241</v>
      </c>
      <c r="E282" s="19">
        <f>Table1[[#This Row],[APRIL 2022 LIST PRICE ]]*(1-Table1[[#This Row],[DISCOUNT %]])</f>
        <v>1017.6200000000001</v>
      </c>
      <c r="F282" s="20">
        <v>0.18</v>
      </c>
      <c r="G282" s="15" t="s">
        <v>29</v>
      </c>
      <c r="H282" s="15" t="s">
        <v>414</v>
      </c>
      <c r="I282" s="15" t="s">
        <v>659</v>
      </c>
      <c r="J282" s="15" t="s">
        <v>624</v>
      </c>
    </row>
    <row r="283" spans="1:10" x14ac:dyDescent="0.2">
      <c r="A283" s="15" t="s">
        <v>662</v>
      </c>
      <c r="B283" s="15" t="s">
        <v>663</v>
      </c>
      <c r="C283" s="15" t="s">
        <v>28</v>
      </c>
      <c r="D283" s="19">
        <v>1127</v>
      </c>
      <c r="E283" s="19">
        <f>Table1[[#This Row],[APRIL 2022 LIST PRICE ]]*(1-Table1[[#This Row],[DISCOUNT %]])</f>
        <v>924.1400000000001</v>
      </c>
      <c r="F283" s="20">
        <v>0.18</v>
      </c>
      <c r="G283" s="15" t="s">
        <v>29</v>
      </c>
      <c r="H283" s="15" t="s">
        <v>414</v>
      </c>
      <c r="I283" s="15" t="s">
        <v>659</v>
      </c>
      <c r="J283" s="15" t="s">
        <v>624</v>
      </c>
    </row>
    <row r="284" spans="1:10" x14ac:dyDescent="0.2">
      <c r="A284" s="15" t="s">
        <v>664</v>
      </c>
      <c r="B284" s="15" t="s">
        <v>665</v>
      </c>
      <c r="C284" s="15" t="s">
        <v>28</v>
      </c>
      <c r="D284" s="19">
        <v>1354</v>
      </c>
      <c r="E284" s="19">
        <f>Table1[[#This Row],[APRIL 2022 LIST PRICE ]]*(1-Table1[[#This Row],[DISCOUNT %]])</f>
        <v>1110.28</v>
      </c>
      <c r="F284" s="20">
        <v>0.18</v>
      </c>
      <c r="G284" s="15" t="s">
        <v>29</v>
      </c>
      <c r="H284" s="15" t="s">
        <v>414</v>
      </c>
      <c r="I284" s="15" t="s">
        <v>659</v>
      </c>
      <c r="J284" s="15" t="s">
        <v>624</v>
      </c>
    </row>
    <row r="285" spans="1:10" x14ac:dyDescent="0.2">
      <c r="A285" s="15" t="s">
        <v>666</v>
      </c>
      <c r="B285" s="15" t="s">
        <v>667</v>
      </c>
      <c r="C285" s="15" t="s">
        <v>28</v>
      </c>
      <c r="D285" s="19">
        <v>1048</v>
      </c>
      <c r="E285" s="19">
        <f>Table1[[#This Row],[APRIL 2022 LIST PRICE ]]*(1-Table1[[#This Row],[DISCOUNT %]])</f>
        <v>859.36</v>
      </c>
      <c r="F285" s="20">
        <v>0.18</v>
      </c>
      <c r="G285" s="15" t="s">
        <v>29</v>
      </c>
      <c r="H285" s="15" t="s">
        <v>414</v>
      </c>
      <c r="I285" s="15" t="s">
        <v>659</v>
      </c>
      <c r="J285" s="15" t="s">
        <v>624</v>
      </c>
    </row>
    <row r="286" spans="1:10" x14ac:dyDescent="0.2">
      <c r="A286" s="15" t="s">
        <v>668</v>
      </c>
      <c r="B286" s="15" t="s">
        <v>669</v>
      </c>
      <c r="C286" s="15" t="s">
        <v>28</v>
      </c>
      <c r="D286" s="19">
        <v>1267</v>
      </c>
      <c r="E286" s="19">
        <f>Table1[[#This Row],[APRIL 2022 LIST PRICE ]]*(1-Table1[[#This Row],[DISCOUNT %]])</f>
        <v>1038.94</v>
      </c>
      <c r="F286" s="20">
        <v>0.18</v>
      </c>
      <c r="G286" s="15" t="s">
        <v>29</v>
      </c>
      <c r="H286" s="15" t="s">
        <v>68</v>
      </c>
      <c r="I286" s="15" t="s">
        <v>46</v>
      </c>
      <c r="J286" s="15" t="s">
        <v>624</v>
      </c>
    </row>
    <row r="287" spans="1:10" x14ac:dyDescent="0.2">
      <c r="A287" s="15" t="s">
        <v>670</v>
      </c>
      <c r="B287" s="15" t="s">
        <v>671</v>
      </c>
      <c r="C287" s="15" t="s">
        <v>28</v>
      </c>
      <c r="D287" s="19">
        <v>506</v>
      </c>
      <c r="E287" s="19">
        <f>Table1[[#This Row],[APRIL 2022 LIST PRICE ]]*(1-Table1[[#This Row],[DISCOUNT %]])</f>
        <v>414.92</v>
      </c>
      <c r="F287" s="20">
        <v>0.18</v>
      </c>
      <c r="G287" s="15" t="s">
        <v>29</v>
      </c>
      <c r="H287" s="15" t="s">
        <v>192</v>
      </c>
      <c r="I287" s="15" t="s">
        <v>46</v>
      </c>
      <c r="J287" s="15" t="s">
        <v>624</v>
      </c>
    </row>
    <row r="288" spans="1:10" x14ac:dyDescent="0.2">
      <c r="A288" s="15" t="s">
        <v>672</v>
      </c>
      <c r="B288" s="15" t="s">
        <v>673</v>
      </c>
      <c r="C288" s="15" t="s">
        <v>28</v>
      </c>
      <c r="D288" s="19">
        <v>355</v>
      </c>
      <c r="E288" s="19">
        <f>Table1[[#This Row],[APRIL 2022 LIST PRICE ]]*(1-Table1[[#This Row],[DISCOUNT %]])</f>
        <v>291.10000000000002</v>
      </c>
      <c r="F288" s="20">
        <v>0.18</v>
      </c>
      <c r="G288" s="15" t="s">
        <v>29</v>
      </c>
      <c r="H288" s="15" t="s">
        <v>192</v>
      </c>
      <c r="I288" s="15" t="s">
        <v>46</v>
      </c>
      <c r="J288" s="15" t="s">
        <v>624</v>
      </c>
    </row>
    <row r="289" spans="1:10" x14ac:dyDescent="0.2">
      <c r="A289" s="15" t="s">
        <v>674</v>
      </c>
      <c r="B289" s="15" t="s">
        <v>675</v>
      </c>
      <c r="C289" s="15" t="s">
        <v>28</v>
      </c>
      <c r="D289" s="19">
        <v>42</v>
      </c>
      <c r="E289" s="19">
        <f>Table1[[#This Row],[APRIL 2022 LIST PRICE ]]*(1-Table1[[#This Row],[DISCOUNT %]])</f>
        <v>34.440000000000005</v>
      </c>
      <c r="F289" s="20">
        <v>0.18</v>
      </c>
      <c r="G289" s="15" t="s">
        <v>29</v>
      </c>
      <c r="H289" s="15" t="s">
        <v>120</v>
      </c>
      <c r="I289" s="15" t="s">
        <v>120</v>
      </c>
      <c r="J289" s="15" t="s">
        <v>624</v>
      </c>
    </row>
    <row r="290" spans="1:10" x14ac:dyDescent="0.2">
      <c r="A290" s="15" t="s">
        <v>676</v>
      </c>
      <c r="B290" s="15" t="s">
        <v>677</v>
      </c>
      <c r="C290" s="15" t="s">
        <v>28</v>
      </c>
      <c r="D290" s="19">
        <v>589</v>
      </c>
      <c r="E290" s="19">
        <f>Table1[[#This Row],[APRIL 2022 LIST PRICE ]]*(1-Table1[[#This Row],[DISCOUNT %]])</f>
        <v>482.98</v>
      </c>
      <c r="F290" s="20">
        <v>0.18</v>
      </c>
      <c r="G290" s="15" t="s">
        <v>29</v>
      </c>
      <c r="H290" s="15" t="s">
        <v>39</v>
      </c>
      <c r="I290" s="15" t="s">
        <v>39</v>
      </c>
      <c r="J290" s="15" t="s">
        <v>624</v>
      </c>
    </row>
    <row r="291" spans="1:10" x14ac:dyDescent="0.2">
      <c r="A291" s="15" t="s">
        <v>678</v>
      </c>
      <c r="B291" s="15" t="s">
        <v>679</v>
      </c>
      <c r="C291" s="15" t="s">
        <v>28</v>
      </c>
      <c r="D291" s="19">
        <v>31</v>
      </c>
      <c r="E291" s="19">
        <f>Table1[[#This Row],[APRIL 2022 LIST PRICE ]]*(1-Table1[[#This Row],[DISCOUNT %]])</f>
        <v>25.42</v>
      </c>
      <c r="F291" s="20">
        <v>0.18</v>
      </c>
      <c r="G291" s="15" t="s">
        <v>29</v>
      </c>
      <c r="H291" s="15" t="s">
        <v>46</v>
      </c>
      <c r="I291" s="15" t="s">
        <v>96</v>
      </c>
      <c r="J291" s="15" t="s">
        <v>624</v>
      </c>
    </row>
    <row r="292" spans="1:10" x14ac:dyDescent="0.2">
      <c r="A292" s="15" t="s">
        <v>680</v>
      </c>
      <c r="B292" s="15" t="s">
        <v>681</v>
      </c>
      <c r="C292" s="15" t="s">
        <v>28</v>
      </c>
      <c r="D292" s="19">
        <v>31</v>
      </c>
      <c r="E292" s="19">
        <f>Table1[[#This Row],[APRIL 2022 LIST PRICE ]]*(1-Table1[[#This Row],[DISCOUNT %]])</f>
        <v>25.42</v>
      </c>
      <c r="F292" s="20">
        <v>0.18</v>
      </c>
      <c r="G292" s="15" t="s">
        <v>29</v>
      </c>
      <c r="H292" s="15" t="s">
        <v>46</v>
      </c>
      <c r="I292" s="15" t="s">
        <v>96</v>
      </c>
      <c r="J292" s="15" t="s">
        <v>624</v>
      </c>
    </row>
    <row r="293" spans="1:10" x14ac:dyDescent="0.2">
      <c r="A293" s="15" t="s">
        <v>682</v>
      </c>
      <c r="B293" s="15" t="s">
        <v>683</v>
      </c>
      <c r="C293" s="15" t="s">
        <v>28</v>
      </c>
      <c r="D293" s="19">
        <v>31</v>
      </c>
      <c r="E293" s="19">
        <f>Table1[[#This Row],[APRIL 2022 LIST PRICE ]]*(1-Table1[[#This Row],[DISCOUNT %]])</f>
        <v>25.42</v>
      </c>
      <c r="F293" s="20">
        <v>0.18</v>
      </c>
      <c r="G293" s="15" t="s">
        <v>29</v>
      </c>
      <c r="H293" s="15" t="s">
        <v>46</v>
      </c>
      <c r="I293" s="15" t="s">
        <v>476</v>
      </c>
      <c r="J293" s="15" t="s">
        <v>624</v>
      </c>
    </row>
    <row r="294" spans="1:10" x14ac:dyDescent="0.2">
      <c r="A294" s="15" t="s">
        <v>684</v>
      </c>
      <c r="B294" s="15" t="s">
        <v>685</v>
      </c>
      <c r="C294" s="15" t="s">
        <v>28</v>
      </c>
      <c r="D294" s="19">
        <v>31</v>
      </c>
      <c r="E294" s="19">
        <f>Table1[[#This Row],[APRIL 2022 LIST PRICE ]]*(1-Table1[[#This Row],[DISCOUNT %]])</f>
        <v>25.42</v>
      </c>
      <c r="F294" s="20">
        <v>0.18</v>
      </c>
      <c r="G294" s="15" t="s">
        <v>29</v>
      </c>
      <c r="H294" s="15" t="s">
        <v>46</v>
      </c>
      <c r="I294" s="15" t="s">
        <v>476</v>
      </c>
      <c r="J294" s="15" t="s">
        <v>624</v>
      </c>
    </row>
    <row r="295" spans="1:10" x14ac:dyDescent="0.2">
      <c r="A295" s="15" t="s">
        <v>686</v>
      </c>
      <c r="B295" s="15" t="s">
        <v>687</v>
      </c>
      <c r="C295" s="15" t="s">
        <v>28</v>
      </c>
      <c r="D295" s="19">
        <v>315</v>
      </c>
      <c r="E295" s="19">
        <f>Table1[[#This Row],[APRIL 2022 LIST PRICE ]]*(1-Table1[[#This Row],[DISCOUNT %]])</f>
        <v>258.3</v>
      </c>
      <c r="F295" s="20">
        <v>0.18</v>
      </c>
      <c r="G295" s="15" t="s">
        <v>29</v>
      </c>
      <c r="H295" s="15" t="s">
        <v>192</v>
      </c>
      <c r="I295" s="15" t="s">
        <v>617</v>
      </c>
      <c r="J295" s="15" t="s">
        <v>688</v>
      </c>
    </row>
    <row r="296" spans="1:10" x14ac:dyDescent="0.2">
      <c r="A296" s="15" t="s">
        <v>689</v>
      </c>
      <c r="B296" s="15" t="s">
        <v>690</v>
      </c>
      <c r="C296" s="15" t="s">
        <v>28</v>
      </c>
      <c r="D296" s="19">
        <v>12457</v>
      </c>
      <c r="E296" s="19">
        <f>Table1[[#This Row],[APRIL 2022 LIST PRICE ]]*(1-Table1[[#This Row],[DISCOUNT %]])</f>
        <v>12207.86</v>
      </c>
      <c r="F296" s="20">
        <v>0.02</v>
      </c>
      <c r="G296" s="15" t="s">
        <v>691</v>
      </c>
      <c r="H296" s="15" t="s">
        <v>198</v>
      </c>
      <c r="I296" s="15" t="s">
        <v>692</v>
      </c>
      <c r="J296" s="15" t="s">
        <v>198</v>
      </c>
    </row>
    <row r="297" spans="1:10" x14ac:dyDescent="0.2">
      <c r="A297" s="15" t="s">
        <v>693</v>
      </c>
      <c r="B297" s="15" t="s">
        <v>694</v>
      </c>
      <c r="C297" s="15" t="s">
        <v>28</v>
      </c>
      <c r="D297" s="19">
        <v>12457</v>
      </c>
      <c r="E297" s="19">
        <f>Table1[[#This Row],[APRIL 2022 LIST PRICE ]]*(1-Table1[[#This Row],[DISCOUNT %]])</f>
        <v>12207.86</v>
      </c>
      <c r="F297" s="20">
        <v>0.02</v>
      </c>
      <c r="G297" s="15" t="s">
        <v>691</v>
      </c>
      <c r="H297" s="15" t="s">
        <v>198</v>
      </c>
      <c r="I297" s="15" t="s">
        <v>692</v>
      </c>
      <c r="J297" s="15" t="s">
        <v>198</v>
      </c>
    </row>
    <row r="298" spans="1:10" x14ac:dyDescent="0.2">
      <c r="A298" s="15" t="s">
        <v>695</v>
      </c>
      <c r="B298" s="15" t="s">
        <v>696</v>
      </c>
      <c r="C298" s="15" t="s">
        <v>28</v>
      </c>
      <c r="D298" s="19">
        <v>2343</v>
      </c>
      <c r="E298" s="19">
        <f>Table1[[#This Row],[APRIL 2022 LIST PRICE ]]*(1-Table1[[#This Row],[DISCOUNT %]])</f>
        <v>1640.1</v>
      </c>
      <c r="F298" s="20">
        <v>0.3</v>
      </c>
      <c r="G298" s="15" t="s">
        <v>697</v>
      </c>
      <c r="H298" s="15" t="s">
        <v>233</v>
      </c>
      <c r="I298" s="15" t="s">
        <v>698</v>
      </c>
      <c r="J298" s="15" t="s">
        <v>233</v>
      </c>
    </row>
    <row r="299" spans="1:10" x14ac:dyDescent="0.2">
      <c r="A299" s="15" t="s">
        <v>699</v>
      </c>
      <c r="B299" s="15" t="s">
        <v>700</v>
      </c>
      <c r="C299" s="15" t="s">
        <v>28</v>
      </c>
      <c r="D299" s="19">
        <v>2481</v>
      </c>
      <c r="E299" s="19">
        <f>Table1[[#This Row],[APRIL 2022 LIST PRICE ]]*(1-Table1[[#This Row],[DISCOUNT %]])</f>
        <v>1736.6999999999998</v>
      </c>
      <c r="F299" s="20">
        <v>0.3</v>
      </c>
      <c r="G299" s="15" t="s">
        <v>697</v>
      </c>
      <c r="H299" s="15" t="s">
        <v>233</v>
      </c>
      <c r="I299" s="15" t="s">
        <v>698</v>
      </c>
      <c r="J299" s="15" t="s">
        <v>233</v>
      </c>
    </row>
    <row r="300" spans="1:10" x14ac:dyDescent="0.2">
      <c r="A300" s="15" t="s">
        <v>701</v>
      </c>
      <c r="B300" s="15" t="s">
        <v>702</v>
      </c>
      <c r="C300" s="15" t="s">
        <v>28</v>
      </c>
      <c r="D300" s="19">
        <v>2343</v>
      </c>
      <c r="E300" s="19">
        <f>Table1[[#This Row],[APRIL 2022 LIST PRICE ]]*(1-Table1[[#This Row],[DISCOUNT %]])</f>
        <v>1640.1</v>
      </c>
      <c r="F300" s="20">
        <v>0.3</v>
      </c>
      <c r="G300" s="15" t="s">
        <v>697</v>
      </c>
      <c r="H300" s="15" t="s">
        <v>233</v>
      </c>
      <c r="I300" s="15" t="s">
        <v>698</v>
      </c>
      <c r="J300" s="15" t="s">
        <v>233</v>
      </c>
    </row>
    <row r="301" spans="1:10" x14ac:dyDescent="0.2">
      <c r="A301" s="15" t="s">
        <v>703</v>
      </c>
      <c r="B301" s="15" t="s">
        <v>704</v>
      </c>
      <c r="C301" s="15" t="s">
        <v>28</v>
      </c>
      <c r="D301" s="19">
        <v>2481</v>
      </c>
      <c r="E301" s="19">
        <f>Table1[[#This Row],[APRIL 2022 LIST PRICE ]]*(1-Table1[[#This Row],[DISCOUNT %]])</f>
        <v>1736.6999999999998</v>
      </c>
      <c r="F301" s="20">
        <v>0.3</v>
      </c>
      <c r="G301" s="15" t="s">
        <v>697</v>
      </c>
      <c r="H301" s="15" t="s">
        <v>233</v>
      </c>
      <c r="I301" s="15" t="s">
        <v>698</v>
      </c>
      <c r="J301" s="15" t="s">
        <v>233</v>
      </c>
    </row>
    <row r="302" spans="1:10" x14ac:dyDescent="0.2">
      <c r="A302" s="15" t="s">
        <v>705</v>
      </c>
      <c r="B302" s="15" t="s">
        <v>706</v>
      </c>
      <c r="C302" s="15" t="s">
        <v>28</v>
      </c>
      <c r="D302" s="19">
        <v>2343</v>
      </c>
      <c r="E302" s="19">
        <f>Table1[[#This Row],[APRIL 2022 LIST PRICE ]]*(1-Table1[[#This Row],[DISCOUNT %]])</f>
        <v>1640.1</v>
      </c>
      <c r="F302" s="20">
        <v>0.3</v>
      </c>
      <c r="G302" s="15" t="s">
        <v>697</v>
      </c>
      <c r="H302" s="15" t="s">
        <v>233</v>
      </c>
      <c r="I302" s="15" t="s">
        <v>707</v>
      </c>
      <c r="J302" s="15" t="s">
        <v>233</v>
      </c>
    </row>
    <row r="303" spans="1:10" x14ac:dyDescent="0.2">
      <c r="A303" s="15" t="s">
        <v>708</v>
      </c>
      <c r="B303" s="15" t="s">
        <v>709</v>
      </c>
      <c r="C303" s="15" t="s">
        <v>28</v>
      </c>
      <c r="D303" s="19">
        <v>2481</v>
      </c>
      <c r="E303" s="19">
        <f>Table1[[#This Row],[APRIL 2022 LIST PRICE ]]*(1-Table1[[#This Row],[DISCOUNT %]])</f>
        <v>1736.6999999999998</v>
      </c>
      <c r="F303" s="20">
        <v>0.3</v>
      </c>
      <c r="G303" s="15" t="s">
        <v>697</v>
      </c>
      <c r="H303" s="15" t="s">
        <v>233</v>
      </c>
      <c r="I303" s="15" t="s">
        <v>707</v>
      </c>
      <c r="J303" s="15" t="s">
        <v>233</v>
      </c>
    </row>
    <row r="304" spans="1:10" x14ac:dyDescent="0.2">
      <c r="A304" s="15" t="s">
        <v>710</v>
      </c>
      <c r="B304" s="15" t="s">
        <v>711</v>
      </c>
      <c r="C304" s="15" t="s">
        <v>28</v>
      </c>
      <c r="D304" s="19">
        <v>2343</v>
      </c>
      <c r="E304" s="19">
        <f>Table1[[#This Row],[APRIL 2022 LIST PRICE ]]*(1-Table1[[#This Row],[DISCOUNT %]])</f>
        <v>1640.1</v>
      </c>
      <c r="F304" s="20">
        <v>0.3</v>
      </c>
      <c r="G304" s="15" t="s">
        <v>697</v>
      </c>
      <c r="H304" s="15" t="s">
        <v>233</v>
      </c>
      <c r="I304" s="15" t="s">
        <v>707</v>
      </c>
      <c r="J304" s="15" t="s">
        <v>233</v>
      </c>
    </row>
    <row r="305" spans="1:10" x14ac:dyDescent="0.2">
      <c r="A305" s="15" t="s">
        <v>712</v>
      </c>
      <c r="B305" s="15" t="s">
        <v>713</v>
      </c>
      <c r="C305" s="15" t="s">
        <v>28</v>
      </c>
      <c r="D305" s="19">
        <v>2481</v>
      </c>
      <c r="E305" s="19">
        <f>Table1[[#This Row],[APRIL 2022 LIST PRICE ]]*(1-Table1[[#This Row],[DISCOUNT %]])</f>
        <v>1736.6999999999998</v>
      </c>
      <c r="F305" s="20">
        <v>0.3</v>
      </c>
      <c r="G305" s="15" t="s">
        <v>697</v>
      </c>
      <c r="H305" s="15" t="s">
        <v>233</v>
      </c>
      <c r="I305" s="15" t="s">
        <v>707</v>
      </c>
      <c r="J305" s="15" t="s">
        <v>233</v>
      </c>
    </row>
    <row r="306" spans="1:10" x14ac:dyDescent="0.2">
      <c r="A306" s="15" t="s">
        <v>714</v>
      </c>
      <c r="B306" s="15" t="s">
        <v>715</v>
      </c>
      <c r="C306" s="15" t="s">
        <v>28</v>
      </c>
      <c r="D306" s="19">
        <v>2195</v>
      </c>
      <c r="E306" s="19">
        <f>Table1[[#This Row],[APRIL 2022 LIST PRICE ]]*(1-Table1[[#This Row],[DISCOUNT %]])</f>
        <v>1492.6</v>
      </c>
      <c r="F306" s="20">
        <v>0.32</v>
      </c>
      <c r="G306" s="15" t="s">
        <v>716</v>
      </c>
      <c r="H306" s="15" t="s">
        <v>31</v>
      </c>
      <c r="I306" s="15" t="s">
        <v>717</v>
      </c>
      <c r="J306" s="15" t="s">
        <v>31</v>
      </c>
    </row>
    <row r="307" spans="1:10" x14ac:dyDescent="0.2">
      <c r="A307" s="15" t="s">
        <v>718</v>
      </c>
      <c r="B307" s="15" t="s">
        <v>719</v>
      </c>
      <c r="C307" s="15" t="s">
        <v>28</v>
      </c>
      <c r="D307" s="19">
        <v>2195</v>
      </c>
      <c r="E307" s="19">
        <f>Table1[[#This Row],[APRIL 2022 LIST PRICE ]]*(1-Table1[[#This Row],[DISCOUNT %]])</f>
        <v>1492.6</v>
      </c>
      <c r="F307" s="20">
        <v>0.32</v>
      </c>
      <c r="G307" s="15" t="s">
        <v>716</v>
      </c>
      <c r="H307" s="15" t="s">
        <v>31</v>
      </c>
      <c r="I307" s="15" t="s">
        <v>717</v>
      </c>
      <c r="J307" s="15" t="s">
        <v>31</v>
      </c>
    </row>
    <row r="308" spans="1:10" x14ac:dyDescent="0.2">
      <c r="A308" s="15" t="s">
        <v>720</v>
      </c>
      <c r="B308" s="15" t="s">
        <v>721</v>
      </c>
      <c r="C308" s="15" t="s">
        <v>28</v>
      </c>
      <c r="D308" s="19">
        <v>2261</v>
      </c>
      <c r="E308" s="19">
        <f>Table1[[#This Row],[APRIL 2022 LIST PRICE ]]*(1-Table1[[#This Row],[DISCOUNT %]])</f>
        <v>1537.4799999999998</v>
      </c>
      <c r="F308" s="20">
        <v>0.32</v>
      </c>
      <c r="G308" s="15" t="s">
        <v>716</v>
      </c>
      <c r="H308" s="15" t="s">
        <v>31</v>
      </c>
      <c r="I308" s="15" t="s">
        <v>717</v>
      </c>
      <c r="J308" s="15" t="s">
        <v>31</v>
      </c>
    </row>
    <row r="309" spans="1:10" x14ac:dyDescent="0.2">
      <c r="A309" s="15" t="s">
        <v>722</v>
      </c>
      <c r="B309" s="15" t="s">
        <v>723</v>
      </c>
      <c r="C309" s="15" t="s">
        <v>28</v>
      </c>
      <c r="D309" s="19">
        <v>2431</v>
      </c>
      <c r="E309" s="19">
        <f>Table1[[#This Row],[APRIL 2022 LIST PRICE ]]*(1-Table1[[#This Row],[DISCOUNT %]])</f>
        <v>1653.08</v>
      </c>
      <c r="F309" s="20">
        <v>0.32</v>
      </c>
      <c r="G309" s="15" t="s">
        <v>716</v>
      </c>
      <c r="H309" s="15" t="s">
        <v>31</v>
      </c>
      <c r="I309" s="15" t="s">
        <v>717</v>
      </c>
      <c r="J309" s="15" t="s">
        <v>31</v>
      </c>
    </row>
    <row r="310" spans="1:10" x14ac:dyDescent="0.2">
      <c r="A310" s="15" t="s">
        <v>724</v>
      </c>
      <c r="B310" s="15" t="s">
        <v>725</v>
      </c>
      <c r="C310" s="15" t="s">
        <v>28</v>
      </c>
      <c r="D310" s="19">
        <v>2431</v>
      </c>
      <c r="E310" s="19">
        <f>Table1[[#This Row],[APRIL 2022 LIST PRICE ]]*(1-Table1[[#This Row],[DISCOUNT %]])</f>
        <v>1653.08</v>
      </c>
      <c r="F310" s="20">
        <v>0.32</v>
      </c>
      <c r="G310" s="15" t="s">
        <v>716</v>
      </c>
      <c r="H310" s="15" t="s">
        <v>31</v>
      </c>
      <c r="I310" s="15" t="s">
        <v>717</v>
      </c>
      <c r="J310" s="15" t="s">
        <v>31</v>
      </c>
    </row>
    <row r="311" spans="1:10" x14ac:dyDescent="0.2">
      <c r="A311" s="15" t="s">
        <v>726</v>
      </c>
      <c r="B311" s="15" t="s">
        <v>727</v>
      </c>
      <c r="C311" s="15" t="s">
        <v>28</v>
      </c>
      <c r="D311" s="19">
        <v>2504</v>
      </c>
      <c r="E311" s="19">
        <f>Table1[[#This Row],[APRIL 2022 LIST PRICE ]]*(1-Table1[[#This Row],[DISCOUNT %]])</f>
        <v>1702.7199999999998</v>
      </c>
      <c r="F311" s="20">
        <v>0.32</v>
      </c>
      <c r="G311" s="15" t="s">
        <v>716</v>
      </c>
      <c r="H311" s="15" t="s">
        <v>31</v>
      </c>
      <c r="I311" s="15" t="s">
        <v>717</v>
      </c>
      <c r="J311" s="15" t="s">
        <v>31</v>
      </c>
    </row>
    <row r="312" spans="1:10" x14ac:dyDescent="0.2">
      <c r="A312" s="15" t="s">
        <v>728</v>
      </c>
      <c r="B312" s="15" t="s">
        <v>729</v>
      </c>
      <c r="C312" s="15" t="s">
        <v>28</v>
      </c>
      <c r="D312" s="19">
        <v>2261</v>
      </c>
      <c r="E312" s="19">
        <f>Table1[[#This Row],[APRIL 2022 LIST PRICE ]]*(1-Table1[[#This Row],[DISCOUNT %]])</f>
        <v>1537.4799999999998</v>
      </c>
      <c r="F312" s="20">
        <v>0.32</v>
      </c>
      <c r="G312" s="15" t="s">
        <v>716</v>
      </c>
      <c r="H312" s="15" t="s">
        <v>31</v>
      </c>
      <c r="I312" s="15" t="s">
        <v>717</v>
      </c>
      <c r="J312" s="15" t="s">
        <v>31</v>
      </c>
    </row>
    <row r="313" spans="1:10" x14ac:dyDescent="0.2">
      <c r="A313" s="15" t="s">
        <v>730</v>
      </c>
      <c r="B313" s="15" t="s">
        <v>731</v>
      </c>
      <c r="C313" s="15" t="s">
        <v>28</v>
      </c>
      <c r="D313" s="19">
        <v>2504</v>
      </c>
      <c r="E313" s="19">
        <f>Table1[[#This Row],[APRIL 2022 LIST PRICE ]]*(1-Table1[[#This Row],[DISCOUNT %]])</f>
        <v>1702.7199999999998</v>
      </c>
      <c r="F313" s="20">
        <v>0.32</v>
      </c>
      <c r="G313" s="15" t="s">
        <v>716</v>
      </c>
      <c r="H313" s="15" t="s">
        <v>31</v>
      </c>
      <c r="I313" s="15" t="s">
        <v>717</v>
      </c>
      <c r="J313" s="15" t="s">
        <v>31</v>
      </c>
    </row>
    <row r="314" spans="1:10" x14ac:dyDescent="0.2">
      <c r="A314" s="15" t="s">
        <v>732</v>
      </c>
      <c r="B314" s="15" t="s">
        <v>733</v>
      </c>
      <c r="C314" s="15" t="s">
        <v>28</v>
      </c>
      <c r="D314" s="19">
        <v>2374</v>
      </c>
      <c r="E314" s="19">
        <f>Table1[[#This Row],[APRIL 2022 LIST PRICE ]]*(1-Table1[[#This Row],[DISCOUNT %]])</f>
        <v>1614.32</v>
      </c>
      <c r="F314" s="20">
        <v>0.32</v>
      </c>
      <c r="G314" s="15" t="s">
        <v>716</v>
      </c>
      <c r="H314" s="15" t="s">
        <v>31</v>
      </c>
      <c r="I314" s="15" t="s">
        <v>717</v>
      </c>
      <c r="J314" s="15" t="s">
        <v>31</v>
      </c>
    </row>
    <row r="315" spans="1:10" x14ac:dyDescent="0.2">
      <c r="A315" s="15" t="s">
        <v>734</v>
      </c>
      <c r="B315" s="15" t="s">
        <v>735</v>
      </c>
      <c r="C315" s="15" t="s">
        <v>28</v>
      </c>
      <c r="D315" s="19">
        <v>2606</v>
      </c>
      <c r="E315" s="19">
        <f>Table1[[#This Row],[APRIL 2022 LIST PRICE ]]*(1-Table1[[#This Row],[DISCOUNT %]])</f>
        <v>1772.08</v>
      </c>
      <c r="F315" s="20">
        <v>0.32</v>
      </c>
      <c r="G315" s="15" t="s">
        <v>716</v>
      </c>
      <c r="H315" s="15" t="s">
        <v>31</v>
      </c>
      <c r="I315" s="15" t="s">
        <v>717</v>
      </c>
      <c r="J315" s="15" t="s">
        <v>31</v>
      </c>
    </row>
    <row r="316" spans="1:10" x14ac:dyDescent="0.2">
      <c r="A316" s="15" t="s">
        <v>736</v>
      </c>
      <c r="B316" s="15" t="s">
        <v>737</v>
      </c>
      <c r="C316" s="15" t="s">
        <v>28</v>
      </c>
      <c r="D316" s="19">
        <v>2430</v>
      </c>
      <c r="E316" s="19">
        <f>Table1[[#This Row],[APRIL 2022 LIST PRICE ]]*(1-Table1[[#This Row],[DISCOUNT %]])</f>
        <v>1652.3999999999999</v>
      </c>
      <c r="F316" s="20">
        <v>0.32</v>
      </c>
      <c r="G316" s="15" t="s">
        <v>716</v>
      </c>
      <c r="H316" s="15" t="s">
        <v>31</v>
      </c>
      <c r="I316" s="15" t="s">
        <v>717</v>
      </c>
      <c r="J316" s="15" t="s">
        <v>31</v>
      </c>
    </row>
    <row r="317" spans="1:10" x14ac:dyDescent="0.2">
      <c r="A317" s="15" t="s">
        <v>738</v>
      </c>
      <c r="B317" s="15" t="s">
        <v>739</v>
      </c>
      <c r="C317" s="15" t="s">
        <v>28</v>
      </c>
      <c r="D317" s="19">
        <v>2657</v>
      </c>
      <c r="E317" s="19">
        <f>Table1[[#This Row],[APRIL 2022 LIST PRICE ]]*(1-Table1[[#This Row],[DISCOUNT %]])</f>
        <v>1806.7599999999998</v>
      </c>
      <c r="F317" s="20">
        <v>0.32</v>
      </c>
      <c r="G317" s="15" t="s">
        <v>716</v>
      </c>
      <c r="H317" s="15" t="s">
        <v>31</v>
      </c>
      <c r="I317" s="15" t="s">
        <v>717</v>
      </c>
      <c r="J317" s="15" t="s">
        <v>31</v>
      </c>
    </row>
    <row r="318" spans="1:10" x14ac:dyDescent="0.2">
      <c r="A318" s="15" t="s">
        <v>740</v>
      </c>
      <c r="B318" s="15" t="s">
        <v>741</v>
      </c>
      <c r="C318" s="15" t="s">
        <v>28</v>
      </c>
      <c r="D318" s="19">
        <v>2305</v>
      </c>
      <c r="E318" s="19">
        <f>Table1[[#This Row],[APRIL 2022 LIST PRICE ]]*(1-Table1[[#This Row],[DISCOUNT %]])</f>
        <v>1567.3999999999999</v>
      </c>
      <c r="F318" s="20">
        <v>0.32</v>
      </c>
      <c r="G318" s="15" t="s">
        <v>716</v>
      </c>
      <c r="H318" s="15" t="s">
        <v>31</v>
      </c>
      <c r="I318" s="15" t="s">
        <v>742</v>
      </c>
      <c r="J318" s="15" t="s">
        <v>31</v>
      </c>
    </row>
    <row r="319" spans="1:10" x14ac:dyDescent="0.2">
      <c r="A319" s="15" t="s">
        <v>743</v>
      </c>
      <c r="B319" s="15" t="s">
        <v>744</v>
      </c>
      <c r="C319" s="15" t="s">
        <v>28</v>
      </c>
      <c r="D319" s="19">
        <v>2305</v>
      </c>
      <c r="E319" s="19">
        <f>Table1[[#This Row],[APRIL 2022 LIST PRICE ]]*(1-Table1[[#This Row],[DISCOUNT %]])</f>
        <v>1567.3999999999999</v>
      </c>
      <c r="F319" s="20">
        <v>0.32</v>
      </c>
      <c r="G319" s="15" t="s">
        <v>716</v>
      </c>
      <c r="H319" s="15" t="s">
        <v>31</v>
      </c>
      <c r="I319" s="15" t="s">
        <v>742</v>
      </c>
      <c r="J319" s="15" t="s">
        <v>31</v>
      </c>
    </row>
    <row r="320" spans="1:10" x14ac:dyDescent="0.2">
      <c r="A320" s="15" t="s">
        <v>745</v>
      </c>
      <c r="B320" s="15" t="s">
        <v>746</v>
      </c>
      <c r="C320" s="15" t="s">
        <v>28</v>
      </c>
      <c r="D320" s="19">
        <v>2195</v>
      </c>
      <c r="E320" s="19">
        <f>Table1[[#This Row],[APRIL 2022 LIST PRICE ]]*(1-Table1[[#This Row],[DISCOUNT %]])</f>
        <v>1492.6</v>
      </c>
      <c r="F320" s="20">
        <v>0.32</v>
      </c>
      <c r="G320" s="15" t="s">
        <v>716</v>
      </c>
      <c r="H320" s="15" t="s">
        <v>31</v>
      </c>
      <c r="I320" s="15" t="s">
        <v>742</v>
      </c>
      <c r="J320" s="15" t="s">
        <v>31</v>
      </c>
    </row>
    <row r="321" spans="1:10" x14ac:dyDescent="0.2">
      <c r="A321" s="15" t="s">
        <v>747</v>
      </c>
      <c r="B321" s="15" t="s">
        <v>748</v>
      </c>
      <c r="C321" s="15" t="s">
        <v>28</v>
      </c>
      <c r="D321" s="19">
        <v>2195</v>
      </c>
      <c r="E321" s="19">
        <f>Table1[[#This Row],[APRIL 2022 LIST PRICE ]]*(1-Table1[[#This Row],[DISCOUNT %]])</f>
        <v>1492.6</v>
      </c>
      <c r="F321" s="20">
        <v>0.32</v>
      </c>
      <c r="G321" s="15" t="s">
        <v>716</v>
      </c>
      <c r="H321" s="15" t="s">
        <v>31</v>
      </c>
      <c r="I321" s="15" t="s">
        <v>742</v>
      </c>
      <c r="J321" s="15" t="s">
        <v>31</v>
      </c>
    </row>
    <row r="322" spans="1:10" x14ac:dyDescent="0.2">
      <c r="A322" s="15" t="s">
        <v>749</v>
      </c>
      <c r="B322" s="15" t="s">
        <v>750</v>
      </c>
      <c r="C322" s="15" t="s">
        <v>28</v>
      </c>
      <c r="D322" s="19">
        <v>2473</v>
      </c>
      <c r="E322" s="19">
        <f>Table1[[#This Row],[APRIL 2022 LIST PRICE ]]*(1-Table1[[#This Row],[DISCOUNT %]])</f>
        <v>1681.6399999999999</v>
      </c>
      <c r="F322" s="20">
        <v>0.32</v>
      </c>
      <c r="G322" s="15" t="s">
        <v>716</v>
      </c>
      <c r="H322" s="15" t="s">
        <v>31</v>
      </c>
      <c r="I322" s="15" t="s">
        <v>717</v>
      </c>
      <c r="J322" s="15" t="s">
        <v>31</v>
      </c>
    </row>
    <row r="323" spans="1:10" x14ac:dyDescent="0.2">
      <c r="A323" s="15" t="s">
        <v>751</v>
      </c>
      <c r="B323" s="15" t="s">
        <v>752</v>
      </c>
      <c r="C323" s="15" t="s">
        <v>28</v>
      </c>
      <c r="D323" s="19">
        <v>2583</v>
      </c>
      <c r="E323" s="19">
        <f>Table1[[#This Row],[APRIL 2022 LIST PRICE ]]*(1-Table1[[#This Row],[DISCOUNT %]])</f>
        <v>1756.4399999999998</v>
      </c>
      <c r="F323" s="20">
        <v>0.32</v>
      </c>
      <c r="G323" s="15" t="s">
        <v>716</v>
      </c>
      <c r="H323" s="15" t="s">
        <v>31</v>
      </c>
      <c r="I323" s="15" t="s">
        <v>742</v>
      </c>
      <c r="J323" s="15" t="s">
        <v>31</v>
      </c>
    </row>
    <row r="324" spans="1:10" x14ac:dyDescent="0.2">
      <c r="A324" s="15" t="s">
        <v>753</v>
      </c>
      <c r="B324" s="15" t="s">
        <v>754</v>
      </c>
      <c r="C324" s="15" t="s">
        <v>28</v>
      </c>
      <c r="D324" s="19">
        <v>2310</v>
      </c>
      <c r="E324" s="19">
        <f>Table1[[#This Row],[APRIL 2022 LIST PRICE ]]*(1-Table1[[#This Row],[DISCOUNT %]])</f>
        <v>1570.8</v>
      </c>
      <c r="F324" s="20">
        <v>0.32</v>
      </c>
      <c r="G324" s="15" t="s">
        <v>716</v>
      </c>
      <c r="H324" s="15" t="s">
        <v>31</v>
      </c>
      <c r="I324" s="15" t="s">
        <v>717</v>
      </c>
      <c r="J324" s="15" t="s">
        <v>31</v>
      </c>
    </row>
    <row r="325" spans="1:10" x14ac:dyDescent="0.2">
      <c r="A325" s="15" t="s">
        <v>755</v>
      </c>
      <c r="B325" s="15" t="s">
        <v>756</v>
      </c>
      <c r="C325" s="15" t="s">
        <v>28</v>
      </c>
      <c r="D325" s="19">
        <v>2529</v>
      </c>
      <c r="E325" s="19">
        <f>Table1[[#This Row],[APRIL 2022 LIST PRICE ]]*(1-Table1[[#This Row],[DISCOUNT %]])</f>
        <v>1719.7199999999998</v>
      </c>
      <c r="F325" s="20">
        <v>0.32</v>
      </c>
      <c r="G325" s="15" t="s">
        <v>716</v>
      </c>
      <c r="H325" s="15" t="s">
        <v>31</v>
      </c>
      <c r="I325" s="15" t="s">
        <v>717</v>
      </c>
      <c r="J325" s="15" t="s">
        <v>31</v>
      </c>
    </row>
    <row r="326" spans="1:10" x14ac:dyDescent="0.2">
      <c r="A326" s="15" t="s">
        <v>757</v>
      </c>
      <c r="B326" s="15" t="s">
        <v>758</v>
      </c>
      <c r="C326" s="15" t="s">
        <v>28</v>
      </c>
      <c r="D326" s="19">
        <v>2859</v>
      </c>
      <c r="E326" s="19">
        <f>Table1[[#This Row],[APRIL 2022 LIST PRICE ]]*(1-Table1[[#This Row],[DISCOUNT %]])</f>
        <v>1944.12</v>
      </c>
      <c r="F326" s="20">
        <v>0.32</v>
      </c>
      <c r="G326" s="15" t="s">
        <v>716</v>
      </c>
      <c r="H326" s="15" t="s">
        <v>31</v>
      </c>
      <c r="I326" s="15" t="s">
        <v>717</v>
      </c>
      <c r="J326" s="15" t="s">
        <v>31</v>
      </c>
    </row>
    <row r="327" spans="1:10" x14ac:dyDescent="0.2">
      <c r="A327" s="15" t="s">
        <v>759</v>
      </c>
      <c r="B327" s="15" t="s">
        <v>760</v>
      </c>
      <c r="C327" s="15" t="s">
        <v>28</v>
      </c>
      <c r="D327" s="19">
        <v>2310</v>
      </c>
      <c r="E327" s="19">
        <f>Table1[[#This Row],[APRIL 2022 LIST PRICE ]]*(1-Table1[[#This Row],[DISCOUNT %]])</f>
        <v>1570.8</v>
      </c>
      <c r="F327" s="20">
        <v>0.32</v>
      </c>
      <c r="G327" s="15" t="s">
        <v>716</v>
      </c>
      <c r="H327" s="15" t="s">
        <v>31</v>
      </c>
      <c r="I327" s="15" t="s">
        <v>742</v>
      </c>
      <c r="J327" s="15" t="s">
        <v>31</v>
      </c>
    </row>
    <row r="328" spans="1:10" x14ac:dyDescent="0.2">
      <c r="A328" s="15" t="s">
        <v>761</v>
      </c>
      <c r="B328" s="15" t="s">
        <v>762</v>
      </c>
      <c r="C328" s="15" t="s">
        <v>28</v>
      </c>
      <c r="D328" s="19">
        <v>2529</v>
      </c>
      <c r="E328" s="19">
        <f>Table1[[#This Row],[APRIL 2022 LIST PRICE ]]*(1-Table1[[#This Row],[DISCOUNT %]])</f>
        <v>1719.7199999999998</v>
      </c>
      <c r="F328" s="20">
        <v>0.32</v>
      </c>
      <c r="G328" s="15" t="s">
        <v>716</v>
      </c>
      <c r="H328" s="15" t="s">
        <v>31</v>
      </c>
      <c r="I328" s="15" t="s">
        <v>742</v>
      </c>
      <c r="J328" s="15" t="s">
        <v>31</v>
      </c>
    </row>
    <row r="329" spans="1:10" x14ac:dyDescent="0.2">
      <c r="A329" s="15" t="s">
        <v>763</v>
      </c>
      <c r="B329" s="15" t="s">
        <v>764</v>
      </c>
      <c r="C329" s="15" t="s">
        <v>28</v>
      </c>
      <c r="D329" s="19">
        <v>2859</v>
      </c>
      <c r="E329" s="19">
        <f>Table1[[#This Row],[APRIL 2022 LIST PRICE ]]*(1-Table1[[#This Row],[DISCOUNT %]])</f>
        <v>1944.12</v>
      </c>
      <c r="F329" s="20">
        <v>0.32</v>
      </c>
      <c r="G329" s="15" t="s">
        <v>716</v>
      </c>
      <c r="H329" s="15" t="s">
        <v>31</v>
      </c>
      <c r="I329" s="15" t="s">
        <v>742</v>
      </c>
      <c r="J329" s="15" t="s">
        <v>31</v>
      </c>
    </row>
    <row r="330" spans="1:10" x14ac:dyDescent="0.2">
      <c r="A330" s="15" t="s">
        <v>765</v>
      </c>
      <c r="B330" s="15" t="s">
        <v>766</v>
      </c>
      <c r="C330" s="15" t="s">
        <v>28</v>
      </c>
      <c r="D330" s="19">
        <v>4175</v>
      </c>
      <c r="E330" s="19">
        <f>Table1[[#This Row],[APRIL 2022 LIST PRICE ]]*(1-Table1[[#This Row],[DISCOUNT %]])</f>
        <v>2838.9999999999995</v>
      </c>
      <c r="F330" s="20">
        <v>0.32</v>
      </c>
      <c r="G330" s="15" t="s">
        <v>716</v>
      </c>
      <c r="H330" s="15" t="s">
        <v>131</v>
      </c>
      <c r="I330" s="15" t="s">
        <v>767</v>
      </c>
      <c r="J330" s="15" t="s">
        <v>131</v>
      </c>
    </row>
    <row r="331" spans="1:10" x14ac:dyDescent="0.2">
      <c r="A331" s="15" t="s">
        <v>768</v>
      </c>
      <c r="B331" s="15" t="s">
        <v>769</v>
      </c>
      <c r="C331" s="15" t="s">
        <v>28</v>
      </c>
      <c r="D331" s="19">
        <v>3955</v>
      </c>
      <c r="E331" s="19">
        <f>Table1[[#This Row],[APRIL 2022 LIST PRICE ]]*(1-Table1[[#This Row],[DISCOUNT %]])</f>
        <v>2689.3999999999996</v>
      </c>
      <c r="F331" s="20">
        <v>0.32</v>
      </c>
      <c r="G331" s="15" t="s">
        <v>716</v>
      </c>
      <c r="H331" s="15" t="s">
        <v>131</v>
      </c>
      <c r="I331" s="15" t="s">
        <v>717</v>
      </c>
      <c r="J331" s="15" t="s">
        <v>131</v>
      </c>
    </row>
    <row r="332" spans="1:10" x14ac:dyDescent="0.2">
      <c r="A332" s="15" t="s">
        <v>770</v>
      </c>
      <c r="B332" s="15" t="s">
        <v>771</v>
      </c>
      <c r="C332" s="15" t="s">
        <v>28</v>
      </c>
      <c r="D332" s="19">
        <v>3955</v>
      </c>
      <c r="E332" s="19">
        <f>Table1[[#This Row],[APRIL 2022 LIST PRICE ]]*(1-Table1[[#This Row],[DISCOUNT %]])</f>
        <v>2689.3999999999996</v>
      </c>
      <c r="F332" s="20">
        <v>0.32</v>
      </c>
      <c r="G332" s="15" t="s">
        <v>716</v>
      </c>
      <c r="H332" s="15" t="s">
        <v>131</v>
      </c>
      <c r="I332" s="15" t="s">
        <v>772</v>
      </c>
      <c r="J332" s="15" t="s">
        <v>131</v>
      </c>
    </row>
    <row r="333" spans="1:10" x14ac:dyDescent="0.2">
      <c r="A333" s="15" t="s">
        <v>773</v>
      </c>
      <c r="B333" s="15" t="s">
        <v>774</v>
      </c>
      <c r="C333" s="15" t="s">
        <v>28</v>
      </c>
      <c r="D333" s="19">
        <v>4015</v>
      </c>
      <c r="E333" s="19">
        <f>Table1[[#This Row],[APRIL 2022 LIST PRICE ]]*(1-Table1[[#This Row],[DISCOUNT %]])</f>
        <v>3212</v>
      </c>
      <c r="F333" s="22">
        <v>0.2</v>
      </c>
      <c r="G333" s="15" t="s">
        <v>716</v>
      </c>
      <c r="H333" s="15" t="s">
        <v>775</v>
      </c>
      <c r="I333" s="15" t="s">
        <v>776</v>
      </c>
      <c r="J333" s="15" t="s">
        <v>157</v>
      </c>
    </row>
    <row r="334" spans="1:10" s="25" customFormat="1" x14ac:dyDescent="0.2">
      <c r="A334" s="13" t="s">
        <v>11</v>
      </c>
      <c r="B334" s="13" t="s">
        <v>14</v>
      </c>
      <c r="C334" s="13" t="s">
        <v>28</v>
      </c>
      <c r="D334" s="23">
        <v>3075</v>
      </c>
      <c r="E334" s="23">
        <v>1850</v>
      </c>
      <c r="F334" s="24">
        <f>Table1[[#This Row],[PRICE PROPOSAL]]/Table1[[#This Row],[APRIL 2022 LIST PRICE ]]*1</f>
        <v>0.60162601626016265</v>
      </c>
      <c r="G334" s="13" t="s">
        <v>716</v>
      </c>
      <c r="H334" s="13" t="s">
        <v>157</v>
      </c>
      <c r="I334" s="13" t="s">
        <v>717</v>
      </c>
      <c r="J334" s="13" t="s">
        <v>157</v>
      </c>
    </row>
    <row r="335" spans="1:10" s="25" customFormat="1" x14ac:dyDescent="0.2">
      <c r="A335" s="13" t="s">
        <v>12</v>
      </c>
      <c r="B335" s="13" t="s">
        <v>15</v>
      </c>
      <c r="C335" s="13" t="s">
        <v>28</v>
      </c>
      <c r="D335" s="23">
        <v>3075</v>
      </c>
      <c r="E335" s="23">
        <v>1850</v>
      </c>
      <c r="F335" s="24">
        <f>Table1[[#This Row],[PRICE PROPOSAL]]/Table1[[#This Row],[APRIL 2022 LIST PRICE ]]*1</f>
        <v>0.60162601626016265</v>
      </c>
      <c r="G335" s="13" t="s">
        <v>716</v>
      </c>
      <c r="H335" s="13" t="s">
        <v>157</v>
      </c>
      <c r="I335" s="13" t="s">
        <v>742</v>
      </c>
      <c r="J335" s="13" t="s">
        <v>157</v>
      </c>
    </row>
    <row r="336" spans="1:10" x14ac:dyDescent="0.2">
      <c r="A336" s="15" t="s">
        <v>777</v>
      </c>
      <c r="B336" s="15" t="s">
        <v>778</v>
      </c>
      <c r="C336" s="15" t="s">
        <v>28</v>
      </c>
      <c r="D336" s="19">
        <v>46195</v>
      </c>
      <c r="E336" s="19">
        <f>Table1[[#This Row],[APRIL 2022 LIST PRICE ]]*(1-Table1[[#This Row],[DISCOUNT %]])</f>
        <v>38341.85</v>
      </c>
      <c r="F336" s="22">
        <v>0.17</v>
      </c>
      <c r="G336" s="15" t="s">
        <v>716</v>
      </c>
      <c r="H336" s="15" t="s">
        <v>779</v>
      </c>
      <c r="I336" s="15" t="s">
        <v>780</v>
      </c>
      <c r="J336" s="15" t="s">
        <v>513</v>
      </c>
    </row>
    <row r="337" spans="1:10" x14ac:dyDescent="0.2">
      <c r="A337" s="15" t="s">
        <v>781</v>
      </c>
      <c r="B337" s="15" t="s">
        <v>782</v>
      </c>
      <c r="C337" s="15" t="s">
        <v>28</v>
      </c>
      <c r="D337" s="19">
        <v>48395</v>
      </c>
      <c r="E337" s="19">
        <f>Table1[[#This Row],[APRIL 2022 LIST PRICE ]]*(1-Table1[[#This Row],[DISCOUNT %]])</f>
        <v>40167.85</v>
      </c>
      <c r="F337" s="20">
        <v>0.17</v>
      </c>
      <c r="G337" s="15" t="s">
        <v>716</v>
      </c>
      <c r="H337" s="15" t="s">
        <v>779</v>
      </c>
      <c r="I337" s="15" t="s">
        <v>780</v>
      </c>
      <c r="J337" s="15" t="s">
        <v>513</v>
      </c>
    </row>
    <row r="338" spans="1:10" x14ac:dyDescent="0.2">
      <c r="A338" s="15" t="s">
        <v>783</v>
      </c>
      <c r="B338" s="15" t="s">
        <v>784</v>
      </c>
      <c r="C338" s="15" t="s">
        <v>28</v>
      </c>
      <c r="D338" s="19">
        <v>50595</v>
      </c>
      <c r="E338" s="19">
        <f>Table1[[#This Row],[APRIL 2022 LIST PRICE ]]*(1-Table1[[#This Row],[DISCOUNT %]])</f>
        <v>41993.85</v>
      </c>
      <c r="F338" s="20">
        <v>0.17</v>
      </c>
      <c r="G338" s="15" t="s">
        <v>716</v>
      </c>
      <c r="H338" s="15" t="s">
        <v>779</v>
      </c>
      <c r="I338" s="15" t="s">
        <v>780</v>
      </c>
      <c r="J338" s="15" t="s">
        <v>513</v>
      </c>
    </row>
    <row r="339" spans="1:10" x14ac:dyDescent="0.2">
      <c r="A339" s="15" t="s">
        <v>785</v>
      </c>
      <c r="B339" s="15" t="s">
        <v>786</v>
      </c>
      <c r="C339" s="15" t="s">
        <v>28</v>
      </c>
      <c r="D339" s="19">
        <v>45865</v>
      </c>
      <c r="E339" s="19">
        <f>Table1[[#This Row],[APRIL 2022 LIST PRICE ]]*(1-Table1[[#This Row],[DISCOUNT %]])</f>
        <v>38067.949999999997</v>
      </c>
      <c r="F339" s="20">
        <v>0.17</v>
      </c>
      <c r="G339" s="15" t="s">
        <v>716</v>
      </c>
      <c r="H339" s="15" t="s">
        <v>779</v>
      </c>
      <c r="I339" s="15" t="s">
        <v>780</v>
      </c>
      <c r="J339" s="15" t="s">
        <v>513</v>
      </c>
    </row>
    <row r="340" spans="1:10" x14ac:dyDescent="0.2">
      <c r="A340" s="15" t="s">
        <v>787</v>
      </c>
      <c r="B340" s="15" t="s">
        <v>788</v>
      </c>
      <c r="C340" s="15" t="s">
        <v>28</v>
      </c>
      <c r="D340" s="19">
        <v>12440</v>
      </c>
      <c r="E340" s="19">
        <f>Table1[[#This Row],[APRIL 2022 LIST PRICE ]]*(1-Table1[[#This Row],[DISCOUNT %]])</f>
        <v>10574</v>
      </c>
      <c r="F340" s="20">
        <v>0.15</v>
      </c>
      <c r="G340" s="15" t="s">
        <v>716</v>
      </c>
      <c r="H340" s="15" t="s">
        <v>611</v>
      </c>
      <c r="I340" s="15" t="s">
        <v>789</v>
      </c>
      <c r="J340" s="15" t="s">
        <v>611</v>
      </c>
    </row>
    <row r="341" spans="1:10" x14ac:dyDescent="0.2">
      <c r="A341" s="15" t="s">
        <v>790</v>
      </c>
      <c r="B341" s="15" t="s">
        <v>791</v>
      </c>
      <c r="C341" s="15" t="s">
        <v>28</v>
      </c>
      <c r="D341" s="19">
        <v>14453</v>
      </c>
      <c r="E341" s="19">
        <f>Table1[[#This Row],[APRIL 2022 LIST PRICE ]]*(1-Table1[[#This Row],[DISCOUNT %]])</f>
        <v>12285.05</v>
      </c>
      <c r="F341" s="20">
        <v>0.15</v>
      </c>
      <c r="G341" s="15" t="s">
        <v>716</v>
      </c>
      <c r="H341" s="15" t="s">
        <v>611</v>
      </c>
      <c r="I341" s="15" t="s">
        <v>789</v>
      </c>
      <c r="J341" s="15" t="s">
        <v>611</v>
      </c>
    </row>
    <row r="342" spans="1:10" x14ac:dyDescent="0.2">
      <c r="A342" s="15" t="s">
        <v>792</v>
      </c>
      <c r="B342" s="15" t="s">
        <v>793</v>
      </c>
      <c r="C342" s="15" t="s">
        <v>28</v>
      </c>
      <c r="D342" s="19">
        <v>20026</v>
      </c>
      <c r="E342" s="19">
        <f>Table1[[#This Row],[APRIL 2022 LIST PRICE ]]*(1-Table1[[#This Row],[DISCOUNT %]])</f>
        <v>17022.099999999999</v>
      </c>
      <c r="F342" s="20">
        <v>0.15</v>
      </c>
      <c r="G342" s="15" t="s">
        <v>716</v>
      </c>
      <c r="H342" s="15" t="s">
        <v>611</v>
      </c>
      <c r="I342" s="15" t="s">
        <v>789</v>
      </c>
      <c r="J342" s="15" t="s">
        <v>611</v>
      </c>
    </row>
    <row r="343" spans="1:10" x14ac:dyDescent="0.2">
      <c r="A343" s="15" t="s">
        <v>794</v>
      </c>
      <c r="B343" s="15" t="s">
        <v>795</v>
      </c>
      <c r="C343" s="15" t="s">
        <v>28</v>
      </c>
      <c r="D343" s="19">
        <v>23672</v>
      </c>
      <c r="E343" s="19">
        <f>Table1[[#This Row],[APRIL 2022 LIST PRICE ]]*(1-Table1[[#This Row],[DISCOUNT %]])</f>
        <v>20121.2</v>
      </c>
      <c r="F343" s="20">
        <v>0.15</v>
      </c>
      <c r="G343" s="15" t="s">
        <v>716</v>
      </c>
      <c r="H343" s="15" t="s">
        <v>611</v>
      </c>
      <c r="I343" s="15" t="s">
        <v>789</v>
      </c>
      <c r="J343" s="15" t="s">
        <v>611</v>
      </c>
    </row>
    <row r="344" spans="1:10" x14ac:dyDescent="0.2">
      <c r="A344" s="15" t="s">
        <v>796</v>
      </c>
      <c r="B344" s="15" t="s">
        <v>797</v>
      </c>
      <c r="C344" s="15" t="s">
        <v>28</v>
      </c>
      <c r="D344" s="19">
        <v>18100</v>
      </c>
      <c r="E344" s="19">
        <f>Table1[[#This Row],[APRIL 2022 LIST PRICE ]]*(1-Table1[[#This Row],[DISCOUNT %]])</f>
        <v>15385</v>
      </c>
      <c r="F344" s="20">
        <v>0.15</v>
      </c>
      <c r="G344" s="15" t="s">
        <v>716</v>
      </c>
      <c r="H344" s="15" t="s">
        <v>611</v>
      </c>
      <c r="I344" s="15" t="s">
        <v>789</v>
      </c>
      <c r="J344" s="15" t="s">
        <v>611</v>
      </c>
    </row>
    <row r="345" spans="1:10" x14ac:dyDescent="0.2">
      <c r="A345" s="15" t="s">
        <v>798</v>
      </c>
      <c r="B345" s="15" t="s">
        <v>799</v>
      </c>
      <c r="C345" s="15" t="s">
        <v>28</v>
      </c>
      <c r="D345" s="19">
        <v>15416</v>
      </c>
      <c r="E345" s="19">
        <f>Table1[[#This Row],[APRIL 2022 LIST PRICE ]]*(1-Table1[[#This Row],[DISCOUNT %]])</f>
        <v>13103.6</v>
      </c>
      <c r="F345" s="20">
        <v>0.15</v>
      </c>
      <c r="G345" s="15" t="s">
        <v>716</v>
      </c>
      <c r="H345" s="15" t="s">
        <v>611</v>
      </c>
      <c r="I345" s="15" t="s">
        <v>789</v>
      </c>
      <c r="J345" s="15" t="s">
        <v>611</v>
      </c>
    </row>
    <row r="346" spans="1:10" x14ac:dyDescent="0.2">
      <c r="A346" s="15" t="s">
        <v>800</v>
      </c>
      <c r="B346" s="15" t="s">
        <v>801</v>
      </c>
      <c r="C346" s="15" t="s">
        <v>28</v>
      </c>
      <c r="D346" s="19">
        <v>20988</v>
      </c>
      <c r="E346" s="19">
        <f>Table1[[#This Row],[APRIL 2022 LIST PRICE ]]*(1-Table1[[#This Row],[DISCOUNT %]])</f>
        <v>17839.8</v>
      </c>
      <c r="F346" s="20">
        <v>0.15</v>
      </c>
      <c r="G346" s="15" t="s">
        <v>716</v>
      </c>
      <c r="H346" s="15" t="s">
        <v>611</v>
      </c>
      <c r="I346" s="15" t="s">
        <v>789</v>
      </c>
      <c r="J346" s="15" t="s">
        <v>611</v>
      </c>
    </row>
    <row r="347" spans="1:10" x14ac:dyDescent="0.2">
      <c r="A347" s="15" t="s">
        <v>802</v>
      </c>
      <c r="B347" s="15" t="s">
        <v>803</v>
      </c>
      <c r="C347" s="15" t="s">
        <v>28</v>
      </c>
      <c r="D347" s="19">
        <v>17429</v>
      </c>
      <c r="E347" s="19">
        <f>Table1[[#This Row],[APRIL 2022 LIST PRICE ]]*(1-Table1[[#This Row],[DISCOUNT %]])</f>
        <v>14814.65</v>
      </c>
      <c r="F347" s="20">
        <v>0.15</v>
      </c>
      <c r="G347" s="15" t="s">
        <v>716</v>
      </c>
      <c r="H347" s="15" t="s">
        <v>611</v>
      </c>
      <c r="I347" s="15" t="s">
        <v>789</v>
      </c>
      <c r="J347" s="15" t="s">
        <v>611</v>
      </c>
    </row>
    <row r="348" spans="1:10" x14ac:dyDescent="0.2">
      <c r="A348" s="15" t="s">
        <v>804</v>
      </c>
      <c r="B348" s="15" t="s">
        <v>805</v>
      </c>
      <c r="C348" s="15" t="s">
        <v>28</v>
      </c>
      <c r="D348" s="19">
        <v>18100</v>
      </c>
      <c r="E348" s="19">
        <f>Table1[[#This Row],[APRIL 2022 LIST PRICE ]]*(1-Table1[[#This Row],[DISCOUNT %]])</f>
        <v>15385</v>
      </c>
      <c r="F348" s="20">
        <v>0.15</v>
      </c>
      <c r="G348" s="15" t="s">
        <v>716</v>
      </c>
      <c r="H348" s="15" t="s">
        <v>611</v>
      </c>
      <c r="I348" s="15" t="s">
        <v>789</v>
      </c>
      <c r="J348" s="15" t="s">
        <v>611</v>
      </c>
    </row>
    <row r="349" spans="1:10" x14ac:dyDescent="0.2">
      <c r="A349" s="15" t="s">
        <v>806</v>
      </c>
      <c r="B349" s="15" t="s">
        <v>807</v>
      </c>
      <c r="C349" s="15" t="s">
        <v>28</v>
      </c>
      <c r="D349" s="19">
        <v>23001</v>
      </c>
      <c r="E349" s="19">
        <f>Table1[[#This Row],[APRIL 2022 LIST PRICE ]]*(1-Table1[[#This Row],[DISCOUNT %]])</f>
        <v>19550.849999999999</v>
      </c>
      <c r="F349" s="20">
        <v>0.15</v>
      </c>
      <c r="G349" s="15" t="s">
        <v>716</v>
      </c>
      <c r="H349" s="15" t="s">
        <v>611</v>
      </c>
      <c r="I349" s="15" t="s">
        <v>789</v>
      </c>
      <c r="J349" s="15" t="s">
        <v>611</v>
      </c>
    </row>
    <row r="350" spans="1:10" x14ac:dyDescent="0.2">
      <c r="A350" s="15" t="s">
        <v>808</v>
      </c>
      <c r="B350" s="15" t="s">
        <v>809</v>
      </c>
      <c r="C350" s="15" t="s">
        <v>28</v>
      </c>
      <c r="D350" s="19">
        <v>23672</v>
      </c>
      <c r="E350" s="19">
        <f>Table1[[#This Row],[APRIL 2022 LIST PRICE ]]*(1-Table1[[#This Row],[DISCOUNT %]])</f>
        <v>20121.2</v>
      </c>
      <c r="F350" s="20">
        <v>0.15</v>
      </c>
      <c r="G350" s="15" t="s">
        <v>716</v>
      </c>
      <c r="H350" s="15" t="s">
        <v>611</v>
      </c>
      <c r="I350" s="15" t="s">
        <v>789</v>
      </c>
      <c r="J350" s="15" t="s">
        <v>611</v>
      </c>
    </row>
    <row r="351" spans="1:10" x14ac:dyDescent="0.2">
      <c r="A351" s="15" t="s">
        <v>810</v>
      </c>
      <c r="B351" s="15" t="s">
        <v>811</v>
      </c>
      <c r="C351" s="15" t="s">
        <v>28</v>
      </c>
      <c r="D351" s="19">
        <v>21747</v>
      </c>
      <c r="E351" s="19">
        <f>Table1[[#This Row],[APRIL 2022 LIST PRICE ]]*(1-Table1[[#This Row],[DISCOUNT %]])</f>
        <v>18484.95</v>
      </c>
      <c r="F351" s="20">
        <v>0.15</v>
      </c>
      <c r="G351" s="15" t="s">
        <v>716</v>
      </c>
      <c r="H351" s="15" t="s">
        <v>611</v>
      </c>
      <c r="I351" s="15" t="s">
        <v>789</v>
      </c>
      <c r="J351" s="15" t="s">
        <v>611</v>
      </c>
    </row>
    <row r="352" spans="1:10" x14ac:dyDescent="0.2">
      <c r="A352" s="15" t="s">
        <v>812</v>
      </c>
      <c r="B352" s="15" t="s">
        <v>813</v>
      </c>
      <c r="C352" s="15" t="s">
        <v>28</v>
      </c>
      <c r="D352" s="19">
        <v>27319</v>
      </c>
      <c r="E352" s="19">
        <f>Table1[[#This Row],[APRIL 2022 LIST PRICE ]]*(1-Table1[[#This Row],[DISCOUNT %]])</f>
        <v>23221.149999999998</v>
      </c>
      <c r="F352" s="20">
        <v>0.15</v>
      </c>
      <c r="G352" s="15" t="s">
        <v>716</v>
      </c>
      <c r="H352" s="15" t="s">
        <v>611</v>
      </c>
      <c r="I352" s="15" t="s">
        <v>789</v>
      </c>
      <c r="J352" s="15" t="s">
        <v>611</v>
      </c>
    </row>
    <row r="353" spans="1:10" x14ac:dyDescent="0.2">
      <c r="A353" s="15" t="s">
        <v>814</v>
      </c>
      <c r="B353" s="15" t="s">
        <v>815</v>
      </c>
      <c r="C353" s="15" t="s">
        <v>28</v>
      </c>
      <c r="D353" s="19">
        <v>21076</v>
      </c>
      <c r="E353" s="19">
        <f>Table1[[#This Row],[APRIL 2022 LIST PRICE ]]*(1-Table1[[#This Row],[DISCOUNT %]])</f>
        <v>17914.599999999999</v>
      </c>
      <c r="F353" s="20">
        <v>0.15</v>
      </c>
      <c r="G353" s="15" t="s">
        <v>716</v>
      </c>
      <c r="H353" s="15" t="s">
        <v>611</v>
      </c>
      <c r="I353" s="15" t="s">
        <v>789</v>
      </c>
      <c r="J353" s="15" t="s">
        <v>611</v>
      </c>
    </row>
    <row r="354" spans="1:10" x14ac:dyDescent="0.2">
      <c r="A354" s="15" t="s">
        <v>816</v>
      </c>
      <c r="B354" s="15" t="s">
        <v>817</v>
      </c>
      <c r="C354" s="15" t="s">
        <v>28</v>
      </c>
      <c r="D354" s="19">
        <v>20988</v>
      </c>
      <c r="E354" s="19">
        <f>Table1[[#This Row],[APRIL 2022 LIST PRICE ]]*(1-Table1[[#This Row],[DISCOUNT %]])</f>
        <v>17839.8</v>
      </c>
      <c r="F354" s="20">
        <v>0.15</v>
      </c>
      <c r="G354" s="15" t="s">
        <v>716</v>
      </c>
      <c r="H354" s="15" t="s">
        <v>611</v>
      </c>
      <c r="I354" s="15" t="s">
        <v>789</v>
      </c>
      <c r="J354" s="15" t="s">
        <v>611</v>
      </c>
    </row>
    <row r="355" spans="1:10" x14ac:dyDescent="0.2">
      <c r="A355" s="15" t="s">
        <v>818</v>
      </c>
      <c r="B355" s="15" t="s">
        <v>819</v>
      </c>
      <c r="C355" s="15" t="s">
        <v>28</v>
      </c>
      <c r="D355" s="19">
        <v>23001</v>
      </c>
      <c r="E355" s="19">
        <f>Table1[[#This Row],[APRIL 2022 LIST PRICE ]]*(1-Table1[[#This Row],[DISCOUNT %]])</f>
        <v>19550.849999999999</v>
      </c>
      <c r="F355" s="20">
        <v>0.15</v>
      </c>
      <c r="G355" s="15" t="s">
        <v>716</v>
      </c>
      <c r="H355" s="15" t="s">
        <v>611</v>
      </c>
      <c r="I355" s="15" t="s">
        <v>789</v>
      </c>
      <c r="J355" s="15" t="s">
        <v>611</v>
      </c>
    </row>
    <row r="356" spans="1:10" x14ac:dyDescent="0.2">
      <c r="A356" s="15" t="s">
        <v>820</v>
      </c>
      <c r="B356" s="15" t="s">
        <v>821</v>
      </c>
      <c r="C356" s="15" t="s">
        <v>28</v>
      </c>
      <c r="D356" s="19">
        <v>10497</v>
      </c>
      <c r="E356" s="19">
        <f>Table1[[#This Row],[APRIL 2022 LIST PRICE ]]*(1-Table1[[#This Row],[DISCOUNT %]])</f>
        <v>8922.4499999999989</v>
      </c>
      <c r="F356" s="20">
        <v>0.15</v>
      </c>
      <c r="G356" s="15" t="s">
        <v>716</v>
      </c>
      <c r="H356" s="15" t="s">
        <v>611</v>
      </c>
      <c r="I356" s="15" t="s">
        <v>789</v>
      </c>
      <c r="J356" s="15" t="s">
        <v>611</v>
      </c>
    </row>
    <row r="357" spans="1:10" x14ac:dyDescent="0.2">
      <c r="A357" s="15" t="s">
        <v>822</v>
      </c>
      <c r="B357" s="15" t="s">
        <v>823</v>
      </c>
      <c r="C357" s="15" t="s">
        <v>28</v>
      </c>
      <c r="D357" s="19">
        <v>11168</v>
      </c>
      <c r="E357" s="19">
        <f>Table1[[#This Row],[APRIL 2022 LIST PRICE ]]*(1-Table1[[#This Row],[DISCOUNT %]])</f>
        <v>9492.7999999999993</v>
      </c>
      <c r="F357" s="20">
        <v>0.15</v>
      </c>
      <c r="G357" s="15" t="s">
        <v>716</v>
      </c>
      <c r="H357" s="15" t="s">
        <v>611</v>
      </c>
      <c r="I357" s="15" t="s">
        <v>789</v>
      </c>
      <c r="J357" s="15" t="s">
        <v>611</v>
      </c>
    </row>
    <row r="358" spans="1:10" x14ac:dyDescent="0.2">
      <c r="A358" s="15" t="s">
        <v>824</v>
      </c>
      <c r="B358" s="15" t="s">
        <v>825</v>
      </c>
      <c r="C358" s="15" t="s">
        <v>28</v>
      </c>
      <c r="D358" s="19">
        <v>18083</v>
      </c>
      <c r="E358" s="19">
        <f>Table1[[#This Row],[APRIL 2022 LIST PRICE ]]*(1-Table1[[#This Row],[DISCOUNT %]])</f>
        <v>15370.55</v>
      </c>
      <c r="F358" s="20">
        <v>0.15</v>
      </c>
      <c r="G358" s="15" t="s">
        <v>716</v>
      </c>
      <c r="H358" s="15" t="s">
        <v>611</v>
      </c>
      <c r="I358" s="15" t="s">
        <v>789</v>
      </c>
      <c r="J358" s="15" t="s">
        <v>611</v>
      </c>
    </row>
    <row r="359" spans="1:10" x14ac:dyDescent="0.2">
      <c r="A359" s="15" t="s">
        <v>826</v>
      </c>
      <c r="B359" s="15" t="s">
        <v>827</v>
      </c>
      <c r="C359" s="15" t="s">
        <v>28</v>
      </c>
      <c r="D359" s="19">
        <v>21729</v>
      </c>
      <c r="E359" s="19">
        <f>Table1[[#This Row],[APRIL 2022 LIST PRICE ]]*(1-Table1[[#This Row],[DISCOUNT %]])</f>
        <v>18469.649999999998</v>
      </c>
      <c r="F359" s="20">
        <v>0.15</v>
      </c>
      <c r="G359" s="15" t="s">
        <v>716</v>
      </c>
      <c r="H359" s="15" t="s">
        <v>611</v>
      </c>
      <c r="I359" s="15" t="s">
        <v>789</v>
      </c>
      <c r="J359" s="15" t="s">
        <v>611</v>
      </c>
    </row>
    <row r="360" spans="1:10" x14ac:dyDescent="0.2">
      <c r="A360" s="15" t="s">
        <v>828</v>
      </c>
      <c r="B360" s="15" t="s">
        <v>829</v>
      </c>
      <c r="C360" s="15" t="s">
        <v>28</v>
      </c>
      <c r="D360" s="19">
        <v>16828</v>
      </c>
      <c r="E360" s="19">
        <f>Table1[[#This Row],[APRIL 2022 LIST PRICE ]]*(1-Table1[[#This Row],[DISCOUNT %]])</f>
        <v>14303.8</v>
      </c>
      <c r="F360" s="20">
        <v>0.15</v>
      </c>
      <c r="G360" s="15" t="s">
        <v>716</v>
      </c>
      <c r="H360" s="15" t="s">
        <v>611</v>
      </c>
      <c r="I360" s="15" t="s">
        <v>789</v>
      </c>
      <c r="J360" s="15" t="s">
        <v>611</v>
      </c>
    </row>
    <row r="361" spans="1:10" x14ac:dyDescent="0.2">
      <c r="A361" s="15" t="s">
        <v>830</v>
      </c>
      <c r="B361" s="15" t="s">
        <v>831</v>
      </c>
      <c r="C361" s="15" t="s">
        <v>28</v>
      </c>
      <c r="D361" s="19">
        <v>13473</v>
      </c>
      <c r="E361" s="19">
        <f>Table1[[#This Row],[APRIL 2022 LIST PRICE ]]*(1-Table1[[#This Row],[DISCOUNT %]])</f>
        <v>11452.05</v>
      </c>
      <c r="F361" s="20">
        <v>0.15</v>
      </c>
      <c r="G361" s="15" t="s">
        <v>716</v>
      </c>
      <c r="H361" s="15" t="s">
        <v>611</v>
      </c>
      <c r="I361" s="15" t="s">
        <v>789</v>
      </c>
      <c r="J361" s="15" t="s">
        <v>611</v>
      </c>
    </row>
    <row r="362" spans="1:10" x14ac:dyDescent="0.2">
      <c r="A362" s="15" t="s">
        <v>832</v>
      </c>
      <c r="B362" s="15" t="s">
        <v>833</v>
      </c>
      <c r="C362" s="15" t="s">
        <v>28</v>
      </c>
      <c r="D362" s="19">
        <v>15486</v>
      </c>
      <c r="E362" s="19">
        <f>Table1[[#This Row],[APRIL 2022 LIST PRICE ]]*(1-Table1[[#This Row],[DISCOUNT %]])</f>
        <v>13163.1</v>
      </c>
      <c r="F362" s="20">
        <v>0.15</v>
      </c>
      <c r="G362" s="15" t="s">
        <v>716</v>
      </c>
      <c r="H362" s="15" t="s">
        <v>611</v>
      </c>
      <c r="I362" s="15" t="s">
        <v>789</v>
      </c>
      <c r="J362" s="15" t="s">
        <v>611</v>
      </c>
    </row>
    <row r="363" spans="1:10" x14ac:dyDescent="0.2">
      <c r="A363" s="15" t="s">
        <v>834</v>
      </c>
      <c r="B363" s="15" t="s">
        <v>835</v>
      </c>
      <c r="C363" s="15" t="s">
        <v>28</v>
      </c>
      <c r="D363" s="19">
        <v>16157</v>
      </c>
      <c r="E363" s="19">
        <f>Table1[[#This Row],[APRIL 2022 LIST PRICE ]]*(1-Table1[[#This Row],[DISCOUNT %]])</f>
        <v>13733.449999999999</v>
      </c>
      <c r="F363" s="20">
        <v>0.15</v>
      </c>
      <c r="G363" s="15" t="s">
        <v>716</v>
      </c>
      <c r="H363" s="15" t="s">
        <v>611</v>
      </c>
      <c r="I363" s="15" t="s">
        <v>789</v>
      </c>
      <c r="J363" s="15" t="s">
        <v>611</v>
      </c>
    </row>
    <row r="364" spans="1:10" x14ac:dyDescent="0.2">
      <c r="A364" s="15" t="s">
        <v>836</v>
      </c>
      <c r="B364" s="15" t="s">
        <v>837</v>
      </c>
      <c r="C364" s="15" t="s">
        <v>28</v>
      </c>
      <c r="D364" s="19">
        <v>21058</v>
      </c>
      <c r="E364" s="19">
        <f>Table1[[#This Row],[APRIL 2022 LIST PRICE ]]*(1-Table1[[#This Row],[DISCOUNT %]])</f>
        <v>17899.3</v>
      </c>
      <c r="F364" s="20">
        <v>0.15</v>
      </c>
      <c r="G364" s="15" t="s">
        <v>716</v>
      </c>
      <c r="H364" s="15" t="s">
        <v>611</v>
      </c>
      <c r="I364" s="15" t="s">
        <v>789</v>
      </c>
      <c r="J364" s="15" t="s">
        <v>611</v>
      </c>
    </row>
    <row r="365" spans="1:10" x14ac:dyDescent="0.2">
      <c r="A365" s="15" t="s">
        <v>838</v>
      </c>
      <c r="B365" s="15" t="s">
        <v>839</v>
      </c>
      <c r="C365" s="15" t="s">
        <v>28</v>
      </c>
      <c r="D365" s="19">
        <v>21729</v>
      </c>
      <c r="E365" s="19">
        <f>Table1[[#This Row],[APRIL 2022 LIST PRICE ]]*(1-Table1[[#This Row],[DISCOUNT %]])</f>
        <v>18469.649999999998</v>
      </c>
      <c r="F365" s="20">
        <v>0.15</v>
      </c>
      <c r="G365" s="15" t="s">
        <v>716</v>
      </c>
      <c r="H365" s="15" t="s">
        <v>611</v>
      </c>
      <c r="I365" s="15" t="s">
        <v>789</v>
      </c>
      <c r="J365" s="15" t="s">
        <v>611</v>
      </c>
    </row>
    <row r="366" spans="1:10" x14ac:dyDescent="0.2">
      <c r="A366" s="15" t="s">
        <v>840</v>
      </c>
      <c r="B366" s="15" t="s">
        <v>841</v>
      </c>
      <c r="C366" s="15" t="s">
        <v>28</v>
      </c>
      <c r="D366" s="19">
        <v>24705</v>
      </c>
      <c r="E366" s="19">
        <f>Table1[[#This Row],[APRIL 2022 LIST PRICE ]]*(1-Table1[[#This Row],[DISCOUNT %]])</f>
        <v>20999.25</v>
      </c>
      <c r="F366" s="20">
        <v>0.15</v>
      </c>
      <c r="G366" s="15" t="s">
        <v>716</v>
      </c>
      <c r="H366" s="15" t="s">
        <v>611</v>
      </c>
      <c r="I366" s="15" t="s">
        <v>789</v>
      </c>
      <c r="J366" s="15" t="s">
        <v>611</v>
      </c>
    </row>
    <row r="367" spans="1:10" x14ac:dyDescent="0.2">
      <c r="A367" s="15" t="s">
        <v>842</v>
      </c>
      <c r="B367" s="15" t="s">
        <v>843</v>
      </c>
      <c r="C367" s="15" t="s">
        <v>28</v>
      </c>
      <c r="D367" s="19">
        <v>19804</v>
      </c>
      <c r="E367" s="19">
        <f>Table1[[#This Row],[APRIL 2022 LIST PRICE ]]*(1-Table1[[#This Row],[DISCOUNT %]])</f>
        <v>16833.399999999998</v>
      </c>
      <c r="F367" s="20">
        <v>0.15</v>
      </c>
      <c r="G367" s="15" t="s">
        <v>716</v>
      </c>
      <c r="H367" s="15" t="s">
        <v>611</v>
      </c>
      <c r="I367" s="15" t="s">
        <v>789</v>
      </c>
      <c r="J367" s="15" t="s">
        <v>611</v>
      </c>
    </row>
    <row r="368" spans="1:10" x14ac:dyDescent="0.2">
      <c r="A368" s="15" t="s">
        <v>844</v>
      </c>
      <c r="B368" s="15" t="s">
        <v>845</v>
      </c>
      <c r="C368" s="15" t="s">
        <v>28</v>
      </c>
      <c r="D368" s="19">
        <v>25376</v>
      </c>
      <c r="E368" s="19">
        <f>Table1[[#This Row],[APRIL 2022 LIST PRICE ]]*(1-Table1[[#This Row],[DISCOUNT %]])</f>
        <v>21569.599999999999</v>
      </c>
      <c r="F368" s="20">
        <v>0.15</v>
      </c>
      <c r="G368" s="15" t="s">
        <v>716</v>
      </c>
      <c r="H368" s="15" t="s">
        <v>611</v>
      </c>
      <c r="I368" s="15" t="s">
        <v>789</v>
      </c>
      <c r="J368" s="15" t="s">
        <v>611</v>
      </c>
    </row>
    <row r="369" spans="1:10" x14ac:dyDescent="0.2">
      <c r="A369" s="15" t="s">
        <v>846</v>
      </c>
      <c r="B369" s="15" t="s">
        <v>847</v>
      </c>
      <c r="C369" s="15" t="s">
        <v>28</v>
      </c>
      <c r="D369" s="19">
        <v>19133</v>
      </c>
      <c r="E369" s="19">
        <f>Table1[[#This Row],[APRIL 2022 LIST PRICE ]]*(1-Table1[[#This Row],[DISCOUNT %]])</f>
        <v>16263.05</v>
      </c>
      <c r="F369" s="20">
        <v>0.15</v>
      </c>
      <c r="G369" s="15" t="s">
        <v>716</v>
      </c>
      <c r="H369" s="15" t="s">
        <v>611</v>
      </c>
      <c r="I369" s="15" t="s">
        <v>789</v>
      </c>
      <c r="J369" s="15" t="s">
        <v>611</v>
      </c>
    </row>
    <row r="370" spans="1:10" x14ac:dyDescent="0.2">
      <c r="A370" s="15" t="s">
        <v>848</v>
      </c>
      <c r="B370" s="15" t="s">
        <v>849</v>
      </c>
      <c r="C370" s="15" t="s">
        <v>28</v>
      </c>
      <c r="D370" s="19">
        <v>13537</v>
      </c>
      <c r="E370" s="19">
        <f>Table1[[#This Row],[APRIL 2022 LIST PRICE ]]*(1-Table1[[#This Row],[DISCOUNT %]])</f>
        <v>11506.449999999999</v>
      </c>
      <c r="F370" s="20">
        <v>0.15</v>
      </c>
      <c r="G370" s="15" t="s">
        <v>716</v>
      </c>
      <c r="H370" s="15" t="s">
        <v>611</v>
      </c>
      <c r="I370" s="15" t="s">
        <v>850</v>
      </c>
      <c r="J370" s="15" t="s">
        <v>611</v>
      </c>
    </row>
    <row r="371" spans="1:10" x14ac:dyDescent="0.2">
      <c r="A371" s="15" t="s">
        <v>851</v>
      </c>
      <c r="B371" s="15" t="s">
        <v>852</v>
      </c>
      <c r="C371" s="15" t="s">
        <v>28</v>
      </c>
      <c r="D371" s="19">
        <v>21193</v>
      </c>
      <c r="E371" s="19">
        <f>Table1[[#This Row],[APRIL 2022 LIST PRICE ]]*(1-Table1[[#This Row],[DISCOUNT %]])</f>
        <v>18014.05</v>
      </c>
      <c r="F371" s="20">
        <v>0.15</v>
      </c>
      <c r="G371" s="15" t="s">
        <v>716</v>
      </c>
      <c r="H371" s="15" t="s">
        <v>611</v>
      </c>
      <c r="I371" s="15" t="s">
        <v>850</v>
      </c>
      <c r="J371" s="15" t="s">
        <v>611</v>
      </c>
    </row>
    <row r="372" spans="1:10" x14ac:dyDescent="0.2">
      <c r="A372" s="15" t="s">
        <v>853</v>
      </c>
      <c r="B372" s="15" t="s">
        <v>854</v>
      </c>
      <c r="C372" s="15" t="s">
        <v>28</v>
      </c>
      <c r="D372" s="19">
        <v>24839</v>
      </c>
      <c r="E372" s="19">
        <f>Table1[[#This Row],[APRIL 2022 LIST PRICE ]]*(1-Table1[[#This Row],[DISCOUNT %]])</f>
        <v>21113.149999999998</v>
      </c>
      <c r="F372" s="20">
        <v>0.15</v>
      </c>
      <c r="G372" s="15" t="s">
        <v>716</v>
      </c>
      <c r="H372" s="15" t="s">
        <v>611</v>
      </c>
      <c r="I372" s="15" t="s">
        <v>850</v>
      </c>
      <c r="J372" s="15" t="s">
        <v>611</v>
      </c>
    </row>
    <row r="373" spans="1:10" x14ac:dyDescent="0.2">
      <c r="A373" s="15" t="s">
        <v>855</v>
      </c>
      <c r="B373" s="15" t="s">
        <v>856</v>
      </c>
      <c r="C373" s="15" t="s">
        <v>28</v>
      </c>
      <c r="D373" s="19">
        <v>16583</v>
      </c>
      <c r="E373" s="19">
        <f>Table1[[#This Row],[APRIL 2022 LIST PRICE ]]*(1-Table1[[#This Row],[DISCOUNT %]])</f>
        <v>14095.55</v>
      </c>
      <c r="F373" s="20">
        <v>0.15</v>
      </c>
      <c r="G373" s="15" t="s">
        <v>716</v>
      </c>
      <c r="H373" s="15" t="s">
        <v>611</v>
      </c>
      <c r="I373" s="15" t="s">
        <v>850</v>
      </c>
      <c r="J373" s="15" t="s">
        <v>611</v>
      </c>
    </row>
    <row r="374" spans="1:10" x14ac:dyDescent="0.2">
      <c r="A374" s="15" t="s">
        <v>857</v>
      </c>
      <c r="B374" s="15" t="s">
        <v>858</v>
      </c>
      <c r="C374" s="15" t="s">
        <v>28</v>
      </c>
      <c r="D374" s="19">
        <v>22155</v>
      </c>
      <c r="E374" s="19">
        <f>Table1[[#This Row],[APRIL 2022 LIST PRICE ]]*(1-Table1[[#This Row],[DISCOUNT %]])</f>
        <v>18831.75</v>
      </c>
      <c r="F374" s="20">
        <v>0.15</v>
      </c>
      <c r="G374" s="15" t="s">
        <v>716</v>
      </c>
      <c r="H374" s="15" t="s">
        <v>611</v>
      </c>
      <c r="I374" s="15" t="s">
        <v>850</v>
      </c>
      <c r="J374" s="15" t="s">
        <v>611</v>
      </c>
    </row>
    <row r="375" spans="1:10" x14ac:dyDescent="0.2">
      <c r="A375" s="15" t="s">
        <v>859</v>
      </c>
      <c r="B375" s="15" t="s">
        <v>860</v>
      </c>
      <c r="C375" s="15" t="s">
        <v>28</v>
      </c>
      <c r="D375" s="19">
        <v>18596</v>
      </c>
      <c r="E375" s="19">
        <f>Table1[[#This Row],[APRIL 2022 LIST PRICE ]]*(1-Table1[[#This Row],[DISCOUNT %]])</f>
        <v>15806.6</v>
      </c>
      <c r="F375" s="20">
        <v>0.15</v>
      </c>
      <c r="G375" s="15" t="s">
        <v>716</v>
      </c>
      <c r="H375" s="15" t="s">
        <v>611</v>
      </c>
      <c r="I375" s="15" t="s">
        <v>850</v>
      </c>
      <c r="J375" s="15" t="s">
        <v>611</v>
      </c>
    </row>
    <row r="376" spans="1:10" x14ac:dyDescent="0.2">
      <c r="A376" s="15" t="s">
        <v>861</v>
      </c>
      <c r="B376" s="15" t="s">
        <v>862</v>
      </c>
      <c r="C376" s="15" t="s">
        <v>28</v>
      </c>
      <c r="D376" s="19">
        <v>19267</v>
      </c>
      <c r="E376" s="19">
        <f>Table1[[#This Row],[APRIL 2022 LIST PRICE ]]*(1-Table1[[#This Row],[DISCOUNT %]])</f>
        <v>16376.949999999999</v>
      </c>
      <c r="F376" s="20">
        <v>0.15</v>
      </c>
      <c r="G376" s="15" t="s">
        <v>716</v>
      </c>
      <c r="H376" s="15" t="s">
        <v>611</v>
      </c>
      <c r="I376" s="15" t="s">
        <v>850</v>
      </c>
      <c r="J376" s="15" t="s">
        <v>611</v>
      </c>
    </row>
    <row r="377" spans="1:10" x14ac:dyDescent="0.2">
      <c r="A377" s="15" t="s">
        <v>863</v>
      </c>
      <c r="B377" s="15" t="s">
        <v>864</v>
      </c>
      <c r="C377" s="15" t="s">
        <v>28</v>
      </c>
      <c r="D377" s="19">
        <v>24168</v>
      </c>
      <c r="E377" s="19">
        <f>Table1[[#This Row],[APRIL 2022 LIST PRICE ]]*(1-Table1[[#This Row],[DISCOUNT %]])</f>
        <v>20542.8</v>
      </c>
      <c r="F377" s="20">
        <v>0.15</v>
      </c>
      <c r="G377" s="15" t="s">
        <v>716</v>
      </c>
      <c r="H377" s="15" t="s">
        <v>611</v>
      </c>
      <c r="I377" s="15" t="s">
        <v>850</v>
      </c>
      <c r="J377" s="15" t="s">
        <v>611</v>
      </c>
    </row>
    <row r="378" spans="1:10" x14ac:dyDescent="0.2">
      <c r="A378" s="15" t="s">
        <v>865</v>
      </c>
      <c r="B378" s="15" t="s">
        <v>866</v>
      </c>
      <c r="C378" s="15" t="s">
        <v>28</v>
      </c>
      <c r="D378" s="19">
        <v>24839</v>
      </c>
      <c r="E378" s="19">
        <f>Table1[[#This Row],[APRIL 2022 LIST PRICE ]]*(1-Table1[[#This Row],[DISCOUNT %]])</f>
        <v>21113.149999999998</v>
      </c>
      <c r="F378" s="20">
        <v>0.15</v>
      </c>
      <c r="G378" s="15" t="s">
        <v>716</v>
      </c>
      <c r="H378" s="15" t="s">
        <v>611</v>
      </c>
      <c r="I378" s="15" t="s">
        <v>850</v>
      </c>
      <c r="J378" s="15" t="s">
        <v>611</v>
      </c>
    </row>
    <row r="379" spans="1:10" x14ac:dyDescent="0.2">
      <c r="A379" s="15" t="s">
        <v>867</v>
      </c>
      <c r="B379" s="15" t="s">
        <v>868</v>
      </c>
      <c r="C379" s="15" t="s">
        <v>28</v>
      </c>
      <c r="D379" s="19">
        <v>27815</v>
      </c>
      <c r="E379" s="19">
        <f>Table1[[#This Row],[APRIL 2022 LIST PRICE ]]*(1-Table1[[#This Row],[DISCOUNT %]])</f>
        <v>23642.75</v>
      </c>
      <c r="F379" s="20">
        <v>0.15</v>
      </c>
      <c r="G379" s="15" t="s">
        <v>716</v>
      </c>
      <c r="H379" s="15" t="s">
        <v>611</v>
      </c>
      <c r="I379" s="15" t="s">
        <v>850</v>
      </c>
      <c r="J379" s="15" t="s">
        <v>611</v>
      </c>
    </row>
    <row r="380" spans="1:10" x14ac:dyDescent="0.2">
      <c r="A380" s="15" t="s">
        <v>869</v>
      </c>
      <c r="B380" s="15" t="s">
        <v>870</v>
      </c>
      <c r="C380" s="15" t="s">
        <v>28</v>
      </c>
      <c r="D380" s="19">
        <v>22914</v>
      </c>
      <c r="E380" s="19">
        <f>Table1[[#This Row],[APRIL 2022 LIST PRICE ]]*(1-Table1[[#This Row],[DISCOUNT %]])</f>
        <v>19476.899999999998</v>
      </c>
      <c r="F380" s="20">
        <v>0.15</v>
      </c>
      <c r="G380" s="15" t="s">
        <v>716</v>
      </c>
      <c r="H380" s="15" t="s">
        <v>611</v>
      </c>
      <c r="I380" s="15" t="s">
        <v>850</v>
      </c>
      <c r="J380" s="15" t="s">
        <v>611</v>
      </c>
    </row>
    <row r="381" spans="1:10" x14ac:dyDescent="0.2">
      <c r="A381" s="15" t="s">
        <v>871</v>
      </c>
      <c r="B381" s="15" t="s">
        <v>872</v>
      </c>
      <c r="C381" s="15" t="s">
        <v>28</v>
      </c>
      <c r="D381" s="19">
        <v>28486</v>
      </c>
      <c r="E381" s="19">
        <f>Table1[[#This Row],[APRIL 2022 LIST PRICE ]]*(1-Table1[[#This Row],[DISCOUNT %]])</f>
        <v>24213.1</v>
      </c>
      <c r="F381" s="20">
        <v>0.15</v>
      </c>
      <c r="G381" s="15" t="s">
        <v>716</v>
      </c>
      <c r="H381" s="15" t="s">
        <v>611</v>
      </c>
      <c r="I381" s="15" t="s">
        <v>850</v>
      </c>
      <c r="J381" s="15" t="s">
        <v>611</v>
      </c>
    </row>
    <row r="382" spans="1:10" x14ac:dyDescent="0.2">
      <c r="A382" s="15" t="s">
        <v>873</v>
      </c>
      <c r="B382" s="15" t="s">
        <v>874</v>
      </c>
      <c r="C382" s="15" t="s">
        <v>28</v>
      </c>
      <c r="D382" s="19">
        <v>22243</v>
      </c>
      <c r="E382" s="19">
        <f>Table1[[#This Row],[APRIL 2022 LIST PRICE ]]*(1-Table1[[#This Row],[DISCOUNT %]])</f>
        <v>18906.55</v>
      </c>
      <c r="F382" s="20">
        <v>0.15</v>
      </c>
      <c r="G382" s="15" t="s">
        <v>716</v>
      </c>
      <c r="H382" s="15" t="s">
        <v>611</v>
      </c>
      <c r="I382" s="15" t="s">
        <v>850</v>
      </c>
      <c r="J382" s="15" t="s">
        <v>611</v>
      </c>
    </row>
    <row r="383" spans="1:10" x14ac:dyDescent="0.2">
      <c r="A383" s="15" t="s">
        <v>875</v>
      </c>
      <c r="B383" s="15" t="s">
        <v>876</v>
      </c>
      <c r="C383" s="15" t="s">
        <v>28</v>
      </c>
      <c r="D383" s="19">
        <v>22155</v>
      </c>
      <c r="E383" s="19">
        <f>Table1[[#This Row],[APRIL 2022 LIST PRICE ]]*(1-Table1[[#This Row],[DISCOUNT %]])</f>
        <v>18831.75</v>
      </c>
      <c r="F383" s="20">
        <v>0.15</v>
      </c>
      <c r="G383" s="15" t="s">
        <v>716</v>
      </c>
      <c r="H383" s="15" t="s">
        <v>611</v>
      </c>
      <c r="I383" s="15" t="s">
        <v>850</v>
      </c>
      <c r="J383" s="15" t="s">
        <v>611</v>
      </c>
    </row>
    <row r="384" spans="1:10" x14ac:dyDescent="0.2">
      <c r="A384" s="15" t="s">
        <v>877</v>
      </c>
      <c r="B384" s="15" t="s">
        <v>878</v>
      </c>
      <c r="C384" s="15" t="s">
        <v>28</v>
      </c>
      <c r="D384" s="19">
        <v>24168</v>
      </c>
      <c r="E384" s="19">
        <f>Table1[[#This Row],[APRIL 2022 LIST PRICE ]]*(1-Table1[[#This Row],[DISCOUNT %]])</f>
        <v>20542.8</v>
      </c>
      <c r="F384" s="20">
        <v>0.15</v>
      </c>
      <c r="G384" s="15" t="s">
        <v>716</v>
      </c>
      <c r="H384" s="15" t="s">
        <v>611</v>
      </c>
      <c r="I384" s="15" t="s">
        <v>850</v>
      </c>
      <c r="J384" s="15" t="s">
        <v>611</v>
      </c>
    </row>
    <row r="385" spans="1:10" x14ac:dyDescent="0.2">
      <c r="A385" s="15" t="s">
        <v>879</v>
      </c>
      <c r="B385" s="15" t="s">
        <v>880</v>
      </c>
      <c r="C385" s="15" t="s">
        <v>28</v>
      </c>
      <c r="D385" s="19">
        <v>27815</v>
      </c>
      <c r="E385" s="19">
        <f>Table1[[#This Row],[APRIL 2022 LIST PRICE ]]*(1-Table1[[#This Row],[DISCOUNT %]])</f>
        <v>23642.75</v>
      </c>
      <c r="F385" s="20">
        <v>0.15</v>
      </c>
      <c r="G385" s="15" t="s">
        <v>716</v>
      </c>
      <c r="H385" s="15" t="s">
        <v>611</v>
      </c>
      <c r="I385" s="15" t="s">
        <v>850</v>
      </c>
      <c r="J385" s="15" t="s">
        <v>611</v>
      </c>
    </row>
    <row r="386" spans="1:10" x14ac:dyDescent="0.2">
      <c r="A386" s="15" t="s">
        <v>881</v>
      </c>
      <c r="B386" s="15" t="s">
        <v>882</v>
      </c>
      <c r="C386" s="15" t="s">
        <v>28</v>
      </c>
      <c r="D386" s="19">
        <v>11664</v>
      </c>
      <c r="E386" s="19">
        <f>Table1[[#This Row],[APRIL 2022 LIST PRICE ]]*(1-Table1[[#This Row],[DISCOUNT %]])</f>
        <v>9914.4</v>
      </c>
      <c r="F386" s="20">
        <v>0.15</v>
      </c>
      <c r="G386" s="15" t="s">
        <v>716</v>
      </c>
      <c r="H386" s="15" t="s">
        <v>611</v>
      </c>
      <c r="I386" s="15" t="s">
        <v>850</v>
      </c>
      <c r="J386" s="15" t="s">
        <v>611</v>
      </c>
    </row>
    <row r="387" spans="1:10" x14ac:dyDescent="0.2">
      <c r="A387" s="15" t="s">
        <v>883</v>
      </c>
      <c r="B387" s="15" t="s">
        <v>884</v>
      </c>
      <c r="C387" s="15" t="s">
        <v>28</v>
      </c>
      <c r="D387" s="19">
        <v>13677</v>
      </c>
      <c r="E387" s="19">
        <f>Table1[[#This Row],[APRIL 2022 LIST PRICE ]]*(1-Table1[[#This Row],[DISCOUNT %]])</f>
        <v>11625.449999999999</v>
      </c>
      <c r="F387" s="20">
        <v>0.15</v>
      </c>
      <c r="G387" s="15" t="s">
        <v>716</v>
      </c>
      <c r="H387" s="15" t="s">
        <v>611</v>
      </c>
      <c r="I387" s="15" t="s">
        <v>850</v>
      </c>
      <c r="J387" s="15" t="s">
        <v>611</v>
      </c>
    </row>
    <row r="388" spans="1:10" x14ac:dyDescent="0.2">
      <c r="A388" s="15" t="s">
        <v>885</v>
      </c>
      <c r="B388" s="15" t="s">
        <v>886</v>
      </c>
      <c r="C388" s="15" t="s">
        <v>28</v>
      </c>
      <c r="D388" s="19">
        <v>14640</v>
      </c>
      <c r="E388" s="19">
        <f>Table1[[#This Row],[APRIL 2022 LIST PRICE ]]*(1-Table1[[#This Row],[DISCOUNT %]])</f>
        <v>12444</v>
      </c>
      <c r="F388" s="20">
        <v>0.15</v>
      </c>
      <c r="G388" s="15" t="s">
        <v>716</v>
      </c>
      <c r="H388" s="15" t="s">
        <v>611</v>
      </c>
      <c r="I388" s="15" t="s">
        <v>850</v>
      </c>
      <c r="J388" s="15" t="s">
        <v>611</v>
      </c>
    </row>
    <row r="389" spans="1:10" x14ac:dyDescent="0.2">
      <c r="A389" s="15" t="s">
        <v>887</v>
      </c>
      <c r="B389" s="15" t="s">
        <v>888</v>
      </c>
      <c r="C389" s="15" t="s">
        <v>28</v>
      </c>
      <c r="D389" s="19">
        <v>16653</v>
      </c>
      <c r="E389" s="19">
        <f>Table1[[#This Row],[APRIL 2022 LIST PRICE ]]*(1-Table1[[#This Row],[DISCOUNT %]])</f>
        <v>14155.05</v>
      </c>
      <c r="F389" s="20">
        <v>0.15</v>
      </c>
      <c r="G389" s="15" t="s">
        <v>716</v>
      </c>
      <c r="H389" s="15" t="s">
        <v>611</v>
      </c>
      <c r="I389" s="15" t="s">
        <v>850</v>
      </c>
      <c r="J389" s="15" t="s">
        <v>611</v>
      </c>
    </row>
    <row r="390" spans="1:10" x14ac:dyDescent="0.2">
      <c r="A390" s="15" t="s">
        <v>889</v>
      </c>
      <c r="B390" s="15" t="s">
        <v>890</v>
      </c>
      <c r="C390" s="15" t="s">
        <v>28</v>
      </c>
      <c r="D390" s="19">
        <v>22225</v>
      </c>
      <c r="E390" s="19">
        <f>Table1[[#This Row],[APRIL 2022 LIST PRICE ]]*(1-Table1[[#This Row],[DISCOUNT %]])</f>
        <v>18891.25</v>
      </c>
      <c r="F390" s="20">
        <v>0.15</v>
      </c>
      <c r="G390" s="15" t="s">
        <v>716</v>
      </c>
      <c r="H390" s="15" t="s">
        <v>611</v>
      </c>
      <c r="I390" s="15" t="s">
        <v>850</v>
      </c>
      <c r="J390" s="15" t="s">
        <v>611</v>
      </c>
    </row>
    <row r="391" spans="1:10" x14ac:dyDescent="0.2">
      <c r="A391" s="15" t="s">
        <v>891</v>
      </c>
      <c r="B391" s="15" t="s">
        <v>892</v>
      </c>
      <c r="C391" s="15" t="s">
        <v>28</v>
      </c>
      <c r="D391" s="19">
        <v>25872</v>
      </c>
      <c r="E391" s="19">
        <f>Table1[[#This Row],[APRIL 2022 LIST PRICE ]]*(1-Table1[[#This Row],[DISCOUNT %]])</f>
        <v>21991.200000000001</v>
      </c>
      <c r="F391" s="20">
        <v>0.15</v>
      </c>
      <c r="G391" s="15" t="s">
        <v>716</v>
      </c>
      <c r="H391" s="15" t="s">
        <v>611</v>
      </c>
      <c r="I391" s="15" t="s">
        <v>850</v>
      </c>
      <c r="J391" s="15" t="s">
        <v>611</v>
      </c>
    </row>
    <row r="392" spans="1:10" x14ac:dyDescent="0.2">
      <c r="A392" s="15" t="s">
        <v>893</v>
      </c>
      <c r="B392" s="15" t="s">
        <v>894</v>
      </c>
      <c r="C392" s="15" t="s">
        <v>28</v>
      </c>
      <c r="D392" s="19">
        <v>20971</v>
      </c>
      <c r="E392" s="19">
        <f>Table1[[#This Row],[APRIL 2022 LIST PRICE ]]*(1-Table1[[#This Row],[DISCOUNT %]])</f>
        <v>17825.349999999999</v>
      </c>
      <c r="F392" s="20">
        <v>0.15</v>
      </c>
      <c r="G392" s="15" t="s">
        <v>716</v>
      </c>
      <c r="H392" s="15" t="s">
        <v>611</v>
      </c>
      <c r="I392" s="15" t="s">
        <v>850</v>
      </c>
      <c r="J392" s="15" t="s">
        <v>611</v>
      </c>
    </row>
    <row r="393" spans="1:10" x14ac:dyDescent="0.2">
      <c r="A393" s="15" t="s">
        <v>895</v>
      </c>
      <c r="B393" s="15" t="s">
        <v>896</v>
      </c>
      <c r="C393" s="15" t="s">
        <v>28</v>
      </c>
      <c r="D393" s="19">
        <v>26648</v>
      </c>
      <c r="E393" s="19">
        <f>Table1[[#This Row],[APRIL 2022 LIST PRICE ]]*(1-Table1[[#This Row],[DISCOUNT %]])</f>
        <v>22650.799999999999</v>
      </c>
      <c r="F393" s="20">
        <v>0.15</v>
      </c>
      <c r="G393" s="15" t="s">
        <v>716</v>
      </c>
      <c r="H393" s="15" t="s">
        <v>611</v>
      </c>
      <c r="I393" s="15" t="s">
        <v>789</v>
      </c>
      <c r="J393" s="15" t="s">
        <v>611</v>
      </c>
    </row>
    <row r="394" spans="1:10" x14ac:dyDescent="0.2">
      <c r="A394" s="15" t="s">
        <v>897</v>
      </c>
      <c r="B394" s="15" t="s">
        <v>898</v>
      </c>
      <c r="C394" s="15" t="s">
        <v>28</v>
      </c>
      <c r="D394" s="19">
        <v>26648</v>
      </c>
      <c r="E394" s="19">
        <f>Table1[[#This Row],[APRIL 2022 LIST PRICE ]]*(1-Table1[[#This Row],[DISCOUNT %]])</f>
        <v>22650.799999999999</v>
      </c>
      <c r="F394" s="20">
        <v>0.15</v>
      </c>
      <c r="G394" s="15" t="s">
        <v>716</v>
      </c>
      <c r="H394" s="15" t="s">
        <v>611</v>
      </c>
      <c r="I394" s="15" t="s">
        <v>789</v>
      </c>
      <c r="J394" s="15" t="s">
        <v>611</v>
      </c>
    </row>
    <row r="395" spans="1:10" x14ac:dyDescent="0.2">
      <c r="A395" s="15" t="s">
        <v>899</v>
      </c>
      <c r="B395" s="15" t="s">
        <v>900</v>
      </c>
      <c r="C395" s="15" t="s">
        <v>28</v>
      </c>
      <c r="D395" s="19">
        <v>9336</v>
      </c>
      <c r="E395" s="19">
        <f>Table1[[#This Row],[APRIL 2022 LIST PRICE ]]*(1-Table1[[#This Row],[DISCOUNT %]])</f>
        <v>7935.5999999999995</v>
      </c>
      <c r="F395" s="20">
        <v>0.15</v>
      </c>
      <c r="G395" s="15" t="s">
        <v>716</v>
      </c>
      <c r="H395" s="15" t="s">
        <v>611</v>
      </c>
      <c r="I395" s="15" t="s">
        <v>789</v>
      </c>
      <c r="J395" s="15" t="s">
        <v>611</v>
      </c>
    </row>
    <row r="396" spans="1:10" x14ac:dyDescent="0.2">
      <c r="A396" s="15" t="s">
        <v>901</v>
      </c>
      <c r="B396" s="15" t="s">
        <v>902</v>
      </c>
      <c r="C396" s="15" t="s">
        <v>28</v>
      </c>
      <c r="D396" s="19">
        <v>9064</v>
      </c>
      <c r="E396" s="19">
        <f>Table1[[#This Row],[APRIL 2022 LIST PRICE ]]*(1-Table1[[#This Row],[DISCOUNT %]])</f>
        <v>7704.4</v>
      </c>
      <c r="F396" s="20">
        <v>0.15</v>
      </c>
      <c r="G396" s="15" t="s">
        <v>716</v>
      </c>
      <c r="H396" s="15" t="s">
        <v>611</v>
      </c>
      <c r="I396" s="15" t="s">
        <v>850</v>
      </c>
      <c r="J396" s="15" t="s">
        <v>611</v>
      </c>
    </row>
    <row r="397" spans="1:10" x14ac:dyDescent="0.2">
      <c r="A397" s="15" t="s">
        <v>903</v>
      </c>
      <c r="B397" s="15" t="s">
        <v>904</v>
      </c>
      <c r="C397" s="15" t="s">
        <v>28</v>
      </c>
      <c r="D397" s="19">
        <v>9478</v>
      </c>
      <c r="E397" s="19">
        <f>Table1[[#This Row],[APRIL 2022 LIST PRICE ]]*(1-Table1[[#This Row],[DISCOUNT %]])</f>
        <v>8056.3</v>
      </c>
      <c r="F397" s="20">
        <v>0.15</v>
      </c>
      <c r="G397" s="15" t="s">
        <v>716</v>
      </c>
      <c r="H397" s="15" t="s">
        <v>611</v>
      </c>
      <c r="I397" s="15" t="s">
        <v>789</v>
      </c>
      <c r="J397" s="15" t="s">
        <v>611</v>
      </c>
    </row>
    <row r="398" spans="1:10" x14ac:dyDescent="0.2">
      <c r="A398" s="15" t="s">
        <v>905</v>
      </c>
      <c r="B398" s="15" t="s">
        <v>906</v>
      </c>
      <c r="C398" s="15" t="s">
        <v>28</v>
      </c>
      <c r="D398" s="19">
        <v>9762</v>
      </c>
      <c r="E398" s="19">
        <f>Table1[[#This Row],[APRIL 2022 LIST PRICE ]]*(1-Table1[[#This Row],[DISCOUNT %]])</f>
        <v>8297.6999999999989</v>
      </c>
      <c r="F398" s="20">
        <v>0.15</v>
      </c>
      <c r="G398" s="15" t="s">
        <v>716</v>
      </c>
      <c r="H398" s="15" t="s">
        <v>611</v>
      </c>
      <c r="I398" s="15" t="s">
        <v>850</v>
      </c>
      <c r="J398" s="15" t="s">
        <v>611</v>
      </c>
    </row>
    <row r="399" spans="1:10" x14ac:dyDescent="0.2">
      <c r="A399" s="15" t="s">
        <v>907</v>
      </c>
      <c r="B399" s="15" t="s">
        <v>908</v>
      </c>
      <c r="C399" s="15" t="s">
        <v>28</v>
      </c>
      <c r="D399" s="19">
        <v>19564</v>
      </c>
      <c r="E399" s="19">
        <f>Table1[[#This Row],[APRIL 2022 LIST PRICE ]]*(1-Table1[[#This Row],[DISCOUNT %]])</f>
        <v>16042.480000000001</v>
      </c>
      <c r="F399" s="20">
        <v>0.18</v>
      </c>
      <c r="G399" s="15" t="s">
        <v>716</v>
      </c>
      <c r="H399" s="15" t="s">
        <v>624</v>
      </c>
      <c r="I399" s="15" t="s">
        <v>789</v>
      </c>
      <c r="J399" s="15" t="s">
        <v>624</v>
      </c>
    </row>
    <row r="400" spans="1:10" x14ac:dyDescent="0.2">
      <c r="A400" s="15" t="s">
        <v>909</v>
      </c>
      <c r="B400" s="15" t="s">
        <v>910</v>
      </c>
      <c r="C400" s="15" t="s">
        <v>28</v>
      </c>
      <c r="D400" s="19">
        <v>28903</v>
      </c>
      <c r="E400" s="19">
        <f>Table1[[#This Row],[APRIL 2022 LIST PRICE ]]*(1-Table1[[#This Row],[DISCOUNT %]])</f>
        <v>23700.460000000003</v>
      </c>
      <c r="F400" s="20">
        <v>0.18</v>
      </c>
      <c r="G400" s="15" t="s">
        <v>716</v>
      </c>
      <c r="H400" s="15" t="s">
        <v>624</v>
      </c>
      <c r="I400" s="15" t="s">
        <v>789</v>
      </c>
      <c r="J400" s="15" t="s">
        <v>624</v>
      </c>
    </row>
    <row r="401" spans="1:10" x14ac:dyDescent="0.2">
      <c r="A401" s="15" t="s">
        <v>911</v>
      </c>
      <c r="B401" s="15" t="s">
        <v>912</v>
      </c>
      <c r="C401" s="15" t="s">
        <v>28</v>
      </c>
      <c r="D401" s="19">
        <v>33022</v>
      </c>
      <c r="E401" s="19">
        <f>Table1[[#This Row],[APRIL 2022 LIST PRICE ]]*(1-Table1[[#This Row],[DISCOUNT %]])</f>
        <v>27078.04</v>
      </c>
      <c r="F401" s="20">
        <v>0.18</v>
      </c>
      <c r="G401" s="15" t="s">
        <v>716</v>
      </c>
      <c r="H401" s="15" t="s">
        <v>624</v>
      </c>
      <c r="I401" s="15" t="s">
        <v>789</v>
      </c>
      <c r="J401" s="15" t="s">
        <v>624</v>
      </c>
    </row>
    <row r="402" spans="1:10" x14ac:dyDescent="0.2">
      <c r="A402" s="15" t="s">
        <v>913</v>
      </c>
      <c r="B402" s="15" t="s">
        <v>914</v>
      </c>
      <c r="C402" s="15" t="s">
        <v>28</v>
      </c>
      <c r="D402" s="19">
        <v>31922</v>
      </c>
      <c r="E402" s="19">
        <f>Table1[[#This Row],[APRIL 2022 LIST PRICE ]]*(1-Table1[[#This Row],[DISCOUNT %]])</f>
        <v>26176.04</v>
      </c>
      <c r="F402" s="20">
        <v>0.18</v>
      </c>
      <c r="G402" s="15" t="s">
        <v>716</v>
      </c>
      <c r="H402" s="15" t="s">
        <v>624</v>
      </c>
      <c r="I402" s="15" t="s">
        <v>789</v>
      </c>
      <c r="J402" s="15" t="s">
        <v>624</v>
      </c>
    </row>
    <row r="403" spans="1:10" x14ac:dyDescent="0.2">
      <c r="A403" s="15" t="s">
        <v>915</v>
      </c>
      <c r="B403" s="15" t="s">
        <v>916</v>
      </c>
      <c r="C403" s="15" t="s">
        <v>28</v>
      </c>
      <c r="D403" s="19">
        <v>29018</v>
      </c>
      <c r="E403" s="19">
        <f>Table1[[#This Row],[APRIL 2022 LIST PRICE ]]*(1-Table1[[#This Row],[DISCOUNT %]])</f>
        <v>23794.760000000002</v>
      </c>
      <c r="F403" s="20">
        <v>0.18</v>
      </c>
      <c r="G403" s="15" t="s">
        <v>716</v>
      </c>
      <c r="H403" s="15" t="s">
        <v>624</v>
      </c>
      <c r="I403" s="15" t="s">
        <v>789</v>
      </c>
      <c r="J403" s="15" t="s">
        <v>624</v>
      </c>
    </row>
    <row r="404" spans="1:10" x14ac:dyDescent="0.2">
      <c r="A404" s="15" t="s">
        <v>917</v>
      </c>
      <c r="B404" s="15" t="s">
        <v>918</v>
      </c>
      <c r="C404" s="15" t="s">
        <v>28</v>
      </c>
      <c r="D404" s="19">
        <v>36460</v>
      </c>
      <c r="E404" s="19">
        <f>Table1[[#This Row],[APRIL 2022 LIST PRICE ]]*(1-Table1[[#This Row],[DISCOUNT %]])</f>
        <v>29897.200000000001</v>
      </c>
      <c r="F404" s="20">
        <v>0.18</v>
      </c>
      <c r="G404" s="15" t="s">
        <v>716</v>
      </c>
      <c r="H404" s="15" t="s">
        <v>624</v>
      </c>
      <c r="I404" s="15" t="s">
        <v>789</v>
      </c>
      <c r="J404" s="15" t="s">
        <v>624</v>
      </c>
    </row>
    <row r="405" spans="1:10" x14ac:dyDescent="0.2">
      <c r="A405" s="15" t="s">
        <v>919</v>
      </c>
      <c r="B405" s="15" t="s">
        <v>920</v>
      </c>
      <c r="C405" s="15" t="s">
        <v>28</v>
      </c>
      <c r="D405" s="19">
        <v>25119</v>
      </c>
      <c r="E405" s="19">
        <f>Table1[[#This Row],[APRIL 2022 LIST PRICE ]]*(1-Table1[[#This Row],[DISCOUNT %]])</f>
        <v>20597.580000000002</v>
      </c>
      <c r="F405" s="20">
        <v>0.18</v>
      </c>
      <c r="G405" s="15" t="s">
        <v>716</v>
      </c>
      <c r="H405" s="15" t="s">
        <v>624</v>
      </c>
      <c r="I405" s="15" t="s">
        <v>789</v>
      </c>
      <c r="J405" s="15" t="s">
        <v>624</v>
      </c>
    </row>
    <row r="406" spans="1:10" x14ac:dyDescent="0.2">
      <c r="A406" s="15" t="s">
        <v>921</v>
      </c>
      <c r="B406" s="15" t="s">
        <v>922</v>
      </c>
      <c r="C406" s="15" t="s">
        <v>28</v>
      </c>
      <c r="D406" s="19">
        <v>26213</v>
      </c>
      <c r="E406" s="19">
        <f>Table1[[#This Row],[APRIL 2022 LIST PRICE ]]*(1-Table1[[#This Row],[DISCOUNT %]])</f>
        <v>21494.66</v>
      </c>
      <c r="F406" s="20">
        <v>0.18</v>
      </c>
      <c r="G406" s="15" t="s">
        <v>716</v>
      </c>
      <c r="H406" s="15" t="s">
        <v>624</v>
      </c>
      <c r="I406" s="15" t="s">
        <v>789</v>
      </c>
      <c r="J406" s="15" t="s">
        <v>624</v>
      </c>
    </row>
    <row r="407" spans="1:10" x14ac:dyDescent="0.2">
      <c r="A407" s="15" t="s">
        <v>923</v>
      </c>
      <c r="B407" s="15" t="s">
        <v>924</v>
      </c>
      <c r="C407" s="15" t="s">
        <v>28</v>
      </c>
      <c r="D407" s="19">
        <v>30613</v>
      </c>
      <c r="E407" s="19">
        <f>Table1[[#This Row],[APRIL 2022 LIST PRICE ]]*(1-Table1[[#This Row],[DISCOUNT %]])</f>
        <v>25102.660000000003</v>
      </c>
      <c r="F407" s="20">
        <v>0.18</v>
      </c>
      <c r="G407" s="15" t="s">
        <v>716</v>
      </c>
      <c r="H407" s="15" t="s">
        <v>624</v>
      </c>
      <c r="I407" s="15" t="s">
        <v>789</v>
      </c>
      <c r="J407" s="15" t="s">
        <v>624</v>
      </c>
    </row>
    <row r="408" spans="1:10" x14ac:dyDescent="0.2">
      <c r="A408" s="15" t="s">
        <v>925</v>
      </c>
      <c r="B408" s="15" t="s">
        <v>926</v>
      </c>
      <c r="C408" s="15" t="s">
        <v>28</v>
      </c>
      <c r="D408" s="19">
        <v>32659</v>
      </c>
      <c r="E408" s="19">
        <f>Table1[[#This Row],[APRIL 2022 LIST PRICE ]]*(1-Table1[[#This Row],[DISCOUNT %]])</f>
        <v>26780.38</v>
      </c>
      <c r="F408" s="20">
        <v>0.18</v>
      </c>
      <c r="G408" s="15" t="s">
        <v>716</v>
      </c>
      <c r="H408" s="15" t="s">
        <v>624</v>
      </c>
      <c r="I408" s="15" t="s">
        <v>789</v>
      </c>
      <c r="J408" s="15" t="s">
        <v>624</v>
      </c>
    </row>
    <row r="409" spans="1:10" x14ac:dyDescent="0.2">
      <c r="A409" s="15" t="s">
        <v>927</v>
      </c>
      <c r="B409" s="15" t="s">
        <v>928</v>
      </c>
      <c r="C409" s="15" t="s">
        <v>28</v>
      </c>
      <c r="D409" s="19">
        <v>35827</v>
      </c>
      <c r="E409" s="19">
        <f>Table1[[#This Row],[APRIL 2022 LIST PRICE ]]*(1-Table1[[#This Row],[DISCOUNT %]])</f>
        <v>29378.140000000003</v>
      </c>
      <c r="F409" s="20">
        <v>0.18</v>
      </c>
      <c r="G409" s="15" t="s">
        <v>716</v>
      </c>
      <c r="H409" s="15" t="s">
        <v>624</v>
      </c>
      <c r="I409" s="15" t="s">
        <v>789</v>
      </c>
      <c r="J409" s="15" t="s">
        <v>624</v>
      </c>
    </row>
    <row r="410" spans="1:10" x14ac:dyDescent="0.2">
      <c r="A410" s="15" t="s">
        <v>929</v>
      </c>
      <c r="B410" s="15" t="s">
        <v>930</v>
      </c>
      <c r="C410" s="15" t="s">
        <v>28</v>
      </c>
      <c r="D410" s="19">
        <v>29233</v>
      </c>
      <c r="E410" s="19">
        <f>Table1[[#This Row],[APRIL 2022 LIST PRICE ]]*(1-Table1[[#This Row],[DISCOUNT %]])</f>
        <v>23971.06</v>
      </c>
      <c r="F410" s="20">
        <v>0.18</v>
      </c>
      <c r="G410" s="15" t="s">
        <v>716</v>
      </c>
      <c r="H410" s="15" t="s">
        <v>624</v>
      </c>
      <c r="I410" s="15" t="s">
        <v>789</v>
      </c>
      <c r="J410" s="15" t="s">
        <v>624</v>
      </c>
    </row>
    <row r="411" spans="1:10" x14ac:dyDescent="0.2">
      <c r="A411" s="15" t="s">
        <v>931</v>
      </c>
      <c r="B411" s="15" t="s">
        <v>932</v>
      </c>
      <c r="C411" s="15" t="s">
        <v>28</v>
      </c>
      <c r="D411" s="19">
        <v>34727</v>
      </c>
      <c r="E411" s="19">
        <f>Table1[[#This Row],[APRIL 2022 LIST PRICE ]]*(1-Table1[[#This Row],[DISCOUNT %]])</f>
        <v>28476.140000000003</v>
      </c>
      <c r="F411" s="20">
        <v>0.18</v>
      </c>
      <c r="G411" s="15" t="s">
        <v>716</v>
      </c>
      <c r="H411" s="15" t="s">
        <v>624</v>
      </c>
      <c r="I411" s="15" t="s">
        <v>789</v>
      </c>
      <c r="J411" s="15" t="s">
        <v>624</v>
      </c>
    </row>
    <row r="412" spans="1:10" x14ac:dyDescent="0.2">
      <c r="A412" s="15" t="s">
        <v>933</v>
      </c>
      <c r="B412" s="15" t="s">
        <v>934</v>
      </c>
      <c r="C412" s="15" t="s">
        <v>28</v>
      </c>
      <c r="D412" s="19">
        <v>31823</v>
      </c>
      <c r="E412" s="19">
        <f>Table1[[#This Row],[APRIL 2022 LIST PRICE ]]*(1-Table1[[#This Row],[DISCOUNT %]])</f>
        <v>26094.86</v>
      </c>
      <c r="F412" s="20">
        <v>0.18</v>
      </c>
      <c r="G412" s="15" t="s">
        <v>716</v>
      </c>
      <c r="H412" s="15" t="s">
        <v>624</v>
      </c>
      <c r="I412" s="15" t="s">
        <v>789</v>
      </c>
      <c r="J412" s="15" t="s">
        <v>624</v>
      </c>
    </row>
    <row r="413" spans="1:10" x14ac:dyDescent="0.2">
      <c r="A413" s="15" t="s">
        <v>935</v>
      </c>
      <c r="B413" s="15" t="s">
        <v>936</v>
      </c>
      <c r="C413" s="15" t="s">
        <v>28</v>
      </c>
      <c r="D413" s="19">
        <v>37318</v>
      </c>
      <c r="E413" s="19">
        <f>Table1[[#This Row],[APRIL 2022 LIST PRICE ]]*(1-Table1[[#This Row],[DISCOUNT %]])</f>
        <v>30600.760000000002</v>
      </c>
      <c r="F413" s="20">
        <v>0.18</v>
      </c>
      <c r="G413" s="15" t="s">
        <v>716</v>
      </c>
      <c r="H413" s="15" t="s">
        <v>624</v>
      </c>
      <c r="I413" s="15" t="s">
        <v>789</v>
      </c>
      <c r="J413" s="15" t="s">
        <v>624</v>
      </c>
    </row>
    <row r="414" spans="1:10" x14ac:dyDescent="0.2">
      <c r="A414" s="15" t="s">
        <v>937</v>
      </c>
      <c r="B414" s="15" t="s">
        <v>938</v>
      </c>
      <c r="C414" s="15" t="s">
        <v>28</v>
      </c>
      <c r="D414" s="19">
        <v>33684</v>
      </c>
      <c r="E414" s="19">
        <f>Table1[[#This Row],[APRIL 2022 LIST PRICE ]]*(1-Table1[[#This Row],[DISCOUNT %]])</f>
        <v>27620.880000000001</v>
      </c>
      <c r="F414" s="20">
        <v>0.18</v>
      </c>
      <c r="G414" s="15" t="s">
        <v>716</v>
      </c>
      <c r="H414" s="15" t="s">
        <v>624</v>
      </c>
      <c r="I414" s="15" t="s">
        <v>789</v>
      </c>
      <c r="J414" s="15" t="s">
        <v>624</v>
      </c>
    </row>
    <row r="415" spans="1:10" x14ac:dyDescent="0.2">
      <c r="A415" s="15" t="s">
        <v>939</v>
      </c>
      <c r="B415" s="15" t="s">
        <v>940</v>
      </c>
      <c r="C415" s="15" t="s">
        <v>28</v>
      </c>
      <c r="D415" s="19">
        <v>37652</v>
      </c>
      <c r="E415" s="19">
        <f>Table1[[#This Row],[APRIL 2022 LIST PRICE ]]*(1-Table1[[#This Row],[DISCOUNT %]])</f>
        <v>32004.2</v>
      </c>
      <c r="F415" s="20">
        <v>0.15</v>
      </c>
      <c r="G415" s="15" t="s">
        <v>716</v>
      </c>
      <c r="H415" s="15" t="s">
        <v>624</v>
      </c>
      <c r="I415" s="15" t="s">
        <v>941</v>
      </c>
      <c r="J415" s="15" t="s">
        <v>624</v>
      </c>
    </row>
    <row r="416" spans="1:10" x14ac:dyDescent="0.2">
      <c r="A416" s="15" t="s">
        <v>942</v>
      </c>
      <c r="B416" s="15" t="s">
        <v>943</v>
      </c>
      <c r="C416" s="15" t="s">
        <v>28</v>
      </c>
      <c r="D416" s="19">
        <v>37652</v>
      </c>
      <c r="E416" s="19">
        <f>Table1[[#This Row],[APRIL 2022 LIST PRICE ]]*(1-Table1[[#This Row],[DISCOUNT %]])</f>
        <v>32004.2</v>
      </c>
      <c r="F416" s="20">
        <v>0.15</v>
      </c>
      <c r="G416" s="15" t="s">
        <v>716</v>
      </c>
      <c r="H416" s="15" t="s">
        <v>624</v>
      </c>
      <c r="I416" s="15" t="s">
        <v>941</v>
      </c>
      <c r="J416" s="15" t="s">
        <v>624</v>
      </c>
    </row>
    <row r="417" spans="1:10" x14ac:dyDescent="0.2">
      <c r="A417" s="15" t="s">
        <v>944</v>
      </c>
      <c r="B417" s="15" t="s">
        <v>945</v>
      </c>
      <c r="C417" s="15" t="s">
        <v>28</v>
      </c>
      <c r="D417" s="19">
        <v>39343</v>
      </c>
      <c r="E417" s="19">
        <f>Table1[[#This Row],[APRIL 2022 LIST PRICE ]]*(1-Table1[[#This Row],[DISCOUNT %]])</f>
        <v>32261.260000000002</v>
      </c>
      <c r="F417" s="20">
        <v>0.18</v>
      </c>
      <c r="G417" s="15" t="s">
        <v>716</v>
      </c>
      <c r="H417" s="15" t="s">
        <v>624</v>
      </c>
      <c r="I417" s="15" t="s">
        <v>789</v>
      </c>
      <c r="J417" s="15" t="s">
        <v>624</v>
      </c>
    </row>
    <row r="418" spans="1:10" x14ac:dyDescent="0.2">
      <c r="A418" s="15" t="s">
        <v>946</v>
      </c>
      <c r="B418" s="15" t="s">
        <v>947</v>
      </c>
      <c r="C418" s="15" t="s">
        <v>28</v>
      </c>
      <c r="D418" s="19">
        <v>43147</v>
      </c>
      <c r="E418" s="19">
        <f>Table1[[#This Row],[APRIL 2022 LIST PRICE ]]*(1-Table1[[#This Row],[DISCOUNT %]])</f>
        <v>36674.949999999997</v>
      </c>
      <c r="F418" s="20">
        <v>0.15</v>
      </c>
      <c r="G418" s="15" t="s">
        <v>716</v>
      </c>
      <c r="H418" s="15" t="s">
        <v>624</v>
      </c>
      <c r="I418" s="15" t="s">
        <v>941</v>
      </c>
      <c r="J418" s="15" t="s">
        <v>624</v>
      </c>
    </row>
    <row r="419" spans="1:10" x14ac:dyDescent="0.2">
      <c r="A419" s="15" t="s">
        <v>948</v>
      </c>
      <c r="B419" s="15" t="s">
        <v>949</v>
      </c>
      <c r="C419" s="15" t="s">
        <v>28</v>
      </c>
      <c r="D419" s="19">
        <v>36794</v>
      </c>
      <c r="E419" s="19">
        <f>Table1[[#This Row],[APRIL 2022 LIST PRICE ]]*(1-Table1[[#This Row],[DISCOUNT %]])</f>
        <v>30171.08</v>
      </c>
      <c r="F419" s="20">
        <v>0.18</v>
      </c>
      <c r="G419" s="15" t="s">
        <v>716</v>
      </c>
      <c r="H419" s="15" t="s">
        <v>624</v>
      </c>
      <c r="I419" s="15" t="s">
        <v>789</v>
      </c>
      <c r="J419" s="15" t="s">
        <v>624</v>
      </c>
    </row>
    <row r="420" spans="1:10" x14ac:dyDescent="0.2">
      <c r="A420" s="15" t="s">
        <v>950</v>
      </c>
      <c r="B420" s="15" t="s">
        <v>951</v>
      </c>
      <c r="C420" s="15" t="s">
        <v>28</v>
      </c>
      <c r="D420" s="19">
        <v>37922</v>
      </c>
      <c r="E420" s="19">
        <f>Table1[[#This Row],[APRIL 2022 LIST PRICE ]]*(1-Table1[[#This Row],[DISCOUNT %]])</f>
        <v>31096.04</v>
      </c>
      <c r="F420" s="20">
        <v>0.18</v>
      </c>
      <c r="G420" s="15" t="s">
        <v>716</v>
      </c>
      <c r="H420" s="15" t="s">
        <v>624</v>
      </c>
      <c r="I420" s="15" t="s">
        <v>789</v>
      </c>
      <c r="J420" s="15" t="s">
        <v>624</v>
      </c>
    </row>
    <row r="421" spans="1:10" x14ac:dyDescent="0.2">
      <c r="A421" s="15" t="s">
        <v>952</v>
      </c>
      <c r="B421" s="15" t="s">
        <v>953</v>
      </c>
      <c r="C421" s="15" t="s">
        <v>28</v>
      </c>
      <c r="D421" s="19">
        <v>35446</v>
      </c>
      <c r="E421" s="19">
        <f>Table1[[#This Row],[APRIL 2022 LIST PRICE ]]*(1-Table1[[#This Row],[DISCOUNT %]])</f>
        <v>29065.72</v>
      </c>
      <c r="F421" s="20">
        <v>0.18</v>
      </c>
      <c r="G421" s="15" t="s">
        <v>716</v>
      </c>
      <c r="H421" s="15" t="s">
        <v>624</v>
      </c>
      <c r="I421" s="15" t="s">
        <v>789</v>
      </c>
      <c r="J421" s="15" t="s">
        <v>624</v>
      </c>
    </row>
    <row r="422" spans="1:10" x14ac:dyDescent="0.2">
      <c r="A422" s="15" t="s">
        <v>954</v>
      </c>
      <c r="B422" s="15" t="s">
        <v>955</v>
      </c>
      <c r="C422" s="15" t="s">
        <v>28</v>
      </c>
      <c r="D422" s="19">
        <v>36573</v>
      </c>
      <c r="E422" s="19">
        <f>Table1[[#This Row],[APRIL 2022 LIST PRICE ]]*(1-Table1[[#This Row],[DISCOUNT %]])</f>
        <v>29989.86</v>
      </c>
      <c r="F422" s="20">
        <v>0.18</v>
      </c>
      <c r="G422" s="15" t="s">
        <v>716</v>
      </c>
      <c r="H422" s="15" t="s">
        <v>624</v>
      </c>
      <c r="I422" s="15" t="s">
        <v>789</v>
      </c>
      <c r="J422" s="15" t="s">
        <v>624</v>
      </c>
    </row>
    <row r="423" spans="1:10" x14ac:dyDescent="0.2">
      <c r="A423" s="15" t="s">
        <v>956</v>
      </c>
      <c r="B423" s="15" t="s">
        <v>957</v>
      </c>
      <c r="C423" s="15" t="s">
        <v>28</v>
      </c>
      <c r="D423" s="19">
        <v>37701</v>
      </c>
      <c r="E423" s="19">
        <f>Table1[[#This Row],[APRIL 2022 LIST PRICE ]]*(1-Table1[[#This Row],[DISCOUNT %]])</f>
        <v>30914.820000000003</v>
      </c>
      <c r="F423" s="20">
        <v>0.18</v>
      </c>
      <c r="G423" s="15" t="s">
        <v>716</v>
      </c>
      <c r="H423" s="15" t="s">
        <v>624</v>
      </c>
      <c r="I423" s="15" t="s">
        <v>789</v>
      </c>
      <c r="J423" s="15" t="s">
        <v>624</v>
      </c>
    </row>
    <row r="424" spans="1:10" x14ac:dyDescent="0.2">
      <c r="A424" s="15" t="s">
        <v>958</v>
      </c>
      <c r="B424" s="15" t="s">
        <v>959</v>
      </c>
      <c r="C424" s="15" t="s">
        <v>28</v>
      </c>
      <c r="D424" s="19">
        <v>40816</v>
      </c>
      <c r="E424" s="19">
        <f>Table1[[#This Row],[APRIL 2022 LIST PRICE ]]*(1-Table1[[#This Row],[DISCOUNT %]])</f>
        <v>33469.120000000003</v>
      </c>
      <c r="F424" s="20">
        <v>0.18</v>
      </c>
      <c r="G424" s="15" t="s">
        <v>716</v>
      </c>
      <c r="H424" s="15" t="s">
        <v>624</v>
      </c>
      <c r="I424" s="15" t="s">
        <v>789</v>
      </c>
      <c r="J424" s="15" t="s">
        <v>624</v>
      </c>
    </row>
    <row r="425" spans="1:10" x14ac:dyDescent="0.2">
      <c r="A425" s="15" t="s">
        <v>960</v>
      </c>
      <c r="B425" s="15" t="s">
        <v>961</v>
      </c>
      <c r="C425" s="15" t="s">
        <v>28</v>
      </c>
      <c r="D425" s="19">
        <v>41105</v>
      </c>
      <c r="E425" s="19">
        <f>Table1[[#This Row],[APRIL 2022 LIST PRICE ]]*(1-Table1[[#This Row],[DISCOUNT %]])</f>
        <v>33706.100000000006</v>
      </c>
      <c r="F425" s="20">
        <v>0.18</v>
      </c>
      <c r="G425" s="15" t="s">
        <v>716</v>
      </c>
      <c r="H425" s="15" t="s">
        <v>624</v>
      </c>
      <c r="I425" s="15" t="s">
        <v>789</v>
      </c>
      <c r="J425" s="15" t="s">
        <v>624</v>
      </c>
    </row>
    <row r="426" spans="1:10" x14ac:dyDescent="0.2">
      <c r="A426" s="15" t="s">
        <v>962</v>
      </c>
      <c r="B426" s="15" t="s">
        <v>963</v>
      </c>
      <c r="C426" s="15" t="s">
        <v>28</v>
      </c>
      <c r="D426" s="19">
        <v>42233</v>
      </c>
      <c r="E426" s="19">
        <f>Table1[[#This Row],[APRIL 2022 LIST PRICE ]]*(1-Table1[[#This Row],[DISCOUNT %]])</f>
        <v>34631.060000000005</v>
      </c>
      <c r="F426" s="20">
        <v>0.18</v>
      </c>
      <c r="G426" s="15" t="s">
        <v>716</v>
      </c>
      <c r="H426" s="15" t="s">
        <v>624</v>
      </c>
      <c r="I426" s="15" t="s">
        <v>789</v>
      </c>
      <c r="J426" s="15" t="s">
        <v>624</v>
      </c>
    </row>
    <row r="427" spans="1:10" x14ac:dyDescent="0.2">
      <c r="A427" s="15" t="s">
        <v>964</v>
      </c>
      <c r="B427" s="15" t="s">
        <v>965</v>
      </c>
      <c r="C427" s="15" t="s">
        <v>28</v>
      </c>
      <c r="D427" s="19">
        <v>45952</v>
      </c>
      <c r="E427" s="19">
        <f>Table1[[#This Row],[APRIL 2022 LIST PRICE ]]*(1-Table1[[#This Row],[DISCOUNT %]])</f>
        <v>39059.199999999997</v>
      </c>
      <c r="F427" s="20">
        <v>0.15</v>
      </c>
      <c r="G427" s="15" t="s">
        <v>716</v>
      </c>
      <c r="H427" s="15" t="s">
        <v>624</v>
      </c>
      <c r="I427" s="15" t="s">
        <v>941</v>
      </c>
      <c r="J427" s="15" t="s">
        <v>624</v>
      </c>
    </row>
    <row r="428" spans="1:10" x14ac:dyDescent="0.2">
      <c r="A428" s="15" t="s">
        <v>966</v>
      </c>
      <c r="B428" s="15" t="s">
        <v>967</v>
      </c>
      <c r="C428" s="15" t="s">
        <v>28</v>
      </c>
      <c r="D428" s="19">
        <v>45952</v>
      </c>
      <c r="E428" s="19">
        <f>Table1[[#This Row],[APRIL 2022 LIST PRICE ]]*(1-Table1[[#This Row],[DISCOUNT %]])</f>
        <v>39059.199999999997</v>
      </c>
      <c r="F428" s="20">
        <v>0.15</v>
      </c>
      <c r="G428" s="15" t="s">
        <v>716</v>
      </c>
      <c r="H428" s="15" t="s">
        <v>624</v>
      </c>
      <c r="I428" s="15" t="s">
        <v>941</v>
      </c>
      <c r="J428" s="15" t="s">
        <v>624</v>
      </c>
    </row>
    <row r="429" spans="1:10" x14ac:dyDescent="0.2">
      <c r="A429" s="15" t="s">
        <v>968</v>
      </c>
      <c r="B429" s="15" t="s">
        <v>969</v>
      </c>
      <c r="C429" s="15" t="s">
        <v>28</v>
      </c>
      <c r="D429" s="19">
        <v>47046</v>
      </c>
      <c r="E429" s="19">
        <f>Table1[[#This Row],[APRIL 2022 LIST PRICE ]]*(1-Table1[[#This Row],[DISCOUNT %]])</f>
        <v>39989.1</v>
      </c>
      <c r="F429" s="20">
        <v>0.15</v>
      </c>
      <c r="G429" s="15" t="s">
        <v>716</v>
      </c>
      <c r="H429" s="15" t="s">
        <v>624</v>
      </c>
      <c r="I429" s="15" t="s">
        <v>941</v>
      </c>
      <c r="J429" s="15" t="s">
        <v>624</v>
      </c>
    </row>
    <row r="430" spans="1:10" x14ac:dyDescent="0.2">
      <c r="A430" s="15" t="s">
        <v>970</v>
      </c>
      <c r="B430" s="15" t="s">
        <v>971</v>
      </c>
      <c r="C430" s="15" t="s">
        <v>28</v>
      </c>
      <c r="D430" s="19">
        <v>47046</v>
      </c>
      <c r="E430" s="19">
        <f>Table1[[#This Row],[APRIL 2022 LIST PRICE ]]*(1-Table1[[#This Row],[DISCOUNT %]])</f>
        <v>39989.1</v>
      </c>
      <c r="F430" s="20">
        <v>0.15</v>
      </c>
      <c r="G430" s="15" t="s">
        <v>716</v>
      </c>
      <c r="H430" s="15" t="s">
        <v>624</v>
      </c>
      <c r="I430" s="15" t="s">
        <v>941</v>
      </c>
      <c r="J430" s="15" t="s">
        <v>624</v>
      </c>
    </row>
    <row r="431" spans="1:10" x14ac:dyDescent="0.2">
      <c r="A431" s="15" t="s">
        <v>972</v>
      </c>
      <c r="B431" s="15" t="s">
        <v>973</v>
      </c>
      <c r="C431" s="15" t="s">
        <v>28</v>
      </c>
      <c r="D431" s="19">
        <v>43360</v>
      </c>
      <c r="E431" s="19">
        <f>Table1[[#This Row],[APRIL 2022 LIST PRICE ]]*(1-Table1[[#This Row],[DISCOUNT %]])</f>
        <v>35555.200000000004</v>
      </c>
      <c r="F431" s="20">
        <v>0.18</v>
      </c>
      <c r="G431" s="15" t="s">
        <v>716</v>
      </c>
      <c r="H431" s="15" t="s">
        <v>624</v>
      </c>
      <c r="I431" s="15" t="s">
        <v>789</v>
      </c>
      <c r="J431" s="15" t="s">
        <v>624</v>
      </c>
    </row>
    <row r="432" spans="1:10" x14ac:dyDescent="0.2">
      <c r="A432" s="15" t="s">
        <v>974</v>
      </c>
      <c r="B432" s="15" t="s">
        <v>975</v>
      </c>
      <c r="C432" s="15" t="s">
        <v>28</v>
      </c>
      <c r="D432" s="19">
        <v>46476</v>
      </c>
      <c r="E432" s="19">
        <f>Table1[[#This Row],[APRIL 2022 LIST PRICE ]]*(1-Table1[[#This Row],[DISCOUNT %]])</f>
        <v>38110.32</v>
      </c>
      <c r="F432" s="20">
        <v>0.18</v>
      </c>
      <c r="G432" s="15" t="s">
        <v>716</v>
      </c>
      <c r="H432" s="15" t="s">
        <v>624</v>
      </c>
      <c r="I432" s="15" t="s">
        <v>789</v>
      </c>
      <c r="J432" s="15" t="s">
        <v>624</v>
      </c>
    </row>
    <row r="433" spans="1:10" x14ac:dyDescent="0.2">
      <c r="A433" s="15" t="s">
        <v>976</v>
      </c>
      <c r="B433" s="15" t="s">
        <v>977</v>
      </c>
      <c r="C433" s="15" t="s">
        <v>28</v>
      </c>
      <c r="D433" s="19">
        <v>39683</v>
      </c>
      <c r="E433" s="19">
        <f>Table1[[#This Row],[APRIL 2022 LIST PRICE ]]*(1-Table1[[#This Row],[DISCOUNT %]])</f>
        <v>32540.06</v>
      </c>
      <c r="F433" s="20">
        <v>0.18</v>
      </c>
      <c r="G433" s="15" t="s">
        <v>716</v>
      </c>
      <c r="H433" s="15" t="s">
        <v>624</v>
      </c>
      <c r="I433" s="15" t="s">
        <v>789</v>
      </c>
      <c r="J433" s="15" t="s">
        <v>624</v>
      </c>
    </row>
    <row r="434" spans="1:10" x14ac:dyDescent="0.2">
      <c r="A434" s="15" t="s">
        <v>978</v>
      </c>
      <c r="B434" s="15" t="s">
        <v>979</v>
      </c>
      <c r="C434" s="15" t="s">
        <v>28</v>
      </c>
      <c r="D434" s="19">
        <v>40811</v>
      </c>
      <c r="E434" s="19">
        <f>Table1[[#This Row],[APRIL 2022 LIST PRICE ]]*(1-Table1[[#This Row],[DISCOUNT %]])</f>
        <v>33465.020000000004</v>
      </c>
      <c r="F434" s="20">
        <v>0.18</v>
      </c>
      <c r="G434" s="15" t="s">
        <v>716</v>
      </c>
      <c r="H434" s="15" t="s">
        <v>624</v>
      </c>
      <c r="I434" s="15" t="s">
        <v>789</v>
      </c>
      <c r="J434" s="15" t="s">
        <v>624</v>
      </c>
    </row>
    <row r="435" spans="1:10" x14ac:dyDescent="0.2">
      <c r="A435" s="15" t="s">
        <v>980</v>
      </c>
      <c r="B435" s="15" t="s">
        <v>981</v>
      </c>
      <c r="C435" s="15" t="s">
        <v>28</v>
      </c>
      <c r="D435" s="19">
        <v>43926</v>
      </c>
      <c r="E435" s="19">
        <f>Table1[[#This Row],[APRIL 2022 LIST PRICE ]]*(1-Table1[[#This Row],[DISCOUNT %]])</f>
        <v>36019.32</v>
      </c>
      <c r="F435" s="20">
        <v>0.18</v>
      </c>
      <c r="G435" s="15" t="s">
        <v>716</v>
      </c>
      <c r="H435" s="15" t="s">
        <v>624</v>
      </c>
      <c r="I435" s="15" t="s">
        <v>789</v>
      </c>
      <c r="J435" s="15" t="s">
        <v>624</v>
      </c>
    </row>
    <row r="436" spans="1:10" x14ac:dyDescent="0.2">
      <c r="A436" s="15" t="s">
        <v>982</v>
      </c>
      <c r="B436" s="15" t="s">
        <v>983</v>
      </c>
      <c r="C436" s="15" t="s">
        <v>28</v>
      </c>
      <c r="D436" s="19">
        <v>41383</v>
      </c>
      <c r="E436" s="19">
        <f>Table1[[#This Row],[APRIL 2022 LIST PRICE ]]*(1-Table1[[#This Row],[DISCOUNT %]])</f>
        <v>33934.060000000005</v>
      </c>
      <c r="F436" s="20">
        <v>0.18</v>
      </c>
      <c r="G436" s="15" t="s">
        <v>716</v>
      </c>
      <c r="H436" s="15" t="s">
        <v>624</v>
      </c>
      <c r="I436" s="15" t="s">
        <v>789</v>
      </c>
      <c r="J436" s="15" t="s">
        <v>624</v>
      </c>
    </row>
    <row r="437" spans="1:10" x14ac:dyDescent="0.2">
      <c r="A437" s="15" t="s">
        <v>984</v>
      </c>
      <c r="B437" s="15" t="s">
        <v>985</v>
      </c>
      <c r="C437" s="15" t="s">
        <v>28</v>
      </c>
      <c r="D437" s="19">
        <v>45343</v>
      </c>
      <c r="E437" s="19">
        <f>Table1[[#This Row],[APRIL 2022 LIST PRICE ]]*(1-Table1[[#This Row],[DISCOUNT %]])</f>
        <v>37181.26</v>
      </c>
      <c r="F437" s="20">
        <v>0.18</v>
      </c>
      <c r="G437" s="15" t="s">
        <v>716</v>
      </c>
      <c r="H437" s="15" t="s">
        <v>624</v>
      </c>
      <c r="I437" s="15" t="s">
        <v>789</v>
      </c>
      <c r="J437" s="15" t="s">
        <v>624</v>
      </c>
    </row>
    <row r="438" spans="1:10" x14ac:dyDescent="0.2">
      <c r="A438" s="15" t="s">
        <v>986</v>
      </c>
      <c r="B438" s="15" t="s">
        <v>987</v>
      </c>
      <c r="C438" s="15" t="s">
        <v>28</v>
      </c>
      <c r="D438" s="19">
        <v>48971</v>
      </c>
      <c r="E438" s="19">
        <f>Table1[[#This Row],[APRIL 2022 LIST PRICE ]]*(1-Table1[[#This Row],[DISCOUNT %]])</f>
        <v>41625.35</v>
      </c>
      <c r="F438" s="20">
        <v>0.15</v>
      </c>
      <c r="G438" s="15" t="s">
        <v>716</v>
      </c>
      <c r="H438" s="15" t="s">
        <v>624</v>
      </c>
      <c r="I438" s="15" t="s">
        <v>941</v>
      </c>
      <c r="J438" s="15" t="s">
        <v>624</v>
      </c>
    </row>
    <row r="439" spans="1:10" x14ac:dyDescent="0.2">
      <c r="A439" s="15" t="s">
        <v>988</v>
      </c>
      <c r="B439" s="15" t="s">
        <v>989</v>
      </c>
      <c r="C439" s="15" t="s">
        <v>28</v>
      </c>
      <c r="D439" s="19">
        <v>48971</v>
      </c>
      <c r="E439" s="19">
        <f>Table1[[#This Row],[APRIL 2022 LIST PRICE ]]*(1-Table1[[#This Row],[DISCOUNT %]])</f>
        <v>41625.35</v>
      </c>
      <c r="F439" s="20">
        <v>0.15</v>
      </c>
      <c r="G439" s="15" t="s">
        <v>716</v>
      </c>
      <c r="H439" s="15" t="s">
        <v>624</v>
      </c>
      <c r="I439" s="15" t="s">
        <v>941</v>
      </c>
      <c r="J439" s="15" t="s">
        <v>624</v>
      </c>
    </row>
    <row r="440" spans="1:10" x14ac:dyDescent="0.2">
      <c r="A440" s="15" t="s">
        <v>990</v>
      </c>
      <c r="B440" s="15" t="s">
        <v>991</v>
      </c>
      <c r="C440" s="15" t="s">
        <v>28</v>
      </c>
      <c r="D440" s="19">
        <v>50066</v>
      </c>
      <c r="E440" s="19">
        <f>Table1[[#This Row],[APRIL 2022 LIST PRICE ]]*(1-Table1[[#This Row],[DISCOUNT %]])</f>
        <v>42556.1</v>
      </c>
      <c r="F440" s="20">
        <v>0.15</v>
      </c>
      <c r="G440" s="15" t="s">
        <v>716</v>
      </c>
      <c r="H440" s="15" t="s">
        <v>624</v>
      </c>
      <c r="I440" s="15" t="s">
        <v>941</v>
      </c>
      <c r="J440" s="15" t="s">
        <v>624</v>
      </c>
    </row>
    <row r="441" spans="1:10" x14ac:dyDescent="0.2">
      <c r="A441" s="15" t="s">
        <v>992</v>
      </c>
      <c r="B441" s="15" t="s">
        <v>993</v>
      </c>
      <c r="C441" s="15" t="s">
        <v>28</v>
      </c>
      <c r="D441" s="19">
        <v>50066</v>
      </c>
      <c r="E441" s="19">
        <f>Table1[[#This Row],[APRIL 2022 LIST PRICE ]]*(1-Table1[[#This Row],[DISCOUNT %]])</f>
        <v>42556.1</v>
      </c>
      <c r="F441" s="20">
        <v>0.15</v>
      </c>
      <c r="G441" s="15" t="s">
        <v>716</v>
      </c>
      <c r="H441" s="15" t="s">
        <v>624</v>
      </c>
      <c r="I441" s="15" t="s">
        <v>941</v>
      </c>
      <c r="J441" s="15" t="s">
        <v>624</v>
      </c>
    </row>
    <row r="442" spans="1:10" x14ac:dyDescent="0.2">
      <c r="A442" s="15" t="s">
        <v>994</v>
      </c>
      <c r="B442" s="15" t="s">
        <v>995</v>
      </c>
      <c r="C442" s="15" t="s">
        <v>28</v>
      </c>
      <c r="D442" s="19">
        <v>46470</v>
      </c>
      <c r="E442" s="19">
        <f>Table1[[#This Row],[APRIL 2022 LIST PRICE ]]*(1-Table1[[#This Row],[DISCOUNT %]])</f>
        <v>38105.4</v>
      </c>
      <c r="F442" s="20">
        <v>0.18</v>
      </c>
      <c r="G442" s="15" t="s">
        <v>716</v>
      </c>
      <c r="H442" s="15" t="s">
        <v>624</v>
      </c>
      <c r="I442" s="15" t="s">
        <v>789</v>
      </c>
      <c r="J442" s="15" t="s">
        <v>624</v>
      </c>
    </row>
    <row r="443" spans="1:10" x14ac:dyDescent="0.2">
      <c r="A443" s="15" t="s">
        <v>996</v>
      </c>
      <c r="B443" s="15" t="s">
        <v>997</v>
      </c>
      <c r="C443" s="15" t="s">
        <v>28</v>
      </c>
      <c r="D443" s="19">
        <v>49586</v>
      </c>
      <c r="E443" s="19">
        <f>Table1[[#This Row],[APRIL 2022 LIST PRICE ]]*(1-Table1[[#This Row],[DISCOUNT %]])</f>
        <v>40660.520000000004</v>
      </c>
      <c r="F443" s="20">
        <v>0.18</v>
      </c>
      <c r="G443" s="15" t="s">
        <v>716</v>
      </c>
      <c r="H443" s="15" t="s">
        <v>624</v>
      </c>
      <c r="I443" s="15" t="s">
        <v>789</v>
      </c>
      <c r="J443" s="15" t="s">
        <v>624</v>
      </c>
    </row>
    <row r="444" spans="1:10" x14ac:dyDescent="0.2">
      <c r="A444" s="15" t="s">
        <v>998</v>
      </c>
      <c r="B444" s="15" t="s">
        <v>999</v>
      </c>
      <c r="C444" s="15" t="s">
        <v>28</v>
      </c>
      <c r="D444" s="19">
        <v>41224</v>
      </c>
      <c r="E444" s="19">
        <f>Table1[[#This Row],[APRIL 2022 LIST PRICE ]]*(1-Table1[[#This Row],[DISCOUNT %]])</f>
        <v>33803.68</v>
      </c>
      <c r="F444" s="20">
        <v>0.18</v>
      </c>
      <c r="G444" s="15" t="s">
        <v>716</v>
      </c>
      <c r="H444" s="15" t="s">
        <v>624</v>
      </c>
      <c r="I444" s="15" t="s">
        <v>789</v>
      </c>
      <c r="J444" s="15" t="s">
        <v>624</v>
      </c>
    </row>
    <row r="445" spans="1:10" x14ac:dyDescent="0.2">
      <c r="A445" s="15" t="s">
        <v>1000</v>
      </c>
      <c r="B445" s="15" t="s">
        <v>1001</v>
      </c>
      <c r="C445" s="15" t="s">
        <v>28</v>
      </c>
      <c r="D445" s="19">
        <v>42352</v>
      </c>
      <c r="E445" s="19">
        <f>Table1[[#This Row],[APRIL 2022 LIST PRICE ]]*(1-Table1[[#This Row],[DISCOUNT %]])</f>
        <v>34728.639999999999</v>
      </c>
      <c r="F445" s="20">
        <v>0.18</v>
      </c>
      <c r="G445" s="15" t="s">
        <v>716</v>
      </c>
      <c r="H445" s="15" t="s">
        <v>624</v>
      </c>
      <c r="I445" s="15" t="s">
        <v>789</v>
      </c>
      <c r="J445" s="15" t="s">
        <v>624</v>
      </c>
    </row>
    <row r="446" spans="1:10" x14ac:dyDescent="0.2">
      <c r="A446" s="15" t="s">
        <v>1002</v>
      </c>
      <c r="B446" s="15" t="s">
        <v>1003</v>
      </c>
      <c r="C446" s="15" t="s">
        <v>28</v>
      </c>
      <c r="D446" s="19">
        <v>46595</v>
      </c>
      <c r="E446" s="19">
        <f>Table1[[#This Row],[APRIL 2022 LIST PRICE ]]*(1-Table1[[#This Row],[DISCOUNT %]])</f>
        <v>38207.9</v>
      </c>
      <c r="F446" s="20">
        <v>0.18</v>
      </c>
      <c r="G446" s="15" t="s">
        <v>716</v>
      </c>
      <c r="H446" s="15" t="s">
        <v>624</v>
      </c>
      <c r="I446" s="15" t="s">
        <v>789</v>
      </c>
      <c r="J446" s="15" t="s">
        <v>624</v>
      </c>
    </row>
    <row r="447" spans="1:10" x14ac:dyDescent="0.2">
      <c r="A447" s="15" t="s">
        <v>1004</v>
      </c>
      <c r="B447" s="15" t="s">
        <v>1005</v>
      </c>
      <c r="C447" s="15" t="s">
        <v>28</v>
      </c>
      <c r="D447" s="19">
        <v>46884</v>
      </c>
      <c r="E447" s="19">
        <f>Table1[[#This Row],[APRIL 2022 LIST PRICE ]]*(1-Table1[[#This Row],[DISCOUNT %]])</f>
        <v>38444.880000000005</v>
      </c>
      <c r="F447" s="20">
        <v>0.18</v>
      </c>
      <c r="G447" s="15" t="s">
        <v>716</v>
      </c>
      <c r="H447" s="15" t="s">
        <v>624</v>
      </c>
      <c r="I447" s="15" t="s">
        <v>789</v>
      </c>
      <c r="J447" s="15" t="s">
        <v>624</v>
      </c>
    </row>
    <row r="448" spans="1:10" x14ac:dyDescent="0.2">
      <c r="A448" s="15" t="s">
        <v>1006</v>
      </c>
      <c r="B448" s="15" t="s">
        <v>1007</v>
      </c>
      <c r="C448" s="15" t="s">
        <v>28</v>
      </c>
      <c r="D448" s="19">
        <v>48011</v>
      </c>
      <c r="E448" s="19">
        <f>Table1[[#This Row],[APRIL 2022 LIST PRICE ]]*(1-Table1[[#This Row],[DISCOUNT %]])</f>
        <v>39369.020000000004</v>
      </c>
      <c r="F448" s="20">
        <v>0.18</v>
      </c>
      <c r="G448" s="15" t="s">
        <v>716</v>
      </c>
      <c r="H448" s="15" t="s">
        <v>624</v>
      </c>
      <c r="I448" s="15" t="s">
        <v>789</v>
      </c>
      <c r="J448" s="15" t="s">
        <v>624</v>
      </c>
    </row>
    <row r="449" spans="1:10" x14ac:dyDescent="0.2">
      <c r="A449" s="15" t="s">
        <v>1008</v>
      </c>
      <c r="B449" s="15" t="s">
        <v>1009</v>
      </c>
      <c r="C449" s="15" t="s">
        <v>28</v>
      </c>
      <c r="D449" s="19">
        <v>51562</v>
      </c>
      <c r="E449" s="19">
        <f>Table1[[#This Row],[APRIL 2022 LIST PRICE ]]*(1-Table1[[#This Row],[DISCOUNT %]])</f>
        <v>43827.7</v>
      </c>
      <c r="F449" s="20">
        <v>0.15</v>
      </c>
      <c r="G449" s="15" t="s">
        <v>716</v>
      </c>
      <c r="H449" s="15" t="s">
        <v>624</v>
      </c>
      <c r="I449" s="15" t="s">
        <v>941</v>
      </c>
      <c r="J449" s="15" t="s">
        <v>624</v>
      </c>
    </row>
    <row r="450" spans="1:10" x14ac:dyDescent="0.2">
      <c r="A450" s="15" t="s">
        <v>1010</v>
      </c>
      <c r="B450" s="15" t="s">
        <v>1011</v>
      </c>
      <c r="C450" s="15" t="s">
        <v>28</v>
      </c>
      <c r="D450" s="19">
        <v>51562</v>
      </c>
      <c r="E450" s="19">
        <f>Table1[[#This Row],[APRIL 2022 LIST PRICE ]]*(1-Table1[[#This Row],[DISCOUNT %]])</f>
        <v>43827.7</v>
      </c>
      <c r="F450" s="20">
        <v>0.15</v>
      </c>
      <c r="G450" s="15" t="s">
        <v>716</v>
      </c>
      <c r="H450" s="15" t="s">
        <v>624</v>
      </c>
      <c r="I450" s="15" t="s">
        <v>941</v>
      </c>
      <c r="J450" s="15" t="s">
        <v>624</v>
      </c>
    </row>
    <row r="451" spans="1:10" x14ac:dyDescent="0.2">
      <c r="A451" s="15" t="s">
        <v>1012</v>
      </c>
      <c r="B451" s="15" t="s">
        <v>1013</v>
      </c>
      <c r="C451" s="15" t="s">
        <v>28</v>
      </c>
      <c r="D451" s="19">
        <v>52656</v>
      </c>
      <c r="E451" s="19">
        <f>Table1[[#This Row],[APRIL 2022 LIST PRICE ]]*(1-Table1[[#This Row],[DISCOUNT %]])</f>
        <v>44757.599999999999</v>
      </c>
      <c r="F451" s="20">
        <v>0.15</v>
      </c>
      <c r="G451" s="15" t="s">
        <v>716</v>
      </c>
      <c r="H451" s="15" t="s">
        <v>624</v>
      </c>
      <c r="I451" s="15" t="s">
        <v>941</v>
      </c>
      <c r="J451" s="15" t="s">
        <v>624</v>
      </c>
    </row>
    <row r="452" spans="1:10" x14ac:dyDescent="0.2">
      <c r="A452" s="15" t="s">
        <v>1014</v>
      </c>
      <c r="B452" s="15" t="s">
        <v>1015</v>
      </c>
      <c r="C452" s="15" t="s">
        <v>28</v>
      </c>
      <c r="D452" s="19">
        <v>52656</v>
      </c>
      <c r="E452" s="19">
        <f>Table1[[#This Row],[APRIL 2022 LIST PRICE ]]*(1-Table1[[#This Row],[DISCOUNT %]])</f>
        <v>44757.599999999999</v>
      </c>
      <c r="F452" s="20">
        <v>0.15</v>
      </c>
      <c r="G452" s="15" t="s">
        <v>716</v>
      </c>
      <c r="H452" s="15" t="s">
        <v>624</v>
      </c>
      <c r="I452" s="15" t="s">
        <v>941</v>
      </c>
      <c r="J452" s="15" t="s">
        <v>624</v>
      </c>
    </row>
    <row r="453" spans="1:10" x14ac:dyDescent="0.2">
      <c r="A453" s="15" t="s">
        <v>1016</v>
      </c>
      <c r="B453" s="15" t="s">
        <v>1017</v>
      </c>
      <c r="C453" s="15" t="s">
        <v>28</v>
      </c>
      <c r="D453" s="19">
        <v>49138</v>
      </c>
      <c r="E453" s="19">
        <f>Table1[[#This Row],[APRIL 2022 LIST PRICE ]]*(1-Table1[[#This Row],[DISCOUNT %]])</f>
        <v>40293.160000000003</v>
      </c>
      <c r="F453" s="20">
        <v>0.18</v>
      </c>
      <c r="G453" s="15" t="s">
        <v>716</v>
      </c>
      <c r="H453" s="15" t="s">
        <v>624</v>
      </c>
      <c r="I453" s="15" t="s">
        <v>789</v>
      </c>
      <c r="J453" s="15" t="s">
        <v>624</v>
      </c>
    </row>
    <row r="454" spans="1:10" x14ac:dyDescent="0.2">
      <c r="A454" s="15" t="s">
        <v>1018</v>
      </c>
      <c r="B454" s="15" t="s">
        <v>1019</v>
      </c>
      <c r="C454" s="15" t="s">
        <v>28</v>
      </c>
      <c r="D454" s="19">
        <v>52254</v>
      </c>
      <c r="E454" s="19">
        <f>Table1[[#This Row],[APRIL 2022 LIST PRICE ]]*(1-Table1[[#This Row],[DISCOUNT %]])</f>
        <v>42848.280000000006</v>
      </c>
      <c r="F454" s="20">
        <v>0.18</v>
      </c>
      <c r="G454" s="15" t="s">
        <v>716</v>
      </c>
      <c r="H454" s="15" t="s">
        <v>624</v>
      </c>
      <c r="I454" s="15" t="s">
        <v>789</v>
      </c>
      <c r="J454" s="15" t="s">
        <v>624</v>
      </c>
    </row>
    <row r="455" spans="1:10" x14ac:dyDescent="0.2">
      <c r="A455" s="15" t="s">
        <v>1020</v>
      </c>
      <c r="B455" s="15" t="s">
        <v>1021</v>
      </c>
      <c r="C455" s="15" t="s">
        <v>28</v>
      </c>
      <c r="D455" s="19">
        <v>55239</v>
      </c>
      <c r="E455" s="19">
        <f>Table1[[#This Row],[APRIL 2022 LIST PRICE ]]*(1-Table1[[#This Row],[DISCOUNT %]])</f>
        <v>45295.98</v>
      </c>
      <c r="F455" s="20">
        <v>0.18</v>
      </c>
      <c r="G455" s="15" t="s">
        <v>716</v>
      </c>
      <c r="H455" s="15" t="s">
        <v>624</v>
      </c>
      <c r="I455" s="15" t="s">
        <v>789</v>
      </c>
      <c r="J455" s="15" t="s">
        <v>624</v>
      </c>
    </row>
    <row r="456" spans="1:10" x14ac:dyDescent="0.2">
      <c r="A456" s="15" t="s">
        <v>1022</v>
      </c>
      <c r="B456" s="15" t="s">
        <v>1023</v>
      </c>
      <c r="C456" s="15" t="s">
        <v>28</v>
      </c>
      <c r="D456" s="19">
        <v>58145</v>
      </c>
      <c r="E456" s="19">
        <f>Table1[[#This Row],[APRIL 2022 LIST PRICE ]]*(1-Table1[[#This Row],[DISCOUNT %]])</f>
        <v>49423.25</v>
      </c>
      <c r="F456" s="20">
        <v>0.15</v>
      </c>
      <c r="G456" s="15" t="s">
        <v>716</v>
      </c>
      <c r="H456" s="15" t="s">
        <v>624</v>
      </c>
      <c r="I456" s="15" t="s">
        <v>941</v>
      </c>
      <c r="J456" s="15" t="s">
        <v>624</v>
      </c>
    </row>
    <row r="457" spans="1:10" x14ac:dyDescent="0.2">
      <c r="A457" s="15" t="s">
        <v>1024</v>
      </c>
      <c r="B457" s="15" t="s">
        <v>1025</v>
      </c>
      <c r="C457" s="15" t="s">
        <v>28</v>
      </c>
      <c r="D457" s="19">
        <v>57908</v>
      </c>
      <c r="E457" s="19">
        <f>Table1[[#This Row],[APRIL 2022 LIST PRICE ]]*(1-Table1[[#This Row],[DISCOUNT %]])</f>
        <v>47484.560000000005</v>
      </c>
      <c r="F457" s="20">
        <v>0.18</v>
      </c>
      <c r="G457" s="15" t="s">
        <v>716</v>
      </c>
      <c r="H457" s="15" t="s">
        <v>624</v>
      </c>
      <c r="I457" s="15" t="s">
        <v>789</v>
      </c>
      <c r="J457" s="15" t="s">
        <v>624</v>
      </c>
    </row>
    <row r="458" spans="1:10" x14ac:dyDescent="0.2">
      <c r="A458" s="15" t="s">
        <v>1026</v>
      </c>
      <c r="B458" s="15" t="s">
        <v>1027</v>
      </c>
      <c r="C458" s="15" t="s">
        <v>28</v>
      </c>
      <c r="D458" s="19">
        <v>50946</v>
      </c>
      <c r="E458" s="19">
        <f>Table1[[#This Row],[APRIL 2022 LIST PRICE ]]*(1-Table1[[#This Row],[DISCOUNT %]])</f>
        <v>43304.1</v>
      </c>
      <c r="F458" s="20">
        <v>0.15</v>
      </c>
      <c r="G458" s="15" t="s">
        <v>716</v>
      </c>
      <c r="H458" s="15" t="s">
        <v>624</v>
      </c>
      <c r="I458" s="15" t="s">
        <v>941</v>
      </c>
      <c r="J458" s="15" t="s">
        <v>624</v>
      </c>
    </row>
    <row r="459" spans="1:10" x14ac:dyDescent="0.2">
      <c r="A459" s="15" t="s">
        <v>1028</v>
      </c>
      <c r="B459" s="15" t="s">
        <v>1029</v>
      </c>
      <c r="C459" s="15" t="s">
        <v>28</v>
      </c>
      <c r="D459" s="19">
        <v>50946</v>
      </c>
      <c r="E459" s="19">
        <f>Table1[[#This Row],[APRIL 2022 LIST PRICE ]]*(1-Table1[[#This Row],[DISCOUNT %]])</f>
        <v>43304.1</v>
      </c>
      <c r="F459" s="20">
        <v>0.15</v>
      </c>
      <c r="G459" s="15" t="s">
        <v>716</v>
      </c>
      <c r="H459" s="15" t="s">
        <v>624</v>
      </c>
      <c r="I459" s="15" t="s">
        <v>941</v>
      </c>
      <c r="J459" s="15" t="s">
        <v>624</v>
      </c>
    </row>
    <row r="460" spans="1:10" x14ac:dyDescent="0.2">
      <c r="A460" s="15" t="s">
        <v>1030</v>
      </c>
      <c r="B460" s="15" t="s">
        <v>1031</v>
      </c>
      <c r="C460" s="15" t="s">
        <v>28</v>
      </c>
      <c r="D460" s="19">
        <v>52040</v>
      </c>
      <c r="E460" s="19">
        <f>Table1[[#This Row],[APRIL 2022 LIST PRICE ]]*(1-Table1[[#This Row],[DISCOUNT %]])</f>
        <v>44234</v>
      </c>
      <c r="F460" s="20">
        <v>0.15</v>
      </c>
      <c r="G460" s="15" t="s">
        <v>716</v>
      </c>
      <c r="H460" s="15" t="s">
        <v>624</v>
      </c>
      <c r="I460" s="15" t="s">
        <v>941</v>
      </c>
      <c r="J460" s="15" t="s">
        <v>624</v>
      </c>
    </row>
    <row r="461" spans="1:10" x14ac:dyDescent="0.2">
      <c r="A461" s="15" t="s">
        <v>1032</v>
      </c>
      <c r="B461" s="15" t="s">
        <v>1015</v>
      </c>
      <c r="C461" s="15" t="s">
        <v>28</v>
      </c>
      <c r="D461" s="19">
        <v>52040</v>
      </c>
      <c r="E461" s="19">
        <f>Table1[[#This Row],[APRIL 2022 LIST PRICE ]]*(1-Table1[[#This Row],[DISCOUNT %]])</f>
        <v>44234</v>
      </c>
      <c r="F461" s="20">
        <v>0.15</v>
      </c>
      <c r="G461" s="15" t="s">
        <v>716</v>
      </c>
      <c r="H461" s="15" t="s">
        <v>624</v>
      </c>
      <c r="I461" s="15" t="s">
        <v>941</v>
      </c>
      <c r="J461" s="15" t="s">
        <v>624</v>
      </c>
    </row>
    <row r="462" spans="1:10" x14ac:dyDescent="0.2">
      <c r="A462" s="15" t="s">
        <v>1033</v>
      </c>
      <c r="B462" s="15" t="s">
        <v>1034</v>
      </c>
      <c r="C462" s="15" t="s">
        <v>28</v>
      </c>
      <c r="D462" s="19">
        <v>32757</v>
      </c>
      <c r="E462" s="19">
        <f>Table1[[#This Row],[APRIL 2022 LIST PRICE ]]*(1-Table1[[#This Row],[DISCOUNT %]])</f>
        <v>26860.74</v>
      </c>
      <c r="F462" s="20">
        <v>0.18</v>
      </c>
      <c r="G462" s="15" t="s">
        <v>716</v>
      </c>
      <c r="H462" s="15" t="s">
        <v>624</v>
      </c>
      <c r="I462" s="15" t="s">
        <v>789</v>
      </c>
      <c r="J462" s="15" t="s">
        <v>624</v>
      </c>
    </row>
    <row r="463" spans="1:10" x14ac:dyDescent="0.2">
      <c r="A463" s="15" t="s">
        <v>1035</v>
      </c>
      <c r="B463" s="15" t="s">
        <v>912</v>
      </c>
      <c r="C463" s="15" t="s">
        <v>28</v>
      </c>
      <c r="D463" s="19">
        <v>35967</v>
      </c>
      <c r="E463" s="19">
        <f>Table1[[#This Row],[APRIL 2022 LIST PRICE ]]*(1-Table1[[#This Row],[DISCOUNT %]])</f>
        <v>29492.940000000002</v>
      </c>
      <c r="F463" s="20">
        <v>0.18</v>
      </c>
      <c r="G463" s="15" t="s">
        <v>716</v>
      </c>
      <c r="H463" s="15" t="s">
        <v>624</v>
      </c>
      <c r="I463" s="15" t="s">
        <v>789</v>
      </c>
      <c r="J463" s="15" t="s">
        <v>624</v>
      </c>
    </row>
    <row r="464" spans="1:10" x14ac:dyDescent="0.2">
      <c r="A464" s="15" t="s">
        <v>1036</v>
      </c>
      <c r="B464" s="15" t="s">
        <v>922</v>
      </c>
      <c r="C464" s="15" t="s">
        <v>28</v>
      </c>
      <c r="D464" s="19">
        <v>28743</v>
      </c>
      <c r="E464" s="19">
        <f>Table1[[#This Row],[APRIL 2022 LIST PRICE ]]*(1-Table1[[#This Row],[DISCOUNT %]])</f>
        <v>23569.260000000002</v>
      </c>
      <c r="F464" s="20">
        <v>0.18</v>
      </c>
      <c r="G464" s="15" t="s">
        <v>716</v>
      </c>
      <c r="H464" s="15" t="s">
        <v>624</v>
      </c>
      <c r="I464" s="15" t="s">
        <v>789</v>
      </c>
      <c r="J464" s="15" t="s">
        <v>624</v>
      </c>
    </row>
    <row r="465" spans="1:10" x14ac:dyDescent="0.2">
      <c r="A465" s="15" t="s">
        <v>1037</v>
      </c>
      <c r="B465" s="15" t="s">
        <v>1038</v>
      </c>
      <c r="C465" s="15" t="s">
        <v>28</v>
      </c>
      <c r="D465" s="19">
        <v>33113</v>
      </c>
      <c r="E465" s="19">
        <f>Table1[[#This Row],[APRIL 2022 LIST PRICE ]]*(1-Table1[[#This Row],[DISCOUNT %]])</f>
        <v>27152.660000000003</v>
      </c>
      <c r="F465" s="20">
        <v>0.18</v>
      </c>
      <c r="G465" s="15" t="s">
        <v>716</v>
      </c>
      <c r="H465" s="15" t="s">
        <v>624</v>
      </c>
      <c r="I465" s="15" t="s">
        <v>789</v>
      </c>
      <c r="J465" s="15" t="s">
        <v>624</v>
      </c>
    </row>
    <row r="466" spans="1:10" x14ac:dyDescent="0.2">
      <c r="A466" s="15" t="s">
        <v>1039</v>
      </c>
      <c r="B466" s="15" t="s">
        <v>926</v>
      </c>
      <c r="C466" s="15" t="s">
        <v>28</v>
      </c>
      <c r="D466" s="19">
        <v>34572</v>
      </c>
      <c r="E466" s="19">
        <f>Table1[[#This Row],[APRIL 2022 LIST PRICE ]]*(1-Table1[[#This Row],[DISCOUNT %]])</f>
        <v>28349.040000000001</v>
      </c>
      <c r="F466" s="20">
        <v>0.18</v>
      </c>
      <c r="G466" s="15" t="s">
        <v>716</v>
      </c>
      <c r="H466" s="15" t="s">
        <v>624</v>
      </c>
      <c r="I466" s="15" t="s">
        <v>789</v>
      </c>
      <c r="J466" s="15" t="s">
        <v>624</v>
      </c>
    </row>
    <row r="467" spans="1:10" x14ac:dyDescent="0.2">
      <c r="A467" s="15" t="s">
        <v>1040</v>
      </c>
      <c r="B467" s="15" t="s">
        <v>1041</v>
      </c>
      <c r="C467" s="15" t="s">
        <v>28</v>
      </c>
      <c r="D467" s="19">
        <v>35733</v>
      </c>
      <c r="E467" s="19">
        <f>Table1[[#This Row],[APRIL 2022 LIST PRICE ]]*(1-Table1[[#This Row],[DISCOUNT %]])</f>
        <v>29301.06</v>
      </c>
      <c r="F467" s="20">
        <v>0.18</v>
      </c>
      <c r="G467" s="15" t="s">
        <v>716</v>
      </c>
      <c r="H467" s="15" t="s">
        <v>624</v>
      </c>
      <c r="I467" s="15" t="s">
        <v>789</v>
      </c>
      <c r="J467" s="15" t="s">
        <v>624</v>
      </c>
    </row>
    <row r="468" spans="1:10" x14ac:dyDescent="0.2">
      <c r="A468" s="15" t="s">
        <v>1042</v>
      </c>
      <c r="B468" s="15" t="s">
        <v>928</v>
      </c>
      <c r="C468" s="15" t="s">
        <v>28</v>
      </c>
      <c r="D468" s="19">
        <v>37808</v>
      </c>
      <c r="E468" s="19">
        <f>Table1[[#This Row],[APRIL 2022 LIST PRICE ]]*(1-Table1[[#This Row],[DISCOUNT %]])</f>
        <v>31002.560000000001</v>
      </c>
      <c r="F468" s="20">
        <v>0.18</v>
      </c>
      <c r="G468" s="15" t="s">
        <v>716</v>
      </c>
      <c r="H468" s="15" t="s">
        <v>624</v>
      </c>
      <c r="I468" s="15" t="s">
        <v>789</v>
      </c>
      <c r="J468" s="15" t="s">
        <v>624</v>
      </c>
    </row>
    <row r="469" spans="1:10" x14ac:dyDescent="0.2">
      <c r="A469" s="15" t="s">
        <v>1043</v>
      </c>
      <c r="B469" s="15" t="s">
        <v>1044</v>
      </c>
      <c r="C469" s="15" t="s">
        <v>28</v>
      </c>
      <c r="D469" s="19">
        <v>33583</v>
      </c>
      <c r="E469" s="19">
        <f>Table1[[#This Row],[APRIL 2022 LIST PRICE ]]*(1-Table1[[#This Row],[DISCOUNT %]])</f>
        <v>27538.06</v>
      </c>
      <c r="F469" s="20">
        <v>0.18</v>
      </c>
      <c r="G469" s="15" t="s">
        <v>716</v>
      </c>
      <c r="H469" s="15" t="s">
        <v>624</v>
      </c>
      <c r="I469" s="15" t="s">
        <v>789</v>
      </c>
      <c r="J469" s="15" t="s">
        <v>624</v>
      </c>
    </row>
    <row r="470" spans="1:10" x14ac:dyDescent="0.2">
      <c r="A470" s="15" t="s">
        <v>1045</v>
      </c>
      <c r="B470" s="15" t="s">
        <v>1046</v>
      </c>
      <c r="C470" s="15" t="s">
        <v>28</v>
      </c>
      <c r="D470" s="19">
        <v>39732</v>
      </c>
      <c r="E470" s="19">
        <f>Table1[[#This Row],[APRIL 2022 LIST PRICE ]]*(1-Table1[[#This Row],[DISCOUNT %]])</f>
        <v>32580.240000000002</v>
      </c>
      <c r="F470" s="20">
        <v>0.18</v>
      </c>
      <c r="G470" s="15" t="s">
        <v>716</v>
      </c>
      <c r="H470" s="15" t="s">
        <v>624</v>
      </c>
      <c r="I470" s="15" t="s">
        <v>789</v>
      </c>
      <c r="J470" s="15" t="s">
        <v>624</v>
      </c>
    </row>
    <row r="471" spans="1:10" x14ac:dyDescent="0.2">
      <c r="A471" s="15" t="s">
        <v>1047</v>
      </c>
      <c r="B471" s="15" t="s">
        <v>1048</v>
      </c>
      <c r="C471" s="15" t="s">
        <v>28</v>
      </c>
      <c r="D471" s="19">
        <v>35294</v>
      </c>
      <c r="E471" s="19">
        <f>Table1[[#This Row],[APRIL 2022 LIST PRICE ]]*(1-Table1[[#This Row],[DISCOUNT %]])</f>
        <v>28941.08</v>
      </c>
      <c r="F471" s="20">
        <v>0.18</v>
      </c>
      <c r="G471" s="15" t="s">
        <v>716</v>
      </c>
      <c r="H471" s="15" t="s">
        <v>624</v>
      </c>
      <c r="I471" s="15" t="s">
        <v>789</v>
      </c>
      <c r="J471" s="15" t="s">
        <v>624</v>
      </c>
    </row>
    <row r="472" spans="1:10" x14ac:dyDescent="0.2">
      <c r="A472" s="15" t="s">
        <v>1049</v>
      </c>
      <c r="B472" s="15" t="s">
        <v>955</v>
      </c>
      <c r="C472" s="15" t="s">
        <v>28</v>
      </c>
      <c r="D472" s="19">
        <v>36388</v>
      </c>
      <c r="E472" s="19">
        <f>Table1[[#This Row],[APRIL 2022 LIST PRICE ]]*(1-Table1[[#This Row],[DISCOUNT %]])</f>
        <v>29838.160000000003</v>
      </c>
      <c r="F472" s="20">
        <v>0.18</v>
      </c>
      <c r="G472" s="15" t="s">
        <v>716</v>
      </c>
      <c r="H472" s="15" t="s">
        <v>624</v>
      </c>
      <c r="I472" s="15" t="s">
        <v>789</v>
      </c>
      <c r="J472" s="15" t="s">
        <v>624</v>
      </c>
    </row>
    <row r="473" spans="1:10" x14ac:dyDescent="0.2">
      <c r="A473" s="15" t="s">
        <v>1050</v>
      </c>
      <c r="B473" s="15" t="s">
        <v>963</v>
      </c>
      <c r="C473" s="15" t="s">
        <v>28</v>
      </c>
      <c r="D473" s="19">
        <v>41883</v>
      </c>
      <c r="E473" s="19">
        <f>Table1[[#This Row],[APRIL 2022 LIST PRICE ]]*(1-Table1[[#This Row],[DISCOUNT %]])</f>
        <v>34344.060000000005</v>
      </c>
      <c r="F473" s="20">
        <v>0.18</v>
      </c>
      <c r="G473" s="15" t="s">
        <v>716</v>
      </c>
      <c r="H473" s="15" t="s">
        <v>624</v>
      </c>
      <c r="I473" s="15" t="s">
        <v>789</v>
      </c>
      <c r="J473" s="15" t="s">
        <v>624</v>
      </c>
    </row>
    <row r="474" spans="1:10" x14ac:dyDescent="0.2">
      <c r="A474" s="15" t="s">
        <v>1051</v>
      </c>
      <c r="B474" s="15" t="s">
        <v>973</v>
      </c>
      <c r="C474" s="15" t="s">
        <v>28</v>
      </c>
      <c r="D474" s="19">
        <v>42977</v>
      </c>
      <c r="E474" s="19">
        <f>Table1[[#This Row],[APRIL 2022 LIST PRICE ]]*(1-Table1[[#This Row],[DISCOUNT %]])</f>
        <v>35241.14</v>
      </c>
      <c r="F474" s="20">
        <v>0.18</v>
      </c>
      <c r="G474" s="15" t="s">
        <v>716</v>
      </c>
      <c r="H474" s="15" t="s">
        <v>624</v>
      </c>
      <c r="I474" s="15" t="s">
        <v>789</v>
      </c>
      <c r="J474" s="15" t="s">
        <v>624</v>
      </c>
    </row>
    <row r="475" spans="1:10" x14ac:dyDescent="0.2">
      <c r="A475" s="15" t="s">
        <v>1052</v>
      </c>
      <c r="B475" s="15" t="s">
        <v>975</v>
      </c>
      <c r="C475" s="15" t="s">
        <v>28</v>
      </c>
      <c r="D475" s="19">
        <v>46002</v>
      </c>
      <c r="E475" s="19">
        <f>Table1[[#This Row],[APRIL 2022 LIST PRICE ]]*(1-Table1[[#This Row],[DISCOUNT %]])</f>
        <v>37721.64</v>
      </c>
      <c r="F475" s="20">
        <v>0.18</v>
      </c>
      <c r="G475" s="15" t="s">
        <v>716</v>
      </c>
      <c r="H475" s="15" t="s">
        <v>624</v>
      </c>
      <c r="I475" s="15" t="s">
        <v>789</v>
      </c>
      <c r="J475" s="15" t="s">
        <v>624</v>
      </c>
    </row>
    <row r="476" spans="1:10" x14ac:dyDescent="0.2">
      <c r="A476" s="15" t="s">
        <v>1053</v>
      </c>
      <c r="B476" s="15" t="s">
        <v>1054</v>
      </c>
      <c r="C476" s="15" t="s">
        <v>28</v>
      </c>
      <c r="D476" s="19">
        <v>450</v>
      </c>
      <c r="E476" s="19">
        <f>Table1[[#This Row],[APRIL 2022 LIST PRICE ]]*(1-Table1[[#This Row],[DISCOUNT %]])</f>
        <v>369</v>
      </c>
      <c r="F476" s="20">
        <v>0.18</v>
      </c>
      <c r="G476" s="15" t="s">
        <v>1055</v>
      </c>
      <c r="H476" s="15" t="s">
        <v>1055</v>
      </c>
      <c r="I476" s="15" t="s">
        <v>1055</v>
      </c>
      <c r="J476" s="15" t="s">
        <v>1055</v>
      </c>
    </row>
    <row r="477" spans="1:10" x14ac:dyDescent="0.2">
      <c r="A477" s="15" t="s">
        <v>1056</v>
      </c>
      <c r="B477" s="15" t="s">
        <v>1057</v>
      </c>
      <c r="C477" s="15" t="s">
        <v>28</v>
      </c>
      <c r="D477" s="19">
        <v>141</v>
      </c>
      <c r="E477" s="19">
        <f>Table1[[#This Row],[APRIL 2022 LIST PRICE ]]*(1-Table1[[#This Row],[DISCOUNT %]])</f>
        <v>119.85</v>
      </c>
      <c r="F477" s="20">
        <v>0.15</v>
      </c>
      <c r="G477" s="15" t="s">
        <v>1058</v>
      </c>
      <c r="H477" s="15" t="s">
        <v>68</v>
      </c>
      <c r="I477" s="15" t="s">
        <v>266</v>
      </c>
      <c r="J477" s="15" t="s">
        <v>31</v>
      </c>
    </row>
    <row r="478" spans="1:10" x14ac:dyDescent="0.2">
      <c r="A478" s="15" t="s">
        <v>1059</v>
      </c>
      <c r="B478" s="15" t="s">
        <v>1060</v>
      </c>
      <c r="C478" s="15" t="s">
        <v>28</v>
      </c>
      <c r="D478" s="19">
        <v>43</v>
      </c>
      <c r="E478" s="19">
        <f>Table1[[#This Row],[APRIL 2022 LIST PRICE ]]*(1-Table1[[#This Row],[DISCOUNT %]])</f>
        <v>36.549999999999997</v>
      </c>
      <c r="F478" s="20">
        <v>0.15</v>
      </c>
      <c r="G478" s="15" t="s">
        <v>1058</v>
      </c>
      <c r="H478" s="15" t="s">
        <v>68</v>
      </c>
      <c r="I478" s="15" t="s">
        <v>46</v>
      </c>
      <c r="J478" s="15" t="s">
        <v>111</v>
      </c>
    </row>
    <row r="479" spans="1:10" x14ac:dyDescent="0.2">
      <c r="A479" s="15" t="s">
        <v>1061</v>
      </c>
      <c r="B479" s="15" t="s">
        <v>1062</v>
      </c>
      <c r="C479" s="15" t="s">
        <v>28</v>
      </c>
      <c r="D479" s="19">
        <v>22</v>
      </c>
      <c r="E479" s="19">
        <f>Table1[[#This Row],[APRIL 2022 LIST PRICE ]]*(1-Table1[[#This Row],[DISCOUNT %]])</f>
        <v>18.7</v>
      </c>
      <c r="F479" s="20">
        <v>0.15</v>
      </c>
      <c r="G479" s="15" t="s">
        <v>1058</v>
      </c>
      <c r="H479" s="15" t="s">
        <v>1063</v>
      </c>
      <c r="I479" s="15" t="s">
        <v>1064</v>
      </c>
      <c r="J479" s="15" t="s">
        <v>111</v>
      </c>
    </row>
    <row r="480" spans="1:10" x14ac:dyDescent="0.2">
      <c r="A480" s="15" t="s">
        <v>1065</v>
      </c>
      <c r="B480" s="15" t="s">
        <v>1066</v>
      </c>
      <c r="C480" s="15" t="s">
        <v>128</v>
      </c>
      <c r="D480" s="19">
        <v>907</v>
      </c>
      <c r="E480" s="19">
        <f>Table1[[#This Row],[APRIL 2022 LIST PRICE ]]*(1-Table1[[#This Row],[DISCOUNT %]])</f>
        <v>770.94999999999993</v>
      </c>
      <c r="F480" s="20">
        <v>0.15</v>
      </c>
      <c r="G480" s="15" t="s">
        <v>1058</v>
      </c>
      <c r="H480" s="15" t="s">
        <v>1063</v>
      </c>
      <c r="I480" s="15" t="s">
        <v>1064</v>
      </c>
      <c r="J480" s="15" t="s">
        <v>111</v>
      </c>
    </row>
    <row r="481" spans="1:10" x14ac:dyDescent="0.2">
      <c r="A481" s="15" t="s">
        <v>1067</v>
      </c>
      <c r="B481" s="15" t="s">
        <v>1068</v>
      </c>
      <c r="C481" s="15" t="s">
        <v>28</v>
      </c>
      <c r="D481" s="19">
        <v>42</v>
      </c>
      <c r="E481" s="19">
        <f>Table1[[#This Row],[APRIL 2022 LIST PRICE ]]*(1-Table1[[#This Row],[DISCOUNT %]])</f>
        <v>35.699999999999996</v>
      </c>
      <c r="F481" s="20">
        <v>0.15</v>
      </c>
      <c r="G481" s="15" t="s">
        <v>1058</v>
      </c>
      <c r="H481" s="15" t="s">
        <v>68</v>
      </c>
      <c r="I481" s="15" t="s">
        <v>266</v>
      </c>
      <c r="J481" s="15" t="s">
        <v>111</v>
      </c>
    </row>
    <row r="482" spans="1:10" x14ac:dyDescent="0.2">
      <c r="A482" s="15" t="s">
        <v>1069</v>
      </c>
      <c r="B482" s="15" t="s">
        <v>1070</v>
      </c>
      <c r="C482" s="15" t="s">
        <v>128</v>
      </c>
      <c r="D482" s="19">
        <v>666</v>
      </c>
      <c r="E482" s="19">
        <f>Table1[[#This Row],[APRIL 2022 LIST PRICE ]]*(1-Table1[[#This Row],[DISCOUNT %]])</f>
        <v>546.12</v>
      </c>
      <c r="F482" s="20">
        <v>0.18</v>
      </c>
      <c r="G482" s="15" t="s">
        <v>1058</v>
      </c>
      <c r="H482" s="15" t="s">
        <v>1063</v>
      </c>
      <c r="I482" s="15" t="s">
        <v>1071</v>
      </c>
      <c r="J482" s="15" t="s">
        <v>1072</v>
      </c>
    </row>
    <row r="483" spans="1:10" x14ac:dyDescent="0.2">
      <c r="A483" s="15" t="s">
        <v>1073</v>
      </c>
      <c r="B483" s="15" t="s">
        <v>1074</v>
      </c>
      <c r="C483" s="15" t="s">
        <v>28</v>
      </c>
      <c r="D483" s="19">
        <v>64</v>
      </c>
      <c r="E483" s="19">
        <f>Table1[[#This Row],[APRIL 2022 LIST PRICE ]]*(1-Table1[[#This Row],[DISCOUNT %]])</f>
        <v>52.480000000000004</v>
      </c>
      <c r="F483" s="20">
        <v>0.18</v>
      </c>
      <c r="G483" s="15" t="s">
        <v>1058</v>
      </c>
      <c r="H483" s="15" t="s">
        <v>1063</v>
      </c>
      <c r="I483" s="15" t="s">
        <v>1075</v>
      </c>
      <c r="J483" s="15" t="s">
        <v>1076</v>
      </c>
    </row>
    <row r="484" spans="1:10" x14ac:dyDescent="0.2">
      <c r="A484" s="15" t="s">
        <v>1077</v>
      </c>
      <c r="B484" s="15" t="s">
        <v>1078</v>
      </c>
      <c r="C484" s="15" t="s">
        <v>128</v>
      </c>
      <c r="D484" s="19">
        <v>539</v>
      </c>
      <c r="E484" s="19">
        <f>Table1[[#This Row],[APRIL 2022 LIST PRICE ]]*(1-Table1[[#This Row],[DISCOUNT %]])</f>
        <v>441.98</v>
      </c>
      <c r="F484" s="20">
        <v>0.18</v>
      </c>
      <c r="G484" s="15" t="s">
        <v>1058</v>
      </c>
      <c r="H484" s="15" t="s">
        <v>1063</v>
      </c>
      <c r="I484" s="15" t="s">
        <v>1075</v>
      </c>
      <c r="J484" s="15" t="s">
        <v>1076</v>
      </c>
    </row>
    <row r="485" spans="1:10" x14ac:dyDescent="0.2">
      <c r="A485" s="15" t="s">
        <v>1079</v>
      </c>
      <c r="B485" s="15" t="s">
        <v>1080</v>
      </c>
      <c r="C485" s="15" t="s">
        <v>28</v>
      </c>
      <c r="D485" s="19">
        <v>134</v>
      </c>
      <c r="E485" s="19">
        <f>Table1[[#This Row],[APRIL 2022 LIST PRICE ]]*(1-Table1[[#This Row],[DISCOUNT %]])</f>
        <v>109.88000000000001</v>
      </c>
      <c r="F485" s="20">
        <v>0.18</v>
      </c>
      <c r="G485" s="15" t="s">
        <v>1058</v>
      </c>
      <c r="H485" s="15" t="s">
        <v>68</v>
      </c>
      <c r="I485" s="15" t="s">
        <v>266</v>
      </c>
      <c r="J485" s="15" t="s">
        <v>1081</v>
      </c>
    </row>
    <row r="486" spans="1:10" x14ac:dyDescent="0.2">
      <c r="A486" s="15" t="s">
        <v>1082</v>
      </c>
      <c r="B486" s="15" t="s">
        <v>1083</v>
      </c>
      <c r="C486" s="15" t="s">
        <v>28</v>
      </c>
      <c r="D486" s="19">
        <v>189</v>
      </c>
      <c r="E486" s="19">
        <f>Table1[[#This Row],[APRIL 2022 LIST PRICE ]]*(1-Table1[[#This Row],[DISCOUNT %]])</f>
        <v>160.65</v>
      </c>
      <c r="F486" s="20">
        <v>0.15</v>
      </c>
      <c r="G486" s="15" t="s">
        <v>1058</v>
      </c>
      <c r="H486" s="15" t="s">
        <v>1063</v>
      </c>
      <c r="I486" s="15" t="s">
        <v>1084</v>
      </c>
      <c r="J486" s="15" t="s">
        <v>157</v>
      </c>
    </row>
    <row r="487" spans="1:10" x14ac:dyDescent="0.2">
      <c r="A487" s="15" t="s">
        <v>1085</v>
      </c>
      <c r="B487" s="15" t="s">
        <v>1086</v>
      </c>
      <c r="C487" s="15" t="s">
        <v>28</v>
      </c>
      <c r="D487" s="19">
        <v>130</v>
      </c>
      <c r="E487" s="19">
        <f>Table1[[#This Row],[APRIL 2022 LIST PRICE ]]*(1-Table1[[#This Row],[DISCOUNT %]])</f>
        <v>110.5</v>
      </c>
      <c r="F487" s="20">
        <v>0.15</v>
      </c>
      <c r="G487" s="15" t="s">
        <v>1058</v>
      </c>
      <c r="H487" s="15" t="s">
        <v>1063</v>
      </c>
      <c r="I487" s="15" t="s">
        <v>1084</v>
      </c>
      <c r="J487" s="15" t="s">
        <v>157</v>
      </c>
    </row>
    <row r="488" spans="1:10" x14ac:dyDescent="0.2">
      <c r="A488" s="15" t="s">
        <v>1087</v>
      </c>
      <c r="B488" s="15" t="s">
        <v>1088</v>
      </c>
      <c r="C488" s="15" t="s">
        <v>28</v>
      </c>
      <c r="D488" s="19">
        <v>104</v>
      </c>
      <c r="E488" s="19">
        <f>Table1[[#This Row],[APRIL 2022 LIST PRICE ]]*(1-Table1[[#This Row],[DISCOUNT %]])</f>
        <v>88.399999999999991</v>
      </c>
      <c r="F488" s="20">
        <v>0.15</v>
      </c>
      <c r="G488" s="15" t="s">
        <v>1058</v>
      </c>
      <c r="H488" s="15" t="s">
        <v>1063</v>
      </c>
      <c r="I488" s="15" t="s">
        <v>1084</v>
      </c>
      <c r="J488" s="15" t="s">
        <v>157</v>
      </c>
    </row>
    <row r="489" spans="1:10" x14ac:dyDescent="0.2">
      <c r="A489" s="15" t="s">
        <v>1089</v>
      </c>
      <c r="B489" s="15" t="s">
        <v>1090</v>
      </c>
      <c r="C489" s="15" t="s">
        <v>28</v>
      </c>
      <c r="D489" s="19">
        <v>108</v>
      </c>
      <c r="E489" s="19">
        <f>Table1[[#This Row],[APRIL 2022 LIST PRICE ]]*(1-Table1[[#This Row],[DISCOUNT %]])</f>
        <v>91.8</v>
      </c>
      <c r="F489" s="20">
        <v>0.15</v>
      </c>
      <c r="G489" s="15" t="s">
        <v>1058</v>
      </c>
      <c r="H489" s="15" t="s">
        <v>1063</v>
      </c>
      <c r="I489" s="15" t="s">
        <v>1091</v>
      </c>
      <c r="J489" s="15" t="s">
        <v>1092</v>
      </c>
    </row>
    <row r="490" spans="1:10" x14ac:dyDescent="0.2">
      <c r="A490" s="15" t="s">
        <v>1093</v>
      </c>
      <c r="B490" s="15" t="s">
        <v>1094</v>
      </c>
      <c r="C490" s="15" t="s">
        <v>28</v>
      </c>
      <c r="D490" s="19">
        <v>192</v>
      </c>
      <c r="E490" s="19">
        <f>Table1[[#This Row],[APRIL 2022 LIST PRICE ]]*(1-Table1[[#This Row],[DISCOUNT %]])</f>
        <v>163.19999999999999</v>
      </c>
      <c r="F490" s="20">
        <v>0.15</v>
      </c>
      <c r="G490" s="15" t="s">
        <v>1058</v>
      </c>
      <c r="H490" s="15" t="s">
        <v>1063</v>
      </c>
      <c r="I490" s="15" t="s">
        <v>1064</v>
      </c>
      <c r="J490" s="15" t="s">
        <v>1095</v>
      </c>
    </row>
    <row r="491" spans="1:10" x14ac:dyDescent="0.2">
      <c r="A491" s="15" t="s">
        <v>1096</v>
      </c>
      <c r="B491" s="15" t="s">
        <v>1097</v>
      </c>
      <c r="C491" s="15" t="s">
        <v>28</v>
      </c>
      <c r="D491" s="19">
        <v>88</v>
      </c>
      <c r="E491" s="19">
        <f>Table1[[#This Row],[APRIL 2022 LIST PRICE ]]*(1-Table1[[#This Row],[DISCOUNT %]])</f>
        <v>74.8</v>
      </c>
      <c r="F491" s="20">
        <v>0.15</v>
      </c>
      <c r="G491" s="15" t="s">
        <v>1058</v>
      </c>
      <c r="H491" s="15" t="s">
        <v>1063</v>
      </c>
      <c r="I491" s="15" t="s">
        <v>1098</v>
      </c>
      <c r="J491" s="15" t="s">
        <v>187</v>
      </c>
    </row>
    <row r="492" spans="1:10" x14ac:dyDescent="0.2">
      <c r="A492" s="15" t="s">
        <v>1099</v>
      </c>
      <c r="B492" s="15" t="s">
        <v>1100</v>
      </c>
      <c r="C492" s="15" t="s">
        <v>28</v>
      </c>
      <c r="D492" s="19">
        <v>137</v>
      </c>
      <c r="E492" s="19">
        <f>Table1[[#This Row],[APRIL 2022 LIST PRICE ]]*(1-Table1[[#This Row],[DISCOUNT %]])</f>
        <v>116.45</v>
      </c>
      <c r="F492" s="20">
        <v>0.15</v>
      </c>
      <c r="G492" s="15" t="s">
        <v>1058</v>
      </c>
      <c r="H492" s="15" t="s">
        <v>68</v>
      </c>
      <c r="I492" s="15" t="s">
        <v>266</v>
      </c>
      <c r="J492" s="15" t="s">
        <v>187</v>
      </c>
    </row>
    <row r="493" spans="1:10" x14ac:dyDescent="0.2">
      <c r="A493" s="15" t="s">
        <v>1101</v>
      </c>
      <c r="B493" s="15" t="s">
        <v>1102</v>
      </c>
      <c r="C493" s="15" t="s">
        <v>28</v>
      </c>
      <c r="D493" s="19">
        <v>198</v>
      </c>
      <c r="E493" s="19">
        <f>Table1[[#This Row],[APRIL 2022 LIST PRICE ]]*(1-Table1[[#This Row],[DISCOUNT %]])</f>
        <v>194.04</v>
      </c>
      <c r="F493" s="20">
        <v>0.02</v>
      </c>
      <c r="G493" s="15" t="s">
        <v>1058</v>
      </c>
      <c r="H493" s="15" t="s">
        <v>198</v>
      </c>
      <c r="I493" s="15" t="s">
        <v>1103</v>
      </c>
      <c r="J493" s="15" t="s">
        <v>198</v>
      </c>
    </row>
    <row r="494" spans="1:10" x14ac:dyDescent="0.2">
      <c r="A494" s="15" t="s">
        <v>1104</v>
      </c>
      <c r="B494" s="15" t="s">
        <v>1105</v>
      </c>
      <c r="C494" s="15" t="s">
        <v>51</v>
      </c>
      <c r="D494" s="19">
        <v>425</v>
      </c>
      <c r="E494" s="19">
        <f>Table1[[#This Row],[APRIL 2022 LIST PRICE ]]*(1-Table1[[#This Row],[DISCOUNT %]])</f>
        <v>416.5</v>
      </c>
      <c r="F494" s="20">
        <v>0.02</v>
      </c>
      <c r="G494" s="15" t="s">
        <v>1058</v>
      </c>
      <c r="H494" s="15" t="s">
        <v>198</v>
      </c>
      <c r="I494" s="15" t="s">
        <v>1103</v>
      </c>
      <c r="J494" s="15" t="s">
        <v>198</v>
      </c>
    </row>
    <row r="495" spans="1:10" x14ac:dyDescent="0.2">
      <c r="A495" s="15" t="s">
        <v>1106</v>
      </c>
      <c r="B495" s="15" t="s">
        <v>1107</v>
      </c>
      <c r="C495" s="15" t="s">
        <v>28</v>
      </c>
      <c r="D495" s="19">
        <v>368</v>
      </c>
      <c r="E495" s="19">
        <f>Table1[[#This Row],[APRIL 2022 LIST PRICE ]]*(1-Table1[[#This Row],[DISCOUNT %]])</f>
        <v>301.76000000000005</v>
      </c>
      <c r="F495" s="20">
        <v>0.18</v>
      </c>
      <c r="G495" s="15" t="s">
        <v>1058</v>
      </c>
      <c r="H495" s="15" t="s">
        <v>414</v>
      </c>
      <c r="I495" s="15" t="s">
        <v>415</v>
      </c>
      <c r="J495" s="15" t="s">
        <v>416</v>
      </c>
    </row>
    <row r="496" spans="1:10" x14ac:dyDescent="0.2">
      <c r="A496" s="15" t="s">
        <v>1108</v>
      </c>
      <c r="B496" s="15" t="s">
        <v>1109</v>
      </c>
      <c r="C496" s="15" t="s">
        <v>28</v>
      </c>
      <c r="D496" s="19">
        <v>385</v>
      </c>
      <c r="E496" s="19">
        <f>Table1[[#This Row],[APRIL 2022 LIST PRICE ]]*(1-Table1[[#This Row],[DISCOUNT %]])</f>
        <v>315.70000000000005</v>
      </c>
      <c r="F496" s="20">
        <v>0.18</v>
      </c>
      <c r="G496" s="15" t="s">
        <v>1058</v>
      </c>
      <c r="H496" s="15" t="s">
        <v>414</v>
      </c>
      <c r="I496" s="15" t="s">
        <v>415</v>
      </c>
      <c r="J496" s="15" t="s">
        <v>416</v>
      </c>
    </row>
    <row r="497" spans="1:10" x14ac:dyDescent="0.2">
      <c r="A497" s="15" t="s">
        <v>1110</v>
      </c>
      <c r="B497" s="15" t="s">
        <v>1111</v>
      </c>
      <c r="C497" s="15" t="s">
        <v>28</v>
      </c>
      <c r="D497" s="19">
        <v>487</v>
      </c>
      <c r="E497" s="19">
        <f>Table1[[#This Row],[APRIL 2022 LIST PRICE ]]*(1-Table1[[#This Row],[DISCOUNT %]])</f>
        <v>399.34000000000003</v>
      </c>
      <c r="F497" s="20">
        <v>0.18</v>
      </c>
      <c r="G497" s="15" t="s">
        <v>1058</v>
      </c>
      <c r="H497" s="15" t="s">
        <v>414</v>
      </c>
      <c r="I497" s="15" t="s">
        <v>415</v>
      </c>
      <c r="J497" s="15" t="s">
        <v>416</v>
      </c>
    </row>
    <row r="498" spans="1:10" x14ac:dyDescent="0.2">
      <c r="A498" s="15" t="s">
        <v>1112</v>
      </c>
      <c r="B498" s="15" t="s">
        <v>1113</v>
      </c>
      <c r="C498" s="15" t="s">
        <v>28</v>
      </c>
      <c r="D498" s="19">
        <v>533</v>
      </c>
      <c r="E498" s="19">
        <f>Table1[[#This Row],[APRIL 2022 LIST PRICE ]]*(1-Table1[[#This Row],[DISCOUNT %]])</f>
        <v>437.06000000000006</v>
      </c>
      <c r="F498" s="20">
        <v>0.18</v>
      </c>
      <c r="G498" s="15" t="s">
        <v>1058</v>
      </c>
      <c r="H498" s="15" t="s">
        <v>414</v>
      </c>
      <c r="I498" s="15" t="s">
        <v>415</v>
      </c>
      <c r="J498" s="15" t="s">
        <v>416</v>
      </c>
    </row>
    <row r="499" spans="1:10" x14ac:dyDescent="0.2">
      <c r="A499" s="15" t="s">
        <v>1114</v>
      </c>
      <c r="B499" s="15" t="s">
        <v>1115</v>
      </c>
      <c r="C499" s="15" t="s">
        <v>28</v>
      </c>
      <c r="D499" s="19">
        <v>504</v>
      </c>
      <c r="E499" s="19">
        <f>Table1[[#This Row],[APRIL 2022 LIST PRICE ]]*(1-Table1[[#This Row],[DISCOUNT %]])</f>
        <v>413.28000000000003</v>
      </c>
      <c r="F499" s="20">
        <v>0.18</v>
      </c>
      <c r="G499" s="15" t="s">
        <v>1058</v>
      </c>
      <c r="H499" s="15" t="s">
        <v>414</v>
      </c>
      <c r="I499" s="15" t="s">
        <v>415</v>
      </c>
      <c r="J499" s="15" t="s">
        <v>416</v>
      </c>
    </row>
    <row r="500" spans="1:10" x14ac:dyDescent="0.2">
      <c r="A500" s="15" t="s">
        <v>1116</v>
      </c>
      <c r="B500" s="15" t="s">
        <v>1117</v>
      </c>
      <c r="C500" s="15" t="s">
        <v>28</v>
      </c>
      <c r="D500" s="19">
        <v>561</v>
      </c>
      <c r="E500" s="19">
        <f>Table1[[#This Row],[APRIL 2022 LIST PRICE ]]*(1-Table1[[#This Row],[DISCOUNT %]])</f>
        <v>460.02000000000004</v>
      </c>
      <c r="F500" s="20">
        <v>0.18</v>
      </c>
      <c r="G500" s="15" t="s">
        <v>1058</v>
      </c>
      <c r="H500" s="15" t="s">
        <v>414</v>
      </c>
      <c r="I500" s="15" t="s">
        <v>415</v>
      </c>
      <c r="J500" s="15" t="s">
        <v>416</v>
      </c>
    </row>
    <row r="501" spans="1:10" x14ac:dyDescent="0.2">
      <c r="A501" s="15" t="s">
        <v>1118</v>
      </c>
      <c r="B501" s="15" t="s">
        <v>1119</v>
      </c>
      <c r="C501" s="15" t="s">
        <v>28</v>
      </c>
      <c r="D501" s="19">
        <v>113</v>
      </c>
      <c r="E501" s="19">
        <f>Table1[[#This Row],[APRIL 2022 LIST PRICE ]]*(1-Table1[[#This Row],[DISCOUNT %]])</f>
        <v>92.660000000000011</v>
      </c>
      <c r="F501" s="20">
        <v>0.18</v>
      </c>
      <c r="G501" s="15" t="s">
        <v>1058</v>
      </c>
      <c r="H501" s="15" t="s">
        <v>502</v>
      </c>
      <c r="I501" s="15" t="s">
        <v>502</v>
      </c>
      <c r="J501" s="15" t="s">
        <v>416</v>
      </c>
    </row>
    <row r="502" spans="1:10" x14ac:dyDescent="0.2">
      <c r="A502" s="15" t="s">
        <v>1120</v>
      </c>
      <c r="B502" s="15" t="s">
        <v>1121</v>
      </c>
      <c r="C502" s="15" t="s">
        <v>28</v>
      </c>
      <c r="D502" s="19">
        <v>119</v>
      </c>
      <c r="E502" s="19">
        <f>Table1[[#This Row],[APRIL 2022 LIST PRICE ]]*(1-Table1[[#This Row],[DISCOUNT %]])</f>
        <v>97.580000000000013</v>
      </c>
      <c r="F502" s="20">
        <v>0.18</v>
      </c>
      <c r="G502" s="15" t="s">
        <v>1058</v>
      </c>
      <c r="H502" s="15" t="s">
        <v>502</v>
      </c>
      <c r="I502" s="15" t="s">
        <v>502</v>
      </c>
      <c r="J502" s="15" t="s">
        <v>416</v>
      </c>
    </row>
    <row r="503" spans="1:10" x14ac:dyDescent="0.2">
      <c r="A503" s="15" t="s">
        <v>1122</v>
      </c>
      <c r="B503" s="15" t="s">
        <v>1123</v>
      </c>
      <c r="C503" s="15" t="s">
        <v>28</v>
      </c>
      <c r="D503" s="19">
        <v>125</v>
      </c>
      <c r="E503" s="19">
        <f>Table1[[#This Row],[APRIL 2022 LIST PRICE ]]*(1-Table1[[#This Row],[DISCOUNT %]])</f>
        <v>102.50000000000001</v>
      </c>
      <c r="F503" s="20">
        <v>0.18</v>
      </c>
      <c r="G503" s="15" t="s">
        <v>1058</v>
      </c>
      <c r="H503" s="15" t="s">
        <v>502</v>
      </c>
      <c r="I503" s="15" t="s">
        <v>502</v>
      </c>
      <c r="J503" s="15" t="s">
        <v>416</v>
      </c>
    </row>
    <row r="504" spans="1:10" x14ac:dyDescent="0.2">
      <c r="A504" s="15" t="s">
        <v>1124</v>
      </c>
      <c r="B504" s="15" t="s">
        <v>1125</v>
      </c>
      <c r="C504" s="15" t="s">
        <v>28</v>
      </c>
      <c r="D504" s="19">
        <v>448</v>
      </c>
      <c r="E504" s="19">
        <f>Table1[[#This Row],[APRIL 2022 LIST PRICE ]]*(1-Table1[[#This Row],[DISCOUNT %]])</f>
        <v>367.36</v>
      </c>
      <c r="F504" s="20">
        <v>0.18</v>
      </c>
      <c r="G504" s="15" t="s">
        <v>1058</v>
      </c>
      <c r="H504" s="15" t="s">
        <v>1063</v>
      </c>
      <c r="I504" s="15" t="s">
        <v>1071</v>
      </c>
      <c r="J504" s="15" t="s">
        <v>416</v>
      </c>
    </row>
    <row r="505" spans="1:10" x14ac:dyDescent="0.2">
      <c r="A505" s="15" t="s">
        <v>1126</v>
      </c>
      <c r="B505" s="15" t="s">
        <v>1127</v>
      </c>
      <c r="C505" s="15" t="s">
        <v>28</v>
      </c>
      <c r="D505" s="19">
        <v>30</v>
      </c>
      <c r="E505" s="19">
        <f>Table1[[#This Row],[APRIL 2022 LIST PRICE ]]*(1-Table1[[#This Row],[DISCOUNT %]])</f>
        <v>24.6</v>
      </c>
      <c r="F505" s="20">
        <v>0.18</v>
      </c>
      <c r="G505" s="15" t="s">
        <v>1058</v>
      </c>
      <c r="H505" s="15" t="s">
        <v>502</v>
      </c>
      <c r="I505" s="15" t="s">
        <v>502</v>
      </c>
      <c r="J505" s="15" t="s">
        <v>416</v>
      </c>
    </row>
    <row r="506" spans="1:10" x14ac:dyDescent="0.2">
      <c r="A506" s="15" t="s">
        <v>1128</v>
      </c>
      <c r="B506" s="15" t="s">
        <v>1129</v>
      </c>
      <c r="C506" s="15" t="s">
        <v>28</v>
      </c>
      <c r="D506" s="19">
        <v>143</v>
      </c>
      <c r="E506" s="19">
        <f>Table1[[#This Row],[APRIL 2022 LIST PRICE ]]*(1-Table1[[#This Row],[DISCOUNT %]])</f>
        <v>117.26</v>
      </c>
      <c r="F506" s="20">
        <v>0.18</v>
      </c>
      <c r="G506" s="15" t="s">
        <v>1058</v>
      </c>
      <c r="H506" s="15" t="s">
        <v>140</v>
      </c>
      <c r="I506" s="15" t="s">
        <v>266</v>
      </c>
      <c r="J506" s="15" t="s">
        <v>416</v>
      </c>
    </row>
    <row r="507" spans="1:10" x14ac:dyDescent="0.2">
      <c r="A507" s="15" t="s">
        <v>1130</v>
      </c>
      <c r="B507" s="15" t="s">
        <v>1131</v>
      </c>
      <c r="C507" s="15" t="s">
        <v>28</v>
      </c>
      <c r="D507" s="19">
        <v>114</v>
      </c>
      <c r="E507" s="19">
        <f>Table1[[#This Row],[APRIL 2022 LIST PRICE ]]*(1-Table1[[#This Row],[DISCOUNT %]])</f>
        <v>93.48</v>
      </c>
      <c r="F507" s="20">
        <v>0.18</v>
      </c>
      <c r="G507" s="15" t="s">
        <v>1058</v>
      </c>
      <c r="H507" s="15" t="s">
        <v>140</v>
      </c>
      <c r="I507" s="15" t="s">
        <v>266</v>
      </c>
      <c r="J507" s="15" t="s">
        <v>416</v>
      </c>
    </row>
    <row r="508" spans="1:10" x14ac:dyDescent="0.2">
      <c r="A508" s="15" t="s">
        <v>1132</v>
      </c>
      <c r="B508" s="15" t="s">
        <v>1133</v>
      </c>
      <c r="C508" s="15" t="s">
        <v>28</v>
      </c>
      <c r="D508" s="19">
        <v>119</v>
      </c>
      <c r="E508" s="19">
        <f>Table1[[#This Row],[APRIL 2022 LIST PRICE ]]*(1-Table1[[#This Row],[DISCOUNT %]])</f>
        <v>97.580000000000013</v>
      </c>
      <c r="F508" s="20">
        <v>0.18</v>
      </c>
      <c r="G508" s="15" t="s">
        <v>1058</v>
      </c>
      <c r="H508" s="15" t="s">
        <v>140</v>
      </c>
      <c r="I508" s="15" t="s">
        <v>266</v>
      </c>
      <c r="J508" s="15" t="s">
        <v>416</v>
      </c>
    </row>
    <row r="509" spans="1:10" x14ac:dyDescent="0.2">
      <c r="A509" s="15" t="s">
        <v>1134</v>
      </c>
      <c r="B509" s="15" t="s">
        <v>1135</v>
      </c>
      <c r="C509" s="15" t="s">
        <v>28</v>
      </c>
      <c r="D509" s="19">
        <v>143</v>
      </c>
      <c r="E509" s="19">
        <f>Table1[[#This Row],[APRIL 2022 LIST PRICE ]]*(1-Table1[[#This Row],[DISCOUNT %]])</f>
        <v>117.26</v>
      </c>
      <c r="F509" s="20">
        <v>0.18</v>
      </c>
      <c r="G509" s="15" t="s">
        <v>1058</v>
      </c>
      <c r="H509" s="15" t="s">
        <v>140</v>
      </c>
      <c r="I509" s="15" t="s">
        <v>266</v>
      </c>
      <c r="J509" s="15" t="s">
        <v>416</v>
      </c>
    </row>
    <row r="510" spans="1:10" x14ac:dyDescent="0.2">
      <c r="A510" s="15" t="s">
        <v>1136</v>
      </c>
      <c r="B510" s="15" t="s">
        <v>1137</v>
      </c>
      <c r="C510" s="15" t="s">
        <v>28</v>
      </c>
      <c r="D510" s="19">
        <v>106</v>
      </c>
      <c r="E510" s="19">
        <f>Table1[[#This Row],[APRIL 2022 LIST PRICE ]]*(1-Table1[[#This Row],[DISCOUNT %]])</f>
        <v>86.92</v>
      </c>
      <c r="F510" s="20">
        <v>0.18</v>
      </c>
      <c r="G510" s="15" t="s">
        <v>1058</v>
      </c>
      <c r="H510" s="15" t="s">
        <v>68</v>
      </c>
      <c r="I510" s="15" t="s">
        <v>266</v>
      </c>
      <c r="J510" s="15" t="s">
        <v>416</v>
      </c>
    </row>
    <row r="511" spans="1:10" x14ac:dyDescent="0.2">
      <c r="A511" s="15" t="s">
        <v>1138</v>
      </c>
      <c r="B511" s="15" t="s">
        <v>1139</v>
      </c>
      <c r="C511" s="15" t="s">
        <v>128</v>
      </c>
      <c r="D511" s="19">
        <v>94</v>
      </c>
      <c r="E511" s="19">
        <f>Table1[[#This Row],[APRIL 2022 LIST PRICE ]]*(1-Table1[[#This Row],[DISCOUNT %]])</f>
        <v>77.080000000000013</v>
      </c>
      <c r="F511" s="20">
        <v>0.18</v>
      </c>
      <c r="G511" s="15" t="s">
        <v>1058</v>
      </c>
      <c r="H511" s="15" t="s">
        <v>68</v>
      </c>
      <c r="I511" s="15" t="s">
        <v>266</v>
      </c>
      <c r="J511" s="15" t="s">
        <v>416</v>
      </c>
    </row>
    <row r="512" spans="1:10" x14ac:dyDescent="0.2">
      <c r="A512" s="15" t="s">
        <v>1140</v>
      </c>
      <c r="B512" s="15" t="s">
        <v>1141</v>
      </c>
      <c r="C512" s="15" t="s">
        <v>128</v>
      </c>
      <c r="D512" s="19">
        <v>136</v>
      </c>
      <c r="E512" s="19">
        <f>Table1[[#This Row],[APRIL 2022 LIST PRICE ]]*(1-Table1[[#This Row],[DISCOUNT %]])</f>
        <v>111.52000000000001</v>
      </c>
      <c r="F512" s="20">
        <v>0.18</v>
      </c>
      <c r="G512" s="15" t="s">
        <v>1058</v>
      </c>
      <c r="H512" s="15" t="s">
        <v>140</v>
      </c>
      <c r="I512" s="15" t="s">
        <v>266</v>
      </c>
      <c r="J512" s="15" t="s">
        <v>416</v>
      </c>
    </row>
    <row r="513" spans="1:10" x14ac:dyDescent="0.2">
      <c r="A513" s="15" t="s">
        <v>1142</v>
      </c>
      <c r="B513" s="15" t="s">
        <v>1143</v>
      </c>
      <c r="C513" s="15" t="s">
        <v>128</v>
      </c>
      <c r="D513" s="19">
        <v>136</v>
      </c>
      <c r="E513" s="19">
        <f>Table1[[#This Row],[APRIL 2022 LIST PRICE ]]*(1-Table1[[#This Row],[DISCOUNT %]])</f>
        <v>111.52000000000001</v>
      </c>
      <c r="F513" s="20">
        <v>0.18</v>
      </c>
      <c r="G513" s="15" t="s">
        <v>1058</v>
      </c>
      <c r="H513" s="15" t="s">
        <v>140</v>
      </c>
      <c r="I513" s="15" t="s">
        <v>266</v>
      </c>
      <c r="J513" s="15" t="s">
        <v>416</v>
      </c>
    </row>
    <row r="514" spans="1:10" x14ac:dyDescent="0.2">
      <c r="A514" s="15" t="s">
        <v>1144</v>
      </c>
      <c r="B514" s="15" t="s">
        <v>1145</v>
      </c>
      <c r="C514" s="15" t="s">
        <v>128</v>
      </c>
      <c r="D514" s="19">
        <v>136</v>
      </c>
      <c r="E514" s="19">
        <f>Table1[[#This Row],[APRIL 2022 LIST PRICE ]]*(1-Table1[[#This Row],[DISCOUNT %]])</f>
        <v>111.52000000000001</v>
      </c>
      <c r="F514" s="20">
        <v>0.18</v>
      </c>
      <c r="G514" s="15" t="s">
        <v>1058</v>
      </c>
      <c r="H514" s="15" t="s">
        <v>140</v>
      </c>
      <c r="I514" s="15" t="s">
        <v>266</v>
      </c>
      <c r="J514" s="15" t="s">
        <v>416</v>
      </c>
    </row>
    <row r="515" spans="1:10" x14ac:dyDescent="0.2">
      <c r="A515" s="15" t="s">
        <v>1146</v>
      </c>
      <c r="B515" s="15" t="s">
        <v>1147</v>
      </c>
      <c r="C515" s="15" t="s">
        <v>128</v>
      </c>
      <c r="D515" s="19">
        <v>68</v>
      </c>
      <c r="E515" s="19">
        <f>Table1[[#This Row],[APRIL 2022 LIST PRICE ]]*(1-Table1[[#This Row],[DISCOUNT %]])</f>
        <v>55.760000000000005</v>
      </c>
      <c r="F515" s="20">
        <v>0.18</v>
      </c>
      <c r="G515" s="15" t="s">
        <v>1058</v>
      </c>
      <c r="H515" s="15" t="s">
        <v>140</v>
      </c>
      <c r="I515" s="15" t="s">
        <v>266</v>
      </c>
      <c r="J515" s="15" t="s">
        <v>416</v>
      </c>
    </row>
    <row r="516" spans="1:10" x14ac:dyDescent="0.2">
      <c r="A516" s="15" t="s">
        <v>1148</v>
      </c>
      <c r="B516" s="15" t="s">
        <v>1149</v>
      </c>
      <c r="C516" s="15" t="s">
        <v>128</v>
      </c>
      <c r="D516" s="19">
        <v>136</v>
      </c>
      <c r="E516" s="19">
        <f>Table1[[#This Row],[APRIL 2022 LIST PRICE ]]*(1-Table1[[#This Row],[DISCOUNT %]])</f>
        <v>111.52000000000001</v>
      </c>
      <c r="F516" s="20">
        <v>0.18</v>
      </c>
      <c r="G516" s="15" t="s">
        <v>1058</v>
      </c>
      <c r="H516" s="15" t="s">
        <v>140</v>
      </c>
      <c r="I516" s="15" t="s">
        <v>266</v>
      </c>
      <c r="J516" s="15" t="s">
        <v>416</v>
      </c>
    </row>
    <row r="517" spans="1:10" x14ac:dyDescent="0.2">
      <c r="A517" s="15" t="s">
        <v>1150</v>
      </c>
      <c r="B517" s="15" t="s">
        <v>1151</v>
      </c>
      <c r="C517" s="15" t="s">
        <v>128</v>
      </c>
      <c r="D517" s="19">
        <v>130</v>
      </c>
      <c r="E517" s="19">
        <f>Table1[[#This Row],[APRIL 2022 LIST PRICE ]]*(1-Table1[[#This Row],[DISCOUNT %]])</f>
        <v>106.60000000000001</v>
      </c>
      <c r="F517" s="20">
        <v>0.18</v>
      </c>
      <c r="G517" s="15" t="s">
        <v>1058</v>
      </c>
      <c r="H517" s="15" t="s">
        <v>140</v>
      </c>
      <c r="I517" s="15" t="s">
        <v>266</v>
      </c>
      <c r="J517" s="15" t="s">
        <v>416</v>
      </c>
    </row>
    <row r="518" spans="1:10" x14ac:dyDescent="0.2">
      <c r="A518" s="15" t="s">
        <v>1152</v>
      </c>
      <c r="B518" s="15" t="s">
        <v>1153</v>
      </c>
      <c r="C518" s="15" t="s">
        <v>28</v>
      </c>
      <c r="D518" s="19">
        <v>57</v>
      </c>
      <c r="E518" s="19">
        <f>Table1[[#This Row],[APRIL 2022 LIST PRICE ]]*(1-Table1[[#This Row],[DISCOUNT %]])</f>
        <v>46.74</v>
      </c>
      <c r="F518" s="20">
        <v>0.18</v>
      </c>
      <c r="G518" s="15" t="s">
        <v>1058</v>
      </c>
      <c r="H518" s="15" t="s">
        <v>1063</v>
      </c>
      <c r="I518" s="15" t="s">
        <v>1098</v>
      </c>
      <c r="J518" s="15" t="s">
        <v>416</v>
      </c>
    </row>
    <row r="519" spans="1:10" x14ac:dyDescent="0.2">
      <c r="A519" s="15" t="s">
        <v>1154</v>
      </c>
      <c r="B519" s="15" t="s">
        <v>1155</v>
      </c>
      <c r="C519" s="15" t="s">
        <v>128</v>
      </c>
      <c r="D519" s="19">
        <v>493</v>
      </c>
      <c r="E519" s="19">
        <f>Table1[[#This Row],[APRIL 2022 LIST PRICE ]]*(1-Table1[[#This Row],[DISCOUNT %]])</f>
        <v>404.26000000000005</v>
      </c>
      <c r="F519" s="20">
        <v>0.18</v>
      </c>
      <c r="G519" s="15" t="s">
        <v>1058</v>
      </c>
      <c r="H519" s="15" t="s">
        <v>1063</v>
      </c>
      <c r="I519" s="15" t="s">
        <v>1098</v>
      </c>
      <c r="J519" s="15" t="s">
        <v>416</v>
      </c>
    </row>
    <row r="520" spans="1:10" x14ac:dyDescent="0.2">
      <c r="A520" s="15" t="s">
        <v>1156</v>
      </c>
      <c r="B520" s="15" t="s">
        <v>1157</v>
      </c>
      <c r="C520" s="15" t="s">
        <v>28</v>
      </c>
      <c r="D520" s="19">
        <v>77</v>
      </c>
      <c r="E520" s="19">
        <f>Table1[[#This Row],[APRIL 2022 LIST PRICE ]]*(1-Table1[[#This Row],[DISCOUNT %]])</f>
        <v>63.140000000000008</v>
      </c>
      <c r="F520" s="20">
        <v>0.18</v>
      </c>
      <c r="G520" s="15" t="s">
        <v>1058</v>
      </c>
      <c r="H520" s="15" t="s">
        <v>140</v>
      </c>
      <c r="I520" s="15" t="s">
        <v>266</v>
      </c>
      <c r="J520" s="15" t="s">
        <v>416</v>
      </c>
    </row>
    <row r="521" spans="1:10" x14ac:dyDescent="0.2">
      <c r="A521" s="15" t="s">
        <v>1158</v>
      </c>
      <c r="B521" s="15" t="s">
        <v>1159</v>
      </c>
      <c r="C521" s="15" t="s">
        <v>28</v>
      </c>
      <c r="D521" s="19">
        <v>341</v>
      </c>
      <c r="E521" s="19">
        <f>Table1[[#This Row],[APRIL 2022 LIST PRICE ]]*(1-Table1[[#This Row],[DISCOUNT %]])</f>
        <v>279.62</v>
      </c>
      <c r="F521" s="20">
        <v>0.18</v>
      </c>
      <c r="G521" s="15" t="s">
        <v>1058</v>
      </c>
      <c r="H521" s="15" t="s">
        <v>1063</v>
      </c>
      <c r="I521" s="15" t="s">
        <v>1160</v>
      </c>
      <c r="J521" s="15" t="s">
        <v>416</v>
      </c>
    </row>
    <row r="522" spans="1:10" x14ac:dyDescent="0.2">
      <c r="A522" s="15" t="s">
        <v>1161</v>
      </c>
      <c r="B522" s="15" t="s">
        <v>1162</v>
      </c>
      <c r="C522" s="15" t="s">
        <v>28</v>
      </c>
      <c r="D522" s="19">
        <v>64</v>
      </c>
      <c r="E522" s="19">
        <f>Table1[[#This Row],[APRIL 2022 LIST PRICE ]]*(1-Table1[[#This Row],[DISCOUNT %]])</f>
        <v>52.480000000000004</v>
      </c>
      <c r="F522" s="20">
        <v>0.18</v>
      </c>
      <c r="G522" s="15" t="s">
        <v>1058</v>
      </c>
      <c r="H522" s="15" t="s">
        <v>1063</v>
      </c>
      <c r="I522" s="15" t="s">
        <v>1160</v>
      </c>
      <c r="J522" s="15" t="s">
        <v>416</v>
      </c>
    </row>
    <row r="523" spans="1:10" x14ac:dyDescent="0.2">
      <c r="A523" s="15" t="s">
        <v>1163</v>
      </c>
      <c r="B523" s="15" t="s">
        <v>1164</v>
      </c>
      <c r="C523" s="15" t="s">
        <v>28</v>
      </c>
      <c r="D523" s="19">
        <v>65</v>
      </c>
      <c r="E523" s="19">
        <f>Table1[[#This Row],[APRIL 2022 LIST PRICE ]]*(1-Table1[[#This Row],[DISCOUNT %]])</f>
        <v>53.300000000000004</v>
      </c>
      <c r="F523" s="20">
        <v>0.18</v>
      </c>
      <c r="G523" s="15" t="s">
        <v>1058</v>
      </c>
      <c r="H523" s="15" t="s">
        <v>1063</v>
      </c>
      <c r="I523" s="15" t="s">
        <v>1160</v>
      </c>
      <c r="J523" s="15" t="s">
        <v>416</v>
      </c>
    </row>
    <row r="524" spans="1:10" x14ac:dyDescent="0.2">
      <c r="A524" s="15" t="s">
        <v>1165</v>
      </c>
      <c r="B524" s="15" t="s">
        <v>1166</v>
      </c>
      <c r="C524" s="15" t="s">
        <v>128</v>
      </c>
      <c r="D524" s="19">
        <v>269</v>
      </c>
      <c r="E524" s="19">
        <f>Table1[[#This Row],[APRIL 2022 LIST PRICE ]]*(1-Table1[[#This Row],[DISCOUNT %]])</f>
        <v>220.58</v>
      </c>
      <c r="F524" s="20">
        <v>0.18</v>
      </c>
      <c r="G524" s="15" t="s">
        <v>1058</v>
      </c>
      <c r="H524" s="15" t="s">
        <v>1063</v>
      </c>
      <c r="I524" s="15" t="s">
        <v>1160</v>
      </c>
      <c r="J524" s="15" t="s">
        <v>416</v>
      </c>
    </row>
    <row r="525" spans="1:10" x14ac:dyDescent="0.2">
      <c r="A525" s="15" t="s">
        <v>1172</v>
      </c>
      <c r="B525" s="15" t="s">
        <v>1173</v>
      </c>
      <c r="C525" s="15" t="s">
        <v>28</v>
      </c>
      <c r="D525" s="19">
        <v>695</v>
      </c>
      <c r="E525" s="19">
        <f>Table1[[#This Row],[APRIL 2022 LIST PRICE ]]*(1-Table1[[#This Row],[DISCOUNT %]])</f>
        <v>569.90000000000009</v>
      </c>
      <c r="F525" s="20">
        <v>0.18</v>
      </c>
      <c r="G525" s="15" t="s">
        <v>1058</v>
      </c>
      <c r="H525" s="15" t="s">
        <v>1063</v>
      </c>
      <c r="I525" s="15" t="s">
        <v>1169</v>
      </c>
      <c r="J525" s="15" t="s">
        <v>416</v>
      </c>
    </row>
    <row r="526" spans="1:10" x14ac:dyDescent="0.2">
      <c r="A526" s="15" t="s">
        <v>1174</v>
      </c>
      <c r="B526" s="15" t="s">
        <v>1175</v>
      </c>
      <c r="C526" s="15" t="s">
        <v>28</v>
      </c>
      <c r="D526" s="19">
        <v>65</v>
      </c>
      <c r="E526" s="19">
        <f>Table1[[#This Row],[APRIL 2022 LIST PRICE ]]*(1-Table1[[#This Row],[DISCOUNT %]])</f>
        <v>53.300000000000004</v>
      </c>
      <c r="F526" s="20">
        <v>0.18</v>
      </c>
      <c r="G526" s="15" t="s">
        <v>1058</v>
      </c>
      <c r="H526" s="15" t="s">
        <v>1063</v>
      </c>
      <c r="I526" s="15" t="s">
        <v>1169</v>
      </c>
      <c r="J526" s="15" t="s">
        <v>416</v>
      </c>
    </row>
    <row r="527" spans="1:10" x14ac:dyDescent="0.2">
      <c r="A527" s="15" t="s">
        <v>1176</v>
      </c>
      <c r="B527" s="15" t="s">
        <v>1177</v>
      </c>
      <c r="C527" s="15" t="s">
        <v>28</v>
      </c>
      <c r="D527" s="19">
        <v>57</v>
      </c>
      <c r="E527" s="19">
        <f>Table1[[#This Row],[APRIL 2022 LIST PRICE ]]*(1-Table1[[#This Row],[DISCOUNT %]])</f>
        <v>46.74</v>
      </c>
      <c r="F527" s="20">
        <v>0.18</v>
      </c>
      <c r="G527" s="15" t="s">
        <v>1058</v>
      </c>
      <c r="H527" s="15" t="s">
        <v>1063</v>
      </c>
      <c r="I527" s="15" t="s">
        <v>1169</v>
      </c>
      <c r="J527" s="15" t="s">
        <v>416</v>
      </c>
    </row>
    <row r="528" spans="1:10" x14ac:dyDescent="0.2">
      <c r="A528" s="15" t="s">
        <v>1178</v>
      </c>
      <c r="B528" s="15" t="s">
        <v>1179</v>
      </c>
      <c r="C528" s="15" t="s">
        <v>128</v>
      </c>
      <c r="D528" s="19">
        <v>479</v>
      </c>
      <c r="E528" s="19">
        <f>Table1[[#This Row],[APRIL 2022 LIST PRICE ]]*(1-Table1[[#This Row],[DISCOUNT %]])</f>
        <v>392.78000000000003</v>
      </c>
      <c r="F528" s="20">
        <v>0.18</v>
      </c>
      <c r="G528" s="15" t="s">
        <v>1058</v>
      </c>
      <c r="H528" s="15" t="s">
        <v>1063</v>
      </c>
      <c r="I528" s="15" t="s">
        <v>1169</v>
      </c>
      <c r="J528" s="15" t="s">
        <v>416</v>
      </c>
    </row>
    <row r="529" spans="1:10" x14ac:dyDescent="0.2">
      <c r="A529" s="15" t="s">
        <v>1180</v>
      </c>
      <c r="B529" s="15" t="s">
        <v>1181</v>
      </c>
      <c r="C529" s="15" t="s">
        <v>128</v>
      </c>
      <c r="D529" s="19">
        <v>269</v>
      </c>
      <c r="E529" s="19">
        <f>Table1[[#This Row],[APRIL 2022 LIST PRICE ]]*(1-Table1[[#This Row],[DISCOUNT %]])</f>
        <v>220.58</v>
      </c>
      <c r="F529" s="20">
        <v>0.18</v>
      </c>
      <c r="G529" s="15" t="s">
        <v>1058</v>
      </c>
      <c r="H529" s="15" t="s">
        <v>1063</v>
      </c>
      <c r="I529" s="15" t="s">
        <v>1160</v>
      </c>
      <c r="J529" s="15" t="s">
        <v>416</v>
      </c>
    </row>
    <row r="530" spans="1:10" x14ac:dyDescent="0.2">
      <c r="A530" s="15" t="s">
        <v>1182</v>
      </c>
      <c r="B530" s="15" t="s">
        <v>1183</v>
      </c>
      <c r="C530" s="15" t="s">
        <v>28</v>
      </c>
      <c r="D530" s="19">
        <v>65</v>
      </c>
      <c r="E530" s="19">
        <f>Table1[[#This Row],[APRIL 2022 LIST PRICE ]]*(1-Table1[[#This Row],[DISCOUNT %]])</f>
        <v>53.300000000000004</v>
      </c>
      <c r="F530" s="20">
        <v>0.18</v>
      </c>
      <c r="G530" s="15" t="s">
        <v>1058</v>
      </c>
      <c r="H530" s="15" t="s">
        <v>1063</v>
      </c>
      <c r="I530" s="15" t="s">
        <v>1160</v>
      </c>
      <c r="J530" s="15" t="s">
        <v>416</v>
      </c>
    </row>
    <row r="531" spans="1:10" x14ac:dyDescent="0.2">
      <c r="A531" s="15" t="s">
        <v>1184</v>
      </c>
      <c r="B531" s="15" t="s">
        <v>1185</v>
      </c>
      <c r="C531" s="15" t="s">
        <v>128</v>
      </c>
      <c r="D531" s="19">
        <v>695</v>
      </c>
      <c r="E531" s="19">
        <f>Table1[[#This Row],[APRIL 2022 LIST PRICE ]]*(1-Table1[[#This Row],[DISCOUNT %]])</f>
        <v>569.90000000000009</v>
      </c>
      <c r="F531" s="20">
        <v>0.18</v>
      </c>
      <c r="G531" s="15" t="s">
        <v>1058</v>
      </c>
      <c r="H531" s="15" t="s">
        <v>1063</v>
      </c>
      <c r="I531" s="15" t="s">
        <v>1169</v>
      </c>
      <c r="J531" s="15" t="s">
        <v>416</v>
      </c>
    </row>
    <row r="532" spans="1:10" x14ac:dyDescent="0.2">
      <c r="A532" s="15" t="s">
        <v>1186</v>
      </c>
      <c r="B532" s="15" t="s">
        <v>1187</v>
      </c>
      <c r="C532" s="15" t="s">
        <v>28</v>
      </c>
      <c r="D532" s="19">
        <v>65</v>
      </c>
      <c r="E532" s="19">
        <f>Table1[[#This Row],[APRIL 2022 LIST PRICE ]]*(1-Table1[[#This Row],[DISCOUNT %]])</f>
        <v>53.300000000000004</v>
      </c>
      <c r="F532" s="20">
        <v>0.18</v>
      </c>
      <c r="G532" s="15" t="s">
        <v>1058</v>
      </c>
      <c r="H532" s="15" t="s">
        <v>1063</v>
      </c>
      <c r="I532" s="15" t="s">
        <v>1169</v>
      </c>
      <c r="J532" s="15" t="s">
        <v>416</v>
      </c>
    </row>
    <row r="533" spans="1:10" x14ac:dyDescent="0.2">
      <c r="A533" s="15" t="s">
        <v>1188</v>
      </c>
      <c r="B533" s="15" t="s">
        <v>1189</v>
      </c>
      <c r="C533" s="15" t="s">
        <v>128</v>
      </c>
      <c r="D533" s="19">
        <v>405</v>
      </c>
      <c r="E533" s="19">
        <f>Table1[[#This Row],[APRIL 2022 LIST PRICE ]]*(1-Table1[[#This Row],[DISCOUNT %]])</f>
        <v>332.1</v>
      </c>
      <c r="F533" s="20">
        <v>0.18</v>
      </c>
      <c r="G533" s="15" t="s">
        <v>1058</v>
      </c>
      <c r="H533" s="15" t="s">
        <v>1063</v>
      </c>
      <c r="I533" s="15" t="s">
        <v>1169</v>
      </c>
      <c r="J533" s="15" t="s">
        <v>416</v>
      </c>
    </row>
    <row r="534" spans="1:10" x14ac:dyDescent="0.2">
      <c r="A534" s="15" t="s">
        <v>1190</v>
      </c>
      <c r="B534" s="15" t="s">
        <v>1191</v>
      </c>
      <c r="C534" s="15" t="s">
        <v>28</v>
      </c>
      <c r="D534" s="19">
        <v>89</v>
      </c>
      <c r="E534" s="19">
        <f>Table1[[#This Row],[APRIL 2022 LIST PRICE ]]*(1-Table1[[#This Row],[DISCOUNT %]])</f>
        <v>72.98</v>
      </c>
      <c r="F534" s="20">
        <v>0.18</v>
      </c>
      <c r="G534" s="15" t="s">
        <v>1058</v>
      </c>
      <c r="H534" s="15" t="s">
        <v>1063</v>
      </c>
      <c r="I534" s="15" t="s">
        <v>1169</v>
      </c>
      <c r="J534" s="15" t="s">
        <v>416</v>
      </c>
    </row>
    <row r="535" spans="1:10" x14ac:dyDescent="0.2">
      <c r="A535" s="15" t="s">
        <v>1192</v>
      </c>
      <c r="B535" s="15" t="s">
        <v>1193</v>
      </c>
      <c r="C535" s="15" t="s">
        <v>128</v>
      </c>
      <c r="D535" s="19">
        <v>543</v>
      </c>
      <c r="E535" s="19">
        <f>Table1[[#This Row],[APRIL 2022 LIST PRICE ]]*(1-Table1[[#This Row],[DISCOUNT %]])</f>
        <v>445.26000000000005</v>
      </c>
      <c r="F535" s="20">
        <v>0.18</v>
      </c>
      <c r="G535" s="15" t="s">
        <v>1058</v>
      </c>
      <c r="H535" s="15" t="s">
        <v>1063</v>
      </c>
      <c r="I535" s="15" t="s">
        <v>1098</v>
      </c>
      <c r="J535" s="15" t="s">
        <v>480</v>
      </c>
    </row>
    <row r="536" spans="1:10" x14ac:dyDescent="0.2">
      <c r="A536" s="15" t="s">
        <v>1194</v>
      </c>
      <c r="B536" s="15" t="s">
        <v>1195</v>
      </c>
      <c r="C536" s="15" t="s">
        <v>28</v>
      </c>
      <c r="D536" s="19">
        <v>62</v>
      </c>
      <c r="E536" s="19">
        <f>Table1[[#This Row],[APRIL 2022 LIST PRICE ]]*(1-Table1[[#This Row],[DISCOUNT %]])</f>
        <v>50.84</v>
      </c>
      <c r="F536" s="20">
        <v>0.18</v>
      </c>
      <c r="G536" s="15" t="s">
        <v>1058</v>
      </c>
      <c r="H536" s="15" t="s">
        <v>1063</v>
      </c>
      <c r="I536" s="15" t="s">
        <v>1098</v>
      </c>
      <c r="J536" s="15" t="s">
        <v>480</v>
      </c>
    </row>
    <row r="537" spans="1:10" x14ac:dyDescent="0.2">
      <c r="A537" s="15" t="s">
        <v>1196</v>
      </c>
      <c r="B537" s="15" t="s">
        <v>1197</v>
      </c>
      <c r="C537" s="15" t="s">
        <v>28</v>
      </c>
      <c r="D537" s="19">
        <v>368</v>
      </c>
      <c r="E537" s="19">
        <f>Table1[[#This Row],[APRIL 2022 LIST PRICE ]]*(1-Table1[[#This Row],[DISCOUNT %]])</f>
        <v>301.76000000000005</v>
      </c>
      <c r="F537" s="20">
        <v>0.18</v>
      </c>
      <c r="G537" s="15" t="s">
        <v>1058</v>
      </c>
      <c r="H537" s="15" t="s">
        <v>414</v>
      </c>
      <c r="I537" s="15" t="s">
        <v>415</v>
      </c>
      <c r="J537" s="15" t="s">
        <v>483</v>
      </c>
    </row>
    <row r="538" spans="1:10" x14ac:dyDescent="0.2">
      <c r="A538" s="15" t="s">
        <v>1198</v>
      </c>
      <c r="B538" s="15" t="s">
        <v>1199</v>
      </c>
      <c r="C538" s="15" t="s">
        <v>28</v>
      </c>
      <c r="D538" s="19">
        <v>425</v>
      </c>
      <c r="E538" s="19">
        <f>Table1[[#This Row],[APRIL 2022 LIST PRICE ]]*(1-Table1[[#This Row],[DISCOUNT %]])</f>
        <v>348.5</v>
      </c>
      <c r="F538" s="20">
        <v>0.18</v>
      </c>
      <c r="G538" s="15" t="s">
        <v>1058</v>
      </c>
      <c r="H538" s="15" t="s">
        <v>414</v>
      </c>
      <c r="I538" s="15" t="s">
        <v>415</v>
      </c>
      <c r="J538" s="15" t="s">
        <v>483</v>
      </c>
    </row>
    <row r="539" spans="1:10" x14ac:dyDescent="0.2">
      <c r="A539" s="15" t="s">
        <v>1200</v>
      </c>
      <c r="B539" s="15" t="s">
        <v>1201</v>
      </c>
      <c r="C539" s="15" t="s">
        <v>28</v>
      </c>
      <c r="D539" s="19">
        <v>504</v>
      </c>
      <c r="E539" s="19">
        <f>Table1[[#This Row],[APRIL 2022 LIST PRICE ]]*(1-Table1[[#This Row],[DISCOUNT %]])</f>
        <v>413.28000000000003</v>
      </c>
      <c r="F539" s="20">
        <v>0.18</v>
      </c>
      <c r="G539" s="15" t="s">
        <v>1058</v>
      </c>
      <c r="H539" s="15" t="s">
        <v>414</v>
      </c>
      <c r="I539" s="15" t="s">
        <v>415</v>
      </c>
      <c r="J539" s="15" t="s">
        <v>483</v>
      </c>
    </row>
    <row r="540" spans="1:10" x14ac:dyDescent="0.2">
      <c r="A540" s="15" t="s">
        <v>1202</v>
      </c>
      <c r="B540" s="15" t="s">
        <v>1203</v>
      </c>
      <c r="C540" s="15" t="s">
        <v>28</v>
      </c>
      <c r="D540" s="19">
        <v>73</v>
      </c>
      <c r="E540" s="19">
        <f>Table1[[#This Row],[APRIL 2022 LIST PRICE ]]*(1-Table1[[#This Row],[DISCOUNT %]])</f>
        <v>59.860000000000007</v>
      </c>
      <c r="F540" s="20">
        <v>0.18</v>
      </c>
      <c r="G540" s="15" t="s">
        <v>1058</v>
      </c>
      <c r="H540" s="15" t="s">
        <v>495</v>
      </c>
      <c r="I540" s="15" t="s">
        <v>192</v>
      </c>
      <c r="J540" s="15" t="s">
        <v>488</v>
      </c>
    </row>
    <row r="541" spans="1:10" x14ac:dyDescent="0.2">
      <c r="A541" s="15" t="s">
        <v>1204</v>
      </c>
      <c r="B541" s="15" t="s">
        <v>1205</v>
      </c>
      <c r="C541" s="15" t="s">
        <v>128</v>
      </c>
      <c r="D541" s="19">
        <v>198</v>
      </c>
      <c r="E541" s="19">
        <f>Table1[[#This Row],[APRIL 2022 LIST PRICE ]]*(1-Table1[[#This Row],[DISCOUNT %]])</f>
        <v>162.36000000000001</v>
      </c>
      <c r="F541" s="20">
        <v>0.18</v>
      </c>
      <c r="G541" s="15" t="s">
        <v>1058</v>
      </c>
      <c r="H541" s="15" t="s">
        <v>502</v>
      </c>
      <c r="I541" s="15" t="s">
        <v>502</v>
      </c>
      <c r="J541" s="15" t="s">
        <v>488</v>
      </c>
    </row>
    <row r="542" spans="1:10" x14ac:dyDescent="0.2">
      <c r="A542" s="15" t="s">
        <v>1206</v>
      </c>
      <c r="B542" s="15" t="s">
        <v>1207</v>
      </c>
      <c r="C542" s="15" t="s">
        <v>128</v>
      </c>
      <c r="D542" s="19">
        <v>198</v>
      </c>
      <c r="E542" s="19">
        <f>Table1[[#This Row],[APRIL 2022 LIST PRICE ]]*(1-Table1[[#This Row],[DISCOUNT %]])</f>
        <v>162.36000000000001</v>
      </c>
      <c r="F542" s="20">
        <v>0.18</v>
      </c>
      <c r="G542" s="15" t="s">
        <v>1058</v>
      </c>
      <c r="H542" s="15" t="s">
        <v>502</v>
      </c>
      <c r="I542" s="15" t="s">
        <v>502</v>
      </c>
      <c r="J542" s="15" t="s">
        <v>488</v>
      </c>
    </row>
    <row r="543" spans="1:10" x14ac:dyDescent="0.2">
      <c r="A543" s="15" t="s">
        <v>1208</v>
      </c>
      <c r="B543" s="15" t="s">
        <v>1209</v>
      </c>
      <c r="C543" s="15" t="s">
        <v>128</v>
      </c>
      <c r="D543" s="19">
        <v>187</v>
      </c>
      <c r="E543" s="19">
        <f>Table1[[#This Row],[APRIL 2022 LIST PRICE ]]*(1-Table1[[#This Row],[DISCOUNT %]])</f>
        <v>153.34</v>
      </c>
      <c r="F543" s="20">
        <v>0.18</v>
      </c>
      <c r="G543" s="15" t="s">
        <v>1058</v>
      </c>
      <c r="H543" s="15" t="s">
        <v>502</v>
      </c>
      <c r="I543" s="15" t="s">
        <v>502</v>
      </c>
      <c r="J543" s="15" t="s">
        <v>488</v>
      </c>
    </row>
    <row r="544" spans="1:10" x14ac:dyDescent="0.2">
      <c r="A544" s="15" t="s">
        <v>1210</v>
      </c>
      <c r="B544" s="15" t="s">
        <v>1211</v>
      </c>
      <c r="C544" s="15" t="s">
        <v>128</v>
      </c>
      <c r="D544" s="19">
        <v>198</v>
      </c>
      <c r="E544" s="19">
        <f>Table1[[#This Row],[APRIL 2022 LIST PRICE ]]*(1-Table1[[#This Row],[DISCOUNT %]])</f>
        <v>162.36000000000001</v>
      </c>
      <c r="F544" s="20">
        <v>0.18</v>
      </c>
      <c r="G544" s="15" t="s">
        <v>1058</v>
      </c>
      <c r="H544" s="15" t="s">
        <v>502</v>
      </c>
      <c r="I544" s="15" t="s">
        <v>502</v>
      </c>
      <c r="J544" s="15" t="s">
        <v>488</v>
      </c>
    </row>
    <row r="545" spans="1:10" x14ac:dyDescent="0.2">
      <c r="A545" s="15" t="s">
        <v>1212</v>
      </c>
      <c r="B545" s="15" t="s">
        <v>1213</v>
      </c>
      <c r="C545" s="15" t="s">
        <v>128</v>
      </c>
      <c r="D545" s="19">
        <v>210</v>
      </c>
      <c r="E545" s="19">
        <f>Table1[[#This Row],[APRIL 2022 LIST PRICE ]]*(1-Table1[[#This Row],[DISCOUNT %]])</f>
        <v>172.20000000000002</v>
      </c>
      <c r="F545" s="20">
        <v>0.18</v>
      </c>
      <c r="G545" s="15" t="s">
        <v>1058</v>
      </c>
      <c r="H545" s="15" t="s">
        <v>502</v>
      </c>
      <c r="I545" s="15" t="s">
        <v>502</v>
      </c>
      <c r="J545" s="15" t="s">
        <v>488</v>
      </c>
    </row>
    <row r="546" spans="1:10" x14ac:dyDescent="0.2">
      <c r="A546" s="15" t="s">
        <v>1214</v>
      </c>
      <c r="B546" s="15" t="s">
        <v>1215</v>
      </c>
      <c r="C546" s="15" t="s">
        <v>128</v>
      </c>
      <c r="D546" s="19">
        <v>221</v>
      </c>
      <c r="E546" s="19">
        <f>Table1[[#This Row],[APRIL 2022 LIST PRICE ]]*(1-Table1[[#This Row],[DISCOUNT %]])</f>
        <v>181.22000000000003</v>
      </c>
      <c r="F546" s="20">
        <v>0.18</v>
      </c>
      <c r="G546" s="15" t="s">
        <v>1058</v>
      </c>
      <c r="H546" s="15" t="s">
        <v>502</v>
      </c>
      <c r="I546" s="15" t="s">
        <v>502</v>
      </c>
      <c r="J546" s="15" t="s">
        <v>488</v>
      </c>
    </row>
    <row r="547" spans="1:10" x14ac:dyDescent="0.2">
      <c r="A547" s="15" t="s">
        <v>1216</v>
      </c>
      <c r="B547" s="15" t="s">
        <v>1217</v>
      </c>
      <c r="C547" s="15" t="s">
        <v>128</v>
      </c>
      <c r="D547" s="19">
        <v>221</v>
      </c>
      <c r="E547" s="19">
        <f>Table1[[#This Row],[APRIL 2022 LIST PRICE ]]*(1-Table1[[#This Row],[DISCOUNT %]])</f>
        <v>181.22000000000003</v>
      </c>
      <c r="F547" s="20">
        <v>0.18</v>
      </c>
      <c r="G547" s="15" t="s">
        <v>1058</v>
      </c>
      <c r="H547" s="15" t="s">
        <v>502</v>
      </c>
      <c r="I547" s="15" t="s">
        <v>502</v>
      </c>
      <c r="J547" s="15" t="s">
        <v>488</v>
      </c>
    </row>
    <row r="548" spans="1:10" x14ac:dyDescent="0.2">
      <c r="A548" s="15" t="s">
        <v>1218</v>
      </c>
      <c r="B548" s="15" t="s">
        <v>1219</v>
      </c>
      <c r="C548" s="15" t="s">
        <v>128</v>
      </c>
      <c r="D548" s="19">
        <v>255</v>
      </c>
      <c r="E548" s="19">
        <f>Table1[[#This Row],[APRIL 2022 LIST PRICE ]]*(1-Table1[[#This Row],[DISCOUNT %]])</f>
        <v>209.10000000000002</v>
      </c>
      <c r="F548" s="20">
        <v>0.18</v>
      </c>
      <c r="G548" s="15" t="s">
        <v>1058</v>
      </c>
      <c r="H548" s="15" t="s">
        <v>502</v>
      </c>
      <c r="I548" s="15" t="s">
        <v>502</v>
      </c>
      <c r="J548" s="15" t="s">
        <v>488</v>
      </c>
    </row>
    <row r="549" spans="1:10" x14ac:dyDescent="0.2">
      <c r="A549" s="15" t="s">
        <v>1220</v>
      </c>
      <c r="B549" s="15" t="s">
        <v>1221</v>
      </c>
      <c r="C549" s="15" t="s">
        <v>128</v>
      </c>
      <c r="D549" s="19">
        <v>210</v>
      </c>
      <c r="E549" s="19">
        <f>Table1[[#This Row],[APRIL 2022 LIST PRICE ]]*(1-Table1[[#This Row],[DISCOUNT %]])</f>
        <v>172.20000000000002</v>
      </c>
      <c r="F549" s="20">
        <v>0.18</v>
      </c>
      <c r="G549" s="15" t="s">
        <v>1058</v>
      </c>
      <c r="H549" s="15" t="s">
        <v>502</v>
      </c>
      <c r="I549" s="15" t="s">
        <v>502</v>
      </c>
      <c r="J549" s="15" t="s">
        <v>488</v>
      </c>
    </row>
    <row r="550" spans="1:10" x14ac:dyDescent="0.2">
      <c r="A550" s="15" t="s">
        <v>1222</v>
      </c>
      <c r="B550" s="15" t="s">
        <v>1223</v>
      </c>
      <c r="C550" s="15" t="s">
        <v>128</v>
      </c>
      <c r="D550" s="19">
        <v>221</v>
      </c>
      <c r="E550" s="19">
        <f>Table1[[#This Row],[APRIL 2022 LIST PRICE ]]*(1-Table1[[#This Row],[DISCOUNT %]])</f>
        <v>181.22000000000003</v>
      </c>
      <c r="F550" s="20">
        <v>0.18</v>
      </c>
      <c r="G550" s="15" t="s">
        <v>1058</v>
      </c>
      <c r="H550" s="15" t="s">
        <v>502</v>
      </c>
      <c r="I550" s="15" t="s">
        <v>502</v>
      </c>
      <c r="J550" s="15" t="s">
        <v>488</v>
      </c>
    </row>
    <row r="551" spans="1:10" x14ac:dyDescent="0.2">
      <c r="A551" s="15" t="s">
        <v>1224</v>
      </c>
      <c r="B551" s="15" t="s">
        <v>1225</v>
      </c>
      <c r="C551" s="15" t="s">
        <v>128</v>
      </c>
      <c r="D551" s="19">
        <v>255</v>
      </c>
      <c r="E551" s="19">
        <f>Table1[[#This Row],[APRIL 2022 LIST PRICE ]]*(1-Table1[[#This Row],[DISCOUNT %]])</f>
        <v>209.10000000000002</v>
      </c>
      <c r="F551" s="20">
        <v>0.18</v>
      </c>
      <c r="G551" s="15" t="s">
        <v>1058</v>
      </c>
      <c r="H551" s="15" t="s">
        <v>502</v>
      </c>
      <c r="I551" s="15" t="s">
        <v>502</v>
      </c>
      <c r="J551" s="15" t="s">
        <v>488</v>
      </c>
    </row>
    <row r="552" spans="1:10" x14ac:dyDescent="0.2">
      <c r="A552" s="15" t="s">
        <v>1226</v>
      </c>
      <c r="B552" s="15" t="s">
        <v>1227</v>
      </c>
      <c r="C552" s="15" t="s">
        <v>128</v>
      </c>
      <c r="D552" s="19">
        <v>278</v>
      </c>
      <c r="E552" s="19">
        <f>Table1[[#This Row],[APRIL 2022 LIST PRICE ]]*(1-Table1[[#This Row],[DISCOUNT %]])</f>
        <v>227.96</v>
      </c>
      <c r="F552" s="20">
        <v>0.18</v>
      </c>
      <c r="G552" s="15" t="s">
        <v>1058</v>
      </c>
      <c r="H552" s="15" t="s">
        <v>502</v>
      </c>
      <c r="I552" s="15" t="s">
        <v>502</v>
      </c>
      <c r="J552" s="15" t="s">
        <v>488</v>
      </c>
    </row>
    <row r="553" spans="1:10" x14ac:dyDescent="0.2">
      <c r="A553" s="15" t="s">
        <v>1228</v>
      </c>
      <c r="B553" s="15" t="s">
        <v>1229</v>
      </c>
      <c r="C553" s="15" t="s">
        <v>128</v>
      </c>
      <c r="D553" s="19">
        <v>300</v>
      </c>
      <c r="E553" s="19">
        <f>Table1[[#This Row],[APRIL 2022 LIST PRICE ]]*(1-Table1[[#This Row],[DISCOUNT %]])</f>
        <v>246.00000000000003</v>
      </c>
      <c r="F553" s="20">
        <v>0.18</v>
      </c>
      <c r="G553" s="15" t="s">
        <v>1058</v>
      </c>
      <c r="H553" s="15" t="s">
        <v>502</v>
      </c>
      <c r="I553" s="15" t="s">
        <v>502</v>
      </c>
      <c r="J553" s="15" t="s">
        <v>488</v>
      </c>
    </row>
    <row r="554" spans="1:10" x14ac:dyDescent="0.2">
      <c r="A554" s="15" t="s">
        <v>1230</v>
      </c>
      <c r="B554" s="15" t="s">
        <v>1231</v>
      </c>
      <c r="C554" s="15" t="s">
        <v>28</v>
      </c>
      <c r="D554" s="19">
        <v>165</v>
      </c>
      <c r="E554" s="19">
        <f>Table1[[#This Row],[APRIL 2022 LIST PRICE ]]*(1-Table1[[#This Row],[DISCOUNT %]])</f>
        <v>135.30000000000001</v>
      </c>
      <c r="F554" s="20">
        <v>0.18</v>
      </c>
      <c r="G554" s="15" t="s">
        <v>1058</v>
      </c>
      <c r="H554" s="15" t="s">
        <v>68</v>
      </c>
      <c r="I554" s="15" t="s">
        <v>266</v>
      </c>
      <c r="J554" s="15" t="s">
        <v>1232</v>
      </c>
    </row>
    <row r="555" spans="1:10" x14ac:dyDescent="0.2">
      <c r="A555" s="15" t="s">
        <v>1233</v>
      </c>
      <c r="B555" s="15" t="s">
        <v>1234</v>
      </c>
      <c r="C555" s="15" t="s">
        <v>28</v>
      </c>
      <c r="D555" s="19">
        <v>118</v>
      </c>
      <c r="E555" s="19">
        <f>Table1[[#This Row],[APRIL 2022 LIST PRICE ]]*(1-Table1[[#This Row],[DISCOUNT %]])</f>
        <v>96.76</v>
      </c>
      <c r="F555" s="20">
        <v>0.18</v>
      </c>
      <c r="G555" s="15" t="s">
        <v>1058</v>
      </c>
      <c r="H555" s="15" t="s">
        <v>68</v>
      </c>
      <c r="I555" s="15" t="s">
        <v>266</v>
      </c>
      <c r="J555" s="15" t="s">
        <v>1232</v>
      </c>
    </row>
    <row r="556" spans="1:10" x14ac:dyDescent="0.2">
      <c r="A556" s="15" t="s">
        <v>1235</v>
      </c>
      <c r="B556" s="15" t="s">
        <v>1236</v>
      </c>
      <c r="C556" s="15" t="s">
        <v>28</v>
      </c>
      <c r="D556" s="19">
        <v>165</v>
      </c>
      <c r="E556" s="19">
        <f>Table1[[#This Row],[APRIL 2022 LIST PRICE ]]*(1-Table1[[#This Row],[DISCOUNT %]])</f>
        <v>135.30000000000001</v>
      </c>
      <c r="F556" s="20">
        <v>0.18</v>
      </c>
      <c r="G556" s="15" t="s">
        <v>1058</v>
      </c>
      <c r="H556" s="15" t="s">
        <v>68</v>
      </c>
      <c r="I556" s="15" t="s">
        <v>266</v>
      </c>
      <c r="J556" s="15" t="s">
        <v>1232</v>
      </c>
    </row>
    <row r="557" spans="1:10" x14ac:dyDescent="0.2">
      <c r="A557" s="15" t="s">
        <v>1237</v>
      </c>
      <c r="B557" s="15" t="s">
        <v>1238</v>
      </c>
      <c r="C557" s="15" t="s">
        <v>128</v>
      </c>
      <c r="D557" s="19">
        <v>118</v>
      </c>
      <c r="E557" s="19">
        <f>Table1[[#This Row],[APRIL 2022 LIST PRICE ]]*(1-Table1[[#This Row],[DISCOUNT %]])</f>
        <v>96.76</v>
      </c>
      <c r="F557" s="20">
        <v>0.18</v>
      </c>
      <c r="G557" s="15" t="s">
        <v>1058</v>
      </c>
      <c r="H557" s="15" t="s">
        <v>68</v>
      </c>
      <c r="I557" s="15" t="s">
        <v>266</v>
      </c>
      <c r="J557" s="15" t="s">
        <v>1232</v>
      </c>
    </row>
    <row r="558" spans="1:10" x14ac:dyDescent="0.2">
      <c r="A558" s="15" t="s">
        <v>1239</v>
      </c>
      <c r="B558" s="15" t="s">
        <v>1240</v>
      </c>
      <c r="C558" s="15" t="s">
        <v>28</v>
      </c>
      <c r="D558" s="19">
        <v>381</v>
      </c>
      <c r="E558" s="19">
        <f>Table1[[#This Row],[APRIL 2022 LIST PRICE ]]*(1-Table1[[#This Row],[DISCOUNT %]])</f>
        <v>312.42</v>
      </c>
      <c r="F558" s="20">
        <v>0.18</v>
      </c>
      <c r="G558" s="15" t="s">
        <v>1058</v>
      </c>
      <c r="H558" s="15" t="s">
        <v>1063</v>
      </c>
      <c r="I558" s="15" t="s">
        <v>1241</v>
      </c>
      <c r="J558" s="15" t="s">
        <v>1232</v>
      </c>
    </row>
    <row r="559" spans="1:10" x14ac:dyDescent="0.2">
      <c r="A559" s="15" t="s">
        <v>1242</v>
      </c>
      <c r="B559" s="15" t="s">
        <v>1243</v>
      </c>
      <c r="C559" s="15" t="s">
        <v>28</v>
      </c>
      <c r="D559" s="19">
        <v>476</v>
      </c>
      <c r="E559" s="19">
        <f>Table1[[#This Row],[APRIL 2022 LIST PRICE ]]*(1-Table1[[#This Row],[DISCOUNT %]])</f>
        <v>390.32000000000005</v>
      </c>
      <c r="F559" s="20">
        <v>0.18</v>
      </c>
      <c r="G559" s="15" t="s">
        <v>1058</v>
      </c>
      <c r="H559" s="15" t="s">
        <v>1063</v>
      </c>
      <c r="I559" s="15" t="s">
        <v>1241</v>
      </c>
      <c r="J559" s="15" t="s">
        <v>1232</v>
      </c>
    </row>
    <row r="560" spans="1:10" x14ac:dyDescent="0.2">
      <c r="A560" s="15" t="s">
        <v>1244</v>
      </c>
      <c r="B560" s="15" t="s">
        <v>1245</v>
      </c>
      <c r="C560" s="15" t="s">
        <v>28</v>
      </c>
      <c r="D560" s="19">
        <v>714</v>
      </c>
      <c r="E560" s="19">
        <f>Table1[[#This Row],[APRIL 2022 LIST PRICE ]]*(1-Table1[[#This Row],[DISCOUNT %]])</f>
        <v>585.48</v>
      </c>
      <c r="F560" s="20">
        <v>0.18</v>
      </c>
      <c r="G560" s="15" t="s">
        <v>1058</v>
      </c>
      <c r="H560" s="15" t="s">
        <v>1063</v>
      </c>
      <c r="I560" s="15" t="s">
        <v>1241</v>
      </c>
      <c r="J560" s="15" t="s">
        <v>1232</v>
      </c>
    </row>
    <row r="561" spans="1:10" x14ac:dyDescent="0.2">
      <c r="A561" s="15" t="s">
        <v>1246</v>
      </c>
      <c r="B561" s="15" t="s">
        <v>1247</v>
      </c>
      <c r="C561" s="15" t="s">
        <v>28</v>
      </c>
      <c r="D561" s="19">
        <v>809</v>
      </c>
      <c r="E561" s="19">
        <f>Table1[[#This Row],[APRIL 2022 LIST PRICE ]]*(1-Table1[[#This Row],[DISCOUNT %]])</f>
        <v>663.38</v>
      </c>
      <c r="F561" s="20">
        <v>0.18</v>
      </c>
      <c r="G561" s="15" t="s">
        <v>1058</v>
      </c>
      <c r="H561" s="15" t="s">
        <v>1063</v>
      </c>
      <c r="I561" s="15" t="s">
        <v>1241</v>
      </c>
      <c r="J561" s="15" t="s">
        <v>1232</v>
      </c>
    </row>
    <row r="562" spans="1:10" x14ac:dyDescent="0.2">
      <c r="A562" s="15" t="s">
        <v>1248</v>
      </c>
      <c r="B562" s="15" t="s">
        <v>1249</v>
      </c>
      <c r="C562" s="15" t="s">
        <v>128</v>
      </c>
      <c r="D562" s="19">
        <v>619</v>
      </c>
      <c r="E562" s="19">
        <f>Table1[[#This Row],[APRIL 2022 LIST PRICE ]]*(1-Table1[[#This Row],[DISCOUNT %]])</f>
        <v>507.58000000000004</v>
      </c>
      <c r="F562" s="20">
        <v>0.18</v>
      </c>
      <c r="G562" s="15" t="s">
        <v>1058</v>
      </c>
      <c r="H562" s="15" t="s">
        <v>1063</v>
      </c>
      <c r="I562" s="15" t="s">
        <v>1241</v>
      </c>
      <c r="J562" s="15" t="s">
        <v>1232</v>
      </c>
    </row>
    <row r="563" spans="1:10" x14ac:dyDescent="0.2">
      <c r="A563" s="15" t="s">
        <v>1250</v>
      </c>
      <c r="B563" s="15" t="s">
        <v>1251</v>
      </c>
      <c r="C563" s="15" t="s">
        <v>128</v>
      </c>
      <c r="D563" s="19">
        <v>714</v>
      </c>
      <c r="E563" s="19">
        <f>Table1[[#This Row],[APRIL 2022 LIST PRICE ]]*(1-Table1[[#This Row],[DISCOUNT %]])</f>
        <v>585.48</v>
      </c>
      <c r="F563" s="20">
        <v>0.18</v>
      </c>
      <c r="G563" s="15" t="s">
        <v>1058</v>
      </c>
      <c r="H563" s="15" t="s">
        <v>1063</v>
      </c>
      <c r="I563" s="15" t="s">
        <v>1241</v>
      </c>
      <c r="J563" s="15" t="s">
        <v>1232</v>
      </c>
    </row>
    <row r="564" spans="1:10" x14ac:dyDescent="0.2">
      <c r="A564" s="15" t="s">
        <v>1252</v>
      </c>
      <c r="B564" s="15" t="s">
        <v>1253</v>
      </c>
      <c r="C564" s="15" t="s">
        <v>28</v>
      </c>
      <c r="D564" s="19">
        <v>83</v>
      </c>
      <c r="E564" s="19">
        <f>Table1[[#This Row],[APRIL 2022 LIST PRICE ]]*(1-Table1[[#This Row],[DISCOUNT %]])</f>
        <v>68.06</v>
      </c>
      <c r="F564" s="20">
        <v>0.18</v>
      </c>
      <c r="G564" s="15" t="s">
        <v>1058</v>
      </c>
      <c r="H564" s="15" t="s">
        <v>1063</v>
      </c>
      <c r="I564" s="15" t="s">
        <v>1241</v>
      </c>
      <c r="J564" s="15" t="s">
        <v>1232</v>
      </c>
    </row>
    <row r="565" spans="1:10" x14ac:dyDescent="0.2">
      <c r="A565" s="15" t="s">
        <v>1254</v>
      </c>
      <c r="B565" s="15" t="s">
        <v>1255</v>
      </c>
      <c r="C565" s="15" t="s">
        <v>28</v>
      </c>
      <c r="D565" s="19">
        <v>57</v>
      </c>
      <c r="E565" s="19">
        <f>Table1[[#This Row],[APRIL 2022 LIST PRICE ]]*(1-Table1[[#This Row],[DISCOUNT %]])</f>
        <v>46.74</v>
      </c>
      <c r="F565" s="20">
        <v>0.18</v>
      </c>
      <c r="G565" s="15" t="s">
        <v>1058</v>
      </c>
      <c r="H565" s="15" t="s">
        <v>1063</v>
      </c>
      <c r="I565" s="15" t="s">
        <v>1241</v>
      </c>
      <c r="J565" s="15" t="s">
        <v>1232</v>
      </c>
    </row>
    <row r="566" spans="1:10" x14ac:dyDescent="0.2">
      <c r="A566" s="15" t="s">
        <v>1256</v>
      </c>
      <c r="B566" s="15" t="s">
        <v>1257</v>
      </c>
      <c r="C566" s="15" t="s">
        <v>28</v>
      </c>
      <c r="D566" s="19">
        <v>107</v>
      </c>
      <c r="E566" s="19">
        <f>Table1[[#This Row],[APRIL 2022 LIST PRICE ]]*(1-Table1[[#This Row],[DISCOUNT %]])</f>
        <v>87.740000000000009</v>
      </c>
      <c r="F566" s="20">
        <v>0.18</v>
      </c>
      <c r="G566" s="15" t="s">
        <v>1058</v>
      </c>
      <c r="H566" s="15" t="s">
        <v>1063</v>
      </c>
      <c r="I566" s="15" t="s">
        <v>1241</v>
      </c>
      <c r="J566" s="15" t="s">
        <v>1232</v>
      </c>
    </row>
    <row r="567" spans="1:10" x14ac:dyDescent="0.2">
      <c r="A567" s="15" t="s">
        <v>1258</v>
      </c>
      <c r="B567" s="15" t="s">
        <v>1259</v>
      </c>
      <c r="C567" s="15" t="s">
        <v>28</v>
      </c>
      <c r="D567" s="19">
        <v>107</v>
      </c>
      <c r="E567" s="19">
        <f>Table1[[#This Row],[APRIL 2022 LIST PRICE ]]*(1-Table1[[#This Row],[DISCOUNT %]])</f>
        <v>87.740000000000009</v>
      </c>
      <c r="F567" s="20">
        <v>0.18</v>
      </c>
      <c r="G567" s="15" t="s">
        <v>1058</v>
      </c>
      <c r="H567" s="15" t="s">
        <v>1063</v>
      </c>
      <c r="I567" s="15" t="s">
        <v>1241</v>
      </c>
      <c r="J567" s="15" t="s">
        <v>1232</v>
      </c>
    </row>
    <row r="568" spans="1:10" x14ac:dyDescent="0.2">
      <c r="A568" s="15" t="s">
        <v>1260</v>
      </c>
      <c r="B568" s="15" t="s">
        <v>1261</v>
      </c>
      <c r="C568" s="15" t="s">
        <v>28</v>
      </c>
      <c r="D568" s="19">
        <v>165</v>
      </c>
      <c r="E568" s="19">
        <f>Table1[[#This Row],[APRIL 2022 LIST PRICE ]]*(1-Table1[[#This Row],[DISCOUNT %]])</f>
        <v>135.30000000000001</v>
      </c>
      <c r="F568" s="20">
        <v>0.18</v>
      </c>
      <c r="G568" s="15" t="s">
        <v>1058</v>
      </c>
      <c r="H568" s="15" t="s">
        <v>68</v>
      </c>
      <c r="I568" s="15" t="s">
        <v>266</v>
      </c>
      <c r="J568" s="15" t="s">
        <v>1232</v>
      </c>
    </row>
    <row r="569" spans="1:10" x14ac:dyDescent="0.2">
      <c r="A569" s="15" t="s">
        <v>1262</v>
      </c>
      <c r="B569" s="15" t="s">
        <v>1263</v>
      </c>
      <c r="C569" s="15" t="s">
        <v>128</v>
      </c>
      <c r="D569" s="19">
        <v>118</v>
      </c>
      <c r="E569" s="19">
        <f>Table1[[#This Row],[APRIL 2022 LIST PRICE ]]*(1-Table1[[#This Row],[DISCOUNT %]])</f>
        <v>96.76</v>
      </c>
      <c r="F569" s="20">
        <v>0.18</v>
      </c>
      <c r="G569" s="15" t="s">
        <v>1058</v>
      </c>
      <c r="H569" s="15" t="s">
        <v>68</v>
      </c>
      <c r="I569" s="15" t="s">
        <v>266</v>
      </c>
      <c r="J569" s="15" t="s">
        <v>1232</v>
      </c>
    </row>
    <row r="570" spans="1:10" x14ac:dyDescent="0.2">
      <c r="A570" s="15" t="s">
        <v>1264</v>
      </c>
      <c r="B570" s="15" t="s">
        <v>1265</v>
      </c>
      <c r="C570" s="15" t="s">
        <v>28</v>
      </c>
      <c r="D570" s="19">
        <v>99</v>
      </c>
      <c r="E570" s="19">
        <f>Table1[[#This Row],[APRIL 2022 LIST PRICE ]]*(1-Table1[[#This Row],[DISCOUNT %]])</f>
        <v>81.180000000000007</v>
      </c>
      <c r="F570" s="20">
        <v>0.18</v>
      </c>
      <c r="G570" s="15" t="s">
        <v>1058</v>
      </c>
      <c r="H570" s="15" t="s">
        <v>502</v>
      </c>
      <c r="I570" s="15" t="s">
        <v>502</v>
      </c>
      <c r="J570" s="15" t="s">
        <v>503</v>
      </c>
    </row>
    <row r="571" spans="1:10" x14ac:dyDescent="0.2">
      <c r="A571" s="15" t="s">
        <v>1266</v>
      </c>
      <c r="B571" s="15" t="s">
        <v>1267</v>
      </c>
      <c r="C571" s="15" t="s">
        <v>28</v>
      </c>
      <c r="D571" s="19">
        <v>105</v>
      </c>
      <c r="E571" s="19">
        <f>Table1[[#This Row],[APRIL 2022 LIST PRICE ]]*(1-Table1[[#This Row],[DISCOUNT %]])</f>
        <v>86.100000000000009</v>
      </c>
      <c r="F571" s="20">
        <v>0.18</v>
      </c>
      <c r="G571" s="15" t="s">
        <v>1058</v>
      </c>
      <c r="H571" s="15" t="s">
        <v>502</v>
      </c>
      <c r="I571" s="15" t="s">
        <v>502</v>
      </c>
      <c r="J571" s="15" t="s">
        <v>503</v>
      </c>
    </row>
    <row r="572" spans="1:10" x14ac:dyDescent="0.2">
      <c r="A572" s="15" t="s">
        <v>1268</v>
      </c>
      <c r="B572" s="15" t="s">
        <v>1269</v>
      </c>
      <c r="C572" s="15" t="s">
        <v>28</v>
      </c>
      <c r="D572" s="19">
        <v>110</v>
      </c>
      <c r="E572" s="19">
        <f>Table1[[#This Row],[APRIL 2022 LIST PRICE ]]*(1-Table1[[#This Row],[DISCOUNT %]])</f>
        <v>90.2</v>
      </c>
      <c r="F572" s="20">
        <v>0.18</v>
      </c>
      <c r="G572" s="15" t="s">
        <v>1058</v>
      </c>
      <c r="H572" s="15" t="s">
        <v>502</v>
      </c>
      <c r="I572" s="15" t="s">
        <v>502</v>
      </c>
      <c r="J572" s="15" t="s">
        <v>503</v>
      </c>
    </row>
    <row r="573" spans="1:10" x14ac:dyDescent="0.2">
      <c r="A573" s="15" t="s">
        <v>1270</v>
      </c>
      <c r="B573" s="15" t="s">
        <v>1271</v>
      </c>
      <c r="C573" s="15" t="s">
        <v>28</v>
      </c>
      <c r="D573" s="19">
        <v>116</v>
      </c>
      <c r="E573" s="19">
        <f>Table1[[#This Row],[APRIL 2022 LIST PRICE ]]*(1-Table1[[#This Row],[DISCOUNT %]])</f>
        <v>95.12</v>
      </c>
      <c r="F573" s="20">
        <v>0.18</v>
      </c>
      <c r="G573" s="15" t="s">
        <v>1058</v>
      </c>
      <c r="H573" s="15" t="s">
        <v>502</v>
      </c>
      <c r="I573" s="15" t="s">
        <v>502</v>
      </c>
      <c r="J573" s="15" t="s">
        <v>503</v>
      </c>
    </row>
    <row r="574" spans="1:10" x14ac:dyDescent="0.2">
      <c r="A574" s="15" t="s">
        <v>1272</v>
      </c>
      <c r="B574" s="15" t="s">
        <v>1273</v>
      </c>
      <c r="C574" s="15" t="s">
        <v>28</v>
      </c>
      <c r="D574" s="19">
        <v>121</v>
      </c>
      <c r="E574" s="19">
        <f>Table1[[#This Row],[APRIL 2022 LIST PRICE ]]*(1-Table1[[#This Row],[DISCOUNT %]])</f>
        <v>99.220000000000013</v>
      </c>
      <c r="F574" s="20">
        <v>0.18</v>
      </c>
      <c r="G574" s="15" t="s">
        <v>1058</v>
      </c>
      <c r="H574" s="15" t="s">
        <v>502</v>
      </c>
      <c r="I574" s="15" t="s">
        <v>502</v>
      </c>
      <c r="J574" s="15" t="s">
        <v>503</v>
      </c>
    </row>
    <row r="575" spans="1:10" x14ac:dyDescent="0.2">
      <c r="A575" s="15" t="s">
        <v>1274</v>
      </c>
      <c r="B575" s="15" t="s">
        <v>1275</v>
      </c>
      <c r="C575" s="15" t="s">
        <v>28</v>
      </c>
      <c r="D575" s="19">
        <v>330</v>
      </c>
      <c r="E575" s="19">
        <f>Table1[[#This Row],[APRIL 2022 LIST PRICE ]]*(1-Table1[[#This Row],[DISCOUNT %]])</f>
        <v>270.60000000000002</v>
      </c>
      <c r="F575" s="20">
        <v>0.18</v>
      </c>
      <c r="G575" s="15" t="s">
        <v>1058</v>
      </c>
      <c r="H575" s="15" t="s">
        <v>1276</v>
      </c>
      <c r="I575" s="15" t="s">
        <v>415</v>
      </c>
      <c r="J575" s="15" t="s">
        <v>503</v>
      </c>
    </row>
    <row r="576" spans="1:10" x14ac:dyDescent="0.2">
      <c r="A576" s="15" t="s">
        <v>1277</v>
      </c>
      <c r="B576" s="15" t="s">
        <v>1278</v>
      </c>
      <c r="C576" s="15" t="s">
        <v>28</v>
      </c>
      <c r="D576" s="19">
        <v>545</v>
      </c>
      <c r="E576" s="19">
        <f>Table1[[#This Row],[APRIL 2022 LIST PRICE ]]*(1-Table1[[#This Row],[DISCOUNT %]])</f>
        <v>446.90000000000003</v>
      </c>
      <c r="F576" s="20">
        <v>0.18</v>
      </c>
      <c r="G576" s="15" t="s">
        <v>1058</v>
      </c>
      <c r="H576" s="15" t="s">
        <v>1276</v>
      </c>
      <c r="I576" s="15" t="s">
        <v>415</v>
      </c>
      <c r="J576" s="15" t="s">
        <v>503</v>
      </c>
    </row>
    <row r="577" spans="1:10" x14ac:dyDescent="0.2">
      <c r="A577" s="15" t="s">
        <v>1279</v>
      </c>
      <c r="B577" s="15" t="s">
        <v>1280</v>
      </c>
      <c r="C577" s="15" t="s">
        <v>28</v>
      </c>
      <c r="D577" s="19">
        <v>22</v>
      </c>
      <c r="E577" s="19">
        <f>Table1[[#This Row],[APRIL 2022 LIST PRICE ]]*(1-Table1[[#This Row],[DISCOUNT %]])</f>
        <v>18.040000000000003</v>
      </c>
      <c r="F577" s="20">
        <v>0.18</v>
      </c>
      <c r="G577" s="15" t="s">
        <v>1058</v>
      </c>
      <c r="H577" s="15" t="s">
        <v>1281</v>
      </c>
      <c r="I577" s="15" t="s">
        <v>1282</v>
      </c>
      <c r="J577" s="15" t="s">
        <v>513</v>
      </c>
    </row>
    <row r="578" spans="1:10" x14ac:dyDescent="0.2">
      <c r="A578" s="15" t="s">
        <v>1283</v>
      </c>
      <c r="B578" s="15" t="s">
        <v>1284</v>
      </c>
      <c r="C578" s="15" t="s">
        <v>28</v>
      </c>
      <c r="D578" s="19">
        <v>114</v>
      </c>
      <c r="E578" s="19">
        <f>Table1[[#This Row],[APRIL 2022 LIST PRICE ]]*(1-Table1[[#This Row],[DISCOUNT %]])</f>
        <v>93.48</v>
      </c>
      <c r="F578" s="20">
        <v>0.18</v>
      </c>
      <c r="G578" s="15" t="s">
        <v>1058</v>
      </c>
      <c r="H578" s="15" t="s">
        <v>1063</v>
      </c>
      <c r="I578" s="15" t="s">
        <v>1098</v>
      </c>
      <c r="J578" s="15" t="s">
        <v>513</v>
      </c>
    </row>
    <row r="579" spans="1:10" x14ac:dyDescent="0.2">
      <c r="A579" s="15" t="s">
        <v>1285</v>
      </c>
      <c r="B579" s="15" t="s">
        <v>1286</v>
      </c>
      <c r="C579" s="15" t="s">
        <v>28</v>
      </c>
      <c r="D579" s="19">
        <v>17</v>
      </c>
      <c r="E579" s="19">
        <f>Table1[[#This Row],[APRIL 2022 LIST PRICE ]]*(1-Table1[[#This Row],[DISCOUNT %]])</f>
        <v>13.940000000000001</v>
      </c>
      <c r="F579" s="20">
        <v>0.18</v>
      </c>
      <c r="G579" s="15" t="s">
        <v>1058</v>
      </c>
      <c r="H579" s="15" t="s">
        <v>495</v>
      </c>
      <c r="I579" s="15" t="s">
        <v>415</v>
      </c>
      <c r="J579" s="15" t="s">
        <v>536</v>
      </c>
    </row>
    <row r="580" spans="1:10" x14ac:dyDescent="0.2">
      <c r="A580" s="15" t="s">
        <v>1287</v>
      </c>
      <c r="B580" s="15" t="s">
        <v>1288</v>
      </c>
      <c r="C580" s="15" t="s">
        <v>28</v>
      </c>
      <c r="D580" s="19">
        <v>17</v>
      </c>
      <c r="E580" s="19">
        <f>Table1[[#This Row],[APRIL 2022 LIST PRICE ]]*(1-Table1[[#This Row],[DISCOUNT %]])</f>
        <v>13.940000000000001</v>
      </c>
      <c r="F580" s="20">
        <v>0.18</v>
      </c>
      <c r="G580" s="15" t="s">
        <v>1058</v>
      </c>
      <c r="H580" s="15" t="s">
        <v>495</v>
      </c>
      <c r="I580" s="15" t="s">
        <v>415</v>
      </c>
      <c r="J580" s="15" t="s">
        <v>536</v>
      </c>
    </row>
    <row r="581" spans="1:10" x14ac:dyDescent="0.2">
      <c r="A581" s="15" t="s">
        <v>1289</v>
      </c>
      <c r="B581" s="15" t="s">
        <v>1290</v>
      </c>
      <c r="C581" s="15" t="s">
        <v>28</v>
      </c>
      <c r="D581" s="19">
        <v>418</v>
      </c>
      <c r="E581" s="19">
        <f>Table1[[#This Row],[APRIL 2022 LIST PRICE ]]*(1-Table1[[#This Row],[DISCOUNT %]])</f>
        <v>342.76000000000005</v>
      </c>
      <c r="F581" s="20">
        <v>0.18</v>
      </c>
      <c r="G581" s="15" t="s">
        <v>1058</v>
      </c>
      <c r="H581" s="15" t="s">
        <v>1276</v>
      </c>
      <c r="I581" s="15" t="s">
        <v>415</v>
      </c>
      <c r="J581" s="15" t="s">
        <v>536</v>
      </c>
    </row>
    <row r="582" spans="1:10" x14ac:dyDescent="0.2">
      <c r="A582" s="15" t="s">
        <v>1291</v>
      </c>
      <c r="B582" s="15" t="s">
        <v>1292</v>
      </c>
      <c r="C582" s="15" t="s">
        <v>28</v>
      </c>
      <c r="D582" s="19">
        <v>424</v>
      </c>
      <c r="E582" s="19">
        <f>Table1[[#This Row],[APRIL 2022 LIST PRICE ]]*(1-Table1[[#This Row],[DISCOUNT %]])</f>
        <v>347.68</v>
      </c>
      <c r="F582" s="20">
        <v>0.18</v>
      </c>
      <c r="G582" s="15" t="s">
        <v>1058</v>
      </c>
      <c r="H582" s="15" t="s">
        <v>1276</v>
      </c>
      <c r="I582" s="15" t="s">
        <v>415</v>
      </c>
      <c r="J582" s="15" t="s">
        <v>536</v>
      </c>
    </row>
    <row r="583" spans="1:10" x14ac:dyDescent="0.2">
      <c r="A583" s="15" t="s">
        <v>1293</v>
      </c>
      <c r="B583" s="15" t="s">
        <v>1294</v>
      </c>
      <c r="C583" s="15" t="s">
        <v>28</v>
      </c>
      <c r="D583" s="19">
        <v>380</v>
      </c>
      <c r="E583" s="19">
        <f>Table1[[#This Row],[APRIL 2022 LIST PRICE ]]*(1-Table1[[#This Row],[DISCOUNT %]])</f>
        <v>311.60000000000002</v>
      </c>
      <c r="F583" s="20">
        <v>0.18</v>
      </c>
      <c r="G583" s="15" t="s">
        <v>1058</v>
      </c>
      <c r="H583" s="15" t="s">
        <v>1276</v>
      </c>
      <c r="I583" s="15" t="s">
        <v>415</v>
      </c>
      <c r="J583" s="15" t="s">
        <v>536</v>
      </c>
    </row>
    <row r="584" spans="1:10" x14ac:dyDescent="0.2">
      <c r="A584" s="15" t="s">
        <v>1295</v>
      </c>
      <c r="B584" s="15" t="s">
        <v>1296</v>
      </c>
      <c r="C584" s="15" t="s">
        <v>28</v>
      </c>
      <c r="D584" s="19">
        <v>303</v>
      </c>
      <c r="E584" s="19">
        <f>Table1[[#This Row],[APRIL 2022 LIST PRICE ]]*(1-Table1[[#This Row],[DISCOUNT %]])</f>
        <v>248.46</v>
      </c>
      <c r="F584" s="20">
        <v>0.18</v>
      </c>
      <c r="G584" s="15" t="s">
        <v>1058</v>
      </c>
      <c r="H584" s="15" t="s">
        <v>1276</v>
      </c>
      <c r="I584" s="15" t="s">
        <v>1297</v>
      </c>
      <c r="J584" s="15" t="s">
        <v>536</v>
      </c>
    </row>
    <row r="585" spans="1:10" x14ac:dyDescent="0.2">
      <c r="A585" s="15" t="s">
        <v>1298</v>
      </c>
      <c r="B585" s="15" t="s">
        <v>1299</v>
      </c>
      <c r="C585" s="15" t="s">
        <v>28</v>
      </c>
      <c r="D585" s="19">
        <v>495</v>
      </c>
      <c r="E585" s="19">
        <f>Table1[[#This Row],[APRIL 2022 LIST PRICE ]]*(1-Table1[[#This Row],[DISCOUNT %]])</f>
        <v>405.90000000000003</v>
      </c>
      <c r="F585" s="20">
        <v>0.18</v>
      </c>
      <c r="G585" s="15" t="s">
        <v>1058</v>
      </c>
      <c r="H585" s="15" t="s">
        <v>1276</v>
      </c>
      <c r="I585" s="15" t="s">
        <v>1297</v>
      </c>
      <c r="J585" s="15" t="s">
        <v>536</v>
      </c>
    </row>
    <row r="586" spans="1:10" x14ac:dyDescent="0.2">
      <c r="A586" s="15" t="s">
        <v>1300</v>
      </c>
      <c r="B586" s="15" t="s">
        <v>1301</v>
      </c>
      <c r="C586" s="15" t="s">
        <v>28</v>
      </c>
      <c r="D586" s="19">
        <v>754</v>
      </c>
      <c r="E586" s="19">
        <f>Table1[[#This Row],[APRIL 2022 LIST PRICE ]]*(1-Table1[[#This Row],[DISCOUNT %]])</f>
        <v>618.28000000000009</v>
      </c>
      <c r="F586" s="20">
        <v>0.18</v>
      </c>
      <c r="G586" s="15" t="s">
        <v>1058</v>
      </c>
      <c r="H586" s="15" t="s">
        <v>1276</v>
      </c>
      <c r="I586" s="15" t="s">
        <v>1297</v>
      </c>
      <c r="J586" s="15" t="s">
        <v>536</v>
      </c>
    </row>
    <row r="587" spans="1:10" x14ac:dyDescent="0.2">
      <c r="A587" s="15" t="s">
        <v>1302</v>
      </c>
      <c r="B587" s="15" t="s">
        <v>1303</v>
      </c>
      <c r="C587" s="15" t="s">
        <v>28</v>
      </c>
      <c r="D587" s="19">
        <v>391</v>
      </c>
      <c r="E587" s="19">
        <f>Table1[[#This Row],[APRIL 2022 LIST PRICE ]]*(1-Table1[[#This Row],[DISCOUNT %]])</f>
        <v>320.62</v>
      </c>
      <c r="F587" s="20">
        <v>0.18</v>
      </c>
      <c r="G587" s="15" t="s">
        <v>1058</v>
      </c>
      <c r="H587" s="15" t="s">
        <v>1276</v>
      </c>
      <c r="I587" s="15" t="s">
        <v>1297</v>
      </c>
      <c r="J587" s="15" t="s">
        <v>536</v>
      </c>
    </row>
    <row r="588" spans="1:10" x14ac:dyDescent="0.2">
      <c r="A588" s="15" t="s">
        <v>1304</v>
      </c>
      <c r="B588" s="15" t="s">
        <v>1305</v>
      </c>
      <c r="C588" s="15" t="s">
        <v>28</v>
      </c>
      <c r="D588" s="19">
        <v>435</v>
      </c>
      <c r="E588" s="19">
        <f>Table1[[#This Row],[APRIL 2022 LIST PRICE ]]*(1-Table1[[#This Row],[DISCOUNT %]])</f>
        <v>356.70000000000005</v>
      </c>
      <c r="F588" s="20">
        <v>0.18</v>
      </c>
      <c r="G588" s="15" t="s">
        <v>1058</v>
      </c>
      <c r="H588" s="15" t="s">
        <v>1276</v>
      </c>
      <c r="I588" s="15" t="s">
        <v>1297</v>
      </c>
      <c r="J588" s="15" t="s">
        <v>536</v>
      </c>
    </row>
    <row r="589" spans="1:10" x14ac:dyDescent="0.2">
      <c r="A589" s="15" t="s">
        <v>1306</v>
      </c>
      <c r="B589" s="15" t="s">
        <v>1307</v>
      </c>
      <c r="C589" s="15" t="s">
        <v>28</v>
      </c>
      <c r="D589" s="19">
        <v>104</v>
      </c>
      <c r="E589" s="19">
        <f>Table1[[#This Row],[APRIL 2022 LIST PRICE ]]*(1-Table1[[#This Row],[DISCOUNT %]])</f>
        <v>85.28</v>
      </c>
      <c r="F589" s="20">
        <v>0.18</v>
      </c>
      <c r="G589" s="15" t="s">
        <v>1058</v>
      </c>
      <c r="H589" s="15" t="s">
        <v>1063</v>
      </c>
      <c r="I589" s="15" t="s">
        <v>1241</v>
      </c>
      <c r="J589" s="15" t="s">
        <v>618</v>
      </c>
    </row>
    <row r="590" spans="1:10" x14ac:dyDescent="0.2">
      <c r="A590" s="15" t="s">
        <v>1308</v>
      </c>
      <c r="B590" s="15" t="s">
        <v>1309</v>
      </c>
      <c r="C590" s="15" t="s">
        <v>28</v>
      </c>
      <c r="D590" s="19">
        <v>773</v>
      </c>
      <c r="E590" s="19">
        <f>Table1[[#This Row],[APRIL 2022 LIST PRICE ]]*(1-Table1[[#This Row],[DISCOUNT %]])</f>
        <v>633.86</v>
      </c>
      <c r="F590" s="20">
        <v>0.18</v>
      </c>
      <c r="G590" s="15" t="s">
        <v>1058</v>
      </c>
      <c r="H590" s="15" t="s">
        <v>1063</v>
      </c>
      <c r="I590" s="15" t="s">
        <v>1241</v>
      </c>
      <c r="J590" s="15" t="s">
        <v>618</v>
      </c>
    </row>
    <row r="591" spans="1:10" x14ac:dyDescent="0.2">
      <c r="A591" s="15" t="s">
        <v>1310</v>
      </c>
      <c r="B591" s="15" t="s">
        <v>1311</v>
      </c>
      <c r="C591" s="15" t="s">
        <v>28</v>
      </c>
      <c r="D591" s="19">
        <v>482</v>
      </c>
      <c r="E591" s="19">
        <f>Table1[[#This Row],[APRIL 2022 LIST PRICE ]]*(1-Table1[[#This Row],[DISCOUNT %]])</f>
        <v>395.24</v>
      </c>
      <c r="F591" s="20">
        <v>0.18</v>
      </c>
      <c r="G591" s="15" t="s">
        <v>1058</v>
      </c>
      <c r="H591" s="15" t="s">
        <v>414</v>
      </c>
      <c r="I591" s="15" t="s">
        <v>415</v>
      </c>
      <c r="J591" s="15" t="s">
        <v>624</v>
      </c>
    </row>
    <row r="592" spans="1:10" x14ac:dyDescent="0.2">
      <c r="A592" s="15" t="s">
        <v>1312</v>
      </c>
      <c r="B592" s="15" t="s">
        <v>1313</v>
      </c>
      <c r="C592" s="15" t="s">
        <v>28</v>
      </c>
      <c r="D592" s="19">
        <v>482</v>
      </c>
      <c r="E592" s="19">
        <f>Table1[[#This Row],[APRIL 2022 LIST PRICE ]]*(1-Table1[[#This Row],[DISCOUNT %]])</f>
        <v>395.24</v>
      </c>
      <c r="F592" s="20">
        <v>0.18</v>
      </c>
      <c r="G592" s="15" t="s">
        <v>1058</v>
      </c>
      <c r="H592" s="15" t="s">
        <v>414</v>
      </c>
      <c r="I592" s="15" t="s">
        <v>415</v>
      </c>
      <c r="J592" s="15" t="s">
        <v>624</v>
      </c>
    </row>
    <row r="593" spans="1:10" x14ac:dyDescent="0.2">
      <c r="A593" s="15" t="s">
        <v>1314</v>
      </c>
      <c r="B593" s="15" t="s">
        <v>1315</v>
      </c>
      <c r="C593" s="15" t="s">
        <v>28</v>
      </c>
      <c r="D593" s="19">
        <v>1241</v>
      </c>
      <c r="E593" s="19">
        <f>Table1[[#This Row],[APRIL 2022 LIST PRICE ]]*(1-Table1[[#This Row],[DISCOUNT %]])</f>
        <v>1017.6200000000001</v>
      </c>
      <c r="F593" s="20">
        <v>0.18</v>
      </c>
      <c r="G593" s="15" t="s">
        <v>1058</v>
      </c>
      <c r="H593" s="15" t="s">
        <v>414</v>
      </c>
      <c r="I593" s="15" t="s">
        <v>415</v>
      </c>
      <c r="J593" s="15" t="s">
        <v>624</v>
      </c>
    </row>
    <row r="594" spans="1:10" x14ac:dyDescent="0.2">
      <c r="A594" s="15" t="s">
        <v>1316</v>
      </c>
      <c r="B594" s="15" t="s">
        <v>1317</v>
      </c>
      <c r="C594" s="15" t="s">
        <v>28</v>
      </c>
      <c r="D594" s="19">
        <v>1241</v>
      </c>
      <c r="E594" s="19">
        <f>Table1[[#This Row],[APRIL 2022 LIST PRICE ]]*(1-Table1[[#This Row],[DISCOUNT %]])</f>
        <v>1017.6200000000001</v>
      </c>
      <c r="F594" s="20">
        <v>0.18</v>
      </c>
      <c r="G594" s="15" t="s">
        <v>1058</v>
      </c>
      <c r="H594" s="15" t="s">
        <v>414</v>
      </c>
      <c r="I594" s="15" t="s">
        <v>415</v>
      </c>
      <c r="J594" s="15" t="s">
        <v>624</v>
      </c>
    </row>
    <row r="595" spans="1:10" x14ac:dyDescent="0.2">
      <c r="A595" s="15" t="s">
        <v>1318</v>
      </c>
      <c r="B595" s="15" t="s">
        <v>1319</v>
      </c>
      <c r="C595" s="15" t="s">
        <v>28</v>
      </c>
      <c r="D595" s="19">
        <v>1241</v>
      </c>
      <c r="E595" s="19">
        <f>Table1[[#This Row],[APRIL 2022 LIST PRICE ]]*(1-Table1[[#This Row],[DISCOUNT %]])</f>
        <v>1017.6200000000001</v>
      </c>
      <c r="F595" s="20">
        <v>0.18</v>
      </c>
      <c r="G595" s="15" t="s">
        <v>1058</v>
      </c>
      <c r="H595" s="15" t="s">
        <v>414</v>
      </c>
      <c r="I595" s="15" t="s">
        <v>415</v>
      </c>
      <c r="J595" s="15" t="s">
        <v>624</v>
      </c>
    </row>
    <row r="596" spans="1:10" x14ac:dyDescent="0.2">
      <c r="A596" s="15" t="s">
        <v>1320</v>
      </c>
      <c r="B596" s="15" t="s">
        <v>1321</v>
      </c>
      <c r="C596" s="15" t="s">
        <v>1322</v>
      </c>
      <c r="D596" s="19">
        <v>27</v>
      </c>
      <c r="E596" s="19">
        <f>Table1[[#This Row],[APRIL 2022 LIST PRICE ]]*(1-Table1[[#This Row],[DISCOUNT %]])</f>
        <v>22.14</v>
      </c>
      <c r="F596" s="20">
        <v>0.18</v>
      </c>
      <c r="G596" s="15" t="s">
        <v>1058</v>
      </c>
      <c r="H596" s="15" t="s">
        <v>1281</v>
      </c>
      <c r="I596" s="15" t="s">
        <v>1282</v>
      </c>
      <c r="J596" s="15" t="s">
        <v>624</v>
      </c>
    </row>
    <row r="597" spans="1:10" x14ac:dyDescent="0.2">
      <c r="A597" s="15" t="s">
        <v>1323</v>
      </c>
      <c r="B597" s="15" t="s">
        <v>1324</v>
      </c>
      <c r="C597" s="15" t="s">
        <v>1322</v>
      </c>
      <c r="D597" s="19">
        <v>27</v>
      </c>
      <c r="E597" s="19">
        <f>Table1[[#This Row],[APRIL 2022 LIST PRICE ]]*(1-Table1[[#This Row],[DISCOUNT %]])</f>
        <v>22.14</v>
      </c>
      <c r="F597" s="20">
        <v>0.18</v>
      </c>
      <c r="G597" s="15" t="s">
        <v>1058</v>
      </c>
      <c r="H597" s="15" t="s">
        <v>1281</v>
      </c>
      <c r="I597" s="15" t="s">
        <v>1282</v>
      </c>
      <c r="J597" s="15" t="s">
        <v>624</v>
      </c>
    </row>
    <row r="598" spans="1:10" x14ac:dyDescent="0.2">
      <c r="A598" s="15" t="s">
        <v>1325</v>
      </c>
      <c r="B598" s="15" t="s">
        <v>1326</v>
      </c>
      <c r="C598" s="15" t="s">
        <v>28</v>
      </c>
      <c r="D598" s="19">
        <v>1241</v>
      </c>
      <c r="E598" s="19">
        <f>Table1[[#This Row],[APRIL 2022 LIST PRICE ]]*(1-Table1[[#This Row],[DISCOUNT %]])</f>
        <v>1017.6200000000001</v>
      </c>
      <c r="F598" s="20">
        <v>0.18</v>
      </c>
      <c r="G598" s="15" t="s">
        <v>1058</v>
      </c>
      <c r="H598" s="15" t="s">
        <v>414</v>
      </c>
      <c r="I598" s="15" t="s">
        <v>415</v>
      </c>
      <c r="J598" s="15" t="s">
        <v>624</v>
      </c>
    </row>
    <row r="599" spans="1:10" x14ac:dyDescent="0.2">
      <c r="A599" s="15" t="s">
        <v>1327</v>
      </c>
      <c r="B599" s="15" t="s">
        <v>1328</v>
      </c>
      <c r="C599" s="15" t="s">
        <v>28</v>
      </c>
      <c r="D599" s="19">
        <v>787</v>
      </c>
      <c r="E599" s="19">
        <f>Table1[[#This Row],[APRIL 2022 LIST PRICE ]]*(1-Table1[[#This Row],[DISCOUNT %]])</f>
        <v>645.34</v>
      </c>
      <c r="F599" s="20">
        <v>0.18</v>
      </c>
      <c r="G599" s="15" t="s">
        <v>1058</v>
      </c>
      <c r="H599" s="15" t="s">
        <v>414</v>
      </c>
      <c r="I599" s="15" t="s">
        <v>415</v>
      </c>
      <c r="J599" s="15" t="s">
        <v>624</v>
      </c>
    </row>
    <row r="600" spans="1:10" x14ac:dyDescent="0.2">
      <c r="A600" s="15" t="s">
        <v>1329</v>
      </c>
      <c r="B600" s="15" t="s">
        <v>1330</v>
      </c>
      <c r="C600" s="15" t="s">
        <v>28</v>
      </c>
      <c r="D600" s="19">
        <v>787</v>
      </c>
      <c r="E600" s="19">
        <f>Table1[[#This Row],[APRIL 2022 LIST PRICE ]]*(1-Table1[[#This Row],[DISCOUNT %]])</f>
        <v>645.34</v>
      </c>
      <c r="F600" s="20">
        <v>0.18</v>
      </c>
      <c r="G600" s="15" t="s">
        <v>1058</v>
      </c>
      <c r="H600" s="15" t="s">
        <v>414</v>
      </c>
      <c r="I600" s="15" t="s">
        <v>415</v>
      </c>
      <c r="J600" s="15" t="s">
        <v>624</v>
      </c>
    </row>
    <row r="601" spans="1:10" x14ac:dyDescent="0.2">
      <c r="A601" s="15" t="s">
        <v>1331</v>
      </c>
      <c r="B601" s="15" t="s">
        <v>1332</v>
      </c>
      <c r="C601" s="15" t="s">
        <v>28</v>
      </c>
      <c r="D601" s="19">
        <v>901</v>
      </c>
      <c r="E601" s="19">
        <f>Table1[[#This Row],[APRIL 2022 LIST PRICE ]]*(1-Table1[[#This Row],[DISCOUNT %]])</f>
        <v>738.82</v>
      </c>
      <c r="F601" s="20">
        <v>0.18</v>
      </c>
      <c r="G601" s="15" t="s">
        <v>1058</v>
      </c>
      <c r="H601" s="15" t="s">
        <v>414</v>
      </c>
      <c r="I601" s="15" t="s">
        <v>415</v>
      </c>
      <c r="J601" s="15" t="s">
        <v>624</v>
      </c>
    </row>
    <row r="602" spans="1:10" x14ac:dyDescent="0.2">
      <c r="A602" s="15" t="s">
        <v>1333</v>
      </c>
      <c r="B602" s="15" t="s">
        <v>1334</v>
      </c>
      <c r="C602" s="15" t="s">
        <v>28</v>
      </c>
      <c r="D602" s="19">
        <v>901</v>
      </c>
      <c r="E602" s="19">
        <f>Table1[[#This Row],[APRIL 2022 LIST PRICE ]]*(1-Table1[[#This Row],[DISCOUNT %]])</f>
        <v>738.82</v>
      </c>
      <c r="F602" s="20">
        <v>0.18</v>
      </c>
      <c r="G602" s="15" t="s">
        <v>1058</v>
      </c>
      <c r="H602" s="15" t="s">
        <v>414</v>
      </c>
      <c r="I602" s="15" t="s">
        <v>415</v>
      </c>
      <c r="J602" s="15" t="s">
        <v>624</v>
      </c>
    </row>
    <row r="603" spans="1:10" x14ac:dyDescent="0.2">
      <c r="A603" s="15" t="s">
        <v>1335</v>
      </c>
      <c r="B603" s="15" t="s">
        <v>1336</v>
      </c>
      <c r="C603" s="15" t="s">
        <v>28</v>
      </c>
      <c r="D603" s="19">
        <v>102</v>
      </c>
      <c r="E603" s="19">
        <f>Table1[[#This Row],[APRIL 2022 LIST PRICE ]]*(1-Table1[[#This Row],[DISCOUNT %]])</f>
        <v>83.64</v>
      </c>
      <c r="F603" s="20">
        <v>0.18</v>
      </c>
      <c r="G603" s="15" t="s">
        <v>1058</v>
      </c>
      <c r="H603" s="15" t="s">
        <v>502</v>
      </c>
      <c r="I603" s="15" t="s">
        <v>502</v>
      </c>
      <c r="J603" s="15" t="s">
        <v>624</v>
      </c>
    </row>
    <row r="604" spans="1:10" x14ac:dyDescent="0.2">
      <c r="A604" s="15" t="s">
        <v>1337</v>
      </c>
      <c r="B604" s="15" t="s">
        <v>1338</v>
      </c>
      <c r="C604" s="15" t="s">
        <v>28</v>
      </c>
      <c r="D604" s="19">
        <v>108</v>
      </c>
      <c r="E604" s="19">
        <f>Table1[[#This Row],[APRIL 2022 LIST PRICE ]]*(1-Table1[[#This Row],[DISCOUNT %]])</f>
        <v>88.56</v>
      </c>
      <c r="F604" s="20">
        <v>0.18</v>
      </c>
      <c r="G604" s="15" t="s">
        <v>1058</v>
      </c>
      <c r="H604" s="15" t="s">
        <v>502</v>
      </c>
      <c r="I604" s="15" t="s">
        <v>502</v>
      </c>
      <c r="J604" s="15" t="s">
        <v>624</v>
      </c>
    </row>
    <row r="605" spans="1:10" x14ac:dyDescent="0.2">
      <c r="A605" s="15" t="s">
        <v>1339</v>
      </c>
      <c r="B605" s="15" t="s">
        <v>1340</v>
      </c>
      <c r="C605" s="15" t="s">
        <v>28</v>
      </c>
      <c r="D605" s="19">
        <v>100</v>
      </c>
      <c r="E605" s="19">
        <f>Table1[[#This Row],[APRIL 2022 LIST PRICE ]]*(1-Table1[[#This Row],[DISCOUNT %]])</f>
        <v>100</v>
      </c>
      <c r="F605" s="20">
        <v>0</v>
      </c>
      <c r="G605" s="15" t="s">
        <v>1341</v>
      </c>
      <c r="H605" s="15" t="s">
        <v>1342</v>
      </c>
      <c r="I605" s="15" t="s">
        <v>36</v>
      </c>
      <c r="J605" s="15" t="s">
        <v>31</v>
      </c>
    </row>
    <row r="606" spans="1:10" x14ac:dyDescent="0.2">
      <c r="A606" s="15" t="s">
        <v>1343</v>
      </c>
      <c r="B606" s="15" t="s">
        <v>1344</v>
      </c>
      <c r="C606" s="15" t="s">
        <v>28</v>
      </c>
      <c r="D606" s="19">
        <v>10</v>
      </c>
      <c r="E606" s="19">
        <f>Table1[[#This Row],[APRIL 2022 LIST PRICE ]]*(1-Table1[[#This Row],[DISCOUNT %]])</f>
        <v>10</v>
      </c>
      <c r="F606" s="20">
        <v>0</v>
      </c>
      <c r="G606" s="15" t="s">
        <v>1341</v>
      </c>
      <c r="H606" s="15" t="s">
        <v>1345</v>
      </c>
      <c r="I606" s="15" t="s">
        <v>36</v>
      </c>
      <c r="J606" s="15" t="s">
        <v>31</v>
      </c>
    </row>
    <row r="607" spans="1:10" x14ac:dyDescent="0.2">
      <c r="A607" s="15" t="s">
        <v>1346</v>
      </c>
      <c r="B607" s="15" t="s">
        <v>1347</v>
      </c>
      <c r="C607" s="15" t="s">
        <v>28</v>
      </c>
      <c r="D607" s="19">
        <v>10</v>
      </c>
      <c r="E607" s="19">
        <f>Table1[[#This Row],[APRIL 2022 LIST PRICE ]]*(1-Table1[[#This Row],[DISCOUNT %]])</f>
        <v>10</v>
      </c>
      <c r="F607" s="20">
        <v>0</v>
      </c>
      <c r="G607" s="15" t="s">
        <v>1341</v>
      </c>
      <c r="H607" s="15" t="s">
        <v>1348</v>
      </c>
      <c r="I607" s="15" t="s">
        <v>1349</v>
      </c>
      <c r="J607" s="15" t="s">
        <v>31</v>
      </c>
    </row>
    <row r="608" spans="1:10" x14ac:dyDescent="0.2">
      <c r="A608" s="15" t="s">
        <v>1350</v>
      </c>
      <c r="B608" s="15" t="s">
        <v>1351</v>
      </c>
      <c r="C608" s="15" t="s">
        <v>28</v>
      </c>
      <c r="D608" s="19">
        <v>100</v>
      </c>
      <c r="E608" s="19">
        <f>Table1[[#This Row],[APRIL 2022 LIST PRICE ]]*(1-Table1[[#This Row],[DISCOUNT %]])</f>
        <v>100</v>
      </c>
      <c r="F608" s="20">
        <v>0</v>
      </c>
      <c r="G608" s="15" t="s">
        <v>1341</v>
      </c>
      <c r="H608" s="15" t="s">
        <v>1348</v>
      </c>
      <c r="I608" s="15" t="s">
        <v>1349</v>
      </c>
      <c r="J608" s="15" t="s">
        <v>31</v>
      </c>
    </row>
    <row r="609" spans="1:10" x14ac:dyDescent="0.2">
      <c r="A609" s="15" t="s">
        <v>1352</v>
      </c>
      <c r="B609" s="15" t="s">
        <v>1353</v>
      </c>
      <c r="C609" s="15" t="s">
        <v>28</v>
      </c>
      <c r="D609" s="19">
        <v>10</v>
      </c>
      <c r="E609" s="19">
        <f>Table1[[#This Row],[APRIL 2022 LIST PRICE ]]*(1-Table1[[#This Row],[DISCOUNT %]])</f>
        <v>10</v>
      </c>
      <c r="F609" s="20">
        <v>0</v>
      </c>
      <c r="G609" s="15" t="s">
        <v>1341</v>
      </c>
      <c r="H609" s="15" t="s">
        <v>1348</v>
      </c>
      <c r="I609" s="15" t="s">
        <v>1349</v>
      </c>
      <c r="J609" s="15" t="s">
        <v>131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 Request</vt:lpstr>
      <vt:lpstr>Updated Price File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Ryan Hatton</cp:lastModifiedBy>
  <cp:lastPrinted>2018-08-28T14:40:07Z</cp:lastPrinted>
  <dcterms:created xsi:type="dcterms:W3CDTF">2017-02-16T17:40:14Z</dcterms:created>
  <dcterms:modified xsi:type="dcterms:W3CDTF">2022-12-09T06:22:09Z</dcterms:modified>
</cp:coreProperties>
</file>