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45" windowWidth="14235" windowHeight="10650"/>
  </bookViews>
  <sheets>
    <sheet name="Ferris MSRP" sheetId="21" r:id="rId1"/>
  </sheets>
  <definedNames>
    <definedName name="_xlnm.Print_Area" localSheetId="0">'Ferris MSRP'!$A$1:$F$118</definedName>
    <definedName name="_xlnm.Print_Titles" localSheetId="0">'Ferris MSRP'!$1:$4</definedName>
  </definedNames>
  <calcPr calcId="144525"/>
</workbook>
</file>

<file path=xl/calcChain.xml><?xml version="1.0" encoding="utf-8"?>
<calcChain xmlns="http://schemas.openxmlformats.org/spreadsheetml/2006/main">
  <c r="D111" i="21" l="1"/>
  <c r="D112" i="21"/>
  <c r="D113" i="21"/>
  <c r="D110" i="21"/>
  <c r="D107" i="21"/>
  <c r="D106" i="21"/>
  <c r="D101" i="21"/>
  <c r="D102" i="21"/>
  <c r="D103" i="21"/>
  <c r="D100" i="21"/>
  <c r="D97" i="21"/>
  <c r="D96" i="21"/>
  <c r="D90" i="21"/>
  <c r="D91" i="21"/>
  <c r="D92" i="21"/>
  <c r="D93" i="21"/>
  <c r="D89" i="21"/>
  <c r="D81" i="21"/>
  <c r="D77" i="21"/>
  <c r="D78" i="21"/>
  <c r="D79" i="21"/>
  <c r="D80" i="21"/>
  <c r="D76" i="21"/>
  <c r="D73" i="21"/>
  <c r="D66" i="21"/>
  <c r="D67" i="21"/>
  <c r="D68" i="21"/>
  <c r="D69" i="21"/>
  <c r="D70" i="21"/>
  <c r="D65" i="21"/>
  <c r="D58" i="21"/>
  <c r="D59" i="21"/>
  <c r="D60" i="21"/>
  <c r="D61" i="21"/>
  <c r="D62" i="21"/>
  <c r="D57" i="21"/>
  <c r="D52" i="21"/>
  <c r="D53" i="21"/>
  <c r="D54" i="21"/>
  <c r="D51" i="21"/>
  <c r="D39" i="21"/>
  <c r="D40" i="21"/>
  <c r="D41" i="21"/>
  <c r="D42" i="21"/>
  <c r="D43" i="21"/>
  <c r="D38" i="21"/>
  <c r="D33" i="21"/>
  <c r="D34" i="21"/>
  <c r="D35" i="21"/>
  <c r="D32" i="21"/>
  <c r="D29" i="21"/>
  <c r="D28" i="21"/>
  <c r="D15" i="21"/>
  <c r="D16" i="21"/>
  <c r="D17" i="21"/>
  <c r="D18" i="21"/>
  <c r="D19" i="21"/>
  <c r="D20" i="21"/>
  <c r="D21" i="21"/>
  <c r="D22" i="21"/>
  <c r="D23" i="21"/>
  <c r="D24" i="21"/>
  <c r="D25" i="21"/>
  <c r="D14" i="21"/>
  <c r="D7" i="21"/>
  <c r="D8" i="21"/>
  <c r="D9" i="21"/>
  <c r="D10" i="21"/>
  <c r="D11" i="21"/>
  <c r="D6" i="21"/>
</calcChain>
</file>

<file path=xl/sharedStrings.xml><?xml version="1.0" encoding="utf-8"?>
<sst xmlns="http://schemas.openxmlformats.org/spreadsheetml/2006/main" count="179" uniqueCount="151">
  <si>
    <t>Model</t>
  </si>
  <si>
    <t>Description</t>
  </si>
  <si>
    <t>IS600ZKAV1944</t>
  </si>
  <si>
    <t>IS600ZKAV1948</t>
  </si>
  <si>
    <t>IS700ZKAV2352</t>
  </si>
  <si>
    <t>IS700ZKAV2461</t>
  </si>
  <si>
    <t xml:space="preserve">F800X Front Cut                                  </t>
  </si>
  <si>
    <t>IS700ZB2752</t>
  </si>
  <si>
    <t>IS700ZB2761</t>
  </si>
  <si>
    <t>IS2100ZKAV2652</t>
  </si>
  <si>
    <t>IS2100ZKAV2661</t>
  </si>
  <si>
    <t>IS2100ZBV2652</t>
  </si>
  <si>
    <t>IS2100ZBV2661</t>
  </si>
  <si>
    <t>IS700ZBV2661</t>
  </si>
  <si>
    <t>IS600ZB2548</t>
  </si>
  <si>
    <t>IS600ZB2544</t>
  </si>
  <si>
    <t>19 gross hp** Kawasaki FX600V w/ 36" Deck</t>
  </si>
  <si>
    <t>23 gross hp** Kawasaki FS691V w/ 52" Deck</t>
  </si>
  <si>
    <t>25.5 gross hp** Kawasaki FX801V w/ 61" Deck</t>
  </si>
  <si>
    <t>20.5 gross hp** Kawasaki FX651V Electric Start w/ 52" Deck</t>
  </si>
  <si>
    <t>23.5 gross hp** Kawasaki FX730V Electric Start w/ 61" Deck</t>
  </si>
  <si>
    <t>31 gross hp* Vanguard w/ 61" Deck</t>
  </si>
  <si>
    <t>31 gross hp* Vanguard w/ 72" Deck</t>
  </si>
  <si>
    <t>^Power levels rated by engine manufacturer.</t>
  </si>
  <si>
    <t>**All power levels are stated gross horsepower per SAE J2723 as rated by Kawasaki.</t>
  </si>
  <si>
    <t>*All power levels are stated gross horsepower at 3600 rpm per SAEJ1940 as rated by Briggs &amp; Stratton.</t>
  </si>
  <si>
    <t>Pro Cut S Hydrostatic 3-Wheel Riders</t>
  </si>
  <si>
    <t>25.5 gross hp** Kawasaki FX801V w/ 52" Deck</t>
  </si>
  <si>
    <t>20.5 gross hp** Kawasaki FX651V Electric Start w/ 48" Deck</t>
  </si>
  <si>
    <t>18.5 gross hp** Kawasaki FS600V w/ 44" Deck</t>
  </si>
  <si>
    <t>18.5 gross hp** Kawasaki FS600V w/ 48" Deck</t>
  </si>
  <si>
    <t>IS 2100Z Zero Turn</t>
  </si>
  <si>
    <t xml:space="preserve">IS 600Z Zero Turn </t>
  </si>
  <si>
    <t xml:space="preserve">IS 700Z Zero Turn </t>
  </si>
  <si>
    <t>24 gross hp** Kawasaki FX730V w/ 52" Deck</t>
  </si>
  <si>
    <t>24 gross hp^ Yanmar Diesel w/ 61" Deck</t>
  </si>
  <si>
    <t>24 gross hp** Kawasaki FS730V w/ 61" Deck</t>
  </si>
  <si>
    <t>H2224KAV w/ R61</t>
  </si>
  <si>
    <t>H2227B w/ R61</t>
  </si>
  <si>
    <t>5900533 w/ 5900632</t>
  </si>
  <si>
    <t>5901279 w/ 5900632</t>
  </si>
  <si>
    <t>24 gross hp** Kawasaki FX730V w/ 48" Deck</t>
  </si>
  <si>
    <t>5901236 w/ 5901237</t>
  </si>
  <si>
    <t>5901236 w/ 5901238</t>
  </si>
  <si>
    <t>FW35 Series Walk Behind</t>
  </si>
  <si>
    <t>IS2100ZBVE2852</t>
  </si>
  <si>
    <t>IS2100ZBVE2861</t>
  </si>
  <si>
    <t>FW25 Series Walk Behind</t>
  </si>
  <si>
    <t>15 gross hp** Kawasaki FS541V Manual Start w/ 36" Deck</t>
  </si>
  <si>
    <t>19 gross hp** Kawasaki FS600V Electric Start w/ 48" Deck</t>
  </si>
  <si>
    <t>19 gross hp** Kawasaki FS600V Electric Start w/ 36" Deck</t>
  </si>
  <si>
    <t>FW25KAV1536</t>
  </si>
  <si>
    <t>FW25KAV1948</t>
  </si>
  <si>
    <t>FW25CCKAV1936</t>
  </si>
  <si>
    <t>FW25CCKAV1948</t>
  </si>
  <si>
    <t>FW35KAV2148</t>
  </si>
  <si>
    <t>FW35KAV2152</t>
  </si>
  <si>
    <t>FW35KAV2461</t>
  </si>
  <si>
    <t>FW35CCKAV2148</t>
  </si>
  <si>
    <t>FW35CCKAV2152</t>
  </si>
  <si>
    <t>FW35CCKAV2461</t>
  </si>
  <si>
    <t>FW35BV2652</t>
  </si>
  <si>
    <t>FW35BVE2852</t>
  </si>
  <si>
    <t>FW35BVE2861</t>
  </si>
  <si>
    <t>FW35CCBV2652</t>
  </si>
  <si>
    <t>FW35CCBVE2852</t>
  </si>
  <si>
    <t>FW35CCBVE2861</t>
  </si>
  <si>
    <t>Part Number</t>
  </si>
  <si>
    <t>FW25KAV1952</t>
  </si>
  <si>
    <t>19 gross hp** Kawasaki FS600V Electric Start w/ 52" Deck</t>
  </si>
  <si>
    <t>FW25CCKAV1952</t>
  </si>
  <si>
    <t>27 gross hp* Briggs &amp; Stratton Commercial Series w/ 61" Deck</t>
  </si>
  <si>
    <t>SRSZ2KAV2652</t>
  </si>
  <si>
    <t>25.5 gross hp** Kawasaki FS730V w/ 52" Deck</t>
  </si>
  <si>
    <t>SRSZ2BVE2852</t>
  </si>
  <si>
    <t>SRSZ2KAV2661</t>
  </si>
  <si>
    <t>SRSZ2BVE2861</t>
  </si>
  <si>
    <t>25 gross hp* Briggs &amp; Stratton Commercial Series w/ 44" Deck</t>
  </si>
  <si>
    <t>25 gross hp* Briggs &amp; Stratton Commercial Series w/ 48" Deck</t>
  </si>
  <si>
    <t>27 gross hp* Briggs &amp; Stratton Commercial Series w/ 52" Deck</t>
  </si>
  <si>
    <t>IS700ZKAVE2661</t>
  </si>
  <si>
    <r>
      <t xml:space="preserve">25.5 gross hp** Kawasaki FS730V </t>
    </r>
    <r>
      <rPr>
        <b/>
        <sz val="10"/>
        <rFont val="Arial"/>
        <family val="2"/>
      </rPr>
      <t>EFI</t>
    </r>
    <r>
      <rPr>
        <sz val="10"/>
        <rFont val="Arial"/>
        <family val="2"/>
      </rPr>
      <t xml:space="preserve"> w/ 61" Deck</t>
    </r>
  </si>
  <si>
    <t xml:space="preserve">IS 2600Z Zero Turn </t>
  </si>
  <si>
    <t>IS2600ZY24D61</t>
  </si>
  <si>
    <t>IS3200ZBV3261</t>
  </si>
  <si>
    <t>IS3200ZBVE3761</t>
  </si>
  <si>
    <t>IS3200ZKAV3561</t>
  </si>
  <si>
    <t>35 gross hp** Kawasaki FX1000V w/ 61" Deck</t>
  </si>
  <si>
    <t>IS3200ZBV3272</t>
  </si>
  <si>
    <t>IS3200ZKAV3572</t>
  </si>
  <si>
    <t>35 gross hp** Kawasaki FX1000V w/ 72" Deck</t>
  </si>
  <si>
    <t>IS3200ZBVE3772</t>
  </si>
  <si>
    <t>F800XB31 w/ F800X/61</t>
  </si>
  <si>
    <t>F800XB31 w/ F800X/72</t>
  </si>
  <si>
    <t>S800XBV31</t>
  </si>
  <si>
    <t>31 gross hp* Vanguard Power Head</t>
  </si>
  <si>
    <t>S800X/61</t>
  </si>
  <si>
    <t>61" Deck Assmebly</t>
  </si>
  <si>
    <t>S800X/72</t>
  </si>
  <si>
    <t>72" Deck Assembly</t>
  </si>
  <si>
    <t xml:space="preserve">F160Z Fleet Series Zero Turn                             </t>
  </si>
  <si>
    <t>F160ZBV2648</t>
  </si>
  <si>
    <t>F160ZKAV2448</t>
  </si>
  <si>
    <t>F160ZKAV2452</t>
  </si>
  <si>
    <t>F160ZBVE2852</t>
  </si>
  <si>
    <t xml:space="preserve">F210Z Fleet Series Zero Turn                             </t>
  </si>
  <si>
    <t>F210ZKAV2661</t>
  </si>
  <si>
    <t>F210ZBVE2861</t>
  </si>
  <si>
    <t>F320ZKAV3561</t>
  </si>
  <si>
    <t>F320ZBVE3761</t>
  </si>
  <si>
    <t>F320ZKAV3572</t>
  </si>
  <si>
    <t>F320ZBVE3772</t>
  </si>
  <si>
    <t>SRSZ2 Stand On Zero Turn Series 2</t>
  </si>
  <si>
    <t>SRSZ1 Stand On Zero Turn Series 1</t>
  </si>
  <si>
    <t>SRSZ1BV2336</t>
  </si>
  <si>
    <t>SRSZ1KAV1936</t>
  </si>
  <si>
    <t xml:space="preserve">F60Z Fleet Series Zero Turn                             </t>
  </si>
  <si>
    <t>F60ZB2536</t>
  </si>
  <si>
    <t>25 gross hp* Briggs &amp; Stratton Commercial Series w/ 36" Deck</t>
  </si>
  <si>
    <t>F60ZKAV1936</t>
  </si>
  <si>
    <t>SRSZ1BV2348</t>
  </si>
  <si>
    <t xml:space="preserve">IS 3200Z Zero Turn </t>
  </si>
  <si>
    <t xml:space="preserve">F320Z Fleet Series Zero Turn        </t>
  </si>
  <si>
    <t>SRSZ2KAVE2652</t>
  </si>
  <si>
    <r>
      <t xml:space="preserve">25.5 gross hp** Kawasaki FX730V </t>
    </r>
    <r>
      <rPr>
        <b/>
        <sz val="10"/>
        <rFont val="Arial"/>
        <family val="2"/>
      </rPr>
      <t>EFI</t>
    </r>
    <r>
      <rPr>
        <sz val="10"/>
        <rFont val="Arial"/>
        <family val="2"/>
      </rPr>
      <t xml:space="preserve"> w/ 52" Deck</t>
    </r>
  </si>
  <si>
    <t>SRSZ2KAVE2661</t>
  </si>
  <si>
    <r>
      <t xml:space="preserve">25.5 gross hp** Kawasaki FX730V </t>
    </r>
    <r>
      <rPr>
        <b/>
        <sz val="10"/>
        <rFont val="Arial"/>
        <family val="2"/>
      </rPr>
      <t>EFI</t>
    </r>
    <r>
      <rPr>
        <sz val="10"/>
        <rFont val="Arial"/>
        <family val="2"/>
      </rPr>
      <t xml:space="preserve"> w/ 61" Deck</t>
    </r>
  </si>
  <si>
    <t>This product DOES NOT meet California exhaust and evaporative emissions regulations for 2017. This product CANNOT be sold in California.</t>
  </si>
  <si>
    <r>
      <t xml:space="preserve">28 gross hp* Vanguard 810cc </t>
    </r>
    <r>
      <rPr>
        <b/>
        <sz val="10"/>
        <rFont val="Arial"/>
        <family val="2"/>
      </rPr>
      <t>EFI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OGS</t>
    </r>
    <r>
      <rPr>
        <sz val="10"/>
        <rFont val="Arial"/>
        <family val="2"/>
      </rPr>
      <t xml:space="preserve"> w/ 52" Deck</t>
    </r>
  </si>
  <si>
    <r>
      <t xml:space="preserve">28 gross hp* Vanguard 810cc </t>
    </r>
    <r>
      <rPr>
        <b/>
        <sz val="10"/>
        <rFont val="Arial"/>
        <family val="2"/>
      </rPr>
      <t>EFI OGS</t>
    </r>
    <r>
      <rPr>
        <sz val="10"/>
        <rFont val="Arial"/>
        <family val="2"/>
      </rPr>
      <t xml:space="preserve"> w/ 61" Deck</t>
    </r>
  </si>
  <si>
    <t>26 gross hp* Vanguard 810cc V-Twin w/ 52" Deck</t>
  </si>
  <si>
    <t>23 gross hp* Vanguard 810cc V-Twin w/ 36" Deck</t>
  </si>
  <si>
    <t>23 gross hp* Vanguard 810cc V-Twin w/ 48" Deck</t>
  </si>
  <si>
    <t>26 gross hp* Vanguard 810cc V-Twin w/ 61" Deck</t>
  </si>
  <si>
    <t xml:space="preserve">26 gross hp* Vanguard 810cc V-Twin w/ 61" Deck </t>
  </si>
  <si>
    <t>26 gross hp* Vanguard 810cc V-Twin w/ 48" Deck</t>
  </si>
  <si>
    <r>
      <t xml:space="preserve">28 gross hp* Vanguard 810cc </t>
    </r>
    <r>
      <rPr>
        <b/>
        <sz val="10"/>
        <rFont val="Arial"/>
        <family val="2"/>
      </rPr>
      <t>EFI OGS</t>
    </r>
    <r>
      <rPr>
        <sz val="10"/>
        <rFont val="Arial"/>
        <family val="2"/>
      </rPr>
      <t xml:space="preserve"> V-Twin w/ 52" Deck</t>
    </r>
  </si>
  <si>
    <r>
      <t xml:space="preserve">28 gross hp* Vanguard 810cc </t>
    </r>
    <r>
      <rPr>
        <b/>
        <sz val="10"/>
        <rFont val="Arial"/>
        <family val="2"/>
      </rPr>
      <t>EFI OGS</t>
    </r>
    <r>
      <rPr>
        <sz val="10"/>
        <rFont val="Arial"/>
        <family val="2"/>
      </rPr>
      <t xml:space="preserve"> V-Twin w/ 61" Deck</t>
    </r>
  </si>
  <si>
    <r>
      <t xml:space="preserve">32 gross hp* Vanguard BIG BLOCK </t>
    </r>
    <r>
      <rPr>
        <b/>
        <sz val="10"/>
        <color indexed="8"/>
        <rFont val="Arial"/>
        <family val="2"/>
      </rPr>
      <t xml:space="preserve">OGS </t>
    </r>
    <r>
      <rPr>
        <sz val="10"/>
        <color indexed="8"/>
        <rFont val="Arial"/>
        <family val="2"/>
      </rPr>
      <t>w/ 61" Deck</t>
    </r>
  </si>
  <si>
    <r>
      <t xml:space="preserve">37 gross hp* Vanguard BIG BLOCK </t>
    </r>
    <r>
      <rPr>
        <b/>
        <sz val="10"/>
        <color indexed="8"/>
        <rFont val="Arial"/>
        <family val="2"/>
      </rPr>
      <t xml:space="preserve">EFI OGS </t>
    </r>
    <r>
      <rPr>
        <sz val="10"/>
        <color indexed="8"/>
        <rFont val="Arial"/>
        <family val="2"/>
      </rPr>
      <t>w/ 61" Deck</t>
    </r>
  </si>
  <si>
    <r>
      <t xml:space="preserve">32 gross hp* Vanguard BIG BLOCK </t>
    </r>
    <r>
      <rPr>
        <b/>
        <sz val="10"/>
        <color indexed="8"/>
        <rFont val="Arial"/>
        <family val="2"/>
      </rPr>
      <t xml:space="preserve">OGS </t>
    </r>
    <r>
      <rPr>
        <sz val="10"/>
        <color indexed="8"/>
        <rFont val="Arial"/>
        <family val="2"/>
      </rPr>
      <t>w/ 72" Deck</t>
    </r>
  </si>
  <si>
    <r>
      <t xml:space="preserve">37 gross hp* Vanguard BIG BLOCK </t>
    </r>
    <r>
      <rPr>
        <b/>
        <sz val="10"/>
        <color indexed="8"/>
        <rFont val="Arial"/>
        <family val="2"/>
      </rPr>
      <t>EFI OGS</t>
    </r>
    <r>
      <rPr>
        <sz val="10"/>
        <color indexed="8"/>
        <rFont val="Arial"/>
        <family val="2"/>
      </rPr>
      <t xml:space="preserve"> w/ 72" Deck</t>
    </r>
  </si>
  <si>
    <r>
      <t xml:space="preserve">28 gross hp* Vanguard 810cc </t>
    </r>
    <r>
      <rPr>
        <b/>
        <sz val="10"/>
        <rFont val="Arial"/>
        <family val="2"/>
      </rPr>
      <t>EFI</t>
    </r>
    <r>
      <rPr>
        <sz val="10"/>
        <rFont val="Arial"/>
        <family val="2"/>
      </rPr>
      <t xml:space="preserve"> V-Twin w/ 52" Deck</t>
    </r>
  </si>
  <si>
    <r>
      <t xml:space="preserve">37 gross hp* Vanguard BIG BLOCK </t>
    </r>
    <r>
      <rPr>
        <b/>
        <sz val="10"/>
        <rFont val="Arial"/>
        <family val="2"/>
      </rPr>
      <t xml:space="preserve">EFI OGS </t>
    </r>
    <r>
      <rPr>
        <sz val="10"/>
        <rFont val="Arial"/>
        <family val="2"/>
      </rPr>
      <t>w/ 61" Deck</t>
    </r>
  </si>
  <si>
    <t>SRSZ1KAV2248</t>
  </si>
  <si>
    <t>22 gross hp** Kawasaki FX691V w/ 48" Deck</t>
  </si>
  <si>
    <t xml:space="preserve">                                                       Ferris Price List</t>
  </si>
  <si>
    <t>MSRP</t>
  </si>
  <si>
    <t>2017 MODELS - Effective 12/1/2016</t>
  </si>
  <si>
    <t>% Discount</t>
  </si>
  <si>
    <t>Iowa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</si>
</sst>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color rgb="FF36343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0" fillId="0" borderId="0" xfId="0" applyFill="1" applyAlignment="1"/>
    <xf numFmtId="0" fontId="0" fillId="0" borderId="0" xfId="0" applyBorder="1"/>
    <xf numFmtId="0" fontId="0" fillId="0" borderId="0" xfId="0" applyFill="1" applyBorder="1" applyAlignment="1">
      <alignment vertical="center"/>
    </xf>
    <xf numFmtId="0" fontId="7" fillId="0" borderId="0" xfId="0" applyFont="1" applyBorder="1"/>
    <xf numFmtId="165" fontId="6" fillId="0" borderId="0" xfId="1" applyNumberFormat="1" applyFont="1" applyFill="1" applyBorder="1" applyAlignment="1">
      <alignment horizontal="center"/>
    </xf>
    <xf numFmtId="0" fontId="9" fillId="0" borderId="0" xfId="0" applyFont="1" applyBorder="1"/>
    <xf numFmtId="0" fontId="0" fillId="0" borderId="0" xfId="0" applyFill="1" applyBorder="1" applyAlignment="1"/>
    <xf numFmtId="0" fontId="8" fillId="0" borderId="0" xfId="0" applyFont="1" applyBorder="1"/>
    <xf numFmtId="0" fontId="0" fillId="0" borderId="0" xfId="0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/>
    <xf numFmtId="0" fontId="12" fillId="0" borderId="3" xfId="0" applyFont="1" applyFill="1" applyBorder="1"/>
    <xf numFmtId="0" fontId="12" fillId="0" borderId="4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165" fontId="7" fillId="0" borderId="0" xfId="1" applyNumberFormat="1" applyFont="1" applyFill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0" xfId="1" applyNumberFormat="1" applyFont="1"/>
    <xf numFmtId="165" fontId="7" fillId="0" borderId="0" xfId="1" applyNumberFormat="1" applyFont="1"/>
    <xf numFmtId="0" fontId="0" fillId="0" borderId="2" xfId="0" applyFill="1" applyBorder="1" applyAlignment="1"/>
    <xf numFmtId="164" fontId="0" fillId="0" borderId="2" xfId="0" applyNumberFormat="1" applyFill="1" applyBorder="1" applyAlignment="1"/>
    <xf numFmtId="0" fontId="6" fillId="0" borderId="0" xfId="0" applyFont="1" applyFill="1" applyBorder="1" applyAlignment="1">
      <alignment horizontal="left"/>
    </xf>
    <xf numFmtId="165" fontId="0" fillId="0" borderId="2" xfId="0" applyNumberFormat="1" applyFill="1" applyBorder="1" applyAlignment="1"/>
    <xf numFmtId="164" fontId="10" fillId="0" borderId="2" xfId="0" applyNumberFormat="1" applyFont="1" applyFill="1" applyBorder="1" applyAlignment="1">
      <alignment horizontal="left"/>
    </xf>
    <xf numFmtId="0" fontId="0" fillId="0" borderId="0" xfId="0" applyNumberFormat="1" applyFill="1" applyAlignment="1"/>
    <xf numFmtId="0" fontId="0" fillId="0" borderId="0" xfId="0" applyNumberForma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horizontal="center" vertical="center"/>
    </xf>
    <xf numFmtId="0" fontId="12" fillId="0" borderId="0" xfId="1" applyNumberFormat="1" applyFont="1" applyFill="1" applyBorder="1"/>
    <xf numFmtId="0" fontId="7" fillId="0" borderId="0" xfId="1" applyNumberFormat="1" applyFont="1" applyFill="1"/>
    <xf numFmtId="0" fontId="11" fillId="0" borderId="2" xfId="0" applyFont="1" applyFill="1" applyBorder="1" applyAlignment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64" fontId="2" fillId="0" borderId="4" xfId="1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165" fontId="2" fillId="0" borderId="0" xfId="1" applyNumberFormat="1" applyFont="1" applyFill="1" applyBorder="1"/>
    <xf numFmtId="0" fontId="14" fillId="0" borderId="0" xfId="1" applyNumberFormat="1" applyFont="1" applyFill="1" applyBorder="1"/>
    <xf numFmtId="0" fontId="14" fillId="0" borderId="0" xfId="0" applyFont="1" applyBorder="1"/>
    <xf numFmtId="164" fontId="2" fillId="0" borderId="3" xfId="1" applyNumberFormat="1" applyFont="1" applyFill="1" applyBorder="1"/>
    <xf numFmtId="165" fontId="2" fillId="0" borderId="3" xfId="1" applyNumberFormat="1" applyFont="1" applyFill="1" applyBorder="1"/>
    <xf numFmtId="0" fontId="2" fillId="0" borderId="2" xfId="0" applyFont="1" applyFill="1" applyBorder="1" applyAlignment="1">
      <alignment horizontal="left" vertical="center"/>
    </xf>
    <xf numFmtId="165" fontId="0" fillId="0" borderId="2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1" applyNumberFormat="1" applyFont="1" applyFill="1" applyBorder="1"/>
    <xf numFmtId="164" fontId="2" fillId="0" borderId="0" xfId="1" applyNumberFormat="1" applyFont="1" applyFill="1" applyBorder="1"/>
    <xf numFmtId="5" fontId="2" fillId="0" borderId="0" xfId="1" applyNumberFormat="1" applyFont="1" applyFill="1" applyBorder="1"/>
    <xf numFmtId="0" fontId="15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Fill="1" applyBorder="1" applyAlignment="1">
      <alignment horizontal="left"/>
    </xf>
    <xf numFmtId="164" fontId="2" fillId="0" borderId="3" xfId="1" applyNumberFormat="1" applyFont="1" applyFill="1" applyBorder="1" applyAlignment="1">
      <alignment horizontal="right"/>
    </xf>
    <xf numFmtId="165" fontId="2" fillId="0" borderId="3" xfId="1" applyNumberFormat="1" applyFont="1" applyFill="1" applyBorder="1" applyAlignment="1">
      <alignment horizontal="right"/>
    </xf>
    <xf numFmtId="164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5" fontId="12" fillId="0" borderId="3" xfId="1" applyNumberFormat="1" applyFont="1" applyFill="1" applyBorder="1" applyAlignment="1">
      <alignment horizontal="right"/>
    </xf>
    <xf numFmtId="164" fontId="12" fillId="0" borderId="3" xfId="1" applyNumberFormat="1" applyFont="1" applyFill="1" applyBorder="1" applyAlignment="1">
      <alignment horizontal="right"/>
    </xf>
    <xf numFmtId="0" fontId="0" fillId="0" borderId="0" xfId="0" applyFill="1" applyBorder="1"/>
    <xf numFmtId="0" fontId="7" fillId="0" borderId="0" xfId="0" applyFont="1" applyFill="1" applyBorder="1"/>
    <xf numFmtId="0" fontId="7" fillId="0" borderId="0" xfId="0" applyNumberFormat="1" applyFont="1" applyFill="1" applyBorder="1"/>
    <xf numFmtId="0" fontId="2" fillId="0" borderId="1" xfId="0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164" fontId="7" fillId="0" borderId="0" xfId="1" applyNumberFormat="1" applyFont="1" applyFill="1"/>
    <xf numFmtId="164" fontId="0" fillId="0" borderId="2" xfId="0" applyNumberFormat="1" applyFill="1" applyBorder="1"/>
    <xf numFmtId="165" fontId="0" fillId="0" borderId="2" xfId="0" applyNumberFormat="1" applyFill="1" applyBorder="1"/>
    <xf numFmtId="165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Border="1"/>
    <xf numFmtId="0" fontId="2" fillId="0" borderId="0" xfId="0" applyFont="1" applyBorder="1" applyAlignment="1">
      <alignment horizontal="left"/>
    </xf>
    <xf numFmtId="165" fontId="2" fillId="0" borderId="0" xfId="1" applyNumberFormat="1" applyFont="1" applyBorder="1"/>
    <xf numFmtId="164" fontId="2" fillId="0" borderId="0" xfId="1" applyNumberFormat="1" applyFont="1" applyBorder="1"/>
    <xf numFmtId="10" fontId="9" fillId="0" borderId="0" xfId="0" applyNumberFormat="1" applyFont="1" applyBorder="1"/>
    <xf numFmtId="10" fontId="8" fillId="0" borderId="0" xfId="0" applyNumberFormat="1" applyFont="1" applyBorder="1"/>
    <xf numFmtId="10" fontId="0" fillId="0" borderId="0" xfId="0" applyNumberFormat="1" applyBorder="1"/>
    <xf numFmtId="10" fontId="7" fillId="0" borderId="0" xfId="0" applyNumberFormat="1" applyFont="1" applyFill="1" applyBorder="1"/>
    <xf numFmtId="10" fontId="0" fillId="0" borderId="0" xfId="0" applyNumberFormat="1" applyFill="1" applyBorder="1"/>
    <xf numFmtId="164" fontId="7" fillId="0" borderId="0" xfId="0" applyNumberFormat="1" applyFont="1" applyFill="1" applyBorder="1"/>
    <xf numFmtId="165" fontId="0" fillId="0" borderId="0" xfId="0" applyNumberFormat="1" applyFill="1" applyBorder="1"/>
    <xf numFmtId="164" fontId="12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16" fillId="0" borderId="0" xfId="0" applyFont="1" applyFill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2" fillId="0" borderId="1" xfId="0" applyFont="1" applyFill="1" applyBorder="1" applyAlignment="1">
      <alignment horizontal="left"/>
    </xf>
    <xf numFmtId="164" fontId="2" fillId="0" borderId="1" xfId="1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164" fontId="2" fillId="0" borderId="0" xfId="1" applyNumberFormat="1" applyFont="1" applyFill="1"/>
    <xf numFmtId="164" fontId="2" fillId="0" borderId="2" xfId="0" applyNumberFormat="1" applyFont="1" applyFill="1" applyBorder="1"/>
    <xf numFmtId="0" fontId="5" fillId="0" borderId="0" xfId="0" applyFont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165" fontId="2" fillId="0" borderId="4" xfId="0" applyNumberFormat="1" applyFont="1" applyFill="1" applyBorder="1"/>
    <xf numFmtId="165" fontId="2" fillId="0" borderId="0" xfId="1" applyNumberFormat="1" applyFont="1" applyFill="1" applyBorder="1" applyAlignment="1">
      <alignment horizontal="right"/>
    </xf>
    <xf numFmtId="165" fontId="2" fillId="0" borderId="2" xfId="0" applyNumberFormat="1" applyFont="1" applyBorder="1" applyAlignment="1">
      <alignment vertical="center"/>
    </xf>
    <xf numFmtId="165" fontId="2" fillId="0" borderId="1" xfId="1" applyNumberFormat="1" applyFont="1" applyFill="1" applyBorder="1"/>
    <xf numFmtId="165" fontId="2" fillId="0" borderId="0" xfId="1" applyNumberFormat="1" applyFont="1" applyFill="1"/>
    <xf numFmtId="165" fontId="2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right" vertical="top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top"/>
    </xf>
    <xf numFmtId="165" fontId="2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12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Alignment="1">
      <alignment horizontal="center"/>
    </xf>
    <xf numFmtId="0" fontId="7" fillId="0" borderId="0" xfId="1" applyNumberFormat="1" applyFont="1" applyFill="1" applyAlignment="1">
      <alignment horizontal="center"/>
    </xf>
    <xf numFmtId="165" fontId="7" fillId="0" borderId="0" xfId="1" applyNumberFormat="1" applyFont="1" applyAlignment="1">
      <alignment horizontal="center"/>
    </xf>
    <xf numFmtId="0" fontId="2" fillId="0" borderId="0" xfId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00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2</xdr:col>
      <xdr:colOff>312420</xdr:colOff>
      <xdr:row>1</xdr:row>
      <xdr:rowOff>502920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"/>
          <a:ext cx="3208020" cy="769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21"/>
  <sheetViews>
    <sheetView tabSelected="1" zoomScaleNormal="100" workbookViewId="0">
      <pane xSplit="3" ySplit="4" topLeftCell="D39" activePane="bottomRight" state="frozen"/>
      <selection activeCell="A38" sqref="A38:XFD40"/>
      <selection pane="topRight" activeCell="A38" sqref="A38:XFD40"/>
      <selection pane="bottomLeft" activeCell="A38" sqref="A38:XFD40"/>
      <selection pane="bottomRight" activeCell="O62" sqref="O62"/>
    </sheetView>
  </sheetViews>
  <sheetFormatPr defaultColWidth="9.140625" defaultRowHeight="12.75" x14ac:dyDescent="0.2"/>
  <cols>
    <col min="1" max="1" width="20.85546875" style="17" customWidth="1"/>
    <col min="2" max="2" width="21.28515625" style="18" customWidth="1"/>
    <col min="3" max="3" width="58.7109375" style="18" customWidth="1"/>
    <col min="4" max="4" width="10.7109375" style="20" customWidth="1"/>
    <col min="5" max="5" width="10.140625" style="20" customWidth="1"/>
    <col min="6" max="6" width="10.140625" style="135" customWidth="1"/>
    <col min="7" max="8" width="10.140625" style="20" customWidth="1"/>
    <col min="9" max="9" width="10.7109375" style="20" customWidth="1"/>
    <col min="10" max="10" width="7.7109375" style="19" customWidth="1"/>
    <col min="11" max="11" width="5.85546875" style="16" customWidth="1"/>
    <col min="12" max="12" width="7.5703125" style="33" bestFit="1" customWidth="1"/>
    <col min="13" max="13" width="12.7109375" style="2" bestFit="1" customWidth="1"/>
    <col min="14" max="16384" width="9.140625" style="2"/>
  </cols>
  <sheetData>
    <row r="1" spans="1:12" ht="23.25" customHeight="1" x14ac:dyDescent="0.35">
      <c r="A1" s="124" t="s">
        <v>146</v>
      </c>
      <c r="B1" s="125"/>
      <c r="C1" s="125"/>
      <c r="D1" s="125"/>
      <c r="E1" s="125"/>
      <c r="F1" s="128"/>
      <c r="G1" s="84"/>
      <c r="H1" s="84"/>
      <c r="I1" s="84"/>
      <c r="J1" s="84"/>
      <c r="K1" s="1"/>
      <c r="L1" s="26"/>
    </row>
    <row r="2" spans="1:12" ht="44.25" customHeight="1" thickBot="1" x14ac:dyDescent="0.25">
      <c r="A2" s="126" t="s">
        <v>148</v>
      </c>
      <c r="B2" s="127"/>
      <c r="C2" s="127"/>
      <c r="D2" s="127"/>
      <c r="E2" s="127"/>
      <c r="F2" s="129"/>
      <c r="G2" s="111"/>
      <c r="H2" s="111"/>
      <c r="I2" s="111"/>
      <c r="J2" s="112"/>
      <c r="K2" s="3"/>
      <c r="L2" s="27"/>
    </row>
    <row r="3" spans="1:12" s="4" customFormat="1" ht="25.9" customHeight="1" thickBot="1" x14ac:dyDescent="0.25">
      <c r="A3" s="86" t="s">
        <v>67</v>
      </c>
      <c r="B3" s="86" t="s">
        <v>0</v>
      </c>
      <c r="C3" s="86" t="s">
        <v>1</v>
      </c>
      <c r="D3" s="87" t="s">
        <v>150</v>
      </c>
      <c r="E3" s="88" t="s">
        <v>147</v>
      </c>
      <c r="F3" s="88" t="s">
        <v>149</v>
      </c>
      <c r="G3" s="28"/>
      <c r="H3" s="89"/>
    </row>
    <row r="4" spans="1:12" s="6" customFormat="1" ht="3" customHeight="1" x14ac:dyDescent="0.25">
      <c r="A4" s="90"/>
      <c r="B4" s="10"/>
      <c r="C4" s="10"/>
      <c r="D4" s="91"/>
      <c r="E4" s="92"/>
      <c r="F4" s="130"/>
      <c r="G4" s="55"/>
      <c r="H4" s="93"/>
    </row>
    <row r="5" spans="1:12" s="8" customFormat="1" ht="16.5" thickBot="1" x14ac:dyDescent="0.3">
      <c r="A5" s="25" t="s">
        <v>47</v>
      </c>
      <c r="B5" s="44"/>
      <c r="C5" s="44"/>
      <c r="D5" s="24"/>
      <c r="E5" s="22"/>
      <c r="F5" s="131"/>
      <c r="G5" s="30"/>
      <c r="H5" s="94"/>
    </row>
    <row r="6" spans="1:12" s="8" customFormat="1" ht="14.1" customHeight="1" x14ac:dyDescent="0.2">
      <c r="A6" s="43">
        <v>5901425</v>
      </c>
      <c r="B6" s="35" t="s">
        <v>51</v>
      </c>
      <c r="C6" s="35" t="s">
        <v>48</v>
      </c>
      <c r="D6" s="113">
        <f>E6*0.83</f>
        <v>3900.1699999999996</v>
      </c>
      <c r="E6" s="50">
        <v>4699</v>
      </c>
      <c r="F6" s="136">
        <v>17</v>
      </c>
      <c r="G6" s="55"/>
      <c r="H6" s="89"/>
    </row>
    <row r="7" spans="1:12" s="8" customFormat="1" ht="14.1" customHeight="1" x14ac:dyDescent="0.2">
      <c r="A7" s="43">
        <v>5901501</v>
      </c>
      <c r="B7" s="35" t="s">
        <v>52</v>
      </c>
      <c r="C7" s="35" t="s">
        <v>49</v>
      </c>
      <c r="D7" s="113">
        <f t="shared" ref="D7:D11" si="0">E7*0.83</f>
        <v>4315.17</v>
      </c>
      <c r="E7" s="50">
        <v>5199</v>
      </c>
      <c r="F7" s="136">
        <v>17</v>
      </c>
      <c r="G7" s="55"/>
      <c r="H7" s="89"/>
    </row>
    <row r="8" spans="1:12" s="8" customFormat="1" ht="14.1" customHeight="1" x14ac:dyDescent="0.2">
      <c r="A8" s="43">
        <v>5901432</v>
      </c>
      <c r="B8" s="35" t="s">
        <v>68</v>
      </c>
      <c r="C8" s="35" t="s">
        <v>69</v>
      </c>
      <c r="D8" s="113">
        <f t="shared" si="0"/>
        <v>4481.17</v>
      </c>
      <c r="E8" s="50">
        <v>5399</v>
      </c>
      <c r="F8" s="136">
        <v>17</v>
      </c>
      <c r="G8" s="55"/>
      <c r="H8" s="89"/>
    </row>
    <row r="9" spans="1:12" s="8" customFormat="1" ht="14.1" customHeight="1" x14ac:dyDescent="0.2">
      <c r="A9" s="43">
        <v>5901426</v>
      </c>
      <c r="B9" s="35" t="s">
        <v>53</v>
      </c>
      <c r="C9" s="35" t="s">
        <v>50</v>
      </c>
      <c r="D9" s="113">
        <f t="shared" si="0"/>
        <v>4066.1699999999996</v>
      </c>
      <c r="E9" s="50">
        <v>4899</v>
      </c>
      <c r="F9" s="136">
        <v>17</v>
      </c>
      <c r="G9" s="55"/>
      <c r="H9" s="89"/>
    </row>
    <row r="10" spans="1:12" s="8" customFormat="1" ht="14.1" customHeight="1" x14ac:dyDescent="0.2">
      <c r="A10" s="43">
        <v>5901502</v>
      </c>
      <c r="B10" s="35" t="s">
        <v>54</v>
      </c>
      <c r="C10" s="35" t="s">
        <v>49</v>
      </c>
      <c r="D10" s="113">
        <f t="shared" si="0"/>
        <v>4315.17</v>
      </c>
      <c r="E10" s="50">
        <v>5199</v>
      </c>
      <c r="F10" s="136">
        <v>17</v>
      </c>
      <c r="G10" s="55"/>
      <c r="H10" s="89"/>
    </row>
    <row r="11" spans="1:12" s="8" customFormat="1" ht="14.1" customHeight="1" x14ac:dyDescent="0.2">
      <c r="A11" s="43">
        <v>5901431</v>
      </c>
      <c r="B11" s="35" t="s">
        <v>70</v>
      </c>
      <c r="C11" s="35" t="s">
        <v>69</v>
      </c>
      <c r="D11" s="113">
        <f t="shared" si="0"/>
        <v>4481.17</v>
      </c>
      <c r="E11" s="50">
        <v>5399</v>
      </c>
      <c r="F11" s="136">
        <v>17</v>
      </c>
      <c r="G11" s="55"/>
      <c r="H11" s="89"/>
    </row>
    <row r="12" spans="1:12" s="6" customFormat="1" ht="3" customHeight="1" x14ac:dyDescent="0.25">
      <c r="A12" s="54"/>
      <c r="B12" s="11"/>
      <c r="C12" s="11"/>
      <c r="D12" s="47"/>
      <c r="E12" s="56"/>
      <c r="F12" s="136">
        <v>17</v>
      </c>
      <c r="G12" s="55"/>
      <c r="H12" s="93"/>
    </row>
    <row r="13" spans="1:12" s="8" customFormat="1" ht="16.5" thickBot="1" x14ac:dyDescent="0.3">
      <c r="A13" s="25" t="s">
        <v>44</v>
      </c>
      <c r="B13" s="21"/>
      <c r="C13" s="44"/>
      <c r="D13" s="24"/>
      <c r="E13" s="22"/>
      <c r="F13" s="136"/>
      <c r="G13" s="30"/>
      <c r="H13" s="94"/>
    </row>
    <row r="14" spans="1:12" s="8" customFormat="1" ht="14.1" customHeight="1" x14ac:dyDescent="0.2">
      <c r="A14" s="43">
        <v>5901320</v>
      </c>
      <c r="B14" s="35" t="s">
        <v>55</v>
      </c>
      <c r="C14" s="35" t="s">
        <v>28</v>
      </c>
      <c r="D14" s="51">
        <f>E14*0.83</f>
        <v>4813.17</v>
      </c>
      <c r="E14" s="50">
        <v>5799</v>
      </c>
      <c r="F14" s="136">
        <v>17</v>
      </c>
      <c r="G14" s="55"/>
      <c r="H14" s="89"/>
    </row>
    <row r="15" spans="1:12" s="8" customFormat="1" ht="14.1" customHeight="1" x14ac:dyDescent="0.2">
      <c r="A15" s="43">
        <v>5901319</v>
      </c>
      <c r="B15" s="35" t="s">
        <v>56</v>
      </c>
      <c r="C15" s="35" t="s">
        <v>19</v>
      </c>
      <c r="D15" s="51">
        <f t="shared" ref="D15:D25" si="1">E15*0.83</f>
        <v>5062.17</v>
      </c>
      <c r="E15" s="50">
        <v>6099</v>
      </c>
      <c r="F15" s="136">
        <v>17</v>
      </c>
      <c r="G15" s="55"/>
      <c r="H15" s="89"/>
    </row>
    <row r="16" spans="1:12" s="8" customFormat="1" ht="14.1" customHeight="1" x14ac:dyDescent="0.2">
      <c r="A16" s="43">
        <v>5901318</v>
      </c>
      <c r="B16" s="35" t="s">
        <v>57</v>
      </c>
      <c r="C16" s="35" t="s">
        <v>20</v>
      </c>
      <c r="D16" s="51">
        <f t="shared" si="1"/>
        <v>5560.17</v>
      </c>
      <c r="E16" s="50">
        <v>6699</v>
      </c>
      <c r="F16" s="136">
        <v>17</v>
      </c>
      <c r="G16" s="55"/>
      <c r="H16" s="89"/>
    </row>
    <row r="17" spans="1:12" s="8" customFormat="1" ht="14.1" customHeight="1" x14ac:dyDescent="0.2">
      <c r="A17" s="43">
        <v>5901361</v>
      </c>
      <c r="B17" s="35" t="s">
        <v>58</v>
      </c>
      <c r="C17" s="35" t="s">
        <v>28</v>
      </c>
      <c r="D17" s="51">
        <f t="shared" si="1"/>
        <v>4813.17</v>
      </c>
      <c r="E17" s="50">
        <v>5799</v>
      </c>
      <c r="F17" s="136">
        <v>17</v>
      </c>
      <c r="G17" s="55"/>
      <c r="H17" s="89"/>
    </row>
    <row r="18" spans="1:12" s="8" customFormat="1" ht="14.1" customHeight="1" x14ac:dyDescent="0.2">
      <c r="A18" s="43">
        <v>5901362</v>
      </c>
      <c r="B18" s="35" t="s">
        <v>59</v>
      </c>
      <c r="C18" s="35" t="s">
        <v>19</v>
      </c>
      <c r="D18" s="51">
        <f t="shared" si="1"/>
        <v>5062.17</v>
      </c>
      <c r="E18" s="50">
        <v>6099</v>
      </c>
      <c r="F18" s="136">
        <v>17</v>
      </c>
      <c r="G18" s="55"/>
      <c r="H18" s="89"/>
    </row>
    <row r="19" spans="1:12" s="8" customFormat="1" ht="14.1" customHeight="1" x14ac:dyDescent="0.2">
      <c r="A19" s="43">
        <v>5901363</v>
      </c>
      <c r="B19" s="35" t="s">
        <v>60</v>
      </c>
      <c r="C19" s="35" t="s">
        <v>20</v>
      </c>
      <c r="D19" s="51">
        <f t="shared" si="1"/>
        <v>5560.17</v>
      </c>
      <c r="E19" s="50">
        <v>6699</v>
      </c>
      <c r="F19" s="136">
        <v>17</v>
      </c>
      <c r="G19" s="55"/>
      <c r="H19" s="89"/>
    </row>
    <row r="20" spans="1:12" s="8" customFormat="1" ht="14.1" customHeight="1" x14ac:dyDescent="0.2">
      <c r="A20" s="43">
        <v>5901449</v>
      </c>
      <c r="B20" s="35" t="s">
        <v>61</v>
      </c>
      <c r="C20" s="35" t="s">
        <v>130</v>
      </c>
      <c r="D20" s="51">
        <f t="shared" si="1"/>
        <v>5145.17</v>
      </c>
      <c r="E20" s="50">
        <v>6199</v>
      </c>
      <c r="F20" s="136">
        <v>17</v>
      </c>
      <c r="G20" s="55"/>
      <c r="H20" s="89"/>
    </row>
    <row r="21" spans="1:12" s="8" customFormat="1" ht="14.1" customHeight="1" x14ac:dyDescent="0.2">
      <c r="A21" s="37">
        <v>5901599</v>
      </c>
      <c r="B21" s="35" t="s">
        <v>62</v>
      </c>
      <c r="C21" s="36" t="s">
        <v>136</v>
      </c>
      <c r="D21" s="51">
        <f t="shared" si="1"/>
        <v>5892.17</v>
      </c>
      <c r="E21" s="50">
        <v>7099</v>
      </c>
      <c r="F21" s="136">
        <v>17</v>
      </c>
      <c r="G21" s="55"/>
      <c r="H21" s="89"/>
    </row>
    <row r="22" spans="1:12" s="8" customFormat="1" ht="14.1" customHeight="1" x14ac:dyDescent="0.2">
      <c r="A22" s="43">
        <v>5901601</v>
      </c>
      <c r="B22" s="35" t="s">
        <v>63</v>
      </c>
      <c r="C22" s="35" t="s">
        <v>137</v>
      </c>
      <c r="D22" s="51">
        <f t="shared" si="1"/>
        <v>6141.17</v>
      </c>
      <c r="E22" s="50">
        <v>7399</v>
      </c>
      <c r="F22" s="136">
        <v>17</v>
      </c>
      <c r="G22" s="55"/>
      <c r="H22" s="89"/>
    </row>
    <row r="23" spans="1:12" s="8" customFormat="1" ht="14.1" customHeight="1" x14ac:dyDescent="0.2">
      <c r="A23" s="43">
        <v>5901364</v>
      </c>
      <c r="B23" s="35" t="s">
        <v>64</v>
      </c>
      <c r="C23" s="36" t="s">
        <v>130</v>
      </c>
      <c r="D23" s="51">
        <f t="shared" si="1"/>
        <v>5145.17</v>
      </c>
      <c r="E23" s="50">
        <v>6199</v>
      </c>
      <c r="F23" s="136">
        <v>17</v>
      </c>
      <c r="G23" s="55"/>
      <c r="H23" s="89"/>
    </row>
    <row r="24" spans="1:12" s="8" customFormat="1" ht="14.1" customHeight="1" x14ac:dyDescent="0.2">
      <c r="A24" s="37">
        <v>5901600</v>
      </c>
      <c r="B24" s="35" t="s">
        <v>65</v>
      </c>
      <c r="C24" s="36" t="s">
        <v>136</v>
      </c>
      <c r="D24" s="51">
        <f t="shared" si="1"/>
        <v>5892.17</v>
      </c>
      <c r="E24" s="50">
        <v>7099</v>
      </c>
      <c r="F24" s="136">
        <v>17</v>
      </c>
      <c r="G24" s="55"/>
      <c r="H24" s="89"/>
    </row>
    <row r="25" spans="1:12" s="8" customFormat="1" ht="14.1" customHeight="1" x14ac:dyDescent="0.2">
      <c r="A25" s="43">
        <v>5901602</v>
      </c>
      <c r="B25" s="35" t="s">
        <v>66</v>
      </c>
      <c r="C25" s="35" t="s">
        <v>137</v>
      </c>
      <c r="D25" s="51">
        <f t="shared" si="1"/>
        <v>6141.17</v>
      </c>
      <c r="E25" s="50">
        <v>7399</v>
      </c>
      <c r="F25" s="136">
        <v>17</v>
      </c>
      <c r="G25" s="55"/>
      <c r="H25" s="89"/>
    </row>
    <row r="26" spans="1:12" ht="6" customHeight="1" x14ac:dyDescent="0.2">
      <c r="A26" s="40"/>
      <c r="B26" s="40"/>
      <c r="C26" s="40"/>
      <c r="D26" s="5"/>
      <c r="E26" s="41"/>
      <c r="F26" s="136"/>
      <c r="G26" s="29"/>
      <c r="H26" s="95"/>
      <c r="I26" s="2"/>
      <c r="J26" s="2"/>
      <c r="K26" s="2"/>
      <c r="L26" s="2"/>
    </row>
    <row r="27" spans="1:12" ht="16.5" thickBot="1" x14ac:dyDescent="0.3">
      <c r="A27" s="25" t="s">
        <v>26</v>
      </c>
      <c r="B27" s="21"/>
      <c r="C27" s="44"/>
      <c r="D27" s="24"/>
      <c r="E27" s="22"/>
      <c r="F27" s="136"/>
      <c r="G27" s="30"/>
      <c r="H27" s="95"/>
      <c r="I27" s="2"/>
      <c r="J27" s="2"/>
      <c r="K27" s="2"/>
      <c r="L27" s="2"/>
    </row>
    <row r="28" spans="1:12" s="70" customFormat="1" ht="14.1" customHeight="1" x14ac:dyDescent="0.2">
      <c r="A28" s="43" t="s">
        <v>40</v>
      </c>
      <c r="B28" s="37" t="s">
        <v>38</v>
      </c>
      <c r="C28" s="35" t="s">
        <v>71</v>
      </c>
      <c r="D28" s="51">
        <f>E28*0.83</f>
        <v>7137.17</v>
      </c>
      <c r="E28" s="50">
        <v>8599</v>
      </c>
      <c r="F28" s="136">
        <v>17</v>
      </c>
      <c r="G28" s="55"/>
      <c r="H28" s="56"/>
      <c r="I28" s="47"/>
      <c r="J28" s="47"/>
      <c r="K28" s="47"/>
      <c r="L28" s="47"/>
    </row>
    <row r="29" spans="1:12" s="49" customFormat="1" ht="14.1" customHeight="1" x14ac:dyDescent="0.2">
      <c r="A29" s="37" t="s">
        <v>39</v>
      </c>
      <c r="B29" s="37" t="s">
        <v>37</v>
      </c>
      <c r="C29" s="35" t="s">
        <v>36</v>
      </c>
      <c r="D29" s="51">
        <f>E29*0.83</f>
        <v>7469.17</v>
      </c>
      <c r="E29" s="50">
        <v>8999</v>
      </c>
      <c r="F29" s="136">
        <v>17</v>
      </c>
      <c r="G29" s="48"/>
      <c r="H29" s="56"/>
      <c r="I29" s="47"/>
      <c r="J29" s="47"/>
      <c r="K29" s="47"/>
      <c r="L29" s="47"/>
    </row>
    <row r="30" spans="1:12" s="71" customFormat="1" ht="6" customHeight="1" x14ac:dyDescent="0.2">
      <c r="A30" s="23"/>
      <c r="B30" s="23"/>
      <c r="C30" s="23"/>
      <c r="D30" s="47"/>
      <c r="E30" s="56"/>
      <c r="F30" s="136"/>
      <c r="G30" s="55"/>
      <c r="H30" s="96"/>
    </row>
    <row r="31" spans="1:12" s="70" customFormat="1" ht="14.25" customHeight="1" thickBot="1" x14ac:dyDescent="0.25">
      <c r="A31" s="122" t="s">
        <v>113</v>
      </c>
      <c r="B31" s="123"/>
      <c r="C31" s="123"/>
      <c r="D31" s="53"/>
      <c r="E31" s="85"/>
      <c r="F31" s="136"/>
      <c r="G31" s="55"/>
    </row>
    <row r="32" spans="1:12" s="70" customFormat="1" ht="14.1" customHeight="1" x14ac:dyDescent="0.2">
      <c r="A32" s="37">
        <v>5901550</v>
      </c>
      <c r="B32" s="35" t="s">
        <v>114</v>
      </c>
      <c r="C32" s="35" t="s">
        <v>131</v>
      </c>
      <c r="D32" s="51">
        <f>E32*0.83</f>
        <v>5809.17</v>
      </c>
      <c r="E32" s="50">
        <v>6999</v>
      </c>
      <c r="F32" s="136">
        <v>17</v>
      </c>
      <c r="G32" s="55"/>
    </row>
    <row r="33" spans="1:8" s="70" customFormat="1" ht="14.1" customHeight="1" x14ac:dyDescent="0.2">
      <c r="A33" s="37">
        <v>5901675</v>
      </c>
      <c r="B33" s="35" t="s">
        <v>120</v>
      </c>
      <c r="C33" s="35" t="s">
        <v>132</v>
      </c>
      <c r="D33" s="51">
        <f t="shared" ref="D33:D35" si="2">E33*0.83</f>
        <v>5975.17</v>
      </c>
      <c r="E33" s="50">
        <v>7199</v>
      </c>
      <c r="F33" s="136">
        <v>17</v>
      </c>
      <c r="G33" s="55"/>
    </row>
    <row r="34" spans="1:8" s="70" customFormat="1" ht="14.1" customHeight="1" x14ac:dyDescent="0.2">
      <c r="A34" s="38">
        <v>5901546</v>
      </c>
      <c r="B34" s="36" t="s">
        <v>115</v>
      </c>
      <c r="C34" s="36" t="s">
        <v>16</v>
      </c>
      <c r="D34" s="51">
        <f t="shared" si="2"/>
        <v>5809.17</v>
      </c>
      <c r="E34" s="39">
        <v>6999</v>
      </c>
      <c r="F34" s="136">
        <v>17</v>
      </c>
      <c r="G34" s="55"/>
    </row>
    <row r="35" spans="1:8" s="70" customFormat="1" ht="14.1" customHeight="1" x14ac:dyDescent="0.2">
      <c r="A35" s="38">
        <v>5901547</v>
      </c>
      <c r="B35" s="36" t="s">
        <v>144</v>
      </c>
      <c r="C35" s="36" t="s">
        <v>145</v>
      </c>
      <c r="D35" s="51">
        <f t="shared" si="2"/>
        <v>6058.17</v>
      </c>
      <c r="E35" s="39">
        <v>7299</v>
      </c>
      <c r="F35" s="136">
        <v>17</v>
      </c>
      <c r="G35" s="55"/>
    </row>
    <row r="36" spans="1:8" s="71" customFormat="1" ht="6" customHeight="1" x14ac:dyDescent="0.2">
      <c r="A36" s="23"/>
      <c r="B36" s="23"/>
      <c r="C36" s="23"/>
      <c r="D36" s="47"/>
      <c r="E36" s="56"/>
      <c r="F36" s="136"/>
      <c r="G36" s="55"/>
      <c r="H36" s="96"/>
    </row>
    <row r="37" spans="1:8" s="70" customFormat="1" ht="14.25" customHeight="1" thickBot="1" x14ac:dyDescent="0.25">
      <c r="A37" s="120" t="s">
        <v>112</v>
      </c>
      <c r="B37" s="121"/>
      <c r="C37" s="121"/>
      <c r="D37" s="53"/>
      <c r="E37" s="85"/>
      <c r="F37" s="136"/>
      <c r="G37" s="55"/>
    </row>
    <row r="38" spans="1:8" s="70" customFormat="1" ht="14.1" customHeight="1" x14ac:dyDescent="0.2">
      <c r="A38" s="37">
        <v>5901466</v>
      </c>
      <c r="B38" s="35" t="s">
        <v>72</v>
      </c>
      <c r="C38" s="35" t="s">
        <v>73</v>
      </c>
      <c r="D38" s="51">
        <f>E38*0.83</f>
        <v>6722.17</v>
      </c>
      <c r="E38" s="50">
        <v>8099</v>
      </c>
      <c r="F38" s="136">
        <v>17</v>
      </c>
      <c r="G38" s="55"/>
    </row>
    <row r="39" spans="1:8" s="70" customFormat="1" ht="14.1" customHeight="1" x14ac:dyDescent="0.2">
      <c r="A39" s="37">
        <v>5901680</v>
      </c>
      <c r="B39" s="35" t="s">
        <v>123</v>
      </c>
      <c r="C39" s="35" t="s">
        <v>124</v>
      </c>
      <c r="D39" s="51">
        <f t="shared" ref="D39:D43" si="3">E39*0.83</f>
        <v>6971.17</v>
      </c>
      <c r="E39" s="50">
        <v>8399</v>
      </c>
      <c r="F39" s="136">
        <v>17</v>
      </c>
      <c r="G39" s="55"/>
    </row>
    <row r="40" spans="1:8" s="70" customFormat="1" ht="14.1" customHeight="1" x14ac:dyDescent="0.2">
      <c r="A40" s="38">
        <v>5901605</v>
      </c>
      <c r="B40" s="36" t="s">
        <v>74</v>
      </c>
      <c r="C40" s="36" t="s">
        <v>128</v>
      </c>
      <c r="D40" s="51">
        <f t="shared" si="3"/>
        <v>7220.17</v>
      </c>
      <c r="E40" s="39">
        <v>8699</v>
      </c>
      <c r="F40" s="136">
        <v>17</v>
      </c>
      <c r="G40" s="55"/>
    </row>
    <row r="41" spans="1:8" s="70" customFormat="1" ht="14.1" customHeight="1" x14ac:dyDescent="0.2">
      <c r="A41" s="38">
        <v>5901468</v>
      </c>
      <c r="B41" s="36" t="s">
        <v>75</v>
      </c>
      <c r="C41" s="36" t="s">
        <v>18</v>
      </c>
      <c r="D41" s="51">
        <f t="shared" si="3"/>
        <v>7137.17</v>
      </c>
      <c r="E41" s="39">
        <v>8599</v>
      </c>
      <c r="F41" s="136">
        <v>17</v>
      </c>
      <c r="G41" s="55"/>
    </row>
    <row r="42" spans="1:8" s="70" customFormat="1" ht="14.1" customHeight="1" x14ac:dyDescent="0.2">
      <c r="A42" s="38">
        <v>5901679</v>
      </c>
      <c r="B42" s="36" t="s">
        <v>125</v>
      </c>
      <c r="C42" s="36" t="s">
        <v>126</v>
      </c>
      <c r="D42" s="51">
        <f t="shared" si="3"/>
        <v>7386.17</v>
      </c>
      <c r="E42" s="39">
        <v>8899</v>
      </c>
      <c r="F42" s="136">
        <v>17</v>
      </c>
      <c r="G42" s="55"/>
    </row>
    <row r="43" spans="1:8" s="71" customFormat="1" ht="14.1" customHeight="1" x14ac:dyDescent="0.2">
      <c r="A43" s="38">
        <v>5901606</v>
      </c>
      <c r="B43" s="36" t="s">
        <v>76</v>
      </c>
      <c r="C43" s="36" t="s">
        <v>129</v>
      </c>
      <c r="D43" s="51">
        <f t="shared" si="3"/>
        <v>7635.17</v>
      </c>
      <c r="E43" s="39">
        <v>9199</v>
      </c>
      <c r="F43" s="136">
        <v>17</v>
      </c>
      <c r="G43" s="55"/>
    </row>
    <row r="44" spans="1:8" s="71" customFormat="1" ht="6" customHeight="1" x14ac:dyDescent="0.2">
      <c r="A44" s="23"/>
      <c r="B44" s="23"/>
      <c r="C44" s="23"/>
      <c r="D44" s="47"/>
      <c r="E44" s="56"/>
      <c r="F44" s="130"/>
      <c r="G44" s="55"/>
      <c r="H44" s="96"/>
    </row>
    <row r="45" spans="1:8" s="70" customFormat="1" x14ac:dyDescent="0.2">
      <c r="A45" s="58" t="s">
        <v>25</v>
      </c>
      <c r="B45" s="45"/>
      <c r="C45" s="45"/>
      <c r="D45" s="47"/>
      <c r="E45" s="59"/>
      <c r="F45" s="130"/>
      <c r="G45" s="55"/>
      <c r="H45" s="97"/>
    </row>
    <row r="46" spans="1:8" s="70" customFormat="1" ht="9.9499999999999993" customHeight="1" x14ac:dyDescent="0.2">
      <c r="A46" s="58" t="s">
        <v>24</v>
      </c>
      <c r="B46" s="45"/>
      <c r="C46" s="45"/>
      <c r="D46" s="47"/>
      <c r="E46" s="57"/>
      <c r="F46" s="130"/>
      <c r="G46" s="55"/>
      <c r="H46" s="97"/>
    </row>
    <row r="47" spans="1:8" s="70" customFormat="1" ht="9.9499999999999993" customHeight="1" x14ac:dyDescent="0.2">
      <c r="A47" s="58" t="s">
        <v>23</v>
      </c>
      <c r="B47" s="45"/>
      <c r="C47" s="45"/>
      <c r="D47" s="47"/>
      <c r="E47" s="57"/>
      <c r="F47" s="130"/>
      <c r="G47" s="55"/>
      <c r="H47" s="97"/>
    </row>
    <row r="48" spans="1:8" s="70" customFormat="1" ht="9.6" customHeight="1" x14ac:dyDescent="0.2">
      <c r="A48" s="61" t="s">
        <v>127</v>
      </c>
      <c r="B48" s="45"/>
      <c r="C48" s="45"/>
      <c r="D48" s="47"/>
      <c r="E48" s="57"/>
      <c r="F48" s="130"/>
      <c r="G48" s="55"/>
      <c r="H48" s="97"/>
    </row>
    <row r="49" spans="1:13" s="71" customFormat="1" ht="6" customHeight="1" x14ac:dyDescent="0.2">
      <c r="A49" s="23"/>
      <c r="B49" s="23"/>
      <c r="C49" s="23"/>
      <c r="D49" s="47"/>
      <c r="E49" s="56"/>
      <c r="F49" s="130"/>
      <c r="G49" s="55"/>
      <c r="H49" s="96"/>
    </row>
    <row r="50" spans="1:13" s="70" customFormat="1" ht="14.25" customHeight="1" thickBot="1" x14ac:dyDescent="0.25">
      <c r="A50" s="122" t="s">
        <v>32</v>
      </c>
      <c r="B50" s="123"/>
      <c r="C50" s="123"/>
      <c r="D50" s="53"/>
      <c r="E50" s="42"/>
      <c r="F50" s="130"/>
      <c r="G50" s="55"/>
      <c r="H50" s="47"/>
      <c r="I50" s="98"/>
      <c r="J50" s="99"/>
      <c r="K50" s="99"/>
      <c r="M50" s="99"/>
    </row>
    <row r="51" spans="1:13" s="70" customFormat="1" ht="14.1" customHeight="1" x14ac:dyDescent="0.2">
      <c r="A51" s="37">
        <v>5901254</v>
      </c>
      <c r="B51" s="35" t="s">
        <v>15</v>
      </c>
      <c r="C51" s="35" t="s">
        <v>77</v>
      </c>
      <c r="D51" s="51">
        <f>E51*0.83</f>
        <v>4149.17</v>
      </c>
      <c r="E51" s="50">
        <v>4999</v>
      </c>
      <c r="F51" s="136">
        <v>17</v>
      </c>
      <c r="G51" s="55"/>
      <c r="H51" s="47"/>
      <c r="I51" s="98"/>
      <c r="J51" s="99"/>
      <c r="K51" s="99"/>
      <c r="M51" s="99"/>
    </row>
    <row r="52" spans="1:13" s="70" customFormat="1" ht="14.1" customHeight="1" x14ac:dyDescent="0.2">
      <c r="A52" s="38">
        <v>5901222</v>
      </c>
      <c r="B52" s="36" t="s">
        <v>2</v>
      </c>
      <c r="C52" s="36" t="s">
        <v>29</v>
      </c>
      <c r="D52" s="51">
        <f t="shared" ref="D52:D54" si="4">E52*0.83</f>
        <v>4564.17</v>
      </c>
      <c r="E52" s="39">
        <v>5499</v>
      </c>
      <c r="F52" s="136">
        <v>17</v>
      </c>
      <c r="G52" s="55"/>
      <c r="H52" s="47"/>
      <c r="I52" s="98"/>
      <c r="J52" s="99"/>
      <c r="K52" s="99"/>
      <c r="M52" s="99"/>
    </row>
    <row r="53" spans="1:13" s="70" customFormat="1" ht="14.1" customHeight="1" x14ac:dyDescent="0.2">
      <c r="A53" s="38">
        <v>5901257</v>
      </c>
      <c r="B53" s="36" t="s">
        <v>14</v>
      </c>
      <c r="C53" s="36" t="s">
        <v>78</v>
      </c>
      <c r="D53" s="51">
        <f t="shared" si="4"/>
        <v>4564.17</v>
      </c>
      <c r="E53" s="39">
        <v>5499</v>
      </c>
      <c r="F53" s="136">
        <v>17</v>
      </c>
      <c r="G53" s="55"/>
      <c r="H53" s="47"/>
      <c r="I53" s="98"/>
      <c r="J53" s="99"/>
      <c r="K53" s="99"/>
      <c r="M53" s="99"/>
    </row>
    <row r="54" spans="1:13" s="71" customFormat="1" ht="14.1" customHeight="1" x14ac:dyDescent="0.2">
      <c r="A54" s="38">
        <v>5901223</v>
      </c>
      <c r="B54" s="36" t="s">
        <v>3</v>
      </c>
      <c r="C54" s="36" t="s">
        <v>30</v>
      </c>
      <c r="D54" s="51">
        <f t="shared" si="4"/>
        <v>4813.17</v>
      </c>
      <c r="E54" s="39">
        <v>5799</v>
      </c>
      <c r="F54" s="136">
        <v>17</v>
      </c>
      <c r="G54" s="55"/>
      <c r="H54" s="47"/>
      <c r="I54" s="96"/>
    </row>
    <row r="55" spans="1:13" s="70" customFormat="1" ht="6" customHeight="1" x14ac:dyDescent="0.2">
      <c r="A55" s="23"/>
      <c r="B55" s="23"/>
      <c r="C55" s="23"/>
      <c r="D55" s="47"/>
      <c r="E55" s="56"/>
      <c r="F55" s="136"/>
      <c r="G55" s="31"/>
      <c r="H55" s="9"/>
      <c r="I55" s="97"/>
    </row>
    <row r="56" spans="1:13" s="70" customFormat="1" ht="16.5" thickBot="1" x14ac:dyDescent="0.25">
      <c r="A56" s="122" t="s">
        <v>33</v>
      </c>
      <c r="B56" s="123"/>
      <c r="C56" s="123"/>
      <c r="D56" s="53"/>
      <c r="E56" s="42"/>
      <c r="F56" s="136"/>
      <c r="G56" s="55"/>
      <c r="H56" s="47"/>
      <c r="I56" s="72"/>
      <c r="K56" s="99"/>
    </row>
    <row r="57" spans="1:13" s="70" customFormat="1" ht="14.1" customHeight="1" x14ac:dyDescent="0.2">
      <c r="A57" s="37">
        <v>5901265</v>
      </c>
      <c r="B57" s="35" t="s">
        <v>7</v>
      </c>
      <c r="C57" s="35" t="s">
        <v>79</v>
      </c>
      <c r="D57" s="51">
        <f>E57*0.83</f>
        <v>5145.17</v>
      </c>
      <c r="E57" s="50">
        <v>6199</v>
      </c>
      <c r="F57" s="136">
        <v>17</v>
      </c>
      <c r="G57" s="55"/>
      <c r="H57" s="96"/>
    </row>
    <row r="58" spans="1:13" s="70" customFormat="1" ht="14.1" customHeight="1" x14ac:dyDescent="0.2">
      <c r="A58" s="37">
        <v>5901224</v>
      </c>
      <c r="B58" s="35" t="s">
        <v>4</v>
      </c>
      <c r="C58" s="35" t="s">
        <v>17</v>
      </c>
      <c r="D58" s="51">
        <f t="shared" ref="D58:D62" si="5">E58*0.83</f>
        <v>5560.17</v>
      </c>
      <c r="E58" s="50">
        <v>6699</v>
      </c>
      <c r="F58" s="136">
        <v>17</v>
      </c>
      <c r="G58" s="55"/>
      <c r="H58" s="96"/>
    </row>
    <row r="59" spans="1:13" s="11" customFormat="1" ht="14.1" customHeight="1" x14ac:dyDescent="0.2">
      <c r="A59" s="38">
        <v>5901264</v>
      </c>
      <c r="B59" s="36" t="s">
        <v>8</v>
      </c>
      <c r="C59" s="12" t="s">
        <v>71</v>
      </c>
      <c r="D59" s="51">
        <f t="shared" si="5"/>
        <v>5477.17</v>
      </c>
      <c r="E59" s="39">
        <v>6599</v>
      </c>
      <c r="F59" s="136">
        <v>17</v>
      </c>
      <c r="G59" s="55"/>
      <c r="H59" s="96"/>
    </row>
    <row r="60" spans="1:13" s="11" customFormat="1" ht="14.1" customHeight="1" x14ac:dyDescent="0.2">
      <c r="A60" s="38">
        <v>5901225</v>
      </c>
      <c r="B60" s="36" t="s">
        <v>5</v>
      </c>
      <c r="C60" s="35" t="s">
        <v>36</v>
      </c>
      <c r="D60" s="51">
        <f t="shared" si="5"/>
        <v>5975.17</v>
      </c>
      <c r="E60" s="39">
        <v>7199</v>
      </c>
      <c r="F60" s="136">
        <v>17</v>
      </c>
      <c r="G60" s="55"/>
      <c r="H60" s="96"/>
    </row>
    <row r="61" spans="1:13" s="11" customFormat="1" ht="14.1" customHeight="1" x14ac:dyDescent="0.2">
      <c r="A61" s="38">
        <v>5901308</v>
      </c>
      <c r="B61" s="36" t="s">
        <v>13</v>
      </c>
      <c r="C61" s="36" t="s">
        <v>133</v>
      </c>
      <c r="D61" s="51">
        <f t="shared" si="5"/>
        <v>5975.17</v>
      </c>
      <c r="E61" s="39">
        <v>7199</v>
      </c>
      <c r="F61" s="136">
        <v>17</v>
      </c>
      <c r="G61" s="55"/>
      <c r="H61" s="96"/>
    </row>
    <row r="62" spans="1:13" s="70" customFormat="1" ht="14.1" customHeight="1" x14ac:dyDescent="0.2">
      <c r="A62" s="38">
        <v>5901505</v>
      </c>
      <c r="B62" s="36" t="s">
        <v>80</v>
      </c>
      <c r="C62" s="36" t="s">
        <v>81</v>
      </c>
      <c r="D62" s="51">
        <f t="shared" si="5"/>
        <v>6390.17</v>
      </c>
      <c r="E62" s="39">
        <v>7699</v>
      </c>
      <c r="F62" s="136">
        <v>17</v>
      </c>
      <c r="G62" s="55"/>
      <c r="H62" s="98"/>
      <c r="J62" s="99"/>
    </row>
    <row r="63" spans="1:13" s="70" customFormat="1" ht="6" customHeight="1" x14ac:dyDescent="0.2">
      <c r="A63" s="23"/>
      <c r="B63" s="23"/>
      <c r="C63" s="23"/>
      <c r="D63" s="47"/>
      <c r="E63" s="56"/>
      <c r="F63" s="136"/>
      <c r="G63" s="55"/>
      <c r="H63" s="96"/>
    </row>
    <row r="64" spans="1:13" s="70" customFormat="1" ht="16.5" thickBot="1" x14ac:dyDescent="0.3">
      <c r="A64" s="34" t="s">
        <v>31</v>
      </c>
      <c r="B64" s="21"/>
      <c r="C64" s="44"/>
      <c r="D64" s="24"/>
      <c r="E64" s="22"/>
      <c r="F64" s="136"/>
      <c r="G64" s="55"/>
      <c r="H64" s="96"/>
    </row>
    <row r="65" spans="1:8" s="11" customFormat="1" ht="14.1" customHeight="1" x14ac:dyDescent="0.2">
      <c r="A65" s="37">
        <v>5901581</v>
      </c>
      <c r="B65" s="12" t="s">
        <v>11</v>
      </c>
      <c r="C65" s="12" t="s">
        <v>130</v>
      </c>
      <c r="D65" s="51">
        <f>E65*0.83</f>
        <v>7137.17</v>
      </c>
      <c r="E65" s="50">
        <v>8599</v>
      </c>
      <c r="F65" s="136">
        <v>17</v>
      </c>
      <c r="G65" s="32"/>
      <c r="H65" s="96"/>
    </row>
    <row r="66" spans="1:8" s="11" customFormat="1" ht="14.1" customHeight="1" x14ac:dyDescent="0.2">
      <c r="A66" s="37">
        <v>5901583</v>
      </c>
      <c r="B66" s="13" t="s">
        <v>45</v>
      </c>
      <c r="C66" s="35" t="s">
        <v>128</v>
      </c>
      <c r="D66" s="51">
        <f t="shared" ref="D66:D70" si="6">E66*0.83</f>
        <v>7801.17</v>
      </c>
      <c r="E66" s="50">
        <v>9399</v>
      </c>
      <c r="F66" s="136">
        <v>17</v>
      </c>
      <c r="G66" s="32"/>
      <c r="H66" s="96"/>
    </row>
    <row r="67" spans="1:8" s="70" customFormat="1" ht="14.1" customHeight="1" x14ac:dyDescent="0.2">
      <c r="A67" s="37">
        <v>5901582</v>
      </c>
      <c r="B67" s="12" t="s">
        <v>9</v>
      </c>
      <c r="C67" s="35" t="s">
        <v>27</v>
      </c>
      <c r="D67" s="51">
        <f t="shared" si="6"/>
        <v>7635.17</v>
      </c>
      <c r="E67" s="50">
        <v>9199</v>
      </c>
      <c r="F67" s="136">
        <v>17</v>
      </c>
      <c r="G67" s="30"/>
      <c r="H67" s="97"/>
    </row>
    <row r="68" spans="1:8" s="11" customFormat="1" ht="14.1" customHeight="1" x14ac:dyDescent="0.2">
      <c r="A68" s="38">
        <v>5901587</v>
      </c>
      <c r="B68" s="13" t="s">
        <v>12</v>
      </c>
      <c r="C68" s="36" t="s">
        <v>134</v>
      </c>
      <c r="D68" s="51">
        <f t="shared" si="6"/>
        <v>7469.17</v>
      </c>
      <c r="E68" s="39">
        <v>8999</v>
      </c>
      <c r="F68" s="136">
        <v>17</v>
      </c>
      <c r="G68" s="32"/>
      <c r="H68" s="96"/>
    </row>
    <row r="69" spans="1:8" s="11" customFormat="1" ht="14.1" customHeight="1" x14ac:dyDescent="0.2">
      <c r="A69" s="37">
        <v>5901588</v>
      </c>
      <c r="B69" s="12" t="s">
        <v>10</v>
      </c>
      <c r="C69" s="35" t="s">
        <v>18</v>
      </c>
      <c r="D69" s="51">
        <f t="shared" si="6"/>
        <v>7967.1699999999992</v>
      </c>
      <c r="E69" s="50">
        <v>9599</v>
      </c>
      <c r="F69" s="136">
        <v>17</v>
      </c>
      <c r="G69" s="32"/>
      <c r="H69" s="96"/>
    </row>
    <row r="70" spans="1:8" s="11" customFormat="1" ht="14.1" customHeight="1" x14ac:dyDescent="0.2">
      <c r="A70" s="38">
        <v>5901589</v>
      </c>
      <c r="B70" s="13" t="s">
        <v>46</v>
      </c>
      <c r="C70" s="36" t="s">
        <v>137</v>
      </c>
      <c r="D70" s="51">
        <f t="shared" si="6"/>
        <v>8299.17</v>
      </c>
      <c r="E70" s="39">
        <v>9999</v>
      </c>
      <c r="F70" s="136">
        <v>17</v>
      </c>
      <c r="G70" s="32"/>
      <c r="H70" s="96"/>
    </row>
    <row r="71" spans="1:8" s="11" customFormat="1" ht="6" customHeight="1" x14ac:dyDescent="0.2">
      <c r="A71" s="14"/>
      <c r="B71" s="7"/>
      <c r="C71" s="45"/>
      <c r="D71" s="79"/>
      <c r="E71" s="80"/>
      <c r="F71" s="136"/>
      <c r="G71" s="32"/>
      <c r="H71" s="96"/>
    </row>
    <row r="72" spans="1:8" s="11" customFormat="1" ht="16.5" thickBot="1" x14ac:dyDescent="0.3">
      <c r="A72" s="34" t="s">
        <v>82</v>
      </c>
      <c r="B72" s="21"/>
      <c r="C72" s="44"/>
      <c r="D72" s="81"/>
      <c r="E72" s="67"/>
      <c r="F72" s="136"/>
      <c r="G72" s="32"/>
      <c r="H72" s="96"/>
    </row>
    <row r="73" spans="1:8" s="11" customFormat="1" ht="14.1" customHeight="1" x14ac:dyDescent="0.2">
      <c r="A73" s="43">
        <v>5901475</v>
      </c>
      <c r="B73" s="35" t="s">
        <v>83</v>
      </c>
      <c r="C73" s="12" t="s">
        <v>35</v>
      </c>
      <c r="D73" s="63">
        <f>E73*0.83</f>
        <v>12532.17</v>
      </c>
      <c r="E73" s="62">
        <v>15099</v>
      </c>
      <c r="F73" s="136">
        <v>17</v>
      </c>
      <c r="G73" s="32"/>
      <c r="H73" s="96"/>
    </row>
    <row r="74" spans="1:8" s="70" customFormat="1" ht="6" customHeight="1" x14ac:dyDescent="0.2">
      <c r="A74" s="14"/>
      <c r="B74" s="15"/>
      <c r="C74" s="15"/>
      <c r="D74" s="114"/>
      <c r="E74" s="66"/>
      <c r="F74" s="136"/>
      <c r="G74" s="55"/>
      <c r="H74" s="97"/>
    </row>
    <row r="75" spans="1:8" s="70" customFormat="1" ht="16.5" thickBot="1" x14ac:dyDescent="0.3">
      <c r="A75" s="34" t="s">
        <v>121</v>
      </c>
      <c r="B75" s="21"/>
      <c r="C75" s="44"/>
      <c r="D75" s="81"/>
      <c r="E75" s="67"/>
      <c r="F75" s="136"/>
      <c r="G75" s="30"/>
      <c r="H75" s="97"/>
    </row>
    <row r="76" spans="1:8" s="11" customFormat="1" ht="14.1" customHeight="1" x14ac:dyDescent="0.2">
      <c r="A76" s="38">
        <v>5901575</v>
      </c>
      <c r="B76" s="36" t="s">
        <v>84</v>
      </c>
      <c r="C76" s="12" t="s">
        <v>138</v>
      </c>
      <c r="D76" s="65">
        <f>E76*0.83</f>
        <v>9129.17</v>
      </c>
      <c r="E76" s="64">
        <v>10999</v>
      </c>
      <c r="F76" s="136">
        <v>17</v>
      </c>
      <c r="G76" s="32"/>
    </row>
    <row r="77" spans="1:8" s="11" customFormat="1" ht="14.1" customHeight="1" x14ac:dyDescent="0.2">
      <c r="A77" s="38">
        <v>5901568</v>
      </c>
      <c r="B77" s="36" t="s">
        <v>85</v>
      </c>
      <c r="C77" s="12" t="s">
        <v>139</v>
      </c>
      <c r="D77" s="65">
        <f t="shared" ref="D77:D80" si="7">E77*0.83</f>
        <v>9959.17</v>
      </c>
      <c r="E77" s="64">
        <v>11999</v>
      </c>
      <c r="F77" s="136">
        <v>17</v>
      </c>
      <c r="G77" s="32"/>
    </row>
    <row r="78" spans="1:8" s="11" customFormat="1" ht="14.1" customHeight="1" x14ac:dyDescent="0.2">
      <c r="A78" s="38">
        <v>5901567</v>
      </c>
      <c r="B78" s="36" t="s">
        <v>86</v>
      </c>
      <c r="C78" s="35" t="s">
        <v>87</v>
      </c>
      <c r="D78" s="65">
        <f t="shared" si="7"/>
        <v>9544.17</v>
      </c>
      <c r="E78" s="64">
        <v>11499</v>
      </c>
      <c r="F78" s="136">
        <v>17</v>
      </c>
      <c r="G78" s="32"/>
    </row>
    <row r="79" spans="1:8" s="11" customFormat="1" ht="14.1" customHeight="1" x14ac:dyDescent="0.2">
      <c r="A79" s="38">
        <v>5901574</v>
      </c>
      <c r="B79" s="36" t="s">
        <v>88</v>
      </c>
      <c r="C79" s="12" t="s">
        <v>140</v>
      </c>
      <c r="D79" s="65">
        <f t="shared" si="7"/>
        <v>9544.17</v>
      </c>
      <c r="E79" s="64">
        <v>11499</v>
      </c>
      <c r="F79" s="136">
        <v>17</v>
      </c>
      <c r="G79" s="32"/>
    </row>
    <row r="80" spans="1:8" s="70" customFormat="1" ht="14.1" customHeight="1" x14ac:dyDescent="0.2">
      <c r="A80" s="38">
        <v>5901570</v>
      </c>
      <c r="B80" s="36" t="s">
        <v>89</v>
      </c>
      <c r="C80" s="35" t="s">
        <v>90</v>
      </c>
      <c r="D80" s="65">
        <f t="shared" si="7"/>
        <v>10042.17</v>
      </c>
      <c r="E80" s="64">
        <v>12099</v>
      </c>
      <c r="F80" s="136">
        <v>17</v>
      </c>
      <c r="G80" s="100"/>
      <c r="H80" s="100"/>
    </row>
    <row r="81" spans="1:12" s="70" customFormat="1" ht="14.1" customHeight="1" x14ac:dyDescent="0.2">
      <c r="A81" s="38">
        <v>5901571</v>
      </c>
      <c r="B81" s="36" t="s">
        <v>91</v>
      </c>
      <c r="C81" s="12" t="s">
        <v>141</v>
      </c>
      <c r="D81" s="65">
        <f>E81*0.83</f>
        <v>10374.17</v>
      </c>
      <c r="E81" s="64">
        <v>12499</v>
      </c>
      <c r="F81" s="136">
        <v>17</v>
      </c>
      <c r="G81" s="100"/>
      <c r="H81" s="100"/>
    </row>
    <row r="82" spans="1:12" s="11" customFormat="1" ht="6" customHeight="1" x14ac:dyDescent="0.2">
      <c r="A82" s="54"/>
      <c r="C82" s="15"/>
      <c r="D82" s="82"/>
      <c r="E82" s="83"/>
      <c r="F82" s="132"/>
      <c r="G82" s="32"/>
    </row>
    <row r="83" spans="1:12" x14ac:dyDescent="0.2">
      <c r="A83" s="58" t="s">
        <v>25</v>
      </c>
      <c r="B83" s="46"/>
      <c r="C83" s="46"/>
      <c r="D83" s="47"/>
      <c r="E83" s="59"/>
      <c r="F83" s="133"/>
      <c r="G83" s="33"/>
      <c r="H83" s="95"/>
      <c r="I83" s="2"/>
      <c r="J83" s="2"/>
      <c r="K83" s="2"/>
      <c r="L83" s="2"/>
    </row>
    <row r="84" spans="1:12" ht="9.9499999999999993" customHeight="1" x14ac:dyDescent="0.2">
      <c r="A84" s="60" t="s">
        <v>24</v>
      </c>
      <c r="B84" s="46"/>
      <c r="C84" s="46"/>
      <c r="D84" s="47"/>
      <c r="E84" s="57"/>
      <c r="F84" s="133"/>
      <c r="G84" s="33"/>
      <c r="H84" s="95"/>
      <c r="I84" s="2"/>
      <c r="J84" s="2"/>
      <c r="K84" s="2"/>
      <c r="L84" s="2"/>
    </row>
    <row r="85" spans="1:12" ht="9.9499999999999993" customHeight="1" x14ac:dyDescent="0.2">
      <c r="A85" s="60" t="s">
        <v>23</v>
      </c>
      <c r="B85" s="46"/>
      <c r="C85" s="46"/>
      <c r="D85" s="47"/>
      <c r="E85" s="57"/>
      <c r="F85" s="133"/>
      <c r="G85" s="33"/>
      <c r="H85" s="95"/>
      <c r="I85" s="2"/>
      <c r="J85" s="2"/>
      <c r="K85" s="2"/>
      <c r="L85" s="2"/>
    </row>
    <row r="86" spans="1:12" ht="9.9499999999999993" customHeight="1" x14ac:dyDescent="0.2">
      <c r="A86" s="61" t="s">
        <v>127</v>
      </c>
      <c r="B86" s="46"/>
      <c r="C86" s="46"/>
      <c r="D86" s="47"/>
      <c r="E86" s="57"/>
      <c r="F86" s="133"/>
      <c r="G86" s="33"/>
      <c r="H86" s="95"/>
      <c r="I86" s="2"/>
      <c r="J86" s="2"/>
      <c r="K86" s="2"/>
      <c r="L86" s="2"/>
    </row>
    <row r="87" spans="1:12" s="70" customFormat="1" ht="6" customHeight="1" x14ac:dyDescent="0.2">
      <c r="A87" s="74"/>
      <c r="B87" s="75"/>
      <c r="C87" s="75"/>
      <c r="D87" s="16"/>
      <c r="E87" s="76"/>
      <c r="F87" s="130"/>
      <c r="G87" s="72"/>
      <c r="H87" s="102"/>
      <c r="I87" s="102"/>
    </row>
    <row r="88" spans="1:12" s="70" customFormat="1" ht="14.25" customHeight="1" thickBot="1" x14ac:dyDescent="0.25">
      <c r="A88" s="122" t="s">
        <v>6</v>
      </c>
      <c r="B88" s="123"/>
      <c r="C88" s="123"/>
      <c r="D88" s="78"/>
      <c r="E88" s="77"/>
      <c r="F88" s="131"/>
    </row>
    <row r="89" spans="1:12" s="70" customFormat="1" x14ac:dyDescent="0.2">
      <c r="A89" s="37" t="s">
        <v>42</v>
      </c>
      <c r="B89" s="35" t="s">
        <v>92</v>
      </c>
      <c r="C89" s="35" t="s">
        <v>21</v>
      </c>
      <c r="D89" s="68">
        <f>E89*0.83</f>
        <v>10374.17</v>
      </c>
      <c r="E89" s="69">
        <v>12499</v>
      </c>
      <c r="F89" s="131">
        <v>17</v>
      </c>
    </row>
    <row r="90" spans="1:12" s="70" customFormat="1" x14ac:dyDescent="0.2">
      <c r="A90" s="37" t="s">
        <v>43</v>
      </c>
      <c r="B90" s="35" t="s">
        <v>93</v>
      </c>
      <c r="C90" s="35" t="s">
        <v>22</v>
      </c>
      <c r="D90" s="68">
        <f t="shared" ref="D90:D93" si="8">E90*0.83</f>
        <v>10789.17</v>
      </c>
      <c r="E90" s="69">
        <v>12999</v>
      </c>
      <c r="F90" s="131">
        <v>17</v>
      </c>
    </row>
    <row r="91" spans="1:12" s="70" customFormat="1" x14ac:dyDescent="0.2">
      <c r="A91" s="37">
        <v>5901236</v>
      </c>
      <c r="B91" s="35" t="s">
        <v>94</v>
      </c>
      <c r="C91" s="35" t="s">
        <v>95</v>
      </c>
      <c r="D91" s="68">
        <f t="shared" si="8"/>
        <v>8050.1699999999992</v>
      </c>
      <c r="E91" s="69">
        <v>9699</v>
      </c>
      <c r="F91" s="131">
        <v>17</v>
      </c>
    </row>
    <row r="92" spans="1:12" s="70" customFormat="1" x14ac:dyDescent="0.2">
      <c r="A92" s="37">
        <v>5901237</v>
      </c>
      <c r="B92" s="35" t="s">
        <v>96</v>
      </c>
      <c r="C92" s="35" t="s">
        <v>97</v>
      </c>
      <c r="D92" s="68">
        <f t="shared" si="8"/>
        <v>2324</v>
      </c>
      <c r="E92" s="69">
        <v>2800</v>
      </c>
      <c r="F92" s="131">
        <v>17</v>
      </c>
    </row>
    <row r="93" spans="1:12" s="70" customFormat="1" x14ac:dyDescent="0.2">
      <c r="A93" s="37">
        <v>5901238</v>
      </c>
      <c r="B93" s="35" t="s">
        <v>98</v>
      </c>
      <c r="C93" s="35" t="s">
        <v>99</v>
      </c>
      <c r="D93" s="68">
        <f t="shared" si="8"/>
        <v>2739</v>
      </c>
      <c r="E93" s="69">
        <v>3300</v>
      </c>
      <c r="F93" s="131">
        <v>17</v>
      </c>
    </row>
    <row r="94" spans="1:12" ht="9.9499999999999993" customHeight="1" x14ac:dyDescent="0.2">
      <c r="A94" s="58"/>
      <c r="B94" s="103"/>
      <c r="C94" s="75"/>
      <c r="E94" s="19"/>
      <c r="F94" s="133"/>
      <c r="G94" s="33"/>
      <c r="H94" s="95"/>
      <c r="I94" s="2"/>
      <c r="J94" s="2"/>
      <c r="K94" s="2"/>
      <c r="L94" s="2"/>
    </row>
    <row r="95" spans="1:12" ht="16.5" thickBot="1" x14ac:dyDescent="0.25">
      <c r="A95" s="120" t="s">
        <v>116</v>
      </c>
      <c r="B95" s="121"/>
      <c r="C95" s="52"/>
      <c r="D95" s="115"/>
      <c r="E95" s="104"/>
      <c r="F95" s="134"/>
      <c r="G95" s="95"/>
      <c r="H95" s="2"/>
      <c r="I95" s="2"/>
      <c r="J95" s="2"/>
      <c r="K95" s="2"/>
      <c r="L95" s="2"/>
    </row>
    <row r="96" spans="1:12" ht="13.5" thickBot="1" x14ac:dyDescent="0.25">
      <c r="A96" s="105">
        <v>5901548</v>
      </c>
      <c r="B96" s="73" t="s">
        <v>117</v>
      </c>
      <c r="C96" s="35" t="s">
        <v>118</v>
      </c>
      <c r="D96" s="116">
        <f>E96*0.83</f>
        <v>3817.1699999999996</v>
      </c>
      <c r="E96" s="106">
        <v>4599</v>
      </c>
      <c r="F96" s="134">
        <v>17</v>
      </c>
      <c r="G96" s="95"/>
      <c r="H96" s="2"/>
      <c r="I96" s="2"/>
      <c r="J96" s="2"/>
      <c r="K96" s="2"/>
      <c r="L96" s="2"/>
    </row>
    <row r="97" spans="1:12" x14ac:dyDescent="0.2">
      <c r="A97" s="37">
        <v>5901549</v>
      </c>
      <c r="B97" s="35" t="s">
        <v>119</v>
      </c>
      <c r="C97" s="35" t="s">
        <v>16</v>
      </c>
      <c r="D97" s="116">
        <f>E97*0.83</f>
        <v>4315.17</v>
      </c>
      <c r="E97" s="50">
        <v>5199</v>
      </c>
      <c r="F97" s="134">
        <v>17</v>
      </c>
      <c r="G97" s="95"/>
      <c r="H97" s="2"/>
      <c r="I97" s="2"/>
      <c r="J97" s="2"/>
      <c r="K97" s="2"/>
      <c r="L97" s="2"/>
    </row>
    <row r="98" spans="1:12" x14ac:dyDescent="0.2">
      <c r="A98" s="107"/>
      <c r="B98" s="108"/>
      <c r="C98" s="108"/>
      <c r="D98" s="117"/>
      <c r="E98" s="109"/>
      <c r="F98" s="134"/>
      <c r="G98" s="95"/>
      <c r="H98" s="2"/>
      <c r="I98" s="2"/>
      <c r="J98" s="2"/>
      <c r="K98" s="2"/>
      <c r="L98" s="2"/>
    </row>
    <row r="99" spans="1:12" ht="16.5" thickBot="1" x14ac:dyDescent="0.25">
      <c r="A99" s="120" t="s">
        <v>100</v>
      </c>
      <c r="B99" s="52"/>
      <c r="C99" s="52"/>
      <c r="D99" s="115"/>
      <c r="E99" s="104"/>
      <c r="F99" s="134"/>
      <c r="G99" s="95"/>
      <c r="H99" s="2"/>
      <c r="I99" s="2"/>
      <c r="J99" s="2"/>
      <c r="K99" s="2"/>
      <c r="L99" s="2"/>
    </row>
    <row r="100" spans="1:12" ht="13.5" thickBot="1" x14ac:dyDescent="0.25">
      <c r="A100" s="105">
        <v>5901516</v>
      </c>
      <c r="B100" s="73" t="s">
        <v>101</v>
      </c>
      <c r="C100" s="73" t="s">
        <v>135</v>
      </c>
      <c r="D100" s="116">
        <f>E100*0.83</f>
        <v>6058.17</v>
      </c>
      <c r="E100" s="106">
        <v>7299</v>
      </c>
      <c r="F100" s="134">
        <v>17</v>
      </c>
      <c r="G100" s="95"/>
      <c r="H100" s="2"/>
      <c r="I100" s="2"/>
      <c r="J100" s="2"/>
      <c r="K100" s="2"/>
      <c r="L100" s="2"/>
    </row>
    <row r="101" spans="1:12" ht="13.5" thickBot="1" x14ac:dyDescent="0.25">
      <c r="A101" s="37">
        <v>5901517</v>
      </c>
      <c r="B101" s="35" t="s">
        <v>102</v>
      </c>
      <c r="C101" s="35" t="s">
        <v>41</v>
      </c>
      <c r="D101" s="116">
        <f t="shared" ref="D101:D103" si="9">E101*0.83</f>
        <v>6224.17</v>
      </c>
      <c r="E101" s="50">
        <v>7499</v>
      </c>
      <c r="F101" s="134">
        <v>17</v>
      </c>
      <c r="G101" s="95"/>
      <c r="H101" s="2"/>
      <c r="I101" s="2"/>
      <c r="J101" s="2"/>
      <c r="K101" s="2"/>
      <c r="L101" s="2"/>
    </row>
    <row r="102" spans="1:12" ht="13.5" thickBot="1" x14ac:dyDescent="0.25">
      <c r="A102" s="38">
        <v>5901518</v>
      </c>
      <c r="B102" s="36" t="s">
        <v>103</v>
      </c>
      <c r="C102" s="36" t="s">
        <v>34</v>
      </c>
      <c r="D102" s="116">
        <f t="shared" si="9"/>
        <v>6390.17</v>
      </c>
      <c r="E102" s="39">
        <v>7699</v>
      </c>
      <c r="F102" s="134">
        <v>17</v>
      </c>
      <c r="G102" s="95"/>
      <c r="H102" s="2"/>
      <c r="I102" s="2"/>
      <c r="J102" s="2"/>
      <c r="K102" s="2"/>
      <c r="L102" s="2"/>
    </row>
    <row r="103" spans="1:12" x14ac:dyDescent="0.2">
      <c r="A103" s="38">
        <v>5901519</v>
      </c>
      <c r="B103" s="36" t="s">
        <v>104</v>
      </c>
      <c r="C103" s="36" t="s">
        <v>142</v>
      </c>
      <c r="D103" s="116">
        <f t="shared" si="9"/>
        <v>6639.17</v>
      </c>
      <c r="E103" s="39">
        <v>7999</v>
      </c>
      <c r="F103" s="134">
        <v>17</v>
      </c>
      <c r="G103" s="95"/>
      <c r="H103" s="2"/>
      <c r="I103" s="2"/>
      <c r="J103" s="2"/>
      <c r="K103" s="2"/>
      <c r="L103" s="2"/>
    </row>
    <row r="104" spans="1:12" x14ac:dyDescent="0.2">
      <c r="A104" s="107"/>
      <c r="B104" s="108"/>
      <c r="C104" s="108"/>
      <c r="D104" s="117"/>
      <c r="E104" s="109"/>
      <c r="F104" s="134"/>
      <c r="G104" s="95"/>
      <c r="H104" s="2"/>
      <c r="I104" s="2"/>
      <c r="J104" s="2"/>
      <c r="K104" s="2"/>
      <c r="L104" s="2"/>
    </row>
    <row r="105" spans="1:12" ht="16.5" thickBot="1" x14ac:dyDescent="0.25">
      <c r="A105" s="119" t="s">
        <v>105</v>
      </c>
      <c r="B105" s="52"/>
      <c r="C105" s="52"/>
      <c r="D105" s="118"/>
      <c r="E105" s="110"/>
      <c r="F105" s="134"/>
      <c r="G105" s="95"/>
      <c r="H105" s="2"/>
      <c r="I105" s="2"/>
      <c r="J105" s="2"/>
      <c r="K105" s="2"/>
      <c r="L105" s="2"/>
    </row>
    <row r="106" spans="1:12" ht="13.5" thickBot="1" x14ac:dyDescent="0.25">
      <c r="A106" s="105">
        <v>5901651</v>
      </c>
      <c r="B106" s="73" t="s">
        <v>106</v>
      </c>
      <c r="C106" s="73" t="s">
        <v>18</v>
      </c>
      <c r="D106" s="116">
        <f>E106*0.83</f>
        <v>7220.17</v>
      </c>
      <c r="E106" s="106">
        <v>8699</v>
      </c>
      <c r="F106" s="134">
        <v>17</v>
      </c>
      <c r="G106" s="95"/>
      <c r="H106" s="2"/>
      <c r="I106" s="2"/>
      <c r="J106" s="2"/>
      <c r="K106" s="2"/>
      <c r="L106" s="2"/>
    </row>
    <row r="107" spans="1:12" x14ac:dyDescent="0.2">
      <c r="A107" s="38">
        <v>5901653</v>
      </c>
      <c r="B107" s="36" t="s">
        <v>107</v>
      </c>
      <c r="C107" s="36" t="s">
        <v>137</v>
      </c>
      <c r="D107" s="116">
        <f>E107*0.83</f>
        <v>7801.17</v>
      </c>
      <c r="E107" s="39">
        <v>9399</v>
      </c>
      <c r="F107" s="134">
        <v>17</v>
      </c>
      <c r="G107" s="95"/>
      <c r="H107" s="2"/>
      <c r="I107" s="2"/>
      <c r="J107" s="2"/>
      <c r="K107" s="2"/>
      <c r="L107" s="2"/>
    </row>
    <row r="108" spans="1:12" x14ac:dyDescent="0.2">
      <c r="A108" s="23"/>
      <c r="B108" s="108"/>
      <c r="C108" s="23"/>
      <c r="D108" s="117"/>
      <c r="E108" s="109"/>
      <c r="F108" s="134"/>
      <c r="G108" s="95"/>
      <c r="H108" s="2"/>
      <c r="I108" s="2"/>
      <c r="J108" s="2"/>
      <c r="K108" s="2"/>
      <c r="L108" s="2"/>
    </row>
    <row r="109" spans="1:12" ht="16.5" thickBot="1" x14ac:dyDescent="0.3">
      <c r="A109" s="34" t="s">
        <v>122</v>
      </c>
      <c r="B109" s="52"/>
      <c r="C109" s="44"/>
      <c r="D109" s="118"/>
      <c r="E109" s="110"/>
      <c r="F109" s="134"/>
      <c r="G109" s="95"/>
      <c r="H109" s="2"/>
      <c r="I109" s="2"/>
      <c r="J109" s="2"/>
      <c r="K109" s="2"/>
      <c r="L109" s="2"/>
    </row>
    <row r="110" spans="1:12" ht="13.5" thickBot="1" x14ac:dyDescent="0.25">
      <c r="A110" s="105">
        <v>5901643</v>
      </c>
      <c r="B110" s="73" t="s">
        <v>108</v>
      </c>
      <c r="C110" s="73" t="s">
        <v>87</v>
      </c>
      <c r="D110" s="116">
        <f>E110*0.83</f>
        <v>8382.17</v>
      </c>
      <c r="E110" s="106">
        <v>10099</v>
      </c>
      <c r="F110" s="134">
        <v>17</v>
      </c>
      <c r="G110" s="95"/>
      <c r="H110" s="2"/>
      <c r="I110" s="2"/>
      <c r="J110" s="2"/>
      <c r="K110" s="2"/>
      <c r="L110" s="2"/>
    </row>
    <row r="111" spans="1:12" ht="13.5" thickBot="1" x14ac:dyDescent="0.25">
      <c r="A111" s="38">
        <v>5901644</v>
      </c>
      <c r="B111" s="36" t="s">
        <v>109</v>
      </c>
      <c r="C111" s="36" t="s">
        <v>143</v>
      </c>
      <c r="D111" s="116">
        <f t="shared" ref="D111:D113" si="10">E111*0.83</f>
        <v>9046.17</v>
      </c>
      <c r="E111" s="39">
        <v>10899</v>
      </c>
      <c r="F111" s="134">
        <v>17</v>
      </c>
      <c r="G111" s="95"/>
      <c r="H111" s="2"/>
      <c r="I111" s="2"/>
      <c r="J111" s="2"/>
      <c r="K111" s="2"/>
      <c r="L111" s="2"/>
    </row>
    <row r="112" spans="1:12" ht="13.5" thickBot="1" x14ac:dyDescent="0.25">
      <c r="A112" s="38">
        <v>5901645</v>
      </c>
      <c r="B112" s="36" t="s">
        <v>110</v>
      </c>
      <c r="C112" s="36" t="s">
        <v>90</v>
      </c>
      <c r="D112" s="116">
        <f t="shared" si="10"/>
        <v>8880.17</v>
      </c>
      <c r="E112" s="39">
        <v>10699</v>
      </c>
      <c r="F112" s="134">
        <v>17</v>
      </c>
      <c r="G112" s="95"/>
      <c r="H112" s="2"/>
      <c r="I112" s="2"/>
      <c r="J112" s="2"/>
      <c r="K112" s="2"/>
      <c r="L112" s="2"/>
    </row>
    <row r="113" spans="1:12" x14ac:dyDescent="0.2">
      <c r="A113" s="38">
        <v>5901646</v>
      </c>
      <c r="B113" s="36" t="s">
        <v>111</v>
      </c>
      <c r="C113" s="12" t="s">
        <v>141</v>
      </c>
      <c r="D113" s="116">
        <f t="shared" si="10"/>
        <v>9544.17</v>
      </c>
      <c r="E113" s="39">
        <v>11499</v>
      </c>
      <c r="F113" s="134">
        <v>17</v>
      </c>
      <c r="G113" s="95"/>
      <c r="H113" s="2"/>
      <c r="I113" s="2"/>
      <c r="J113" s="2"/>
      <c r="K113" s="2"/>
      <c r="L113" s="2"/>
    </row>
    <row r="114" spans="1:12" ht="6" customHeight="1" x14ac:dyDescent="0.2">
      <c r="A114" s="58"/>
      <c r="B114" s="46"/>
      <c r="C114" s="46"/>
      <c r="D114" s="47"/>
      <c r="E114" s="59"/>
      <c r="F114" s="130"/>
      <c r="G114" s="55"/>
      <c r="H114" s="89"/>
      <c r="I114" s="10"/>
      <c r="J114" s="101"/>
      <c r="K114" s="101"/>
      <c r="L114" s="2"/>
    </row>
    <row r="115" spans="1:12" x14ac:dyDescent="0.2">
      <c r="A115" s="58" t="s">
        <v>25</v>
      </c>
      <c r="B115" s="46"/>
      <c r="C115" s="46"/>
      <c r="D115" s="47"/>
      <c r="E115" s="59"/>
      <c r="F115" s="133"/>
      <c r="G115" s="33"/>
      <c r="H115" s="95"/>
      <c r="I115" s="2"/>
      <c r="J115" s="2"/>
      <c r="K115" s="2"/>
      <c r="L115" s="2"/>
    </row>
    <row r="116" spans="1:12" ht="9.9499999999999993" customHeight="1" x14ac:dyDescent="0.2">
      <c r="A116" s="60" t="s">
        <v>24</v>
      </c>
      <c r="B116" s="46"/>
      <c r="C116" s="46"/>
      <c r="D116" s="47"/>
      <c r="E116" s="57"/>
      <c r="F116" s="133"/>
      <c r="G116" s="33"/>
      <c r="H116" s="95"/>
      <c r="I116" s="2"/>
      <c r="J116" s="2"/>
      <c r="K116" s="2"/>
      <c r="L116" s="2"/>
    </row>
    <row r="117" spans="1:12" ht="9.9499999999999993" customHeight="1" x14ac:dyDescent="0.2">
      <c r="A117" s="60" t="s">
        <v>23</v>
      </c>
      <c r="B117" s="46"/>
      <c r="C117" s="46"/>
      <c r="D117" s="47"/>
      <c r="E117" s="57"/>
      <c r="F117" s="133"/>
      <c r="G117" s="33"/>
      <c r="H117" s="95"/>
      <c r="I117" s="2"/>
      <c r="J117" s="2"/>
      <c r="K117" s="2"/>
      <c r="L117" s="2"/>
    </row>
    <row r="118" spans="1:12" ht="9.9499999999999993" customHeight="1" x14ac:dyDescent="0.2">
      <c r="A118" s="61" t="s">
        <v>127</v>
      </c>
      <c r="B118" s="46"/>
      <c r="C118" s="46"/>
      <c r="D118" s="47"/>
      <c r="E118" s="57"/>
      <c r="F118" s="133"/>
      <c r="G118" s="33"/>
      <c r="H118" s="95"/>
      <c r="I118" s="2"/>
      <c r="J118" s="2"/>
      <c r="K118" s="2"/>
      <c r="L118" s="2"/>
    </row>
    <row r="119" spans="1:12" x14ac:dyDescent="0.2">
      <c r="E119" s="19"/>
      <c r="F119" s="133"/>
      <c r="G119" s="33"/>
      <c r="H119" s="95"/>
      <c r="I119" s="2"/>
      <c r="J119" s="2"/>
      <c r="K119" s="2"/>
      <c r="L119" s="2"/>
    </row>
    <row r="120" spans="1:12" x14ac:dyDescent="0.2">
      <c r="E120" s="19"/>
      <c r="F120" s="133"/>
      <c r="G120" s="33"/>
      <c r="H120" s="95"/>
      <c r="I120" s="2"/>
      <c r="J120" s="2"/>
      <c r="K120" s="2"/>
      <c r="L120" s="2"/>
    </row>
    <row r="121" spans="1:12" x14ac:dyDescent="0.2">
      <c r="E121" s="19"/>
      <c r="F121" s="133"/>
      <c r="G121" s="33"/>
      <c r="H121" s="95"/>
      <c r="I121" s="2"/>
      <c r="J121" s="2"/>
      <c r="K121" s="2"/>
      <c r="L121" s="2"/>
    </row>
  </sheetData>
  <mergeCells count="6">
    <mergeCell ref="A88:C88"/>
    <mergeCell ref="A1:E1"/>
    <mergeCell ref="A2:E2"/>
    <mergeCell ref="A50:C50"/>
    <mergeCell ref="A56:C56"/>
    <mergeCell ref="A31:C31"/>
  </mergeCells>
  <printOptions horizontalCentered="1"/>
  <pageMargins left="0.15" right="0.15" top="0.3" bottom="0" header="0.1" footer="0.5"/>
  <pageSetup scale="92" fitToHeight="2" orientation="landscape" r:id="rId1"/>
  <headerFooter alignWithMargins="0"/>
  <rowBreaks count="2" manualBreakCount="2">
    <brk id="48" max="5" man="1"/>
    <brk id="8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Ferris MSRP</vt:lpstr>
      <vt:lpstr>'Ferris MSRP'!Print_Area</vt:lpstr>
      <vt:lpstr>'Ferris MSRP'!Print_Titles</vt:lpstr>
    </vt:vector>
  </TitlesOfParts>
  <Company>Briggs &amp; Stratton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200203</dc:creator>
  <cp:lastModifiedBy>Bower, William</cp:lastModifiedBy>
  <cp:lastPrinted>2016-08-19T12:24:19Z</cp:lastPrinted>
  <dcterms:created xsi:type="dcterms:W3CDTF">2008-12-03T13:51:04Z</dcterms:created>
  <dcterms:modified xsi:type="dcterms:W3CDTF">2016-12-19T20:31:37Z</dcterms:modified>
</cp:coreProperties>
</file>