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\\iowa.gov.state.ia.us\data\CPEUsers\RTucker\Desktop\Rollover\2027 Rollover\Stivers\26067\"/>
    </mc:Choice>
  </mc:AlternateContent>
  <xr:revisionPtr revIDLastSave="0" documentId="8_{82BCD80D-B771-482F-8814-9C9BFAC765C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VAN 3" sheetId="2" r:id="rId1"/>
    <sheet name="VAN 4" sheetId="3" r:id="rId2"/>
    <sheet name="VAN 5" sheetId="4" r:id="rId3"/>
    <sheet name="VAN 6" sheetId="5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92" i="5" l="1"/>
  <c r="E54" i="5" s="1"/>
  <c r="E55" i="5" s="1"/>
  <c r="E58" i="5"/>
  <c r="B57" i="5"/>
  <c r="B56" i="5"/>
  <c r="F94" i="4"/>
  <c r="E57" i="4" s="1"/>
  <c r="E58" i="4" s="1"/>
  <c r="C61" i="4"/>
  <c r="B60" i="4"/>
  <c r="B59" i="4"/>
  <c r="F92" i="3"/>
  <c r="C59" i="3"/>
  <c r="B58" i="3"/>
  <c r="B57" i="3"/>
  <c r="E55" i="3"/>
  <c r="E56" i="3" s="1"/>
  <c r="F92" i="2"/>
  <c r="E49" i="2" s="1"/>
  <c r="E50" i="2" s="1"/>
  <c r="E70" i="2"/>
  <c r="B69" i="2"/>
  <c r="B68" i="2"/>
</calcChain>
</file>

<file path=xl/sharedStrings.xml><?xml version="1.0" encoding="utf-8"?>
<sst xmlns="http://schemas.openxmlformats.org/spreadsheetml/2006/main" count="879" uniqueCount="265">
  <si>
    <t>Make:</t>
  </si>
  <si>
    <t>Model Name:</t>
  </si>
  <si>
    <t>Exact Model Code:</t>
  </si>
  <si>
    <t>Trim Pkg. Common Name:</t>
  </si>
  <si>
    <t>Engine Code:</t>
  </si>
  <si>
    <t>Transmission Code:</t>
  </si>
  <si>
    <t>BASE VEHICLE SPECIFICATIONS</t>
  </si>
  <si>
    <t>Exterior</t>
  </si>
  <si>
    <t>Doors &amp; Windows</t>
  </si>
  <si>
    <t>Body &amp; Chassis</t>
  </si>
  <si>
    <t>Minimum Requirements</t>
  </si>
  <si>
    <t>Electrical</t>
  </si>
  <si>
    <t>Power Point</t>
  </si>
  <si>
    <t>Doors</t>
  </si>
  <si>
    <t>Windows</t>
  </si>
  <si>
    <t>Interior</t>
  </si>
  <si>
    <t>Bluetooth</t>
  </si>
  <si>
    <t>Mirrors</t>
  </si>
  <si>
    <t>Radio</t>
  </si>
  <si>
    <t>Safety</t>
  </si>
  <si>
    <t>Tires &amp; Wheels</t>
  </si>
  <si>
    <t>Spare</t>
  </si>
  <si>
    <t>Page 2</t>
  </si>
  <si>
    <t>ADDITIONAL OPTIONS</t>
  </si>
  <si>
    <t>Other</t>
  </si>
  <si>
    <t>Options not listed above</t>
  </si>
  <si>
    <t>Enter Percentage Discount MSRP:</t>
  </si>
  <si>
    <t>DELIVERY</t>
  </si>
  <si>
    <t>Price per mile to deliver vehicle anywhere in State of Iowa</t>
  </si>
  <si>
    <t>Delivery Cost</t>
  </si>
  <si>
    <t>Delivery Cost to Department of Administrative Services, in Des Moines, IA</t>
  </si>
  <si>
    <t>Enter miles in whole number:</t>
  </si>
  <si>
    <t>Floor Covering</t>
  </si>
  <si>
    <t>Engine</t>
  </si>
  <si>
    <t>Cost</t>
  </si>
  <si>
    <t>Engine Block Heater</t>
  </si>
  <si>
    <t>Drive Axle</t>
  </si>
  <si>
    <t>Rear Axle</t>
  </si>
  <si>
    <t>Air Conditioning</t>
  </si>
  <si>
    <t>Steering Column</t>
  </si>
  <si>
    <t>Brakes</t>
  </si>
  <si>
    <t>Daytime Running Lights</t>
  </si>
  <si>
    <t>Per Mile Charge</t>
  </si>
  <si>
    <t>STD</t>
  </si>
  <si>
    <t>NA</t>
  </si>
  <si>
    <t>Tires</t>
  </si>
  <si>
    <t>Wheelbase length</t>
  </si>
  <si>
    <t>Located in Driver Area</t>
  </si>
  <si>
    <t>Wipers</t>
  </si>
  <si>
    <t>Key Sets, Additional</t>
  </si>
  <si>
    <t>Miscellaneous</t>
  </si>
  <si>
    <t>Maintenance</t>
  </si>
  <si>
    <t>Service Manuals</t>
  </si>
  <si>
    <t>Gross Vehicle Weight Rating</t>
  </si>
  <si>
    <t>Power</t>
  </si>
  <si>
    <t>Ford</t>
  </si>
  <si>
    <t>Exact Trim Pkg. Code:</t>
  </si>
  <si>
    <t>Stivers Ford Lincoln</t>
  </si>
  <si>
    <t>Payload Capacity:</t>
  </si>
  <si>
    <t>License Plate Holders</t>
  </si>
  <si>
    <t>If available must provide</t>
  </si>
  <si>
    <t>Is spare full size? Yes</t>
  </si>
  <si>
    <t>Trailer Brake Controller</t>
  </si>
  <si>
    <t>Reverse Sensing System</t>
  </si>
  <si>
    <t>Mfg. Codes - Specs  (Note STD for standard)</t>
  </si>
  <si>
    <t xml:space="preserve"> E85 FFV Engine?</t>
  </si>
  <si>
    <t>Key Sets with Fobs</t>
  </si>
  <si>
    <t>Factory installed preferred, if available must provide; dealer installed acceptable when Factory installed not available.</t>
  </si>
  <si>
    <t>Floor</t>
  </si>
  <si>
    <t>DEDUCT COST:</t>
  </si>
  <si>
    <t>Base Engine</t>
  </si>
  <si>
    <t xml:space="preserve">Discount percentage off MSRP for options $3,000 or less as specified in the Vehicle Specifications Terms and Conditions document attached to the bid. Engine and powertrain options excluded. </t>
  </si>
  <si>
    <t>if available must provide</t>
  </si>
  <si>
    <t>Factory installed only.</t>
  </si>
  <si>
    <t>Seating</t>
  </si>
  <si>
    <t>44U</t>
  </si>
  <si>
    <t>No</t>
  </si>
  <si>
    <t>2 Fobs with push button start or 2 keys and fobs w/o push button start</t>
  </si>
  <si>
    <t>Rear Window</t>
  </si>
  <si>
    <t>Front and Rear license plate holders</t>
  </si>
  <si>
    <t>Full floor covering, rubber preferred - if available it must be provided. If floor covering must be carpet, OEM Floor mats must be provided for all seat positions.</t>
  </si>
  <si>
    <t>Interior Package</t>
  </si>
  <si>
    <t>Tilt with cruise control</t>
  </si>
  <si>
    <t xml:space="preserve">Reverse Backup Camera </t>
  </si>
  <si>
    <t>FINAL BID PRICE</t>
  </si>
  <si>
    <t>Trailer Tow Package</t>
  </si>
  <si>
    <t>Class IV receiver hitch, 2-inch shaft, 7 wire trailer wiring receptacle at hitch. Factory installed preferred, if available must provide; dealer installed acceptable when Factory installed not available.</t>
  </si>
  <si>
    <r>
      <t>Factory Installed?</t>
    </r>
    <r>
      <rPr>
        <sz val="10"/>
        <color rgb="FFFF0000"/>
        <rFont val="Calibri"/>
        <family val="2"/>
        <scheme val="minor"/>
      </rPr>
      <t xml:space="preserve">   </t>
    </r>
    <r>
      <rPr>
        <sz val="10"/>
        <rFont val="Calibri"/>
        <family val="2"/>
        <scheme val="minor"/>
      </rPr>
      <t>Yes</t>
    </r>
  </si>
  <si>
    <t>Adaptive Cruise Control</t>
  </si>
  <si>
    <t>Backup Alarm</t>
  </si>
  <si>
    <t>Backup alarm; Factory installed preferred, if available must provide; dealer installed acceptable when Factory installed not available.</t>
  </si>
  <si>
    <t>BLIS or equivalent system.</t>
  </si>
  <si>
    <t>Pre-Collision Assist  (AEB)</t>
  </si>
  <si>
    <t>Pre-Collision Assist with Auto Emergency Brake</t>
  </si>
  <si>
    <t>VAN 4</t>
  </si>
  <si>
    <t>Transit 350</t>
  </si>
  <si>
    <t>Wheelbase</t>
  </si>
  <si>
    <t>VAN 3 - Full Size Cargo Van - AWD, low roof, 130" wheel base</t>
  </si>
  <si>
    <t xml:space="preserve"> Examples Transit F-350</t>
  </si>
  <si>
    <t>W2Y</t>
  </si>
  <si>
    <t>XL</t>
  </si>
  <si>
    <t>101A</t>
  </si>
  <si>
    <t>Cargo Capacity (CU/FT):</t>
  </si>
  <si>
    <t>246.7 Cubic Feet</t>
  </si>
  <si>
    <t>9,200 minimum GVWR</t>
  </si>
  <si>
    <r>
      <rPr>
        <b/>
        <sz val="10"/>
        <rFont val="Calibri"/>
        <family val="2"/>
        <scheme val="minor"/>
      </rPr>
      <t>STATE GVWR:</t>
    </r>
    <r>
      <rPr>
        <sz val="10"/>
        <rFont val="Calibri"/>
        <family val="2"/>
        <scheme val="minor"/>
      </rPr>
      <t xml:space="preserve"> 9,500</t>
    </r>
  </si>
  <si>
    <t>Roof Height</t>
  </si>
  <si>
    <t>Low roof - 80" to 85"</t>
  </si>
  <si>
    <t>STATE ROOF HEIGHT: Low roof 82.2" exterior height</t>
  </si>
  <si>
    <t>Minimum 130"</t>
  </si>
  <si>
    <t>STATE WHEELBASE: 130WB</t>
  </si>
  <si>
    <t>V6 or V8 engine, E85 if available in V6 or V8 must provide; include all required options and other pertinent information.</t>
  </si>
  <si>
    <t>Cylinders:  3.5            Liters:   6            HP:     275            Torque: 260</t>
  </si>
  <si>
    <t>No, verified with 2026's on lot</t>
  </si>
  <si>
    <t xml:space="preserve">Notes: </t>
  </si>
  <si>
    <t xml:space="preserve">Power door locks with remote keyless entry </t>
  </si>
  <si>
    <t xml:space="preserve">Passenger Side and Rear swinging cargo doors with privacy glass </t>
  </si>
  <si>
    <t>17B  92E</t>
  </si>
  <si>
    <t>Key Sets</t>
  </si>
  <si>
    <t>Defroster and Wiper and Washer, if available must provide</t>
  </si>
  <si>
    <t>Intermittent</t>
  </si>
  <si>
    <t>Bumper</t>
  </si>
  <si>
    <t>Rear Step</t>
  </si>
  <si>
    <t>Rubber front floor covering in driver area only</t>
  </si>
  <si>
    <t>Vinyl Flooring STD</t>
  </si>
  <si>
    <t>AC with all required options.</t>
  </si>
  <si>
    <t>Wireless Apple CarPlay and Android Auto compatibility</t>
  </si>
  <si>
    <t>Interior cargo liner system  to include door side wall panels in front of column B, front bulkhead full headliner, front and rear dome lamp(s). Dealer installed is acceptable.</t>
  </si>
  <si>
    <t>15F provides cargo area lights. Dealer installed Bulkhead. Headliner in cargo area is not compatiable with lights/bulkhead</t>
  </si>
  <si>
    <t>12" minimum center display, AM/FM with internal clock</t>
  </si>
  <si>
    <t>Cruise control</t>
  </si>
  <si>
    <t>Power 4 Wheel Anti-lock</t>
  </si>
  <si>
    <t>Seats</t>
  </si>
  <si>
    <t>Front high back bucket seats with cloth upholstery</t>
  </si>
  <si>
    <t>CK 21L</t>
  </si>
  <si>
    <t>All Season Radial</t>
  </si>
  <si>
    <t>51D</t>
  </si>
  <si>
    <t>BASE VEHICLE PRICE CONFIGURED AS PER ABOVE FOR AWD:</t>
  </si>
  <si>
    <t>Delivery Cost to Department of Administrative Services, Des Moines</t>
  </si>
  <si>
    <t>VAN 3 - Full Size Van - AWD, low roof, 130" wheel base</t>
  </si>
  <si>
    <t>TOTAL VEHICLE PRICE INCLUDING AWD BASE COST AND DELIVERY:</t>
  </si>
  <si>
    <t>COST</t>
  </si>
  <si>
    <t>41H</t>
  </si>
  <si>
    <t>Engine Upgrade</t>
  </si>
  <si>
    <t xml:space="preserve">Largest gas engine (E85 if available) in lieu of base engine - include all required options and other pertinent information. </t>
  </si>
  <si>
    <t>Cylinders: 6             Liters: 3.5               HP: 310                Torque:400</t>
  </si>
  <si>
    <t>Includeds 3.73 Limited Slip</t>
  </si>
  <si>
    <t>PowerPoint</t>
  </si>
  <si>
    <t>12V; one located in the rear of the vehicle</t>
  </si>
  <si>
    <t>86F</t>
  </si>
  <si>
    <t xml:space="preserve">Side Door   </t>
  </si>
  <si>
    <t>Passenger Side sliding cargo door with privacy glass. Operable for ventilation if possible</t>
  </si>
  <si>
    <t>No Ventilation option. Window and privacy glass included in base spec</t>
  </si>
  <si>
    <t>Power heated</t>
  </si>
  <si>
    <t xml:space="preserve">61M </t>
  </si>
  <si>
    <t>includes Ford Co-Pilot360 Assist 2.0</t>
  </si>
  <si>
    <t>OEM integrated; Factory installed preferred, if available must provide; dealer installed acceptable when Factory installed not available.</t>
  </si>
  <si>
    <t>67D 53D</t>
  </si>
  <si>
    <t>Includes Trailer brake controller, tow/haul mode, trailer wiring, large center console. No Hitch</t>
  </si>
  <si>
    <t>53B</t>
  </si>
  <si>
    <t>Includes heavy duty trailer tow package,class 3 hitch, tow/haul mode, trailer wiring. $405 to add trailer brake controller, large center console to this package</t>
  </si>
  <si>
    <t>Full Interior Liner Package</t>
  </si>
  <si>
    <t>Adrian Steel or pre-approved equal. Must be compatible with OEM cargo area door window packages (not windows all-around). Must include full door/side wall panels, front bulkhead, full headliner, front and rear dome lamps, full rubber cargo area floor mat. Quality shall be indistinguishable from OEM.</t>
  </si>
  <si>
    <t>96D Load Area Protection Package, OEM. Provides door/wall panels and vinyl flooring in cargo area. Bulkhead and dome lights are spec'd for in base vehicle specifications. Headliner in cargo area NA with bulkhead and cargo lights</t>
  </si>
  <si>
    <t>Tilt and/or telescoping</t>
  </si>
  <si>
    <t>ADDITIONAL OPTIONS (Cont.)</t>
  </si>
  <si>
    <t>43B</t>
  </si>
  <si>
    <t>Factory Installed? Yes</t>
  </si>
  <si>
    <t>61M</t>
  </si>
  <si>
    <t>Cross-Traffic Alert and Trailer Coverage</t>
  </si>
  <si>
    <t>Forward Collision Warning</t>
  </si>
  <si>
    <t>Lane Keeping System</t>
  </si>
  <si>
    <t>Post Collision Braking</t>
  </si>
  <si>
    <t>Rear Park Assist</t>
  </si>
  <si>
    <r>
      <t xml:space="preserve">Factory Installed? </t>
    </r>
    <r>
      <rPr>
        <sz val="10"/>
        <color rgb="FFFF0000"/>
        <rFont val="Calibri"/>
        <family val="2"/>
        <scheme val="minor"/>
      </rPr>
      <t xml:space="preserve">    </t>
    </r>
    <r>
      <rPr>
        <sz val="10"/>
        <rFont val="Calibri"/>
        <family val="2"/>
        <scheme val="minor"/>
      </rPr>
      <t>Yes</t>
    </r>
  </si>
  <si>
    <t>Side Sensing/Side Blind Zone Alert System</t>
  </si>
  <si>
    <t>Crew Van Seating Package</t>
  </si>
  <si>
    <t>2nd row bench seat and related equipment for 5-passenger seating</t>
  </si>
  <si>
    <t>Delivery FOB</t>
  </si>
  <si>
    <t>VAN 4 - Full Size Cargo Van - AWD, medium roof, 148" wheel base</t>
  </si>
  <si>
    <t>Example: Transit F-350</t>
  </si>
  <si>
    <t>W2C</t>
  </si>
  <si>
    <t>357.1 Cubic Feet</t>
  </si>
  <si>
    <t>9,400 minimum GVWR</t>
  </si>
  <si>
    <t>Medium roof, 100" to 105"</t>
  </si>
  <si>
    <t>STATE HEIGHT: Medium Roof 101.3" Exterior Height</t>
  </si>
  <si>
    <t>145" to 150"</t>
  </si>
  <si>
    <t>STATE WHEELBASE: 148WB</t>
  </si>
  <si>
    <t>V6 Gas Engine; if V6 engine is available in E85 FFV, it must be provided; V8 engine acceptable if V6 engine is not available. - include all required options and other pertinent information.</t>
  </si>
  <si>
    <t xml:space="preserve">Dual side sliding doors with no windows; Rear swinging cargo doors w/dark tinted windows. </t>
  </si>
  <si>
    <t>17A Rear Door Windows with Privacy glass. Dual sliding doors NA. Passenger side Sliding door STD</t>
  </si>
  <si>
    <t>Front and Rear License Plate Holders</t>
  </si>
  <si>
    <t>Power, heated</t>
  </si>
  <si>
    <t>Rubber or vinyl front floor covering</t>
  </si>
  <si>
    <t>Auxiliary Heater and Air Conditioner</t>
  </si>
  <si>
    <t>Rear Cargo Area, if available must provide</t>
  </si>
  <si>
    <t>57G</t>
  </si>
  <si>
    <t>Factory installed? Yes</t>
  </si>
  <si>
    <t>Factory preferred but dealer installed acceptable</t>
  </si>
  <si>
    <t>Front high back buckets seats with cloth upholstery</t>
  </si>
  <si>
    <t>Cargo Area</t>
  </si>
  <si>
    <t>Behind front bucket seats</t>
  </si>
  <si>
    <t>OEM or dealer mounted.</t>
  </si>
  <si>
    <t>Indicate if spare tire is full size:</t>
  </si>
  <si>
    <t>Yes</t>
  </si>
  <si>
    <t>Remove 61M (Co Pilot360 Assist 2.0)</t>
  </si>
  <si>
    <t>96E 47T OEM installation. Includes wall/door panels, headliner, motion activated light, bulkhead. No cargo flooring as aux AC unit is not compatiable with it. Rear glass windows must be removed to add this package.</t>
  </si>
  <si>
    <t>Backup Alarm, Factory preferred but dealer installed acceptable</t>
  </si>
  <si>
    <t>Included</t>
  </si>
  <si>
    <t>VAN 5 - Full Size Cargo Van - AWD, high roof, 148" wheel base, extended length</t>
  </si>
  <si>
    <t>W3U</t>
  </si>
  <si>
    <t>487.3 cubic feet</t>
  </si>
  <si>
    <t>9,500 minimum GVWR</t>
  </si>
  <si>
    <t>High roof, 105" to 110"</t>
  </si>
  <si>
    <t>STATE INTERIOR HEIGHT: 81.5" interior. 110.4 Exterior</t>
  </si>
  <si>
    <t>STATE WHEELBASE: 148WB Extended length</t>
  </si>
  <si>
    <t>Limited Slip/Locking Differential</t>
  </si>
  <si>
    <t>STATE RATIO: 4.1</t>
  </si>
  <si>
    <t>Cargo Flooring NA with rear aux AC unit</t>
  </si>
  <si>
    <t>Standard interior insulations/trim package, full headliner, front and rear dome lamps. Rear cargo to include: door-side wall panels &amp; dome lamps. Front bucket seats w/arm rests and cloth upholstery</t>
  </si>
  <si>
    <t>15F provides dome lamps. CK provides cloth seats with arm rests</t>
  </si>
  <si>
    <t>Headliner and door/wall liners NA with rear aux AC unit</t>
  </si>
  <si>
    <t>CK   21L</t>
  </si>
  <si>
    <t>51D   OEM mounted</t>
  </si>
  <si>
    <t>VAN 5 - Full Size Van - AWD, high roof, 148" wheel base, extended length</t>
  </si>
  <si>
    <r>
      <t xml:space="preserve">Everything listed here is requested in the base specs above except the Bulkhead. Please see the notes in base specs for compatability issues.                                 </t>
    </r>
    <r>
      <rPr>
        <sz val="10"/>
        <color rgb="FFFF0000"/>
        <rFont val="Calibri"/>
        <family val="2"/>
        <scheme val="minor"/>
      </rPr>
      <t>47T Bulkhead only price</t>
    </r>
  </si>
  <si>
    <t>VAN 6  - 15 passenger Van</t>
  </si>
  <si>
    <t>Transit 350 Passenger</t>
  </si>
  <si>
    <t>Example: Ford Transit XL T-350</t>
  </si>
  <si>
    <t>X9Y</t>
  </si>
  <si>
    <t>301A</t>
  </si>
  <si>
    <t>70.1 Cubic Feet</t>
  </si>
  <si>
    <r>
      <rPr>
        <b/>
        <sz val="10"/>
        <rFont val="Calibri"/>
        <family val="2"/>
        <scheme val="minor"/>
      </rPr>
      <t>STATE GVWR:</t>
    </r>
    <r>
      <rPr>
        <sz val="10"/>
        <rFont val="Calibri"/>
        <family val="2"/>
        <scheme val="minor"/>
      </rPr>
      <t xml:space="preserve"> 9,550</t>
    </r>
  </si>
  <si>
    <t>80" to 85"</t>
  </si>
  <si>
    <t>STATE ROOF HEIGHT: 82.4 Exterior Height</t>
  </si>
  <si>
    <t>Locking differential must be provided if available; limited slip acceptable if locking differential not available.</t>
  </si>
  <si>
    <t>Locking or Limited Slip provided? X4L-STD Limited Slip</t>
  </si>
  <si>
    <t>Doors - Side and Rear</t>
  </si>
  <si>
    <t>Passenger Side Sliding door with privacy glass; privacy glass behind pillar B; include windows in mid and back quarter panels; Swinging rear doors with privacy glass.</t>
  </si>
  <si>
    <t>92E Privacy Glass</t>
  </si>
  <si>
    <t>92E STD</t>
  </si>
  <si>
    <t xml:space="preserve">Intermittent </t>
  </si>
  <si>
    <t>Running Boards</t>
  </si>
  <si>
    <t>OEM running boards if available must provide</t>
  </si>
  <si>
    <t>68J running boards for front two doors and passenger side slider</t>
  </si>
  <si>
    <t>Vinyl Floor STD</t>
  </si>
  <si>
    <t>Auxiliary heat and AC</t>
  </si>
  <si>
    <t>Auxiliary rear heater and air conditioning. Controls accessible/operable to/by rear occupants. Factory installed preferred, if available must provide; dealer installed acceptable when Factory installed not available.</t>
  </si>
  <si>
    <t>NA, base vehicle has AC/heat STD for full vehicle</t>
  </si>
  <si>
    <t>Factory installed?  NA</t>
  </si>
  <si>
    <t>Factory installed?  Yes</t>
  </si>
  <si>
    <t>Full factory wagon insulations/trim package, to include door/side wall panels, full headliner, front and rear dome lamps.</t>
  </si>
  <si>
    <r>
      <t>Factory Installed?</t>
    </r>
    <r>
      <rPr>
        <sz val="10"/>
        <color rgb="FFFF0000"/>
        <rFont val="Calibri"/>
        <family val="2"/>
        <scheme val="minor"/>
      </rPr>
      <t xml:space="preserve">     </t>
    </r>
    <r>
      <rPr>
        <sz val="10"/>
        <rFont val="Calibri"/>
        <family val="2"/>
        <scheme val="minor"/>
      </rPr>
      <t>Yes</t>
    </r>
  </si>
  <si>
    <t>5-Passenger</t>
  </si>
  <si>
    <t xml:space="preserve">Five (5) Passenger Seating only, front captain or bucket seats and 3-person bench seats. Folding arm rests on both captains chairs and all 3- passenger seats on door end, if available must provide. Cloth upholstery preferred but vinyl acceptable if cloth is not available. </t>
  </si>
  <si>
    <t>5 total seats NA. This entire Spec is written for a 15 passenger van.                                                                             96P provides 15 seats per spec                                                        21L Cloth Seats</t>
  </si>
  <si>
    <t xml:space="preserve">Side Doors   </t>
  </si>
  <si>
    <t>Dual swinging doors with privacy glass</t>
  </si>
  <si>
    <t>Auxiliary Heater/AC Prep Package</t>
  </si>
  <si>
    <t>Without rear controls</t>
  </si>
  <si>
    <t>Front and Rear Split-View Camera</t>
  </si>
  <si>
    <t>NA. 360 camera available in 61M package, only works at very very low speeds</t>
  </si>
  <si>
    <t>Upholstery</t>
  </si>
  <si>
    <t>Cloth  upholstery, if not already in base.</t>
  </si>
  <si>
    <t>Included in Base Spec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</si>
</sst>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164" formatCode="&quot;$&quot;#,##0.00"/>
    <numFmt numFmtId="165" formatCode="\$#,##0;\$#,##0"/>
  </numFmts>
  <fonts count="29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rgb="FF000000"/>
      <name val="Times New Roman"/>
      <family val="1"/>
    </font>
    <font>
      <b/>
      <sz val="13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0"/>
      <color rgb="FF000000"/>
      <name val="Calibri"/>
      <family val="2"/>
      <scheme val="minor"/>
    </font>
    <font>
      <sz val="14"/>
      <color rgb="FF000000"/>
      <name val="Calibri"/>
      <family val="2"/>
      <scheme val="minor"/>
    </font>
    <font>
      <b/>
      <sz val="12"/>
      <name val="Calibri"/>
      <family val="2"/>
      <scheme val="minor"/>
    </font>
    <font>
      <b/>
      <sz val="12"/>
      <color rgb="FF0000FF"/>
      <name val="Calibri"/>
      <family val="2"/>
      <scheme val="minor"/>
    </font>
    <font>
      <b/>
      <sz val="10"/>
      <color rgb="FF000000"/>
      <name val="Arial"/>
      <family val="2"/>
    </font>
    <font>
      <b/>
      <sz val="14"/>
      <color theme="0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10"/>
      <color rgb="FFFF0000"/>
      <name val="Calibri"/>
      <family val="2"/>
      <scheme val="minor"/>
    </font>
    <font>
      <sz val="10"/>
      <color rgb="FFFF0000"/>
      <name val="Calibri"/>
      <family val="2"/>
      <scheme val="minor"/>
    </font>
    <font>
      <b/>
      <sz val="13"/>
      <color rgb="FF000000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1"/>
      <name val="Calibri"/>
      <family val="2"/>
      <scheme val="minor"/>
    </font>
    <font>
      <b/>
      <sz val="14"/>
      <color rgb="FF0000FF"/>
      <name val="Calibri"/>
      <family val="2"/>
      <scheme val="minor"/>
    </font>
    <font>
      <b/>
      <sz val="14"/>
      <color rgb="FFFF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4"/>
      <name val="Calibri"/>
      <family val="2"/>
      <scheme val="minor"/>
    </font>
    <font>
      <sz val="12"/>
      <name val="Calibri"/>
      <family val="2"/>
      <scheme val="minor"/>
    </font>
    <font>
      <b/>
      <sz val="10"/>
      <color rgb="FF000000"/>
      <name val="Times New Roman"/>
      <family val="1"/>
    </font>
    <font>
      <b/>
      <sz val="11"/>
      <color rgb="FF0000FF"/>
      <name val="Calibri"/>
      <family val="2"/>
      <scheme val="minor"/>
    </font>
    <font>
      <sz val="14"/>
      <color rgb="FFFF0000"/>
      <name val="Calibri"/>
      <family val="2"/>
      <scheme val="minor"/>
    </font>
    <font>
      <sz val="10"/>
      <color theme="1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C0C0C0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79998168889431442"/>
        <bgColor indexed="64"/>
      </patternFill>
    </fill>
  </fills>
  <borders count="5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00FF"/>
      </left>
      <right style="medium">
        <color rgb="FF0000FF"/>
      </right>
      <top style="medium">
        <color rgb="FF0000FF"/>
      </top>
      <bottom style="medium">
        <color rgb="FF0000FF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rgb="FF0000FF"/>
      </left>
      <right/>
      <top style="medium">
        <color rgb="FF0000FF"/>
      </top>
      <bottom style="medium">
        <color rgb="FF0000FF"/>
      </bottom>
      <diagonal/>
    </border>
    <border>
      <left/>
      <right style="medium">
        <color rgb="FF0000FF"/>
      </right>
      <top style="medium">
        <color rgb="FF0000FF"/>
      </top>
      <bottom style="medium">
        <color rgb="FF0000FF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6">
    <xf numFmtId="0" fontId="0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3" fillId="0" borderId="0"/>
  </cellStyleXfs>
  <cellXfs count="316">
    <xf numFmtId="0" fontId="0" fillId="0" borderId="0" xfId="0"/>
    <xf numFmtId="0" fontId="0" fillId="0" borderId="0" xfId="0" applyAlignment="1">
      <alignment horizontal="left" vertical="center"/>
    </xf>
    <xf numFmtId="0" fontId="13" fillId="0" borderId="24" xfId="0" applyFont="1" applyBorder="1" applyAlignment="1">
      <alignment horizontal="left" vertical="center" wrapText="1"/>
    </xf>
    <xf numFmtId="0" fontId="13" fillId="0" borderId="1" xfId="0" applyFont="1" applyBorder="1" applyAlignment="1">
      <alignment horizontal="left" vertical="center" wrapText="1"/>
    </xf>
    <xf numFmtId="0" fontId="13" fillId="0" borderId="24" xfId="1" applyFont="1" applyBorder="1" applyAlignment="1">
      <alignment horizontal="left" vertical="center" wrapText="1"/>
    </xf>
    <xf numFmtId="0" fontId="13" fillId="0" borderId="1" xfId="1" applyFont="1" applyBorder="1" applyAlignment="1">
      <alignment horizontal="left" vertical="center" wrapText="1"/>
    </xf>
    <xf numFmtId="0" fontId="13" fillId="0" borderId="0" xfId="1" applyFont="1" applyAlignment="1">
      <alignment horizontal="left" vertical="center" wrapText="1"/>
    </xf>
    <xf numFmtId="0" fontId="13" fillId="0" borderId="24" xfId="3" applyNumberFormat="1" applyFont="1" applyFill="1" applyBorder="1" applyAlignment="1">
      <alignment horizontal="left" vertical="center" wrapText="1"/>
    </xf>
    <xf numFmtId="0" fontId="13" fillId="0" borderId="1" xfId="3" applyNumberFormat="1" applyFont="1" applyFill="1" applyBorder="1" applyAlignment="1">
      <alignment horizontal="left" vertical="center" wrapText="1"/>
    </xf>
    <xf numFmtId="44" fontId="3" fillId="0" borderId="0" xfId="3" applyFont="1" applyFill="1" applyBorder="1" applyAlignment="1">
      <alignment horizontal="left" vertical="center"/>
    </xf>
    <xf numFmtId="0" fontId="13" fillId="0" borderId="31" xfId="1" applyFont="1" applyBorder="1" applyAlignment="1">
      <alignment horizontal="left" vertical="center" wrapText="1"/>
    </xf>
    <xf numFmtId="0" fontId="13" fillId="0" borderId="32" xfId="1" applyFont="1" applyBorder="1" applyAlignment="1" applyProtection="1">
      <alignment horizontal="left" vertical="center" wrapText="1"/>
      <protection locked="0"/>
    </xf>
    <xf numFmtId="0" fontId="13" fillId="0" borderId="33" xfId="1" applyFont="1" applyBorder="1" applyAlignment="1" applyProtection="1">
      <alignment horizontal="left" vertical="center" wrapText="1"/>
      <protection locked="0"/>
    </xf>
    <xf numFmtId="0" fontId="13" fillId="0" borderId="18" xfId="1" applyFont="1" applyBorder="1" applyAlignment="1" applyProtection="1">
      <alignment horizontal="left" vertical="center" wrapText="1"/>
      <protection locked="0"/>
    </xf>
    <xf numFmtId="0" fontId="2" fillId="0" borderId="1" xfId="0" applyFont="1" applyBorder="1" applyAlignment="1">
      <alignment horizontal="left" vertical="center" wrapText="1"/>
    </xf>
    <xf numFmtId="0" fontId="13" fillId="0" borderId="35" xfId="1" applyFont="1" applyBorder="1" applyAlignment="1">
      <alignment horizontal="left" vertical="center" wrapText="1"/>
    </xf>
    <xf numFmtId="0" fontId="3" fillId="0" borderId="0" xfId="1" applyAlignment="1">
      <alignment horizontal="left" vertical="center"/>
    </xf>
    <xf numFmtId="0" fontId="13" fillId="0" borderId="26" xfId="0" applyFont="1" applyBorder="1" applyAlignment="1">
      <alignment horizontal="left" vertical="center" wrapText="1"/>
    </xf>
    <xf numFmtId="0" fontId="13" fillId="0" borderId="30" xfId="0" applyFont="1" applyBorder="1" applyAlignment="1" applyProtection="1">
      <alignment horizontal="left" vertical="center" wrapText="1"/>
      <protection locked="0"/>
    </xf>
    <xf numFmtId="0" fontId="13" fillId="0" borderId="16" xfId="0" applyFont="1" applyBorder="1" applyAlignment="1" applyProtection="1">
      <alignment horizontal="left" vertical="center" wrapText="1"/>
      <protection locked="0"/>
    </xf>
    <xf numFmtId="0" fontId="13" fillId="0" borderId="30" xfId="1" applyFont="1" applyBorder="1" applyAlignment="1" applyProtection="1">
      <alignment horizontal="left" vertical="center" wrapText="1"/>
      <protection locked="0"/>
    </xf>
    <xf numFmtId="0" fontId="24" fillId="0" borderId="0" xfId="1" applyFont="1" applyAlignment="1">
      <alignment horizontal="left" vertical="center"/>
    </xf>
    <xf numFmtId="0" fontId="11" fillId="0" borderId="0" xfId="1" applyFont="1" applyAlignment="1">
      <alignment horizontal="left" vertical="center" wrapText="1"/>
    </xf>
    <xf numFmtId="0" fontId="13" fillId="0" borderId="24" xfId="2" applyFont="1" applyBorder="1" applyAlignment="1">
      <alignment horizontal="left" vertical="center" wrapText="1"/>
    </xf>
    <xf numFmtId="0" fontId="13" fillId="0" borderId="1" xfId="2" applyFont="1" applyBorder="1" applyAlignment="1">
      <alignment horizontal="left" vertical="center" wrapText="1"/>
    </xf>
    <xf numFmtId="0" fontId="13" fillId="0" borderId="0" xfId="2" applyFont="1" applyAlignment="1">
      <alignment horizontal="left" vertical="center" wrapText="1"/>
    </xf>
    <xf numFmtId="0" fontId="2" fillId="0" borderId="1" xfId="1" applyFont="1" applyBorder="1" applyAlignment="1">
      <alignment horizontal="left" vertical="center" wrapText="1"/>
    </xf>
    <xf numFmtId="0" fontId="13" fillId="0" borderId="0" xfId="0" applyFont="1" applyAlignment="1">
      <alignment horizontal="left" vertical="center" wrapText="1"/>
    </xf>
    <xf numFmtId="0" fontId="23" fillId="2" borderId="19" xfId="1" applyFont="1" applyFill="1" applyBorder="1" applyAlignment="1">
      <alignment horizontal="left" vertical="center" wrapText="1"/>
    </xf>
    <xf numFmtId="0" fontId="7" fillId="9" borderId="0" xfId="1" applyFont="1" applyFill="1" applyAlignment="1">
      <alignment horizontal="left" vertical="center"/>
    </xf>
    <xf numFmtId="0" fontId="13" fillId="0" borderId="18" xfId="0" applyFont="1" applyBorder="1" applyAlignment="1" applyProtection="1">
      <alignment horizontal="left" vertical="center" wrapText="1"/>
      <protection locked="0"/>
    </xf>
    <xf numFmtId="0" fontId="2" fillId="0" borderId="24" xfId="0" applyFont="1" applyBorder="1" applyAlignment="1">
      <alignment horizontal="left" vertical="center" wrapText="1"/>
    </xf>
    <xf numFmtId="0" fontId="2" fillId="0" borderId="1" xfId="3" applyNumberFormat="1" applyFont="1" applyFill="1" applyBorder="1" applyAlignment="1">
      <alignment horizontal="left" vertical="center" wrapText="1"/>
    </xf>
    <xf numFmtId="0" fontId="2" fillId="4" borderId="24" xfId="0" applyFont="1" applyFill="1" applyBorder="1" applyAlignment="1">
      <alignment horizontal="left" vertical="center" wrapText="1"/>
    </xf>
    <xf numFmtId="0" fontId="8" fillId="0" borderId="31" xfId="3" applyNumberFormat="1" applyFont="1" applyFill="1" applyBorder="1" applyAlignment="1">
      <alignment horizontal="left" vertical="center" wrapText="1"/>
    </xf>
    <xf numFmtId="0" fontId="14" fillId="0" borderId="1" xfId="3" applyNumberFormat="1" applyFont="1" applyFill="1" applyBorder="1" applyAlignment="1">
      <alignment horizontal="left" vertical="center"/>
    </xf>
    <xf numFmtId="0" fontId="0" fillId="0" borderId="0" xfId="0" applyAlignment="1">
      <alignment horizontal="left" vertical="top"/>
    </xf>
    <xf numFmtId="0" fontId="26" fillId="0" borderId="0" xfId="0" applyFont="1" applyAlignment="1">
      <alignment horizontal="center"/>
    </xf>
    <xf numFmtId="0" fontId="3" fillId="0" borderId="0" xfId="1" applyAlignment="1">
      <alignment horizontal="left" vertical="top"/>
    </xf>
    <xf numFmtId="0" fontId="4" fillId="0" borderId="0" xfId="1" applyFont="1" applyAlignment="1">
      <alignment vertical="top"/>
    </xf>
    <xf numFmtId="0" fontId="6" fillId="0" borderId="0" xfId="1" applyFont="1" applyAlignment="1">
      <alignment horizontal="right" vertical="center"/>
    </xf>
    <xf numFmtId="0" fontId="14" fillId="0" borderId="21" xfId="1" applyFont="1" applyBorder="1" applyAlignment="1" applyProtection="1">
      <alignment horizontal="center" vertical="center"/>
      <protection locked="0"/>
    </xf>
    <xf numFmtId="0" fontId="14" fillId="0" borderId="23" xfId="1" applyFont="1" applyBorder="1" applyAlignment="1" applyProtection="1">
      <alignment horizontal="center" vertical="center"/>
      <protection locked="0"/>
    </xf>
    <xf numFmtId="0" fontId="7" fillId="0" borderId="0" xfId="1" applyFont="1" applyAlignment="1">
      <alignment horizontal="left" vertical="top"/>
    </xf>
    <xf numFmtId="0" fontId="17" fillId="0" borderId="0" xfId="1" applyFont="1" applyAlignment="1">
      <alignment vertical="top"/>
    </xf>
    <xf numFmtId="0" fontId="14" fillId="0" borderId="24" xfId="1" applyFont="1" applyBorder="1" applyAlignment="1" applyProtection="1">
      <alignment horizontal="center" vertical="center"/>
      <protection locked="0"/>
    </xf>
    <xf numFmtId="0" fontId="14" fillId="0" borderId="25" xfId="1" applyFont="1" applyBorder="1" applyAlignment="1" applyProtection="1">
      <alignment horizontal="center" vertical="center"/>
      <protection locked="0"/>
    </xf>
    <xf numFmtId="0" fontId="5" fillId="0" borderId="0" xfId="1" applyFont="1" applyAlignment="1">
      <alignment vertical="top"/>
    </xf>
    <xf numFmtId="0" fontId="8" fillId="0" borderId="0" xfId="1" applyFont="1" applyAlignment="1">
      <alignment horizontal="left" vertical="top"/>
    </xf>
    <xf numFmtId="0" fontId="9" fillId="0" borderId="20" xfId="1" applyFont="1" applyBorder="1" applyAlignment="1" applyProtection="1">
      <alignment horizontal="left" vertical="top"/>
      <protection locked="0"/>
    </xf>
    <xf numFmtId="0" fontId="5" fillId="0" borderId="0" xfId="1" applyFont="1" applyAlignment="1">
      <alignment horizontal="left" vertical="top"/>
    </xf>
    <xf numFmtId="0" fontId="6" fillId="0" borderId="0" xfId="1" applyFont="1" applyAlignment="1">
      <alignment horizontal="left" vertical="top"/>
    </xf>
    <xf numFmtId="0" fontId="10" fillId="0" borderId="0" xfId="1" applyFont="1" applyAlignment="1">
      <alignment horizontal="left" vertical="top"/>
    </xf>
    <xf numFmtId="0" fontId="14" fillId="0" borderId="31" xfId="1" applyFont="1" applyBorder="1" applyAlignment="1" applyProtection="1">
      <alignment horizontal="center" vertical="center"/>
      <protection locked="0"/>
    </xf>
    <xf numFmtId="3" fontId="14" fillId="0" borderId="36" xfId="1" applyNumberFormat="1" applyFont="1" applyBorder="1" applyAlignment="1" applyProtection="1">
      <alignment horizontal="center" vertical="center"/>
      <protection locked="0"/>
    </xf>
    <xf numFmtId="0" fontId="11" fillId="0" borderId="0" xfId="0" applyFont="1" applyAlignment="1">
      <alignment horizontal="left" wrapText="1"/>
    </xf>
    <xf numFmtId="0" fontId="8" fillId="5" borderId="21" xfId="0" applyFont="1" applyFill="1" applyBorder="1" applyAlignment="1">
      <alignment horizontal="left" vertical="center" wrapText="1"/>
    </xf>
    <xf numFmtId="0" fontId="8" fillId="5" borderId="22" xfId="0" applyFont="1" applyFill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13" fillId="0" borderId="17" xfId="2" applyFont="1" applyBorder="1" applyAlignment="1">
      <alignment horizontal="left" vertical="center" wrapText="1"/>
    </xf>
    <xf numFmtId="0" fontId="13" fillId="0" borderId="26" xfId="2" applyFont="1" applyBorder="1" applyAlignment="1">
      <alignment horizontal="left" vertical="center" wrapText="1"/>
    </xf>
    <xf numFmtId="0" fontId="25" fillId="0" borderId="0" xfId="0" applyFont="1" applyAlignment="1">
      <alignment horizontal="left" vertical="center"/>
    </xf>
    <xf numFmtId="0" fontId="13" fillId="0" borderId="1" xfId="2" applyFont="1" applyBorder="1" applyAlignment="1">
      <alignment horizontal="left" vertical="top" wrapText="1"/>
    </xf>
    <xf numFmtId="0" fontId="13" fillId="0" borderId="0" xfId="2" applyFont="1" applyAlignment="1">
      <alignment horizontal="left" vertical="top" wrapText="1"/>
    </xf>
    <xf numFmtId="0" fontId="8" fillId="6" borderId="24" xfId="0" applyFont="1" applyFill="1" applyBorder="1" applyAlignment="1">
      <alignment horizontal="left" vertical="center" wrapText="1"/>
    </xf>
    <xf numFmtId="0" fontId="14" fillId="6" borderId="1" xfId="0" applyFont="1" applyFill="1" applyBorder="1" applyAlignment="1">
      <alignment horizontal="left" vertical="center" wrapText="1"/>
    </xf>
    <xf numFmtId="0" fontId="14" fillId="0" borderId="0" xfId="0" applyFont="1" applyAlignment="1">
      <alignment horizontal="left" vertical="center" wrapText="1"/>
    </xf>
    <xf numFmtId="0" fontId="13" fillId="0" borderId="26" xfId="1" applyFont="1" applyBorder="1" applyAlignment="1">
      <alignment horizontal="left" vertical="top" wrapText="1"/>
    </xf>
    <xf numFmtId="0" fontId="15" fillId="0" borderId="14" xfId="0" applyFont="1" applyBorder="1" applyAlignment="1">
      <alignment horizontal="right" vertical="center" wrapText="1"/>
    </xf>
    <xf numFmtId="0" fontId="12" fillId="0" borderId="28" xfId="0" applyFont="1" applyBorder="1" applyAlignment="1" applyProtection="1">
      <alignment horizontal="left" vertical="center" wrapText="1"/>
      <protection locked="0"/>
    </xf>
    <xf numFmtId="0" fontId="12" fillId="0" borderId="29" xfId="0" applyFont="1" applyBorder="1" applyAlignment="1" applyProtection="1">
      <alignment horizontal="left" vertical="center" wrapText="1"/>
      <protection locked="0"/>
    </xf>
    <xf numFmtId="0" fontId="14" fillId="0" borderId="1" xfId="0" applyFont="1" applyBorder="1" applyAlignment="1">
      <alignment horizontal="left" vertical="center" wrapText="1"/>
    </xf>
    <xf numFmtId="0" fontId="13" fillId="0" borderId="0" xfId="0" applyFont="1" applyAlignment="1">
      <alignment horizontal="left" vertical="top" wrapText="1"/>
    </xf>
    <xf numFmtId="0" fontId="13" fillId="0" borderId="24" xfId="0" applyFont="1" applyBorder="1" applyAlignment="1">
      <alignment horizontal="left" vertical="top" wrapText="1"/>
    </xf>
    <xf numFmtId="0" fontId="13" fillId="0" borderId="1" xfId="0" applyFont="1" applyBorder="1" applyAlignment="1">
      <alignment horizontal="left" vertical="top" wrapText="1"/>
    </xf>
    <xf numFmtId="0" fontId="13" fillId="0" borderId="30" xfId="0" applyFont="1" applyBorder="1" applyAlignment="1" applyProtection="1">
      <alignment horizontal="left" vertical="top" wrapText="1"/>
      <protection locked="0"/>
    </xf>
    <xf numFmtId="0" fontId="14" fillId="0" borderId="0" xfId="0" applyFont="1" applyAlignment="1">
      <alignment horizontal="left" vertical="top" wrapText="1"/>
    </xf>
    <xf numFmtId="0" fontId="8" fillId="6" borderId="24" xfId="0" applyFont="1" applyFill="1" applyBorder="1" applyAlignment="1">
      <alignment horizontal="left" vertical="top" wrapText="1"/>
    </xf>
    <xf numFmtId="0" fontId="14" fillId="6" borderId="1" xfId="0" applyFont="1" applyFill="1" applyBorder="1" applyAlignment="1">
      <alignment horizontal="left" vertical="top" wrapText="1"/>
    </xf>
    <xf numFmtId="0" fontId="14" fillId="6" borderId="1" xfId="0" applyFont="1" applyFill="1" applyBorder="1" applyAlignment="1" applyProtection="1">
      <alignment horizontal="left" vertical="top" wrapText="1"/>
      <protection locked="0"/>
    </xf>
    <xf numFmtId="0" fontId="14" fillId="0" borderId="1" xfId="1" applyFont="1" applyBorder="1" applyAlignment="1">
      <alignment horizontal="left" vertical="top" wrapText="1"/>
    </xf>
    <xf numFmtId="0" fontId="13" fillId="0" borderId="12" xfId="0" applyFont="1" applyBorder="1" applyAlignment="1" applyProtection="1">
      <alignment horizontal="left" vertical="center" wrapText="1"/>
      <protection locked="0"/>
    </xf>
    <xf numFmtId="164" fontId="8" fillId="0" borderId="41" xfId="0" applyNumberFormat="1" applyFont="1" applyBorder="1" applyAlignment="1" applyProtection="1">
      <alignment horizontal="right" wrapText="1"/>
      <protection locked="0"/>
    </xf>
    <xf numFmtId="0" fontId="13" fillId="0" borderId="0" xfId="1" applyFont="1" applyAlignment="1">
      <alignment horizontal="left" vertical="top" wrapText="1"/>
    </xf>
    <xf numFmtId="164" fontId="18" fillId="0" borderId="19" xfId="4" applyNumberFormat="1" applyFont="1" applyFill="1" applyBorder="1" applyAlignment="1" applyProtection="1">
      <alignment horizontal="right" wrapText="1"/>
      <protection locked="0"/>
    </xf>
    <xf numFmtId="165" fontId="6" fillId="0" borderId="0" xfId="0" applyNumberFormat="1" applyFont="1" applyAlignment="1">
      <alignment horizontal="right" vertical="center" wrapText="1"/>
    </xf>
    <xf numFmtId="164" fontId="18" fillId="0" borderId="19" xfId="4" applyNumberFormat="1" applyFont="1" applyFill="1" applyBorder="1" applyAlignment="1" applyProtection="1">
      <alignment horizontal="right" wrapText="1"/>
    </xf>
    <xf numFmtId="164" fontId="13" fillId="0" borderId="0" xfId="0" applyNumberFormat="1" applyFont="1" applyAlignment="1">
      <alignment horizontal="left" vertical="center" wrapText="1"/>
    </xf>
    <xf numFmtId="164" fontId="20" fillId="3" borderId="19" xfId="4" applyNumberFormat="1" applyFont="1" applyFill="1" applyBorder="1" applyAlignment="1" applyProtection="1">
      <alignment horizontal="right" wrapText="1"/>
    </xf>
    <xf numFmtId="164" fontId="21" fillId="0" borderId="10" xfId="0" applyNumberFormat="1" applyFont="1" applyBorder="1" applyAlignment="1">
      <alignment horizontal="left" vertical="center"/>
    </xf>
    <xf numFmtId="0" fontId="8" fillId="5" borderId="21" xfId="1" applyFont="1" applyFill="1" applyBorder="1" applyAlignment="1">
      <alignment horizontal="left" vertical="center"/>
    </xf>
    <xf numFmtId="0" fontId="8" fillId="5" borderId="23" xfId="0" applyFont="1" applyFill="1" applyBorder="1" applyAlignment="1">
      <alignment horizontal="center" vertical="center" wrapText="1"/>
    </xf>
    <xf numFmtId="0" fontId="13" fillId="0" borderId="24" xfId="1" applyFont="1" applyBorder="1" applyAlignment="1">
      <alignment horizontal="left" vertical="center"/>
    </xf>
    <xf numFmtId="0" fontId="14" fillId="0" borderId="1" xfId="1" applyFont="1" applyBorder="1" applyAlignment="1" applyProtection="1">
      <alignment horizontal="left" vertical="center"/>
      <protection locked="0"/>
    </xf>
    <xf numFmtId="0" fontId="8" fillId="0" borderId="18" xfId="1" applyFont="1" applyBorder="1" applyAlignment="1" applyProtection="1">
      <alignment horizontal="right" wrapText="1"/>
      <protection locked="0"/>
    </xf>
    <xf numFmtId="164" fontId="22" fillId="0" borderId="25" xfId="4" applyNumberFormat="1" applyFont="1" applyFill="1" applyBorder="1" applyAlignment="1" applyProtection="1">
      <alignment horizontal="right"/>
      <protection locked="0"/>
    </xf>
    <xf numFmtId="0" fontId="14" fillId="0" borderId="26" xfId="1" applyFont="1" applyBorder="1" applyAlignment="1" applyProtection="1">
      <alignment horizontal="left" vertical="center" wrapText="1"/>
      <protection locked="0"/>
    </xf>
    <xf numFmtId="0" fontId="15" fillId="0" borderId="14" xfId="1" applyFont="1" applyBorder="1" applyAlignment="1" applyProtection="1">
      <alignment horizontal="right" vertical="center" wrapText="1"/>
      <protection locked="0"/>
    </xf>
    <xf numFmtId="0" fontId="15" fillId="0" borderId="28" xfId="0" applyFont="1" applyBorder="1" applyAlignment="1" applyProtection="1">
      <alignment horizontal="left" vertical="top" wrapText="1"/>
      <protection locked="0"/>
    </xf>
    <xf numFmtId="0" fontId="13" fillId="0" borderId="43" xfId="0" applyFont="1" applyBorder="1" applyAlignment="1" applyProtection="1">
      <alignment horizontal="left" vertical="top" wrapText="1"/>
      <protection locked="0"/>
    </xf>
    <xf numFmtId="0" fontId="8" fillId="5" borderId="13" xfId="1" applyFont="1" applyFill="1" applyBorder="1" applyAlignment="1">
      <alignment horizontal="left" vertical="center"/>
    </xf>
    <xf numFmtId="0" fontId="12" fillId="5" borderId="14" xfId="1" applyFont="1" applyFill="1" applyBorder="1" applyAlignment="1">
      <alignment horizontal="center" vertical="center"/>
    </xf>
    <xf numFmtId="0" fontId="12" fillId="5" borderId="28" xfId="1" applyFont="1" applyFill="1" applyBorder="1" applyAlignment="1" applyProtection="1">
      <alignment horizontal="center" vertical="center"/>
      <protection locked="0"/>
    </xf>
    <xf numFmtId="0" fontId="12" fillId="5" borderId="43" xfId="1" applyFont="1" applyFill="1" applyBorder="1" applyAlignment="1" applyProtection="1">
      <alignment horizontal="center" vertical="center"/>
      <protection locked="0"/>
    </xf>
    <xf numFmtId="164" fontId="8" fillId="5" borderId="15" xfId="1" applyNumberFormat="1" applyFont="1" applyFill="1" applyBorder="1" applyAlignment="1" applyProtection="1">
      <alignment horizontal="right"/>
      <protection locked="0"/>
    </xf>
    <xf numFmtId="0" fontId="2" fillId="0" borderId="24" xfId="1" applyFont="1" applyBorder="1" applyAlignment="1">
      <alignment horizontal="left" vertical="center"/>
    </xf>
    <xf numFmtId="0" fontId="2" fillId="0" borderId="1" xfId="1" applyFont="1" applyBorder="1" applyAlignment="1" applyProtection="1">
      <alignment horizontal="left" vertical="center"/>
      <protection locked="0"/>
    </xf>
    <xf numFmtId="0" fontId="8" fillId="5" borderId="24" xfId="0" applyFont="1" applyFill="1" applyBorder="1" applyAlignment="1">
      <alignment horizontal="left" vertical="top"/>
    </xf>
    <xf numFmtId="0" fontId="8" fillId="5" borderId="1" xfId="0" applyFont="1" applyFill="1" applyBorder="1" applyAlignment="1">
      <alignment horizontal="left" vertical="top"/>
    </xf>
    <xf numFmtId="164" fontId="8" fillId="5" borderId="25" xfId="0" applyNumberFormat="1" applyFont="1" applyFill="1" applyBorder="1" applyAlignment="1" applyProtection="1">
      <alignment horizontal="right"/>
      <protection locked="0"/>
    </xf>
    <xf numFmtId="164" fontId="8" fillId="0" borderId="25" xfId="1" applyNumberFormat="1" applyFont="1" applyBorder="1" applyAlignment="1" applyProtection="1">
      <alignment horizontal="right" wrapText="1"/>
      <protection locked="0"/>
    </xf>
    <xf numFmtId="0" fontId="3" fillId="0" borderId="0" xfId="0" applyFont="1" applyAlignment="1">
      <alignment horizontal="left" vertical="top"/>
    </xf>
    <xf numFmtId="0" fontId="13" fillId="0" borderId="24" xfId="0" applyFont="1" applyBorder="1" applyAlignment="1">
      <alignment horizontal="left" vertical="center"/>
    </xf>
    <xf numFmtId="164" fontId="8" fillId="0" borderId="25" xfId="0" applyNumberFormat="1" applyFont="1" applyBorder="1" applyAlignment="1" applyProtection="1">
      <alignment horizontal="right"/>
      <protection locked="0"/>
    </xf>
    <xf numFmtId="0" fontId="8" fillId="6" borderId="1" xfId="0" applyFont="1" applyFill="1" applyBorder="1" applyAlignment="1">
      <alignment horizontal="left" vertical="top" wrapText="1"/>
    </xf>
    <xf numFmtId="164" fontId="8" fillId="6" borderId="25" xfId="0" applyNumberFormat="1" applyFont="1" applyFill="1" applyBorder="1" applyAlignment="1" applyProtection="1">
      <alignment horizontal="right" wrapText="1"/>
      <protection locked="0"/>
    </xf>
    <xf numFmtId="0" fontId="12" fillId="0" borderId="18" xfId="1" applyFont="1" applyBorder="1" applyAlignment="1" applyProtection="1">
      <alignment horizontal="right" wrapText="1"/>
      <protection locked="0"/>
    </xf>
    <xf numFmtId="164" fontId="8" fillId="0" borderId="25" xfId="0" applyNumberFormat="1" applyFont="1" applyBorder="1" applyAlignment="1" applyProtection="1">
      <alignment horizontal="right" wrapText="1"/>
      <protection locked="0"/>
    </xf>
    <xf numFmtId="0" fontId="13" fillId="0" borderId="18" xfId="0" applyFont="1" applyBorder="1" applyAlignment="1" applyProtection="1">
      <alignment horizontal="left" vertical="top" wrapText="1"/>
      <protection locked="0"/>
    </xf>
    <xf numFmtId="0" fontId="2" fillId="0" borderId="1" xfId="0" applyFont="1" applyBorder="1" applyAlignment="1">
      <alignment horizontal="left" vertical="top" wrapText="1"/>
    </xf>
    <xf numFmtId="0" fontId="13" fillId="0" borderId="30" xfId="1" applyFont="1" applyBorder="1" applyAlignment="1" applyProtection="1">
      <alignment horizontal="left" vertical="top" wrapText="1"/>
      <protection locked="0"/>
    </xf>
    <xf numFmtId="0" fontId="12" fillId="6" borderId="1" xfId="0" applyFont="1" applyFill="1" applyBorder="1" applyAlignment="1">
      <alignment horizontal="left" vertical="top" wrapText="1"/>
    </xf>
    <xf numFmtId="0" fontId="13" fillId="0" borderId="31" xfId="0" applyFont="1" applyBorder="1" applyAlignment="1">
      <alignment horizontal="left" vertical="center" wrapText="1"/>
    </xf>
    <xf numFmtId="0" fontId="13" fillId="0" borderId="35" xfId="0" applyFont="1" applyBorder="1" applyAlignment="1">
      <alignment horizontal="left" vertical="center" wrapText="1"/>
    </xf>
    <xf numFmtId="164" fontId="8" fillId="0" borderId="36" xfId="0" applyNumberFormat="1" applyFont="1" applyBorder="1" applyAlignment="1" applyProtection="1">
      <alignment horizontal="right" wrapText="1"/>
      <protection locked="0"/>
    </xf>
    <xf numFmtId="0" fontId="6" fillId="9" borderId="0" xfId="1" applyFont="1" applyFill="1" applyAlignment="1">
      <alignment horizontal="right" vertical="center"/>
    </xf>
    <xf numFmtId="0" fontId="22" fillId="9" borderId="0" xfId="1" applyFont="1" applyFill="1" applyAlignment="1">
      <alignment horizontal="right" vertical="center"/>
    </xf>
    <xf numFmtId="0" fontId="9" fillId="0" borderId="0" xfId="1" applyFont="1" applyAlignment="1">
      <alignment horizontal="left" vertical="center"/>
    </xf>
    <xf numFmtId="164" fontId="22" fillId="0" borderId="25" xfId="0" applyNumberFormat="1" applyFont="1" applyBorder="1" applyAlignment="1" applyProtection="1">
      <alignment horizontal="right"/>
      <protection locked="0"/>
    </xf>
    <xf numFmtId="0" fontId="8" fillId="6" borderId="24" xfId="1" applyFont="1" applyFill="1" applyBorder="1" applyAlignment="1">
      <alignment horizontal="left" vertical="top" wrapText="1"/>
    </xf>
    <xf numFmtId="0" fontId="8" fillId="5" borderId="23" xfId="0" applyFont="1" applyFill="1" applyBorder="1" applyAlignment="1">
      <alignment horizontal="center" wrapText="1"/>
    </xf>
    <xf numFmtId="0" fontId="2" fillId="0" borderId="24" xfId="1" applyFont="1" applyBorder="1" applyAlignment="1">
      <alignment horizontal="left" vertical="center" wrapText="1"/>
    </xf>
    <xf numFmtId="164" fontId="22" fillId="0" borderId="25" xfId="1" applyNumberFormat="1" applyFont="1" applyBorder="1" applyAlignment="1" applyProtection="1">
      <alignment horizontal="right"/>
      <protection locked="0"/>
    </xf>
    <xf numFmtId="0" fontId="8" fillId="6" borderId="1" xfId="1" applyFont="1" applyFill="1" applyBorder="1" applyAlignment="1">
      <alignment horizontal="left" vertical="top" wrapText="1"/>
    </xf>
    <xf numFmtId="164" fontId="8" fillId="6" borderId="25" xfId="1" applyNumberFormat="1" applyFont="1" applyFill="1" applyBorder="1" applyAlignment="1" applyProtection="1">
      <alignment horizontal="right" wrapText="1"/>
      <protection locked="0"/>
    </xf>
    <xf numFmtId="44" fontId="8" fillId="6" borderId="24" xfId="3" applyFont="1" applyFill="1" applyBorder="1" applyAlignment="1">
      <alignment horizontal="left" vertical="center" wrapText="1"/>
    </xf>
    <xf numFmtId="44" fontId="12" fillId="6" borderId="1" xfId="3" applyFont="1" applyFill="1" applyBorder="1" applyAlignment="1">
      <alignment horizontal="left" vertical="center" wrapText="1"/>
    </xf>
    <xf numFmtId="164" fontId="8" fillId="6" borderId="25" xfId="3" applyNumberFormat="1" applyFont="1" applyFill="1" applyBorder="1" applyAlignment="1" applyProtection="1">
      <alignment horizontal="right" wrapText="1"/>
      <protection locked="0"/>
    </xf>
    <xf numFmtId="9" fontId="8" fillId="0" borderId="36" xfId="3" applyNumberFormat="1" applyFont="1" applyFill="1" applyBorder="1" applyAlignment="1" applyProtection="1">
      <alignment horizontal="right" wrapText="1"/>
      <protection locked="0"/>
    </xf>
    <xf numFmtId="164" fontId="8" fillId="0" borderId="0" xfId="1" applyNumberFormat="1" applyFont="1" applyAlignment="1">
      <alignment horizontal="right" wrapText="1"/>
    </xf>
    <xf numFmtId="44" fontId="14" fillId="0" borderId="1" xfId="3" applyFont="1" applyFill="1" applyBorder="1" applyAlignment="1">
      <alignment horizontal="left" vertical="center"/>
    </xf>
    <xf numFmtId="164" fontId="8" fillId="0" borderId="25" xfId="3" applyNumberFormat="1" applyFont="1" applyFill="1" applyBorder="1" applyAlignment="1" applyProtection="1">
      <alignment horizontal="right" wrapText="1"/>
      <protection locked="0"/>
    </xf>
    <xf numFmtId="0" fontId="13" fillId="0" borderId="35" xfId="1" applyFont="1" applyBorder="1" applyAlignment="1">
      <alignment horizontal="left" vertical="top" wrapText="1"/>
    </xf>
    <xf numFmtId="0" fontId="6" fillId="0" borderId="35" xfId="1" applyFont="1" applyBorder="1" applyAlignment="1" applyProtection="1">
      <alignment horizontal="right"/>
      <protection locked="0"/>
    </xf>
    <xf numFmtId="2" fontId="22" fillId="0" borderId="35" xfId="1" applyNumberFormat="1" applyFont="1" applyBorder="1" applyAlignment="1" applyProtection="1">
      <alignment horizontal="center"/>
      <protection locked="0"/>
    </xf>
    <xf numFmtId="164" fontId="8" fillId="0" borderId="36" xfId="1" applyNumberFormat="1" applyFont="1" applyBorder="1" applyAlignment="1">
      <alignment horizontal="right" wrapText="1"/>
    </xf>
    <xf numFmtId="0" fontId="4" fillId="0" borderId="0" xfId="1" applyFont="1" applyAlignment="1">
      <alignment horizontal="left" vertical="top" wrapText="1"/>
    </xf>
    <xf numFmtId="0" fontId="27" fillId="0" borderId="0" xfId="1" applyFont="1" applyAlignment="1">
      <alignment horizontal="left" vertical="top"/>
    </xf>
    <xf numFmtId="0" fontId="13" fillId="0" borderId="24" xfId="1" applyFont="1" applyBorder="1" applyAlignment="1">
      <alignment horizontal="left" vertical="top" wrapText="1"/>
    </xf>
    <xf numFmtId="0" fontId="13" fillId="0" borderId="1" xfId="1" applyFont="1" applyBorder="1" applyAlignment="1">
      <alignment horizontal="left" vertical="top" wrapText="1"/>
    </xf>
    <xf numFmtId="0" fontId="12" fillId="0" borderId="16" xfId="0" applyFont="1" applyBorder="1" applyAlignment="1" applyProtection="1">
      <alignment horizontal="left" vertical="center" wrapText="1"/>
      <protection locked="0"/>
    </xf>
    <xf numFmtId="0" fontId="12" fillId="0" borderId="12" xfId="1" applyFont="1" applyBorder="1" applyAlignment="1" applyProtection="1">
      <alignment horizontal="left" vertical="top" wrapText="1"/>
      <protection locked="0"/>
    </xf>
    <xf numFmtId="164" fontId="22" fillId="0" borderId="41" xfId="0" applyNumberFormat="1" applyFont="1" applyBorder="1" applyAlignment="1" applyProtection="1">
      <alignment horizontal="right"/>
      <protection locked="0"/>
    </xf>
    <xf numFmtId="0" fontId="12" fillId="0" borderId="16" xfId="1" applyFont="1" applyBorder="1" applyAlignment="1" applyProtection="1">
      <alignment horizontal="left" vertical="top" wrapText="1"/>
      <protection locked="0"/>
    </xf>
    <xf numFmtId="0" fontId="12" fillId="0" borderId="51" xfId="0" applyFont="1" applyBorder="1" applyAlignment="1">
      <alignment horizontal="right" vertical="center" wrapText="1"/>
    </xf>
    <xf numFmtId="0" fontId="15" fillId="0" borderId="52" xfId="0" applyFont="1" applyBorder="1" applyAlignment="1" applyProtection="1">
      <alignment horizontal="left" vertical="center" wrapText="1"/>
      <protection locked="0"/>
    </xf>
    <xf numFmtId="0" fontId="13" fillId="0" borderId="11" xfId="0" applyFont="1" applyBorder="1" applyAlignment="1" applyProtection="1">
      <alignment horizontal="left" vertical="center" wrapText="1"/>
      <protection locked="0"/>
    </xf>
    <xf numFmtId="0" fontId="0" fillId="4" borderId="0" xfId="0" applyFill="1" applyAlignment="1">
      <alignment horizontal="left" vertical="top"/>
    </xf>
    <xf numFmtId="164" fontId="9" fillId="4" borderId="0" xfId="0" applyNumberFormat="1" applyFont="1" applyFill="1" applyAlignment="1">
      <alignment horizontal="left" vertical="center" wrapText="1"/>
    </xf>
    <xf numFmtId="164" fontId="18" fillId="0" borderId="19" xfId="4" applyNumberFormat="1" applyFont="1" applyFill="1" applyBorder="1" applyAlignment="1" applyProtection="1">
      <alignment horizontal="right" vertical="center" wrapText="1"/>
    </xf>
    <xf numFmtId="164" fontId="20" fillId="3" borderId="19" xfId="4" applyNumberFormat="1" applyFont="1" applyFill="1" applyBorder="1" applyAlignment="1" applyProtection="1">
      <alignment horizontal="right" vertical="center" wrapText="1"/>
    </xf>
    <xf numFmtId="164" fontId="13" fillId="0" borderId="0" xfId="0" applyNumberFormat="1" applyFont="1" applyAlignment="1">
      <alignment horizontal="left" vertical="top" wrapText="1"/>
    </xf>
    <xf numFmtId="0" fontId="9" fillId="0" borderId="20" xfId="1" applyFont="1" applyBorder="1" applyAlignment="1">
      <alignment horizontal="left" vertical="center"/>
    </xf>
    <xf numFmtId="0" fontId="8" fillId="5" borderId="14" xfId="0" applyFont="1" applyFill="1" applyBorder="1" applyAlignment="1">
      <alignment horizontal="center" vertical="center" wrapText="1"/>
    </xf>
    <xf numFmtId="0" fontId="8" fillId="5" borderId="15" xfId="0" applyFont="1" applyFill="1" applyBorder="1" applyAlignment="1">
      <alignment horizontal="center" vertical="center" wrapText="1"/>
    </xf>
    <xf numFmtId="0" fontId="14" fillId="5" borderId="1" xfId="0" applyFont="1" applyFill="1" applyBorder="1" applyAlignment="1">
      <alignment horizontal="left" vertical="center" wrapText="1"/>
    </xf>
    <xf numFmtId="164" fontId="8" fillId="0" borderId="1" xfId="0" applyNumberFormat="1" applyFont="1" applyBorder="1" applyAlignment="1" applyProtection="1">
      <alignment horizontal="right" wrapText="1"/>
      <protection locked="0"/>
    </xf>
    <xf numFmtId="0" fontId="14" fillId="0" borderId="1" xfId="0" applyFont="1" applyBorder="1" applyAlignment="1">
      <alignment horizontal="left" vertical="top" wrapText="1"/>
    </xf>
    <xf numFmtId="9" fontId="8" fillId="0" borderId="36" xfId="3" applyNumberFormat="1" applyFont="1" applyFill="1" applyBorder="1" applyAlignment="1" applyProtection="1">
      <alignment horizontal="right" vertical="center" wrapText="1"/>
      <protection locked="0"/>
    </xf>
    <xf numFmtId="0" fontId="12" fillId="0" borderId="30" xfId="0" applyFont="1" applyBorder="1" applyAlignment="1" applyProtection="1">
      <alignment horizontal="left" vertical="center" wrapText="1"/>
      <protection locked="0"/>
    </xf>
    <xf numFmtId="0" fontId="19" fillId="5" borderId="21" xfId="0" applyFont="1" applyFill="1" applyBorder="1" applyAlignment="1">
      <alignment horizontal="left" vertical="center" wrapText="1"/>
    </xf>
    <xf numFmtId="0" fontId="19" fillId="5" borderId="22" xfId="0" applyFont="1" applyFill="1" applyBorder="1" applyAlignment="1">
      <alignment horizontal="center" vertical="center" wrapText="1"/>
    </xf>
    <xf numFmtId="0" fontId="19" fillId="6" borderId="24" xfId="0" applyFont="1" applyFill="1" applyBorder="1" applyAlignment="1">
      <alignment horizontal="left" vertical="top" wrapText="1"/>
    </xf>
    <xf numFmtId="0" fontId="12" fillId="0" borderId="30" xfId="1" applyFont="1" applyBorder="1" applyAlignment="1" applyProtection="1">
      <alignment horizontal="left" vertical="top" wrapText="1"/>
      <protection locked="0"/>
    </xf>
    <xf numFmtId="0" fontId="13" fillId="0" borderId="16" xfId="1" applyFont="1" applyBorder="1" applyAlignment="1" applyProtection="1">
      <alignment horizontal="left" vertical="top" wrapText="1"/>
      <protection locked="0"/>
    </xf>
    <xf numFmtId="0" fontId="13" fillId="0" borderId="24" xfId="0" applyFont="1" applyBorder="1" applyAlignment="1">
      <alignment horizontal="left" wrapText="1"/>
    </xf>
    <xf numFmtId="0" fontId="13" fillId="0" borderId="1" xfId="0" applyFont="1" applyBorder="1" applyAlignment="1">
      <alignment horizontal="left" wrapText="1"/>
    </xf>
    <xf numFmtId="0" fontId="13" fillId="0" borderId="18" xfId="1" applyFont="1" applyBorder="1" applyAlignment="1" applyProtection="1">
      <alignment horizontal="left" vertical="top" wrapText="1"/>
      <protection locked="0"/>
    </xf>
    <xf numFmtId="164" fontId="8" fillId="0" borderId="10" xfId="2" applyNumberFormat="1" applyFont="1" applyBorder="1" applyAlignment="1" applyProtection="1">
      <alignment horizontal="right" wrapText="1"/>
      <protection locked="0"/>
    </xf>
    <xf numFmtId="0" fontId="13" fillId="0" borderId="30" xfId="0" applyFont="1" applyBorder="1" applyAlignment="1">
      <alignment horizontal="left" vertical="center" wrapText="1"/>
    </xf>
    <xf numFmtId="0" fontId="14" fillId="0" borderId="0" xfId="0" applyFont="1" applyAlignment="1">
      <alignment horizontal="left" wrapText="1"/>
    </xf>
    <xf numFmtId="165" fontId="6" fillId="0" borderId="0" xfId="0" applyNumberFormat="1" applyFont="1" applyAlignment="1">
      <alignment horizontal="right" wrapText="1"/>
    </xf>
    <xf numFmtId="0" fontId="13" fillId="0" borderId="0" xfId="0" applyFont="1" applyAlignment="1">
      <alignment horizontal="left" wrapText="1"/>
    </xf>
    <xf numFmtId="164" fontId="13" fillId="0" borderId="0" xfId="0" applyNumberFormat="1" applyFont="1" applyAlignment="1">
      <alignment horizontal="left" wrapText="1"/>
    </xf>
    <xf numFmtId="164" fontId="21" fillId="0" borderId="10" xfId="0" applyNumberFormat="1" applyFont="1" applyBorder="1" applyAlignment="1">
      <alignment horizontal="left"/>
    </xf>
    <xf numFmtId="0" fontId="7" fillId="9" borderId="0" xfId="1" applyFont="1" applyFill="1" applyAlignment="1">
      <alignment horizontal="left" vertical="top"/>
    </xf>
    <xf numFmtId="0" fontId="28" fillId="0" borderId="0" xfId="1" applyFont="1" applyAlignment="1">
      <alignment horizontal="left" vertical="center"/>
    </xf>
    <xf numFmtId="0" fontId="2" fillId="0" borderId="30" xfId="1" applyFont="1" applyBorder="1" applyAlignment="1" applyProtection="1">
      <alignment horizontal="left" vertical="center" wrapText="1"/>
      <protection locked="0"/>
    </xf>
    <xf numFmtId="0" fontId="2" fillId="0" borderId="18" xfId="1" applyFont="1" applyBorder="1" applyAlignment="1" applyProtection="1">
      <alignment horizontal="left" vertical="center" wrapText="1"/>
      <protection locked="0"/>
    </xf>
    <xf numFmtId="164" fontId="1" fillId="0" borderId="25" xfId="1" applyNumberFormat="1" applyFont="1" applyBorder="1" applyAlignment="1" applyProtection="1">
      <alignment horizontal="right" wrapText="1"/>
      <protection locked="0"/>
    </xf>
    <xf numFmtId="0" fontId="28" fillId="0" borderId="0" xfId="0" applyFont="1" applyAlignment="1">
      <alignment horizontal="left" vertical="top"/>
    </xf>
    <xf numFmtId="0" fontId="13" fillId="0" borderId="24" xfId="0" applyFont="1" applyBorder="1" applyAlignment="1">
      <alignment horizontal="left" vertical="top"/>
    </xf>
    <xf numFmtId="0" fontId="1" fillId="6" borderId="24" xfId="0" applyFont="1" applyFill="1" applyBorder="1" applyAlignment="1">
      <alignment horizontal="left" vertical="center" wrapText="1"/>
    </xf>
    <xf numFmtId="0" fontId="2" fillId="6" borderId="1" xfId="0" applyFont="1" applyFill="1" applyBorder="1" applyAlignment="1">
      <alignment horizontal="left" vertical="center" wrapText="1"/>
    </xf>
    <xf numFmtId="164" fontId="22" fillId="5" borderId="25" xfId="0" applyNumberFormat="1" applyFont="1" applyFill="1" applyBorder="1" applyAlignment="1" applyProtection="1">
      <alignment horizontal="right" wrapText="1"/>
      <protection locked="0"/>
    </xf>
    <xf numFmtId="0" fontId="14" fillId="6" borderId="18" xfId="0" applyFont="1" applyFill="1" applyBorder="1" applyAlignment="1" applyProtection="1">
      <alignment horizontal="left" vertical="top" wrapText="1"/>
      <protection locked="0"/>
    </xf>
    <xf numFmtId="164" fontId="8" fillId="0" borderId="18" xfId="0" applyNumberFormat="1" applyFont="1" applyBorder="1" applyAlignment="1" applyProtection="1">
      <alignment horizontal="right" wrapText="1"/>
      <protection locked="0"/>
    </xf>
    <xf numFmtId="164" fontId="22" fillId="0" borderId="25" xfId="0" applyNumberFormat="1" applyFont="1" applyBorder="1" applyAlignment="1" applyProtection="1">
      <alignment horizontal="right" wrapText="1"/>
      <protection locked="0"/>
    </xf>
    <xf numFmtId="164" fontId="8" fillId="0" borderId="25" xfId="3" applyNumberFormat="1" applyFont="1" applyFill="1" applyBorder="1" applyAlignment="1" applyProtection="1">
      <alignment wrapText="1"/>
      <protection locked="0"/>
    </xf>
    <xf numFmtId="0" fontId="6" fillId="0" borderId="35" xfId="1" applyFont="1" applyBorder="1" applyAlignment="1">
      <alignment horizontal="right"/>
    </xf>
    <xf numFmtId="0" fontId="13" fillId="0" borderId="17" xfId="1" applyFont="1" applyBorder="1" applyAlignment="1">
      <alignment horizontal="left" vertical="center"/>
    </xf>
    <xf numFmtId="0" fontId="13" fillId="0" borderId="13" xfId="1" applyFont="1" applyBorder="1" applyAlignment="1">
      <alignment horizontal="left" vertical="center"/>
    </xf>
    <xf numFmtId="0" fontId="12" fillId="0" borderId="26" xfId="1" applyFont="1" applyBorder="1" applyAlignment="1" applyProtection="1">
      <alignment horizontal="left" vertical="top" wrapText="1"/>
      <protection locked="0"/>
    </xf>
    <xf numFmtId="0" fontId="12" fillId="0" borderId="27" xfId="1" applyFont="1" applyBorder="1" applyAlignment="1" applyProtection="1">
      <alignment horizontal="left" vertical="top" wrapText="1"/>
      <protection locked="0"/>
    </xf>
    <xf numFmtId="164" fontId="22" fillId="0" borderId="34" xfId="4" applyNumberFormat="1" applyFont="1" applyFill="1" applyBorder="1" applyAlignment="1" applyProtection="1">
      <alignment horizontal="right"/>
      <protection locked="0"/>
    </xf>
    <xf numFmtId="164" fontId="22" fillId="0" borderId="15" xfId="4" applyNumberFormat="1" applyFont="1" applyFill="1" applyBorder="1" applyAlignment="1" applyProtection="1">
      <alignment horizontal="right"/>
      <protection locked="0"/>
    </xf>
    <xf numFmtId="0" fontId="12" fillId="5" borderId="28" xfId="1" applyFont="1" applyFill="1" applyBorder="1" applyAlignment="1" applyProtection="1">
      <alignment horizontal="center" vertical="center"/>
      <protection locked="0"/>
    </xf>
    <xf numFmtId="0" fontId="12" fillId="5" borderId="43" xfId="1" applyFont="1" applyFill="1" applyBorder="1" applyAlignment="1" applyProtection="1">
      <alignment horizontal="center" vertical="center"/>
      <protection locked="0"/>
    </xf>
    <xf numFmtId="0" fontId="13" fillId="0" borderId="1" xfId="0" applyFont="1" applyBorder="1" applyAlignment="1" applyProtection="1">
      <alignment horizontal="left" vertical="center" wrapText="1"/>
      <protection locked="0"/>
    </xf>
    <xf numFmtId="0" fontId="4" fillId="9" borderId="0" xfId="1" applyFont="1" applyFill="1" applyAlignment="1">
      <alignment horizontal="left" vertical="center"/>
    </xf>
    <xf numFmtId="0" fontId="19" fillId="0" borderId="0" xfId="1" applyFont="1" applyAlignment="1">
      <alignment horizontal="left"/>
    </xf>
    <xf numFmtId="0" fontId="9" fillId="0" borderId="39" xfId="1" applyFont="1" applyBorder="1" applyAlignment="1">
      <alignment horizontal="left" vertical="center"/>
    </xf>
    <xf numFmtId="0" fontId="9" fillId="0" borderId="40" xfId="1" applyFont="1" applyBorder="1" applyAlignment="1">
      <alignment horizontal="left" vertical="center"/>
    </xf>
    <xf numFmtId="0" fontId="11" fillId="8" borderId="4" xfId="0" applyFont="1" applyFill="1" applyBorder="1" applyAlignment="1">
      <alignment horizontal="left" wrapText="1"/>
    </xf>
    <xf numFmtId="0" fontId="11" fillId="8" borderId="5" xfId="0" applyFont="1" applyFill="1" applyBorder="1" applyAlignment="1">
      <alignment horizontal="left" wrapText="1"/>
    </xf>
    <xf numFmtId="0" fontId="11" fillId="8" borderId="6" xfId="0" applyFont="1" applyFill="1" applyBorder="1" applyAlignment="1">
      <alignment horizontal="left" wrapText="1"/>
    </xf>
    <xf numFmtId="0" fontId="14" fillId="6" borderId="1" xfId="0" applyFont="1" applyFill="1" applyBorder="1" applyAlignment="1" applyProtection="1">
      <alignment horizontal="left" vertical="top" wrapText="1"/>
      <protection locked="0"/>
    </xf>
    <xf numFmtId="0" fontId="14" fillId="6" borderId="25" xfId="0" applyFont="1" applyFill="1" applyBorder="1" applyAlignment="1" applyProtection="1">
      <alignment horizontal="left" vertical="top" wrapText="1"/>
      <protection locked="0"/>
    </xf>
    <xf numFmtId="44" fontId="23" fillId="0" borderId="32" xfId="3" applyFont="1" applyFill="1" applyBorder="1" applyAlignment="1" applyProtection="1">
      <alignment horizontal="right" vertical="center" wrapText="1"/>
      <protection locked="0"/>
    </xf>
    <xf numFmtId="44" fontId="23" fillId="0" borderId="45" xfId="3" applyFont="1" applyFill="1" applyBorder="1" applyAlignment="1" applyProtection="1">
      <alignment horizontal="right" vertical="center" wrapText="1"/>
      <protection locked="0"/>
    </xf>
    <xf numFmtId="0" fontId="13" fillId="0" borderId="30" xfId="1" applyFont="1" applyBorder="1" applyAlignment="1" applyProtection="1">
      <alignment horizontal="left" vertical="center" wrapText="1"/>
      <protection locked="0"/>
    </xf>
    <xf numFmtId="0" fontId="13" fillId="0" borderId="18" xfId="1" applyFont="1" applyBorder="1" applyAlignment="1" applyProtection="1">
      <alignment horizontal="left" vertical="center" wrapText="1"/>
      <protection locked="0"/>
    </xf>
    <xf numFmtId="0" fontId="13" fillId="0" borderId="1" xfId="0" applyFont="1" applyBorder="1" applyAlignment="1" applyProtection="1">
      <alignment horizontal="left" vertical="top" wrapText="1"/>
      <protection locked="0"/>
    </xf>
    <xf numFmtId="0" fontId="8" fillId="6" borderId="30" xfId="0" applyFont="1" applyFill="1" applyBorder="1" applyAlignment="1" applyProtection="1">
      <alignment horizontal="left" vertical="top" wrapText="1"/>
      <protection locked="0"/>
    </xf>
    <xf numFmtId="0" fontId="8" fillId="6" borderId="18" xfId="0" applyFont="1" applyFill="1" applyBorder="1" applyAlignment="1" applyProtection="1">
      <alignment horizontal="left" vertical="top" wrapText="1"/>
      <protection locked="0"/>
    </xf>
    <xf numFmtId="0" fontId="12" fillId="6" borderId="30" xfId="0" applyFont="1" applyFill="1" applyBorder="1" applyAlignment="1" applyProtection="1">
      <alignment horizontal="left" vertical="top" wrapText="1"/>
      <protection locked="0"/>
    </xf>
    <xf numFmtId="0" fontId="12" fillId="6" borderId="18" xfId="0" applyFont="1" applyFill="1" applyBorder="1" applyAlignment="1" applyProtection="1">
      <alignment horizontal="left" vertical="top" wrapText="1"/>
      <protection locked="0"/>
    </xf>
    <xf numFmtId="0" fontId="13" fillId="0" borderId="32" xfId="0" applyFont="1" applyBorder="1" applyAlignment="1" applyProtection="1">
      <alignment horizontal="left" vertical="top" wrapText="1"/>
      <protection locked="0"/>
    </xf>
    <xf numFmtId="0" fontId="13" fillId="0" borderId="44" xfId="0" applyFont="1" applyBorder="1" applyAlignment="1" applyProtection="1">
      <alignment horizontal="left" vertical="top" wrapText="1"/>
      <protection locked="0"/>
    </xf>
    <xf numFmtId="0" fontId="13" fillId="0" borderId="30" xfId="0" applyFont="1" applyBorder="1" applyAlignment="1" applyProtection="1">
      <alignment horizontal="left" vertical="center" wrapText="1"/>
      <protection locked="0"/>
    </xf>
    <xf numFmtId="0" fontId="13" fillId="0" borderId="16" xfId="0" applyFont="1" applyBorder="1" applyAlignment="1" applyProtection="1">
      <alignment horizontal="left" vertical="center" wrapText="1"/>
      <protection locked="0"/>
    </xf>
    <xf numFmtId="0" fontId="8" fillId="6" borderId="30" xfId="1" applyFont="1" applyFill="1" applyBorder="1" applyAlignment="1" applyProtection="1">
      <alignment horizontal="left" vertical="top" wrapText="1"/>
      <protection locked="0"/>
    </xf>
    <xf numFmtId="0" fontId="8" fillId="6" borderId="18" xfId="1" applyFont="1" applyFill="1" applyBorder="1" applyAlignment="1" applyProtection="1">
      <alignment horizontal="left" vertical="top" wrapText="1"/>
      <protection locked="0"/>
    </xf>
    <xf numFmtId="0" fontId="13" fillId="0" borderId="30" xfId="0" applyFont="1" applyBorder="1" applyAlignment="1" applyProtection="1">
      <alignment horizontal="left" vertical="top" wrapText="1"/>
      <protection locked="0"/>
    </xf>
    <xf numFmtId="0" fontId="13" fillId="0" borderId="16" xfId="0" applyFont="1" applyBorder="1" applyAlignment="1" applyProtection="1">
      <alignment horizontal="left" vertical="top" wrapText="1"/>
      <protection locked="0"/>
    </xf>
    <xf numFmtId="0" fontId="14" fillId="6" borderId="1" xfId="0" applyFont="1" applyFill="1" applyBorder="1" applyAlignment="1" applyProtection="1">
      <alignment horizontal="left" vertical="center" wrapText="1"/>
      <protection locked="0"/>
    </xf>
    <xf numFmtId="0" fontId="14" fillId="6" borderId="25" xfId="0" applyFont="1" applyFill="1" applyBorder="1" applyAlignment="1" applyProtection="1">
      <alignment horizontal="left" vertical="center" wrapText="1"/>
      <protection locked="0"/>
    </xf>
    <xf numFmtId="0" fontId="13" fillId="0" borderId="1" xfId="1" applyFont="1" applyBorder="1" applyAlignment="1" applyProtection="1">
      <alignment horizontal="left" vertical="top" wrapText="1"/>
      <protection locked="0"/>
    </xf>
    <xf numFmtId="0" fontId="13" fillId="0" borderId="25" xfId="1" applyFont="1" applyBorder="1" applyAlignment="1" applyProtection="1">
      <alignment horizontal="left" vertical="top" wrapText="1"/>
      <protection locked="0"/>
    </xf>
    <xf numFmtId="0" fontId="8" fillId="5" borderId="22" xfId="1" applyFont="1" applyFill="1" applyBorder="1" applyAlignment="1">
      <alignment horizontal="center" vertical="center" wrapText="1"/>
    </xf>
    <xf numFmtId="0" fontId="8" fillId="5" borderId="37" xfId="1" applyFont="1" applyFill="1" applyBorder="1" applyAlignment="1">
      <alignment horizontal="center" vertical="center" wrapText="1"/>
    </xf>
    <xf numFmtId="0" fontId="8" fillId="5" borderId="30" xfId="0" applyFont="1" applyFill="1" applyBorder="1" applyAlignment="1" applyProtection="1">
      <alignment horizontal="left" vertical="top"/>
      <protection locked="0"/>
    </xf>
    <xf numFmtId="0" fontId="8" fillId="5" borderId="18" xfId="0" applyFont="1" applyFill="1" applyBorder="1" applyAlignment="1" applyProtection="1">
      <alignment horizontal="left" vertical="top"/>
      <protection locked="0"/>
    </xf>
    <xf numFmtId="0" fontId="13" fillId="0" borderId="17" xfId="0" applyFont="1" applyBorder="1" applyAlignment="1">
      <alignment horizontal="left" vertical="center" wrapText="1"/>
    </xf>
    <xf numFmtId="0" fontId="13" fillId="0" borderId="13" xfId="0" applyFont="1" applyBorder="1" applyAlignment="1">
      <alignment horizontal="left" vertical="center" wrapText="1"/>
    </xf>
    <xf numFmtId="0" fontId="12" fillId="0" borderId="34" xfId="1" applyFont="1" applyBorder="1" applyAlignment="1" applyProtection="1">
      <alignment horizontal="left" vertical="top" wrapText="1"/>
      <protection locked="0"/>
    </xf>
    <xf numFmtId="0" fontId="13" fillId="0" borderId="26" xfId="2" applyFont="1" applyBorder="1" applyAlignment="1" applyProtection="1">
      <alignment horizontal="left" vertical="center" wrapText="1"/>
      <protection locked="0"/>
    </xf>
    <xf numFmtId="0" fontId="13" fillId="0" borderId="34" xfId="2" applyFont="1" applyBorder="1" applyAlignment="1" applyProtection="1">
      <alignment horizontal="left" vertical="center" wrapText="1"/>
      <protection locked="0"/>
    </xf>
    <xf numFmtId="0" fontId="12" fillId="0" borderId="30" xfId="2" applyFont="1" applyBorder="1" applyAlignment="1" applyProtection="1">
      <alignment horizontal="left" vertical="center" wrapText="1"/>
      <protection locked="0"/>
    </xf>
    <xf numFmtId="0" fontId="12" fillId="0" borderId="16" xfId="2" applyFont="1" applyBorder="1" applyAlignment="1" applyProtection="1">
      <alignment horizontal="left" vertical="center" wrapText="1"/>
      <protection locked="0"/>
    </xf>
    <xf numFmtId="0" fontId="12" fillId="0" borderId="1" xfId="2" applyFont="1" applyBorder="1" applyAlignment="1" applyProtection="1">
      <alignment horizontal="left" vertical="top" wrapText="1"/>
      <protection locked="0"/>
    </xf>
    <xf numFmtId="0" fontId="12" fillId="0" borderId="25" xfId="2" applyFont="1" applyBorder="1" applyAlignment="1" applyProtection="1">
      <alignment horizontal="left" vertical="top" wrapText="1"/>
      <protection locked="0"/>
    </xf>
    <xf numFmtId="0" fontId="11" fillId="8" borderId="4" xfId="0" applyFont="1" applyFill="1" applyBorder="1" applyAlignment="1">
      <alignment horizontal="left" vertical="center" wrapText="1"/>
    </xf>
    <xf numFmtId="0" fontId="11" fillId="8" borderId="5" xfId="0" applyFont="1" applyFill="1" applyBorder="1" applyAlignment="1">
      <alignment horizontal="left" vertical="center" wrapText="1"/>
    </xf>
    <xf numFmtId="0" fontId="11" fillId="8" borderId="6" xfId="0" applyFont="1" applyFill="1" applyBorder="1" applyAlignment="1">
      <alignment horizontal="left" vertical="center" wrapText="1"/>
    </xf>
    <xf numFmtId="0" fontId="8" fillId="5" borderId="23" xfId="1" applyFont="1" applyFill="1" applyBorder="1" applyAlignment="1">
      <alignment horizontal="center" vertical="center" wrapText="1"/>
    </xf>
    <xf numFmtId="44" fontId="12" fillId="6" borderId="30" xfId="3" applyFont="1" applyFill="1" applyBorder="1" applyAlignment="1" applyProtection="1">
      <alignment horizontal="left" vertical="center" wrapText="1"/>
      <protection locked="0"/>
    </xf>
    <xf numFmtId="44" fontId="12" fillId="6" borderId="18" xfId="3" applyFont="1" applyFill="1" applyBorder="1" applyAlignment="1" applyProtection="1">
      <alignment horizontal="left" vertical="center" wrapText="1"/>
      <protection locked="0"/>
    </xf>
    <xf numFmtId="0" fontId="11" fillId="8" borderId="46" xfId="3" applyNumberFormat="1" applyFont="1" applyFill="1" applyBorder="1" applyAlignment="1">
      <alignment horizontal="left" vertical="center" wrapText="1"/>
    </xf>
    <xf numFmtId="0" fontId="11" fillId="8" borderId="47" xfId="3" applyNumberFormat="1" applyFont="1" applyFill="1" applyBorder="1" applyAlignment="1">
      <alignment horizontal="left" vertical="center" wrapText="1"/>
    </xf>
    <xf numFmtId="0" fontId="11" fillId="8" borderId="48" xfId="3" applyNumberFormat="1" applyFont="1" applyFill="1" applyBorder="1" applyAlignment="1">
      <alignment horizontal="left" vertical="center" wrapText="1"/>
    </xf>
    <xf numFmtId="44" fontId="22" fillId="0" borderId="1" xfId="3" applyFont="1" applyFill="1" applyBorder="1" applyAlignment="1" applyProtection="1">
      <alignment horizontal="right" vertical="center"/>
      <protection locked="0"/>
    </xf>
    <xf numFmtId="0" fontId="13" fillId="0" borderId="1" xfId="1" applyFont="1" applyBorder="1" applyAlignment="1" applyProtection="1">
      <alignment horizontal="left" vertical="center" wrapText="1"/>
      <protection locked="0"/>
    </xf>
    <xf numFmtId="0" fontId="13" fillId="0" borderId="25" xfId="1" applyFont="1" applyBorder="1" applyAlignment="1" applyProtection="1">
      <alignment horizontal="left" vertical="center" wrapText="1"/>
      <protection locked="0"/>
    </xf>
    <xf numFmtId="165" fontId="17" fillId="7" borderId="2" xfId="0" applyNumberFormat="1" applyFont="1" applyFill="1" applyBorder="1" applyAlignment="1">
      <alignment horizontal="right" vertical="center" wrapText="1"/>
    </xf>
    <xf numFmtId="165" fontId="17" fillId="7" borderId="3" xfId="0" applyNumberFormat="1" applyFont="1" applyFill="1" applyBorder="1" applyAlignment="1">
      <alignment horizontal="right" vertical="center" wrapText="1"/>
    </xf>
    <xf numFmtId="0" fontId="19" fillId="7" borderId="42" xfId="0" applyFont="1" applyFill="1" applyBorder="1" applyAlignment="1">
      <alignment horizontal="right" vertical="center" wrapText="1"/>
    </xf>
    <xf numFmtId="0" fontId="19" fillId="7" borderId="38" xfId="0" applyFont="1" applyFill="1" applyBorder="1" applyAlignment="1">
      <alignment horizontal="right" vertical="center" wrapText="1"/>
    </xf>
    <xf numFmtId="165" fontId="20" fillId="7" borderId="31" xfId="0" applyNumberFormat="1" applyFont="1" applyFill="1" applyBorder="1" applyAlignment="1">
      <alignment horizontal="right" vertical="center" wrapText="1"/>
    </xf>
    <xf numFmtId="165" fontId="20" fillId="7" borderId="32" xfId="0" applyNumberFormat="1" applyFont="1" applyFill="1" applyBorder="1" applyAlignment="1">
      <alignment horizontal="right" vertical="center" wrapText="1"/>
    </xf>
    <xf numFmtId="0" fontId="13" fillId="0" borderId="25" xfId="0" applyFont="1" applyBorder="1" applyAlignment="1" applyProtection="1">
      <alignment horizontal="left" vertical="center" wrapText="1"/>
      <protection locked="0"/>
    </xf>
    <xf numFmtId="0" fontId="13" fillId="0" borderId="16" xfId="1" applyFont="1" applyBorder="1" applyAlignment="1" applyProtection="1">
      <alignment horizontal="left" vertical="center" wrapText="1"/>
      <protection locked="0"/>
    </xf>
    <xf numFmtId="0" fontId="13" fillId="0" borderId="50" xfId="0" applyFont="1" applyBorder="1" applyAlignment="1">
      <alignment horizontal="left" vertical="center" wrapText="1"/>
    </xf>
    <xf numFmtId="0" fontId="13" fillId="0" borderId="27" xfId="0" applyFont="1" applyBorder="1" applyAlignment="1" applyProtection="1">
      <alignment horizontal="left" vertical="center" wrapText="1"/>
      <protection locked="0"/>
    </xf>
    <xf numFmtId="0" fontId="13" fillId="0" borderId="49" xfId="0" applyFont="1" applyBorder="1" applyAlignment="1" applyProtection="1">
      <alignment horizontal="left" vertical="center" wrapText="1"/>
      <protection locked="0"/>
    </xf>
    <xf numFmtId="0" fontId="14" fillId="8" borderId="4" xfId="0" applyFont="1" applyFill="1" applyBorder="1" applyAlignment="1">
      <alignment horizontal="left" vertical="top" wrapText="1"/>
    </xf>
    <xf numFmtId="0" fontId="14" fillId="8" borderId="5" xfId="0" applyFont="1" applyFill="1" applyBorder="1" applyAlignment="1">
      <alignment horizontal="left" vertical="top" wrapText="1"/>
    </xf>
    <xf numFmtId="0" fontId="14" fillId="8" borderId="6" xfId="0" applyFont="1" applyFill="1" applyBorder="1" applyAlignment="1">
      <alignment horizontal="left" vertical="top" wrapText="1"/>
    </xf>
    <xf numFmtId="0" fontId="8" fillId="9" borderId="0" xfId="0" applyFont="1" applyFill="1" applyAlignment="1">
      <alignment horizontal="left" vertical="center" wrapText="1"/>
    </xf>
    <xf numFmtId="0" fontId="8" fillId="5" borderId="14" xfId="1" applyFont="1" applyFill="1" applyBorder="1" applyAlignment="1">
      <alignment horizontal="center" vertical="center" wrapText="1"/>
    </xf>
    <xf numFmtId="0" fontId="8" fillId="5" borderId="28" xfId="1" applyFont="1" applyFill="1" applyBorder="1" applyAlignment="1">
      <alignment horizontal="center" vertical="center" wrapText="1"/>
    </xf>
    <xf numFmtId="0" fontId="14" fillId="6" borderId="30" xfId="0" applyFont="1" applyFill="1" applyBorder="1" applyAlignment="1" applyProtection="1">
      <alignment horizontal="left" vertical="center" wrapText="1"/>
      <protection locked="0"/>
    </xf>
    <xf numFmtId="0" fontId="13" fillId="0" borderId="12" xfId="1" applyFont="1" applyBorder="1" applyAlignment="1" applyProtection="1">
      <alignment horizontal="left" vertical="center" wrapText="1"/>
      <protection locked="0"/>
    </xf>
    <xf numFmtId="0" fontId="4" fillId="0" borderId="0" xfId="1" applyFont="1" applyAlignment="1">
      <alignment horizontal="left" vertical="center" wrapText="1"/>
    </xf>
    <xf numFmtId="0" fontId="19" fillId="5" borderId="22" xfId="1" applyFont="1" applyFill="1" applyBorder="1" applyAlignment="1">
      <alignment horizontal="center" vertical="center" wrapText="1"/>
    </xf>
    <xf numFmtId="0" fontId="19" fillId="5" borderId="23" xfId="1" applyFont="1" applyFill="1" applyBorder="1" applyAlignment="1">
      <alignment horizontal="center" vertical="center" wrapText="1"/>
    </xf>
    <xf numFmtId="0" fontId="13" fillId="0" borderId="1" xfId="2" applyFont="1" applyBorder="1" applyAlignment="1" applyProtection="1">
      <alignment horizontal="left" vertical="center" wrapText="1"/>
      <protection locked="0"/>
    </xf>
    <xf numFmtId="0" fontId="13" fillId="0" borderId="25" xfId="2" applyFont="1" applyBorder="1" applyAlignment="1" applyProtection="1">
      <alignment horizontal="left" vertical="center" wrapText="1"/>
      <protection locked="0"/>
    </xf>
    <xf numFmtId="0" fontId="12" fillId="0" borderId="1" xfId="2" applyFont="1" applyBorder="1" applyAlignment="1" applyProtection="1">
      <alignment horizontal="left" vertical="center" wrapText="1"/>
      <protection locked="0"/>
    </xf>
    <xf numFmtId="0" fontId="12" fillId="0" borderId="25" xfId="2" applyFont="1" applyBorder="1" applyAlignment="1" applyProtection="1">
      <alignment horizontal="left" vertical="center" wrapText="1"/>
      <protection locked="0"/>
    </xf>
    <xf numFmtId="0" fontId="13" fillId="0" borderId="25" xfId="0" applyFont="1" applyBorder="1" applyAlignment="1" applyProtection="1">
      <alignment horizontal="left" vertical="top" wrapText="1"/>
      <protection locked="0"/>
    </xf>
    <xf numFmtId="0" fontId="13" fillId="0" borderId="30" xfId="1" applyFont="1" applyBorder="1" applyAlignment="1" applyProtection="1">
      <alignment horizontal="left" vertical="top" wrapText="1"/>
      <protection locked="0"/>
    </xf>
    <xf numFmtId="0" fontId="13" fillId="0" borderId="16" xfId="1" applyFont="1" applyBorder="1" applyAlignment="1" applyProtection="1">
      <alignment horizontal="left" vertical="top" wrapText="1"/>
      <protection locked="0"/>
    </xf>
    <xf numFmtId="0" fontId="13" fillId="0" borderId="30" xfId="0" applyFont="1" applyBorder="1" applyAlignment="1" applyProtection="1">
      <alignment vertical="top" wrapText="1"/>
      <protection locked="0"/>
    </xf>
    <xf numFmtId="0" fontId="13" fillId="0" borderId="16" xfId="0" applyFont="1" applyBorder="1" applyAlignment="1" applyProtection="1">
      <alignment vertical="top" wrapText="1"/>
      <protection locked="0"/>
    </xf>
    <xf numFmtId="0" fontId="13" fillId="0" borderId="1" xfId="0" applyFont="1" applyBorder="1" applyAlignment="1" applyProtection="1">
      <alignment horizontal="left" wrapText="1"/>
      <protection locked="0"/>
    </xf>
    <xf numFmtId="0" fontId="13" fillId="0" borderId="25" xfId="0" applyFont="1" applyBorder="1" applyAlignment="1" applyProtection="1">
      <alignment horizontal="left" wrapText="1"/>
      <protection locked="0"/>
    </xf>
    <xf numFmtId="165" fontId="17" fillId="7" borderId="2" xfId="0" applyNumberFormat="1" applyFont="1" applyFill="1" applyBorder="1" applyAlignment="1">
      <alignment horizontal="right" wrapText="1"/>
    </xf>
    <xf numFmtId="165" fontId="17" fillId="7" borderId="3" xfId="0" applyNumberFormat="1" applyFont="1" applyFill="1" applyBorder="1" applyAlignment="1">
      <alignment horizontal="right" wrapText="1"/>
    </xf>
    <xf numFmtId="0" fontId="19" fillId="7" borderId="42" xfId="0" applyFont="1" applyFill="1" applyBorder="1" applyAlignment="1">
      <alignment horizontal="right" wrapText="1"/>
    </xf>
    <xf numFmtId="0" fontId="19" fillId="7" borderId="38" xfId="0" applyFont="1" applyFill="1" applyBorder="1" applyAlignment="1">
      <alignment horizontal="right" wrapText="1"/>
    </xf>
    <xf numFmtId="165" fontId="20" fillId="7" borderId="31" xfId="0" applyNumberFormat="1" applyFont="1" applyFill="1" applyBorder="1" applyAlignment="1">
      <alignment horizontal="right" wrapText="1"/>
    </xf>
    <xf numFmtId="165" fontId="20" fillId="7" borderId="32" xfId="0" applyNumberFormat="1" applyFont="1" applyFill="1" applyBorder="1" applyAlignment="1">
      <alignment horizontal="right" wrapText="1"/>
    </xf>
    <xf numFmtId="0" fontId="8" fillId="9" borderId="0" xfId="1" applyFont="1" applyFill="1" applyAlignment="1">
      <alignment horizontal="left" vertical="top"/>
    </xf>
    <xf numFmtId="0" fontId="8" fillId="6" borderId="1" xfId="1" applyFont="1" applyFill="1" applyBorder="1" applyAlignment="1" applyProtection="1">
      <alignment horizontal="left" vertical="top" wrapText="1"/>
      <protection locked="0"/>
    </xf>
    <xf numFmtId="0" fontId="11" fillId="8" borderId="7" xfId="0" applyFont="1" applyFill="1" applyBorder="1" applyAlignment="1">
      <alignment horizontal="left" wrapText="1"/>
    </xf>
    <xf numFmtId="0" fontId="11" fillId="8" borderId="8" xfId="0" applyFont="1" applyFill="1" applyBorder="1" applyAlignment="1">
      <alignment horizontal="left" wrapText="1"/>
    </xf>
    <xf numFmtId="0" fontId="11" fillId="8" borderId="9" xfId="0" applyFont="1" applyFill="1" applyBorder="1" applyAlignment="1">
      <alignment horizontal="left" wrapText="1"/>
    </xf>
    <xf numFmtId="0" fontId="8" fillId="5" borderId="1" xfId="0" applyFont="1" applyFill="1" applyBorder="1" applyAlignment="1" applyProtection="1">
      <alignment horizontal="left" vertical="top"/>
      <protection locked="0"/>
    </xf>
    <xf numFmtId="0" fontId="8" fillId="6" borderId="1" xfId="0" applyFont="1" applyFill="1" applyBorder="1" applyAlignment="1" applyProtection="1">
      <alignment horizontal="left" vertical="top" wrapText="1"/>
      <protection locked="0"/>
    </xf>
    <xf numFmtId="0" fontId="13" fillId="0" borderId="18" xfId="0" applyFont="1" applyBorder="1" applyAlignment="1" applyProtection="1">
      <alignment horizontal="left" vertical="center" wrapText="1"/>
      <protection locked="0"/>
    </xf>
    <xf numFmtId="44" fontId="12" fillId="6" borderId="1" xfId="3" applyFont="1" applyFill="1" applyBorder="1" applyAlignment="1" applyProtection="1">
      <alignment horizontal="left" vertical="center" wrapText="1"/>
      <protection locked="0"/>
    </xf>
    <xf numFmtId="44" fontId="23" fillId="0" borderId="35" xfId="3" applyFont="1" applyFill="1" applyBorder="1" applyAlignment="1" applyProtection="1">
      <alignment horizontal="right" vertical="center" wrapText="1"/>
      <protection locked="0"/>
    </xf>
    <xf numFmtId="44" fontId="11" fillId="8" borderId="4" xfId="3" applyFont="1" applyFill="1" applyBorder="1" applyAlignment="1">
      <alignment horizontal="left" vertical="center" wrapText="1"/>
    </xf>
    <xf numFmtId="44" fontId="11" fillId="8" borderId="5" xfId="3" applyFont="1" applyFill="1" applyBorder="1" applyAlignment="1">
      <alignment horizontal="left" vertical="center" wrapText="1"/>
    </xf>
    <xf numFmtId="44" fontId="11" fillId="8" borderId="6" xfId="3" applyFont="1" applyFill="1" applyBorder="1" applyAlignment="1">
      <alignment horizontal="left" vertical="center" wrapText="1"/>
    </xf>
  </cellXfs>
  <cellStyles count="6">
    <cellStyle name="Currency 2 2" xfId="4" xr:uid="{2262AD41-5FCD-4079-AC41-0EACD533F45F}"/>
    <cellStyle name="Currency 2 3" xfId="3" xr:uid="{034F5497-80EF-4953-B683-871688899E11}"/>
    <cellStyle name="Normal" xfId="0" builtinId="0"/>
    <cellStyle name="Normal 2 2" xfId="1" xr:uid="{17F88FE9-5A6D-4902-AB85-5BF0F771BADC}"/>
    <cellStyle name="Normal 3" xfId="2" xr:uid="{E481FBFC-2787-4765-BDDE-07A5458B20BC}"/>
    <cellStyle name="Normal 3 3" xfId="5" xr:uid="{40174734-3ED5-4FF8-9040-A3C4D04D376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92"/>
  <sheetViews>
    <sheetView tabSelected="1" zoomScaleNormal="100" workbookViewId="0"/>
  </sheetViews>
  <sheetFormatPr defaultColWidth="9.33203125" defaultRowHeight="14.4" x14ac:dyDescent="0.3"/>
  <cols>
    <col min="1" max="1" width="2.33203125" style="36" customWidth="1"/>
    <col min="2" max="2" width="66.44140625" style="36" customWidth="1"/>
    <col min="3" max="3" width="77.6640625" style="36" customWidth="1"/>
    <col min="4" max="4" width="28.6640625" style="36" customWidth="1"/>
    <col min="5" max="5" width="37" style="36" customWidth="1"/>
    <col min="6" max="6" width="25.109375" style="36" customWidth="1"/>
    <col min="7" max="7" width="2.109375" style="36" customWidth="1"/>
    <col min="8" max="16384" width="9.33203125" style="36"/>
  </cols>
  <sheetData>
    <row r="1" spans="1:12" ht="15" thickBot="1" x14ac:dyDescent="0.35">
      <c r="D1" s="37"/>
      <c r="E1" s="37"/>
    </row>
    <row r="2" spans="1:12" ht="18" x14ac:dyDescent="0.3">
      <c r="A2" s="38"/>
      <c r="B2" s="39" t="s">
        <v>97</v>
      </c>
      <c r="C2" s="40"/>
      <c r="D2" s="41" t="s">
        <v>0</v>
      </c>
      <c r="E2" s="42" t="s">
        <v>55</v>
      </c>
      <c r="F2" s="43"/>
      <c r="G2" s="38"/>
      <c r="H2" s="38"/>
      <c r="I2" s="38"/>
      <c r="J2" s="38"/>
      <c r="K2" s="38"/>
      <c r="L2" s="38"/>
    </row>
    <row r="3" spans="1:12" ht="18" x14ac:dyDescent="0.3">
      <c r="A3" s="38"/>
      <c r="B3" s="44"/>
      <c r="C3" s="40"/>
      <c r="D3" s="45" t="s">
        <v>1</v>
      </c>
      <c r="E3" s="46" t="s">
        <v>95</v>
      </c>
      <c r="F3" s="43"/>
      <c r="G3" s="38"/>
      <c r="H3" s="38"/>
      <c r="I3" s="38"/>
      <c r="J3" s="38"/>
      <c r="K3" s="38"/>
      <c r="L3" s="38"/>
    </row>
    <row r="4" spans="1:12" ht="18" x14ac:dyDescent="0.3">
      <c r="A4" s="38"/>
      <c r="B4" s="47" t="s">
        <v>98</v>
      </c>
      <c r="C4" s="40"/>
      <c r="D4" s="45" t="s">
        <v>2</v>
      </c>
      <c r="E4" s="46" t="s">
        <v>99</v>
      </c>
      <c r="F4" s="43"/>
      <c r="G4" s="38"/>
      <c r="H4" s="38"/>
      <c r="I4" s="38"/>
      <c r="J4" s="38"/>
      <c r="K4" s="38"/>
      <c r="L4" s="38"/>
    </row>
    <row r="5" spans="1:12" ht="18" x14ac:dyDescent="0.3">
      <c r="A5" s="38"/>
      <c r="C5" s="40"/>
      <c r="D5" s="45" t="s">
        <v>3</v>
      </c>
      <c r="E5" s="46" t="s">
        <v>100</v>
      </c>
      <c r="F5" s="43"/>
      <c r="G5" s="38"/>
      <c r="H5" s="38"/>
      <c r="I5" s="38"/>
      <c r="J5" s="38"/>
      <c r="K5" s="38"/>
      <c r="L5" s="38"/>
    </row>
    <row r="6" spans="1:12" ht="18.600000000000001" thickBot="1" x14ac:dyDescent="0.35">
      <c r="A6" s="38"/>
      <c r="B6" s="48"/>
      <c r="C6" s="40"/>
      <c r="D6" s="45" t="s">
        <v>56</v>
      </c>
      <c r="E6" s="46" t="s">
        <v>101</v>
      </c>
      <c r="F6" s="43"/>
      <c r="G6" s="38"/>
      <c r="H6" s="38"/>
      <c r="I6" s="38"/>
      <c r="J6" s="38"/>
      <c r="K6" s="38"/>
      <c r="L6" s="38"/>
    </row>
    <row r="7" spans="1:12" ht="18.600000000000001" thickBot="1" x14ac:dyDescent="0.35">
      <c r="A7" s="38"/>
      <c r="B7" s="49" t="s">
        <v>57</v>
      </c>
      <c r="C7" s="40"/>
      <c r="D7" s="45" t="s">
        <v>4</v>
      </c>
      <c r="E7" s="46">
        <v>998</v>
      </c>
      <c r="F7" s="43"/>
      <c r="G7" s="38"/>
      <c r="H7" s="38"/>
      <c r="I7" s="38"/>
      <c r="J7" s="38"/>
      <c r="K7" s="38"/>
      <c r="L7" s="38"/>
    </row>
    <row r="8" spans="1:12" x14ac:dyDescent="0.3">
      <c r="A8" s="38"/>
      <c r="B8" s="50"/>
      <c r="C8" s="40"/>
      <c r="D8" s="45" t="s">
        <v>5</v>
      </c>
      <c r="E8" s="46" t="s">
        <v>75</v>
      </c>
      <c r="F8" s="51"/>
      <c r="G8" s="38"/>
      <c r="H8" s="16"/>
      <c r="I8" s="38"/>
      <c r="J8" s="38"/>
      <c r="K8" s="38"/>
      <c r="L8" s="38"/>
    </row>
    <row r="9" spans="1:12" x14ac:dyDescent="0.3">
      <c r="A9" s="38"/>
      <c r="B9" s="52"/>
      <c r="C9" s="40"/>
      <c r="D9" s="45" t="s">
        <v>102</v>
      </c>
      <c r="E9" s="46" t="s">
        <v>103</v>
      </c>
      <c r="F9" s="51"/>
      <c r="G9" s="38"/>
      <c r="H9" s="38"/>
      <c r="I9" s="38"/>
      <c r="J9" s="38"/>
      <c r="K9" s="38"/>
      <c r="L9" s="38"/>
    </row>
    <row r="10" spans="1:12" ht="15" thickBot="1" x14ac:dyDescent="0.35">
      <c r="A10" s="38"/>
      <c r="B10" s="52"/>
      <c r="C10" s="40"/>
      <c r="D10" s="53" t="s">
        <v>58</v>
      </c>
      <c r="E10" s="54">
        <v>4319</v>
      </c>
      <c r="F10" s="51"/>
      <c r="G10" s="38"/>
      <c r="H10" s="38"/>
      <c r="I10" s="38"/>
      <c r="J10" s="38"/>
      <c r="K10" s="38"/>
      <c r="L10" s="38"/>
    </row>
    <row r="11" spans="1:12" ht="18.600000000000001" thickBot="1" x14ac:dyDescent="0.4">
      <c r="B11" s="252" t="s">
        <v>6</v>
      </c>
      <c r="C11" s="253"/>
      <c r="D11" s="253"/>
      <c r="E11" s="254"/>
      <c r="F11" s="55"/>
    </row>
    <row r="12" spans="1:12" ht="15.6" x14ac:dyDescent="0.3">
      <c r="B12" s="56" t="s">
        <v>9</v>
      </c>
      <c r="C12" s="57" t="s">
        <v>10</v>
      </c>
      <c r="D12" s="239" t="s">
        <v>64</v>
      </c>
      <c r="E12" s="255"/>
      <c r="F12" s="58"/>
    </row>
    <row r="13" spans="1:12" s="1" customFormat="1" x14ac:dyDescent="0.3">
      <c r="B13" s="59" t="s">
        <v>53</v>
      </c>
      <c r="C13" s="60" t="s">
        <v>104</v>
      </c>
      <c r="D13" s="246" t="s">
        <v>105</v>
      </c>
      <c r="E13" s="247"/>
      <c r="F13" s="25"/>
      <c r="G13" s="61"/>
    </row>
    <row r="14" spans="1:12" s="1" customFormat="1" x14ac:dyDescent="0.3">
      <c r="B14" s="59" t="s">
        <v>106</v>
      </c>
      <c r="C14" s="60" t="s">
        <v>107</v>
      </c>
      <c r="D14" s="248" t="s">
        <v>108</v>
      </c>
      <c r="E14" s="249"/>
      <c r="F14" s="25"/>
      <c r="G14" s="61"/>
    </row>
    <row r="15" spans="1:12" x14ac:dyDescent="0.3">
      <c r="B15" s="23" t="s">
        <v>96</v>
      </c>
      <c r="C15" s="62" t="s">
        <v>109</v>
      </c>
      <c r="D15" s="250" t="s">
        <v>110</v>
      </c>
      <c r="E15" s="251"/>
      <c r="F15" s="63"/>
    </row>
    <row r="16" spans="1:12" s="1" customFormat="1" ht="15.6" x14ac:dyDescent="0.3">
      <c r="B16" s="64" t="s">
        <v>33</v>
      </c>
      <c r="C16" s="65"/>
      <c r="D16" s="235"/>
      <c r="E16" s="236"/>
      <c r="F16" s="66"/>
    </row>
    <row r="17" spans="1:6" ht="27.6" x14ac:dyDescent="0.3">
      <c r="B17" s="243" t="s">
        <v>70</v>
      </c>
      <c r="C17" s="67" t="s">
        <v>111</v>
      </c>
      <c r="D17" s="202" t="s">
        <v>112</v>
      </c>
      <c r="E17" s="245"/>
      <c r="F17" s="43"/>
    </row>
    <row r="18" spans="1:6" s="1" customFormat="1" x14ac:dyDescent="0.3">
      <c r="B18" s="244"/>
      <c r="C18" s="68" t="s">
        <v>65</v>
      </c>
      <c r="D18" s="69" t="s">
        <v>113</v>
      </c>
      <c r="E18" s="70" t="s">
        <v>114</v>
      </c>
    </row>
    <row r="19" spans="1:6" s="1" customFormat="1" ht="15.6" x14ac:dyDescent="0.3">
      <c r="B19" s="64" t="s">
        <v>11</v>
      </c>
      <c r="C19" s="65"/>
      <c r="D19" s="235"/>
      <c r="E19" s="236"/>
      <c r="F19" s="66"/>
    </row>
    <row r="20" spans="1:6" s="1" customFormat="1" x14ac:dyDescent="0.3">
      <c r="B20" s="2" t="s">
        <v>12</v>
      </c>
      <c r="C20" s="3" t="s">
        <v>47</v>
      </c>
      <c r="D20" s="229" t="s">
        <v>43</v>
      </c>
      <c r="E20" s="230"/>
      <c r="F20" s="27"/>
    </row>
    <row r="21" spans="1:6" s="1" customFormat="1" ht="15.6" x14ac:dyDescent="0.3">
      <c r="B21" s="64" t="s">
        <v>8</v>
      </c>
      <c r="C21" s="65"/>
      <c r="D21" s="235"/>
      <c r="E21" s="236"/>
      <c r="F21" s="27"/>
    </row>
    <row r="22" spans="1:6" s="1" customFormat="1" x14ac:dyDescent="0.3">
      <c r="B22" s="2" t="s">
        <v>13</v>
      </c>
      <c r="C22" s="71" t="s">
        <v>115</v>
      </c>
      <c r="D22" s="229" t="s">
        <v>43</v>
      </c>
      <c r="E22" s="230"/>
      <c r="F22" s="27"/>
    </row>
    <row r="23" spans="1:6" s="1" customFormat="1" x14ac:dyDescent="0.3">
      <c r="B23" s="2" t="s">
        <v>13</v>
      </c>
      <c r="C23" s="3" t="s">
        <v>116</v>
      </c>
      <c r="D23" s="229" t="s">
        <v>117</v>
      </c>
      <c r="E23" s="230"/>
      <c r="F23" s="66"/>
    </row>
    <row r="24" spans="1:6" s="1" customFormat="1" ht="18" x14ac:dyDescent="0.3">
      <c r="A24" s="16"/>
      <c r="B24" s="4" t="s">
        <v>118</v>
      </c>
      <c r="C24" s="5" t="s">
        <v>77</v>
      </c>
      <c r="D24" s="262" t="s">
        <v>43</v>
      </c>
      <c r="E24" s="263"/>
      <c r="F24" s="22"/>
    </row>
    <row r="25" spans="1:6" x14ac:dyDescent="0.3">
      <c r="B25" s="4" t="s">
        <v>78</v>
      </c>
      <c r="C25" s="5" t="s">
        <v>119</v>
      </c>
      <c r="D25" s="237" t="s">
        <v>117</v>
      </c>
      <c r="E25" s="238"/>
      <c r="F25" s="63"/>
    </row>
    <row r="26" spans="1:6" s="1" customFormat="1" x14ac:dyDescent="0.3">
      <c r="B26" s="2" t="s">
        <v>14</v>
      </c>
      <c r="C26" s="3" t="s">
        <v>54</v>
      </c>
      <c r="D26" s="18" t="s">
        <v>43</v>
      </c>
      <c r="E26" s="19"/>
      <c r="F26" s="27"/>
    </row>
    <row r="27" spans="1:6" s="1" customFormat="1" x14ac:dyDescent="0.3">
      <c r="B27" s="2" t="s">
        <v>48</v>
      </c>
      <c r="C27" s="3" t="s">
        <v>120</v>
      </c>
      <c r="D27" s="229" t="s">
        <v>43</v>
      </c>
      <c r="E27" s="230"/>
      <c r="F27" s="66"/>
    </row>
    <row r="28" spans="1:6" s="1" customFormat="1" ht="15.6" x14ac:dyDescent="0.3">
      <c r="B28" s="64" t="s">
        <v>7</v>
      </c>
      <c r="C28" s="65"/>
      <c r="D28" s="235"/>
      <c r="E28" s="236"/>
      <c r="F28" s="66"/>
    </row>
    <row r="29" spans="1:6" s="1" customFormat="1" x14ac:dyDescent="0.3">
      <c r="B29" s="2" t="s">
        <v>121</v>
      </c>
      <c r="C29" s="3" t="s">
        <v>122</v>
      </c>
      <c r="D29" s="229" t="s">
        <v>43</v>
      </c>
      <c r="E29" s="230"/>
      <c r="F29" s="27"/>
    </row>
    <row r="30" spans="1:6" x14ac:dyDescent="0.3">
      <c r="B30" s="2" t="s">
        <v>59</v>
      </c>
      <c r="C30" s="3" t="s">
        <v>79</v>
      </c>
      <c r="D30" s="18" t="s">
        <v>43</v>
      </c>
      <c r="E30" s="19"/>
      <c r="F30" s="72"/>
    </row>
    <row r="31" spans="1:6" s="1" customFormat="1" ht="15.6" x14ac:dyDescent="0.3">
      <c r="B31" s="64" t="s">
        <v>68</v>
      </c>
      <c r="C31" s="65"/>
      <c r="D31" s="235"/>
      <c r="E31" s="236"/>
      <c r="F31" s="66"/>
    </row>
    <row r="32" spans="1:6" s="1" customFormat="1" x14ac:dyDescent="0.3">
      <c r="B32" s="2" t="s">
        <v>32</v>
      </c>
      <c r="C32" s="3" t="s">
        <v>123</v>
      </c>
      <c r="D32" s="229" t="s">
        <v>124</v>
      </c>
      <c r="E32" s="230"/>
      <c r="F32" s="27"/>
    </row>
    <row r="33" spans="2:6" s="1" customFormat="1" ht="15.6" x14ac:dyDescent="0.3">
      <c r="B33" s="64" t="s">
        <v>15</v>
      </c>
      <c r="C33" s="65"/>
      <c r="D33" s="235"/>
      <c r="E33" s="236"/>
      <c r="F33" s="66"/>
    </row>
    <row r="34" spans="2:6" s="1" customFormat="1" x14ac:dyDescent="0.3">
      <c r="B34" s="2" t="s">
        <v>38</v>
      </c>
      <c r="C34" s="3" t="s">
        <v>125</v>
      </c>
      <c r="D34" s="229" t="s">
        <v>43</v>
      </c>
      <c r="E34" s="230"/>
      <c r="F34" s="27"/>
    </row>
    <row r="35" spans="2:6" x14ac:dyDescent="0.3">
      <c r="B35" s="73" t="s">
        <v>16</v>
      </c>
      <c r="C35" s="74" t="s">
        <v>126</v>
      </c>
      <c r="D35" s="75" t="s">
        <v>43</v>
      </c>
      <c r="E35" s="19"/>
      <c r="F35" s="27"/>
    </row>
    <row r="36" spans="2:6" ht="27.6" x14ac:dyDescent="0.3">
      <c r="B36" s="2" t="s">
        <v>81</v>
      </c>
      <c r="C36" s="3" t="s">
        <v>127</v>
      </c>
      <c r="D36" s="233" t="s">
        <v>128</v>
      </c>
      <c r="E36" s="234"/>
      <c r="F36" s="66"/>
    </row>
    <row r="37" spans="2:6" x14ac:dyDescent="0.3">
      <c r="B37" s="2" t="s">
        <v>18</v>
      </c>
      <c r="C37" s="3" t="s">
        <v>129</v>
      </c>
      <c r="D37" s="233" t="s">
        <v>43</v>
      </c>
      <c r="E37" s="234"/>
      <c r="F37" s="76"/>
    </row>
    <row r="38" spans="2:6" x14ac:dyDescent="0.3">
      <c r="B38" s="2" t="s">
        <v>39</v>
      </c>
      <c r="C38" s="3" t="s">
        <v>130</v>
      </c>
      <c r="D38" s="233" t="s">
        <v>43</v>
      </c>
      <c r="E38" s="234"/>
      <c r="F38" s="72"/>
    </row>
    <row r="39" spans="2:6" ht="15.6" x14ac:dyDescent="0.3">
      <c r="B39" s="77" t="s">
        <v>19</v>
      </c>
      <c r="C39" s="78"/>
      <c r="D39" s="216"/>
      <c r="E39" s="217"/>
      <c r="F39" s="76"/>
    </row>
    <row r="40" spans="2:6" s="1" customFormat="1" x14ac:dyDescent="0.3">
      <c r="B40" s="2" t="s">
        <v>40</v>
      </c>
      <c r="C40" s="3" t="s">
        <v>131</v>
      </c>
      <c r="D40" s="229" t="s">
        <v>43</v>
      </c>
      <c r="E40" s="230"/>
      <c r="F40" s="27"/>
    </row>
    <row r="41" spans="2:6" s="1" customFormat="1" x14ac:dyDescent="0.3">
      <c r="B41" s="2" t="s">
        <v>41</v>
      </c>
      <c r="C41" s="3" t="s">
        <v>72</v>
      </c>
      <c r="D41" s="229">
        <v>942</v>
      </c>
      <c r="E41" s="230"/>
      <c r="F41" s="27"/>
    </row>
    <row r="42" spans="2:6" ht="15.6" x14ac:dyDescent="0.3">
      <c r="B42" s="2" t="s">
        <v>83</v>
      </c>
      <c r="C42" s="80" t="s">
        <v>73</v>
      </c>
      <c r="D42" s="75" t="s">
        <v>43</v>
      </c>
      <c r="E42" s="81"/>
      <c r="F42" s="82"/>
    </row>
    <row r="43" spans="2:6" s="1" customFormat="1" ht="15.6" x14ac:dyDescent="0.3">
      <c r="B43" s="64" t="s">
        <v>74</v>
      </c>
      <c r="C43" s="65"/>
      <c r="D43" s="235"/>
      <c r="E43" s="236"/>
      <c r="F43" s="27"/>
    </row>
    <row r="44" spans="2:6" s="1" customFormat="1" x14ac:dyDescent="0.3">
      <c r="B44" s="2" t="s">
        <v>132</v>
      </c>
      <c r="C44" s="3" t="s">
        <v>133</v>
      </c>
      <c r="D44" s="229" t="s">
        <v>134</v>
      </c>
      <c r="E44" s="230"/>
      <c r="F44" s="27"/>
    </row>
    <row r="45" spans="2:6" s="1" customFormat="1" ht="15.6" x14ac:dyDescent="0.3">
      <c r="B45" s="64" t="s">
        <v>20</v>
      </c>
      <c r="C45" s="65"/>
      <c r="D45" s="235"/>
      <c r="E45" s="236"/>
      <c r="F45" s="27"/>
    </row>
    <row r="46" spans="2:6" s="1" customFormat="1" x14ac:dyDescent="0.3">
      <c r="B46" s="2" t="s">
        <v>45</v>
      </c>
      <c r="C46" s="3" t="s">
        <v>135</v>
      </c>
      <c r="D46" s="229" t="s">
        <v>43</v>
      </c>
      <c r="E46" s="230"/>
      <c r="F46" s="66"/>
    </row>
    <row r="47" spans="2:6" ht="15" thickBot="1" x14ac:dyDescent="0.35">
      <c r="B47" s="10" t="s">
        <v>21</v>
      </c>
      <c r="C47" s="15" t="s">
        <v>60</v>
      </c>
      <c r="D47" s="11" t="s">
        <v>61</v>
      </c>
      <c r="E47" s="12" t="s">
        <v>136</v>
      </c>
      <c r="F47" s="83"/>
    </row>
    <row r="48" spans="2:6" ht="18.600000000000001" thickBot="1" x14ac:dyDescent="0.4">
      <c r="B48" s="66"/>
      <c r="C48" s="264" t="s">
        <v>137</v>
      </c>
      <c r="D48" s="265"/>
      <c r="E48" s="84">
        <v>49163</v>
      </c>
      <c r="F48" s="85"/>
    </row>
    <row r="49" spans="1:12" ht="18.600000000000001" thickBot="1" x14ac:dyDescent="0.4">
      <c r="B49" s="27"/>
      <c r="C49" s="266" t="s">
        <v>138</v>
      </c>
      <c r="D49" s="267"/>
      <c r="E49" s="86">
        <f>F$92</f>
        <v>0</v>
      </c>
      <c r="F49" s="87"/>
    </row>
    <row r="50" spans="1:12" ht="18.600000000000001" thickBot="1" x14ac:dyDescent="0.4">
      <c r="B50" s="28" t="s">
        <v>139</v>
      </c>
      <c r="C50" s="268" t="s">
        <v>140</v>
      </c>
      <c r="D50" s="269"/>
      <c r="E50" s="88">
        <f>SUM(E48:E49)</f>
        <v>49163</v>
      </c>
      <c r="F50" s="89" t="s">
        <v>84</v>
      </c>
    </row>
    <row r="51" spans="1:12" ht="18.600000000000001" thickBot="1" x14ac:dyDescent="0.4">
      <c r="B51" s="213" t="s">
        <v>23</v>
      </c>
      <c r="C51" s="214"/>
      <c r="D51" s="214"/>
      <c r="E51" s="214"/>
      <c r="F51" s="215"/>
    </row>
    <row r="52" spans="1:12" s="1" customFormat="1" ht="15.6" x14ac:dyDescent="0.3">
      <c r="B52" s="90" t="s">
        <v>33</v>
      </c>
      <c r="C52" s="57" t="s">
        <v>10</v>
      </c>
      <c r="D52" s="239" t="s">
        <v>64</v>
      </c>
      <c r="E52" s="240"/>
      <c r="F52" s="91" t="s">
        <v>141</v>
      </c>
    </row>
    <row r="53" spans="1:12" s="1" customFormat="1" ht="15.6" x14ac:dyDescent="0.3">
      <c r="B53" s="92" t="s">
        <v>35</v>
      </c>
      <c r="C53" s="93"/>
      <c r="D53" s="18" t="s">
        <v>142</v>
      </c>
      <c r="E53" s="94"/>
      <c r="F53" s="95">
        <v>75</v>
      </c>
    </row>
    <row r="54" spans="1:12" s="1" customFormat="1" ht="27.6" x14ac:dyDescent="0.3">
      <c r="B54" s="200" t="s">
        <v>143</v>
      </c>
      <c r="C54" s="96" t="s">
        <v>144</v>
      </c>
      <c r="D54" s="202" t="s">
        <v>145</v>
      </c>
      <c r="E54" s="203"/>
      <c r="F54" s="204">
        <v>3125</v>
      </c>
    </row>
    <row r="55" spans="1:12" s="1" customFormat="1" x14ac:dyDescent="0.3">
      <c r="B55" s="201"/>
      <c r="C55" s="97" t="s">
        <v>65</v>
      </c>
      <c r="D55" s="98" t="s">
        <v>76</v>
      </c>
      <c r="E55" s="99" t="s">
        <v>146</v>
      </c>
      <c r="F55" s="205"/>
    </row>
    <row r="56" spans="1:12" s="1" customFormat="1" ht="15.6" x14ac:dyDescent="0.3">
      <c r="B56" s="100" t="s">
        <v>11</v>
      </c>
      <c r="C56" s="101"/>
      <c r="D56" s="206"/>
      <c r="E56" s="207"/>
      <c r="F56" s="104"/>
    </row>
    <row r="57" spans="1:12" s="1" customFormat="1" ht="15.6" x14ac:dyDescent="0.3">
      <c r="B57" s="105" t="s">
        <v>147</v>
      </c>
      <c r="C57" s="106" t="s">
        <v>148</v>
      </c>
      <c r="D57" s="208" t="s">
        <v>43</v>
      </c>
      <c r="E57" s="208"/>
      <c r="F57" s="95" t="s">
        <v>43</v>
      </c>
    </row>
    <row r="58" spans="1:12" ht="15.6" x14ac:dyDescent="0.3">
      <c r="B58" s="107" t="s">
        <v>8</v>
      </c>
      <c r="C58" s="108"/>
      <c r="D58" s="241"/>
      <c r="E58" s="242"/>
      <c r="F58" s="109"/>
    </row>
    <row r="59" spans="1:12" s="111" customFormat="1" ht="15.6" x14ac:dyDescent="0.3">
      <c r="A59" s="16"/>
      <c r="B59" s="4" t="s">
        <v>49</v>
      </c>
      <c r="C59" s="5" t="s">
        <v>77</v>
      </c>
      <c r="D59" s="20" t="s">
        <v>149</v>
      </c>
      <c r="E59" s="13"/>
      <c r="F59" s="110">
        <v>75</v>
      </c>
      <c r="G59" s="16"/>
      <c r="H59" s="16"/>
      <c r="I59" s="16"/>
      <c r="J59" s="16"/>
      <c r="K59" s="16"/>
      <c r="L59" s="16"/>
    </row>
    <row r="60" spans="1:12" ht="15.6" x14ac:dyDescent="0.3">
      <c r="B60" s="112" t="s">
        <v>150</v>
      </c>
      <c r="C60" s="74" t="s">
        <v>151</v>
      </c>
      <c r="D60" s="222" t="s">
        <v>152</v>
      </c>
      <c r="E60" s="222"/>
      <c r="F60" s="113" t="s">
        <v>44</v>
      </c>
    </row>
    <row r="61" spans="1:12" ht="15.6" x14ac:dyDescent="0.3">
      <c r="B61" s="77" t="s">
        <v>7</v>
      </c>
      <c r="C61" s="114"/>
      <c r="D61" s="223"/>
      <c r="E61" s="224"/>
      <c r="F61" s="115"/>
    </row>
    <row r="62" spans="1:12" ht="15.6" x14ac:dyDescent="0.3">
      <c r="B62" s="73" t="s">
        <v>17</v>
      </c>
      <c r="C62" s="74" t="s">
        <v>153</v>
      </c>
      <c r="D62" s="20" t="s">
        <v>154</v>
      </c>
      <c r="E62" s="116" t="s">
        <v>155</v>
      </c>
      <c r="F62" s="117">
        <v>1100</v>
      </c>
    </row>
    <row r="63" spans="1:12" ht="41.4" x14ac:dyDescent="0.3">
      <c r="B63" s="31" t="s">
        <v>62</v>
      </c>
      <c r="C63" s="14" t="s">
        <v>156</v>
      </c>
      <c r="D63" s="75" t="s">
        <v>157</v>
      </c>
      <c r="E63" s="118" t="s">
        <v>158</v>
      </c>
      <c r="F63" s="117">
        <v>700</v>
      </c>
    </row>
    <row r="64" spans="1:12" ht="78" x14ac:dyDescent="0.3">
      <c r="B64" s="31" t="s">
        <v>85</v>
      </c>
      <c r="C64" s="119" t="s">
        <v>86</v>
      </c>
      <c r="D64" s="120" t="s">
        <v>159</v>
      </c>
      <c r="E64" s="94" t="s">
        <v>160</v>
      </c>
      <c r="F64" s="117">
        <v>485</v>
      </c>
    </row>
    <row r="65" spans="2:7" ht="15.6" x14ac:dyDescent="0.3">
      <c r="B65" s="77" t="s">
        <v>15</v>
      </c>
      <c r="C65" s="121"/>
      <c r="D65" s="225"/>
      <c r="E65" s="226"/>
      <c r="F65" s="115"/>
    </row>
    <row r="66" spans="2:7" ht="55.2" x14ac:dyDescent="0.3">
      <c r="B66" s="2" t="s">
        <v>161</v>
      </c>
      <c r="C66" s="74" t="s">
        <v>162</v>
      </c>
      <c r="D66" s="220" t="s">
        <v>163</v>
      </c>
      <c r="E66" s="221"/>
      <c r="F66" s="117">
        <v>395</v>
      </c>
    </row>
    <row r="67" spans="2:7" ht="16.2" thickBot="1" x14ac:dyDescent="0.35">
      <c r="B67" s="122" t="s">
        <v>39</v>
      </c>
      <c r="C67" s="123" t="s">
        <v>164</v>
      </c>
      <c r="D67" s="227" t="s">
        <v>43</v>
      </c>
      <c r="E67" s="228"/>
      <c r="F67" s="124" t="s">
        <v>43</v>
      </c>
      <c r="G67" s="111"/>
    </row>
    <row r="68" spans="2:7" ht="18" x14ac:dyDescent="0.3">
      <c r="B68" s="209" t="str">
        <f>B$2</f>
        <v>VAN 3 - Full Size Cargo Van - AWD, low roof, 130" wheel base</v>
      </c>
      <c r="C68" s="209"/>
      <c r="D68" s="125"/>
      <c r="E68" s="29"/>
      <c r="F68" s="126" t="s">
        <v>22</v>
      </c>
    </row>
    <row r="69" spans="2:7" ht="18.600000000000001" thickBot="1" x14ac:dyDescent="0.35">
      <c r="B69" s="210" t="str">
        <f>B$4</f>
        <v xml:space="preserve"> Examples Transit F-350</v>
      </c>
      <c r="C69" s="210"/>
      <c r="D69" s="40"/>
      <c r="E69" s="43"/>
      <c r="F69" s="43"/>
    </row>
    <row r="70" spans="2:7" ht="16.2" thickBot="1" x14ac:dyDescent="0.35">
      <c r="B70" s="21"/>
      <c r="C70" s="127"/>
      <c r="D70" s="40"/>
      <c r="E70" s="211" t="str">
        <f>B$7</f>
        <v>Stivers Ford Lincoln</v>
      </c>
      <c r="F70" s="212"/>
    </row>
    <row r="71" spans="2:7" ht="18.600000000000001" thickBot="1" x14ac:dyDescent="0.4">
      <c r="B71" s="213" t="s">
        <v>165</v>
      </c>
      <c r="C71" s="214"/>
      <c r="D71" s="214"/>
      <c r="E71" s="214"/>
      <c r="F71" s="215"/>
    </row>
    <row r="72" spans="2:7" ht="15.6" x14ac:dyDescent="0.3">
      <c r="B72" s="77" t="s">
        <v>50</v>
      </c>
      <c r="C72" s="78"/>
      <c r="D72" s="216"/>
      <c r="E72" s="217"/>
      <c r="F72" s="79"/>
    </row>
    <row r="73" spans="2:7" ht="16.2" thickBot="1" x14ac:dyDescent="0.35">
      <c r="B73" s="4" t="s">
        <v>51</v>
      </c>
      <c r="C73" s="14" t="s">
        <v>52</v>
      </c>
      <c r="D73" s="229" t="s">
        <v>44</v>
      </c>
      <c r="E73" s="230"/>
      <c r="F73" s="128" t="s">
        <v>44</v>
      </c>
    </row>
    <row r="74" spans="2:7" ht="15.6" x14ac:dyDescent="0.3">
      <c r="B74" s="129" t="s">
        <v>19</v>
      </c>
      <c r="C74" s="57" t="s">
        <v>10</v>
      </c>
      <c r="D74" s="239" t="s">
        <v>64</v>
      </c>
      <c r="E74" s="240"/>
      <c r="F74" s="130" t="s">
        <v>141</v>
      </c>
    </row>
    <row r="75" spans="2:7" ht="27.6" x14ac:dyDescent="0.3">
      <c r="B75" s="2" t="s">
        <v>89</v>
      </c>
      <c r="C75" s="8" t="s">
        <v>90</v>
      </c>
      <c r="D75" s="75" t="s">
        <v>166</v>
      </c>
      <c r="E75" s="81" t="s">
        <v>167</v>
      </c>
      <c r="F75" s="128">
        <v>190</v>
      </c>
    </row>
    <row r="76" spans="2:7" ht="15.6" x14ac:dyDescent="0.3">
      <c r="B76" s="31" t="s">
        <v>88</v>
      </c>
      <c r="C76" s="32"/>
      <c r="D76" s="75" t="s">
        <v>168</v>
      </c>
      <c r="E76" s="81"/>
      <c r="F76" s="128">
        <v>1100</v>
      </c>
    </row>
    <row r="77" spans="2:7" ht="15.6" x14ac:dyDescent="0.3">
      <c r="B77" s="31" t="s">
        <v>169</v>
      </c>
      <c r="C77" s="32" t="s">
        <v>91</v>
      </c>
      <c r="D77" s="75" t="s">
        <v>168</v>
      </c>
      <c r="E77" s="81"/>
      <c r="F77" s="128">
        <v>1100</v>
      </c>
    </row>
    <row r="78" spans="2:7" ht="15.6" x14ac:dyDescent="0.3">
      <c r="B78" s="33" t="s">
        <v>170</v>
      </c>
      <c r="C78" s="32"/>
      <c r="D78" s="75" t="s">
        <v>43</v>
      </c>
      <c r="E78" s="81"/>
      <c r="F78" s="128" t="s">
        <v>43</v>
      </c>
    </row>
    <row r="79" spans="2:7" ht="15.6" x14ac:dyDescent="0.3">
      <c r="B79" s="33" t="s">
        <v>171</v>
      </c>
      <c r="C79" s="32"/>
      <c r="D79" s="75" t="s">
        <v>43</v>
      </c>
      <c r="E79" s="81"/>
      <c r="F79" s="128" t="s">
        <v>43</v>
      </c>
    </row>
    <row r="80" spans="2:7" ht="15.6" x14ac:dyDescent="0.3">
      <c r="B80" s="33" t="s">
        <v>172</v>
      </c>
      <c r="C80" s="32"/>
      <c r="D80" s="75" t="s">
        <v>43</v>
      </c>
      <c r="E80" s="81"/>
      <c r="F80" s="128" t="s">
        <v>43</v>
      </c>
    </row>
    <row r="81" spans="1:12" ht="15.6" x14ac:dyDescent="0.3">
      <c r="B81" s="33" t="s">
        <v>92</v>
      </c>
      <c r="C81" s="32" t="s">
        <v>93</v>
      </c>
      <c r="D81" s="75" t="s">
        <v>43</v>
      </c>
      <c r="E81" s="81"/>
      <c r="F81" s="128" t="s">
        <v>43</v>
      </c>
    </row>
    <row r="82" spans="1:12" ht="15.6" x14ac:dyDescent="0.3">
      <c r="B82" s="33" t="s">
        <v>173</v>
      </c>
      <c r="C82" s="32"/>
      <c r="D82" s="75" t="s">
        <v>44</v>
      </c>
      <c r="E82" s="81"/>
      <c r="F82" s="128" t="s">
        <v>44</v>
      </c>
    </row>
    <row r="83" spans="1:12" ht="27.6" x14ac:dyDescent="0.3">
      <c r="B83" s="131" t="s">
        <v>63</v>
      </c>
      <c r="C83" s="32" t="s">
        <v>67</v>
      </c>
      <c r="D83" s="75" t="s">
        <v>43</v>
      </c>
      <c r="E83" s="81" t="s">
        <v>174</v>
      </c>
      <c r="F83" s="128" t="s">
        <v>43</v>
      </c>
    </row>
    <row r="84" spans="1:12" s="111" customFormat="1" ht="15.6" x14ac:dyDescent="0.3">
      <c r="A84" s="38"/>
      <c r="B84" s="33" t="s">
        <v>175</v>
      </c>
      <c r="C84" s="32"/>
      <c r="D84" s="75" t="s">
        <v>168</v>
      </c>
      <c r="E84" s="81"/>
      <c r="F84" s="132">
        <v>1100</v>
      </c>
    </row>
    <row r="85" spans="1:12" ht="15.6" x14ac:dyDescent="0.3">
      <c r="B85" s="129" t="s">
        <v>74</v>
      </c>
      <c r="C85" s="133"/>
      <c r="D85" s="231"/>
      <c r="E85" s="232"/>
      <c r="F85" s="134"/>
    </row>
    <row r="86" spans="1:12" ht="15.6" x14ac:dyDescent="0.3">
      <c r="B86" s="2" t="s">
        <v>176</v>
      </c>
      <c r="C86" s="71" t="s">
        <v>177</v>
      </c>
      <c r="D86" s="18" t="s">
        <v>44</v>
      </c>
      <c r="E86" s="94"/>
      <c r="F86" s="117" t="s">
        <v>44</v>
      </c>
    </row>
    <row r="87" spans="1:12" ht="15.6" x14ac:dyDescent="0.3">
      <c r="A87" s="9"/>
      <c r="B87" s="135" t="s">
        <v>24</v>
      </c>
      <c r="C87" s="136"/>
      <c r="D87" s="256"/>
      <c r="E87" s="257"/>
      <c r="F87" s="137"/>
      <c r="G87" s="9"/>
      <c r="H87" s="9"/>
      <c r="I87" s="9"/>
      <c r="J87" s="9"/>
      <c r="K87" s="9"/>
      <c r="L87" s="9"/>
    </row>
    <row r="88" spans="1:12" ht="28.2" thickBot="1" x14ac:dyDescent="0.35">
      <c r="A88" s="9"/>
      <c r="B88" s="34" t="s">
        <v>25</v>
      </c>
      <c r="C88" s="15" t="s">
        <v>71</v>
      </c>
      <c r="D88" s="218" t="s">
        <v>26</v>
      </c>
      <c r="E88" s="219"/>
      <c r="F88" s="138">
        <v>0</v>
      </c>
      <c r="G88" s="9"/>
      <c r="H88" s="9"/>
      <c r="I88" s="9"/>
      <c r="J88" s="9"/>
      <c r="K88" s="9"/>
      <c r="L88" s="9"/>
    </row>
    <row r="89" spans="1:12" ht="16.2" thickBot="1" x14ac:dyDescent="0.35">
      <c r="A89" s="38"/>
      <c r="B89" s="6"/>
      <c r="C89" s="6"/>
      <c r="D89" s="6"/>
      <c r="E89" s="6"/>
      <c r="F89" s="139"/>
      <c r="G89" s="38"/>
      <c r="H89" s="38"/>
      <c r="I89" s="38"/>
      <c r="J89" s="38"/>
      <c r="K89" s="38"/>
      <c r="L89" s="38"/>
    </row>
    <row r="90" spans="1:12" ht="18" x14ac:dyDescent="0.3">
      <c r="A90" s="9"/>
      <c r="B90" s="258" t="s">
        <v>27</v>
      </c>
      <c r="C90" s="259"/>
      <c r="D90" s="259"/>
      <c r="E90" s="259"/>
      <c r="F90" s="260"/>
      <c r="G90" s="9"/>
      <c r="H90" s="9"/>
      <c r="I90" s="9"/>
      <c r="J90" s="9"/>
      <c r="K90" s="9"/>
      <c r="L90" s="9"/>
    </row>
    <row r="91" spans="1:12" ht="15.6" x14ac:dyDescent="0.3">
      <c r="A91" s="9"/>
      <c r="B91" s="7" t="s">
        <v>178</v>
      </c>
      <c r="C91" s="140" t="s">
        <v>28</v>
      </c>
      <c r="D91" s="261" t="s">
        <v>42</v>
      </c>
      <c r="E91" s="261"/>
      <c r="F91" s="141">
        <v>3.5</v>
      </c>
      <c r="G91" s="9"/>
      <c r="H91" s="9"/>
      <c r="I91" s="9"/>
      <c r="J91" s="9"/>
      <c r="K91" s="9"/>
      <c r="L91" s="9"/>
    </row>
    <row r="92" spans="1:12" ht="16.2" thickBot="1" x14ac:dyDescent="0.35">
      <c r="A92" s="38"/>
      <c r="B92" s="10" t="s">
        <v>29</v>
      </c>
      <c r="C92" s="142" t="s">
        <v>30</v>
      </c>
      <c r="D92" s="143" t="s">
        <v>31</v>
      </c>
      <c r="E92" s="144"/>
      <c r="F92" s="145">
        <f>E92*F91</f>
        <v>0</v>
      </c>
    </row>
  </sheetData>
  <mergeCells count="60">
    <mergeCell ref="B90:F90"/>
    <mergeCell ref="D91:E91"/>
    <mergeCell ref="D19:E19"/>
    <mergeCell ref="D28:E28"/>
    <mergeCell ref="D33:E33"/>
    <mergeCell ref="D45:E45"/>
    <mergeCell ref="D46:E46"/>
    <mergeCell ref="D24:E24"/>
    <mergeCell ref="D32:E32"/>
    <mergeCell ref="D40:E40"/>
    <mergeCell ref="C48:D48"/>
    <mergeCell ref="C49:D49"/>
    <mergeCell ref="C50:D50"/>
    <mergeCell ref="B51:F51"/>
    <mergeCell ref="D13:E13"/>
    <mergeCell ref="D14:E14"/>
    <mergeCell ref="D15:E15"/>
    <mergeCell ref="D16:E16"/>
    <mergeCell ref="B11:E11"/>
    <mergeCell ref="D12:E12"/>
    <mergeCell ref="D44:E44"/>
    <mergeCell ref="D52:E52"/>
    <mergeCell ref="D58:E58"/>
    <mergeCell ref="B17:B18"/>
    <mergeCell ref="D17:E17"/>
    <mergeCell ref="D34:E34"/>
    <mergeCell ref="D41:E41"/>
    <mergeCell ref="D36:E36"/>
    <mergeCell ref="D37:E37"/>
    <mergeCell ref="D39:E39"/>
    <mergeCell ref="D20:E20"/>
    <mergeCell ref="D21:E21"/>
    <mergeCell ref="D29:E29"/>
    <mergeCell ref="D38:E38"/>
    <mergeCell ref="D43:E43"/>
    <mergeCell ref="D22:E22"/>
    <mergeCell ref="D23:E23"/>
    <mergeCell ref="D31:E31"/>
    <mergeCell ref="D25:E25"/>
    <mergeCell ref="D27:E27"/>
    <mergeCell ref="D88:E88"/>
    <mergeCell ref="D66:E66"/>
    <mergeCell ref="D60:E60"/>
    <mergeCell ref="D61:E61"/>
    <mergeCell ref="D65:E65"/>
    <mergeCell ref="D67:E67"/>
    <mergeCell ref="D73:E73"/>
    <mergeCell ref="D85:E85"/>
    <mergeCell ref="D74:E74"/>
    <mergeCell ref="D87:E87"/>
    <mergeCell ref="B68:C68"/>
    <mergeCell ref="B69:C69"/>
    <mergeCell ref="E70:F70"/>
    <mergeCell ref="B71:F71"/>
    <mergeCell ref="D72:E72"/>
    <mergeCell ref="B54:B55"/>
    <mergeCell ref="D54:E54"/>
    <mergeCell ref="F54:F55"/>
    <mergeCell ref="D56:E56"/>
    <mergeCell ref="D57:E5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86F0E1-F021-4E0E-9CB3-99687D04F467}">
  <dimension ref="A1:L92"/>
  <sheetViews>
    <sheetView workbookViewId="0"/>
  </sheetViews>
  <sheetFormatPr defaultColWidth="8.6640625" defaultRowHeight="14.4" x14ac:dyDescent="0.3"/>
  <cols>
    <col min="1" max="1" width="2.109375" style="36" customWidth="1"/>
    <col min="2" max="2" width="54.6640625" style="36" bestFit="1" customWidth="1"/>
    <col min="3" max="3" width="60.6640625" style="36" customWidth="1"/>
    <col min="4" max="4" width="24.33203125" style="36" customWidth="1"/>
    <col min="5" max="5" width="24.6640625" style="36" customWidth="1"/>
    <col min="6" max="6" width="16.33203125" style="36" customWidth="1"/>
    <col min="7" max="16384" width="8.6640625" style="36"/>
  </cols>
  <sheetData>
    <row r="1" spans="1:12" x14ac:dyDescent="0.3">
      <c r="D1" s="37"/>
      <c r="E1" s="37"/>
    </row>
    <row r="2" spans="1:12" ht="35.4" thickBot="1" x14ac:dyDescent="0.35">
      <c r="A2" s="38"/>
      <c r="B2" s="146" t="s">
        <v>179</v>
      </c>
      <c r="C2" s="40"/>
      <c r="D2" s="40"/>
      <c r="E2" s="40"/>
      <c r="F2" s="147"/>
      <c r="G2" s="38"/>
      <c r="H2" s="38"/>
      <c r="I2" s="38"/>
      <c r="J2" s="38"/>
      <c r="K2" s="38"/>
      <c r="L2" s="38"/>
    </row>
    <row r="3" spans="1:12" ht="18" x14ac:dyDescent="0.3">
      <c r="A3" s="38"/>
      <c r="B3" s="146"/>
      <c r="C3" s="40"/>
      <c r="D3" s="41" t="s">
        <v>0</v>
      </c>
      <c r="E3" s="42" t="s">
        <v>55</v>
      </c>
      <c r="F3" s="43"/>
      <c r="G3" s="38"/>
      <c r="H3" s="38"/>
      <c r="I3" s="38"/>
      <c r="J3" s="38"/>
      <c r="K3" s="38"/>
      <c r="L3" s="38"/>
    </row>
    <row r="4" spans="1:12" ht="18" x14ac:dyDescent="0.3">
      <c r="A4" s="38"/>
      <c r="B4" s="146"/>
      <c r="C4" s="40"/>
      <c r="D4" s="45" t="s">
        <v>1</v>
      </c>
      <c r="E4" s="46" t="s">
        <v>95</v>
      </c>
      <c r="F4" s="43"/>
      <c r="G4" s="38"/>
      <c r="H4" s="38"/>
      <c r="I4" s="38"/>
      <c r="J4" s="38"/>
      <c r="K4" s="38"/>
      <c r="L4" s="38"/>
    </row>
    <row r="5" spans="1:12" ht="18" x14ac:dyDescent="0.3">
      <c r="A5" s="38"/>
      <c r="B5" s="50" t="s">
        <v>180</v>
      </c>
      <c r="C5" s="40"/>
      <c r="D5" s="45" t="s">
        <v>2</v>
      </c>
      <c r="E5" s="46" t="s">
        <v>181</v>
      </c>
      <c r="F5" s="43"/>
      <c r="G5" s="38"/>
      <c r="H5" s="38"/>
      <c r="I5" s="38"/>
      <c r="J5" s="38"/>
      <c r="K5" s="38"/>
      <c r="L5" s="38"/>
    </row>
    <row r="6" spans="1:12" ht="18.600000000000001" thickBot="1" x14ac:dyDescent="0.35">
      <c r="A6" s="38"/>
      <c r="B6" s="48"/>
      <c r="C6" s="40"/>
      <c r="D6" s="45" t="s">
        <v>3</v>
      </c>
      <c r="E6" s="46" t="s">
        <v>100</v>
      </c>
      <c r="F6" s="43"/>
      <c r="G6" s="38"/>
      <c r="H6" s="38"/>
      <c r="I6" s="38"/>
      <c r="J6" s="38"/>
      <c r="K6" s="38"/>
      <c r="L6" s="38"/>
    </row>
    <row r="7" spans="1:12" ht="18.600000000000001" thickBot="1" x14ac:dyDescent="0.35">
      <c r="A7" s="38"/>
      <c r="B7" s="49" t="s">
        <v>57</v>
      </c>
      <c r="C7" s="40"/>
      <c r="D7" s="45" t="s">
        <v>56</v>
      </c>
      <c r="E7" s="46" t="s">
        <v>101</v>
      </c>
      <c r="F7" s="43"/>
      <c r="G7" s="38"/>
      <c r="H7" s="38"/>
      <c r="I7" s="38"/>
      <c r="J7" s="38"/>
      <c r="K7" s="38"/>
      <c r="L7" s="38"/>
    </row>
    <row r="8" spans="1:12" x14ac:dyDescent="0.3">
      <c r="A8" s="38"/>
      <c r="B8" s="50"/>
      <c r="C8" s="40"/>
      <c r="D8" s="45" t="s">
        <v>4</v>
      </c>
      <c r="E8" s="46">
        <v>998</v>
      </c>
      <c r="F8" s="51"/>
      <c r="G8" s="38"/>
      <c r="H8" s="16"/>
      <c r="I8" s="38"/>
      <c r="J8" s="38"/>
      <c r="K8" s="38"/>
      <c r="L8" s="38"/>
    </row>
    <row r="9" spans="1:12" x14ac:dyDescent="0.3">
      <c r="A9" s="38"/>
      <c r="B9" s="50"/>
      <c r="C9" s="40"/>
      <c r="D9" s="45" t="s">
        <v>5</v>
      </c>
      <c r="E9" s="46" t="s">
        <v>75</v>
      </c>
      <c r="F9" s="51"/>
      <c r="G9" s="38"/>
      <c r="H9" s="16"/>
      <c r="I9" s="38"/>
      <c r="J9" s="38"/>
      <c r="K9" s="38"/>
      <c r="L9" s="38"/>
    </row>
    <row r="10" spans="1:12" x14ac:dyDescent="0.3">
      <c r="A10" s="38"/>
      <c r="B10" s="52"/>
      <c r="C10" s="40"/>
      <c r="D10" s="45" t="s">
        <v>102</v>
      </c>
      <c r="E10" s="46" t="s">
        <v>182</v>
      </c>
      <c r="F10" s="51"/>
      <c r="G10" s="38"/>
      <c r="H10" s="38"/>
      <c r="I10" s="38"/>
      <c r="J10" s="38"/>
      <c r="K10" s="38"/>
      <c r="L10" s="38"/>
    </row>
    <row r="11" spans="1:12" ht="15" thickBot="1" x14ac:dyDescent="0.35">
      <c r="A11" s="38"/>
      <c r="B11" s="52"/>
      <c r="C11" s="40"/>
      <c r="D11" s="53" t="s">
        <v>58</v>
      </c>
      <c r="E11" s="54">
        <v>4057</v>
      </c>
      <c r="F11" s="51"/>
      <c r="G11" s="38"/>
      <c r="H11" s="38"/>
      <c r="I11" s="38"/>
      <c r="J11" s="38"/>
      <c r="K11" s="38"/>
      <c r="L11" s="38"/>
    </row>
    <row r="12" spans="1:12" ht="18.600000000000001" thickBot="1" x14ac:dyDescent="0.4">
      <c r="B12" s="252" t="s">
        <v>6</v>
      </c>
      <c r="C12" s="253"/>
      <c r="D12" s="253"/>
      <c r="E12" s="254"/>
      <c r="F12" s="55"/>
    </row>
    <row r="13" spans="1:12" ht="15.6" x14ac:dyDescent="0.3">
      <c r="B13" s="56" t="s">
        <v>9</v>
      </c>
      <c r="C13" s="57" t="s">
        <v>10</v>
      </c>
      <c r="D13" s="239" t="s">
        <v>64</v>
      </c>
      <c r="E13" s="255"/>
      <c r="F13" s="58"/>
    </row>
    <row r="14" spans="1:12" x14ac:dyDescent="0.3">
      <c r="A14" s="1"/>
      <c r="B14" s="59" t="s">
        <v>53</v>
      </c>
      <c r="C14" s="60" t="s">
        <v>183</v>
      </c>
      <c r="D14" s="246" t="s">
        <v>105</v>
      </c>
      <c r="E14" s="247"/>
      <c r="F14" s="25"/>
      <c r="G14" s="61"/>
      <c r="H14" s="1"/>
      <c r="I14" s="1"/>
      <c r="J14" s="1"/>
      <c r="K14" s="1"/>
      <c r="L14" s="1"/>
    </row>
    <row r="15" spans="1:12" x14ac:dyDescent="0.3">
      <c r="A15" s="1"/>
      <c r="B15" s="59" t="s">
        <v>106</v>
      </c>
      <c r="C15" s="60" t="s">
        <v>184</v>
      </c>
      <c r="D15" s="248" t="s">
        <v>185</v>
      </c>
      <c r="E15" s="249"/>
      <c r="F15" s="25"/>
      <c r="G15" s="61"/>
      <c r="H15" s="1"/>
      <c r="I15" s="1"/>
      <c r="J15" s="1"/>
      <c r="K15" s="1"/>
      <c r="L15" s="1"/>
    </row>
    <row r="16" spans="1:12" x14ac:dyDescent="0.3">
      <c r="B16" s="23" t="s">
        <v>96</v>
      </c>
      <c r="C16" s="62" t="s">
        <v>186</v>
      </c>
      <c r="D16" s="250" t="s">
        <v>187</v>
      </c>
      <c r="E16" s="251"/>
      <c r="F16" s="63"/>
    </row>
    <row r="17" spans="1:12" ht="15.6" x14ac:dyDescent="0.3">
      <c r="A17" s="1"/>
      <c r="B17" s="64" t="s">
        <v>33</v>
      </c>
      <c r="C17" s="65"/>
      <c r="D17" s="235"/>
      <c r="E17" s="236"/>
      <c r="F17" s="66"/>
      <c r="G17" s="1"/>
      <c r="H17" s="1"/>
      <c r="I17" s="1"/>
      <c r="J17" s="1"/>
      <c r="K17" s="1"/>
      <c r="L17" s="1"/>
    </row>
    <row r="18" spans="1:12" ht="41.4" x14ac:dyDescent="0.3">
      <c r="B18" s="243" t="s">
        <v>33</v>
      </c>
      <c r="C18" s="67" t="s">
        <v>188</v>
      </c>
      <c r="D18" s="202" t="s">
        <v>112</v>
      </c>
      <c r="E18" s="245"/>
      <c r="F18" s="43"/>
    </row>
    <row r="19" spans="1:12" ht="27.6" x14ac:dyDescent="0.3">
      <c r="B19" s="244"/>
      <c r="C19" s="68" t="s">
        <v>65</v>
      </c>
      <c r="D19" s="69" t="s">
        <v>113</v>
      </c>
      <c r="E19" s="70" t="s">
        <v>114</v>
      </c>
      <c r="F19" s="1"/>
    </row>
    <row r="20" spans="1:12" x14ac:dyDescent="0.3">
      <c r="B20" s="92" t="s">
        <v>35</v>
      </c>
      <c r="C20" s="93"/>
      <c r="D20" s="208" t="s">
        <v>142</v>
      </c>
      <c r="E20" s="270"/>
      <c r="F20" s="66"/>
    </row>
    <row r="21" spans="1:12" ht="15.6" x14ac:dyDescent="0.3">
      <c r="B21" s="64" t="s">
        <v>11</v>
      </c>
      <c r="C21" s="65"/>
      <c r="D21" s="235"/>
      <c r="E21" s="236"/>
      <c r="F21" s="66"/>
    </row>
    <row r="22" spans="1:12" x14ac:dyDescent="0.3">
      <c r="B22" s="2" t="s">
        <v>12</v>
      </c>
      <c r="C22" s="3" t="s">
        <v>47</v>
      </c>
      <c r="D22" s="229" t="s">
        <v>43</v>
      </c>
      <c r="E22" s="230"/>
      <c r="F22" s="27"/>
    </row>
    <row r="23" spans="1:12" ht="15.6" x14ac:dyDescent="0.3">
      <c r="B23" s="64" t="s">
        <v>8</v>
      </c>
      <c r="C23" s="65"/>
      <c r="D23" s="235"/>
      <c r="E23" s="236"/>
      <c r="F23" s="27"/>
    </row>
    <row r="24" spans="1:12" x14ac:dyDescent="0.3">
      <c r="B24" s="2" t="s">
        <v>13</v>
      </c>
      <c r="C24" s="71" t="s">
        <v>115</v>
      </c>
      <c r="D24" s="229" t="s">
        <v>43</v>
      </c>
      <c r="E24" s="230"/>
      <c r="F24" s="27"/>
    </row>
    <row r="25" spans="1:12" x14ac:dyDescent="0.3">
      <c r="B25" s="2" t="s">
        <v>66</v>
      </c>
      <c r="C25" s="26" t="s">
        <v>77</v>
      </c>
      <c r="D25" s="208" t="s">
        <v>43</v>
      </c>
      <c r="E25" s="270"/>
      <c r="F25" s="27"/>
    </row>
    <row r="26" spans="1:12" ht="27.6" x14ac:dyDescent="0.3">
      <c r="B26" s="2" t="s">
        <v>13</v>
      </c>
      <c r="C26" s="3" t="s">
        <v>189</v>
      </c>
      <c r="D26" s="229" t="s">
        <v>190</v>
      </c>
      <c r="E26" s="230"/>
      <c r="F26" s="66"/>
    </row>
    <row r="27" spans="1:12" x14ac:dyDescent="0.3">
      <c r="B27" s="2" t="s">
        <v>14</v>
      </c>
      <c r="C27" s="3" t="s">
        <v>54</v>
      </c>
      <c r="D27" s="18" t="s">
        <v>43</v>
      </c>
      <c r="E27" s="19"/>
      <c r="F27" s="27"/>
    </row>
    <row r="28" spans="1:12" x14ac:dyDescent="0.3">
      <c r="B28" s="2" t="s">
        <v>48</v>
      </c>
      <c r="C28" s="3" t="s">
        <v>120</v>
      </c>
      <c r="D28" s="229" t="s">
        <v>43</v>
      </c>
      <c r="E28" s="230"/>
      <c r="F28" s="66"/>
    </row>
    <row r="29" spans="1:12" ht="15.6" x14ac:dyDescent="0.3">
      <c r="B29" s="64" t="s">
        <v>7</v>
      </c>
      <c r="C29" s="65"/>
      <c r="D29" s="235"/>
      <c r="E29" s="236"/>
      <c r="F29" s="66"/>
    </row>
    <row r="30" spans="1:12" x14ac:dyDescent="0.3">
      <c r="B30" s="2" t="s">
        <v>121</v>
      </c>
      <c r="C30" s="3" t="s">
        <v>122</v>
      </c>
      <c r="D30" s="229" t="s">
        <v>43</v>
      </c>
      <c r="E30" s="230"/>
      <c r="F30" s="27"/>
    </row>
    <row r="31" spans="1:12" x14ac:dyDescent="0.3">
      <c r="B31" s="2" t="s">
        <v>59</v>
      </c>
      <c r="C31" s="3" t="s">
        <v>191</v>
      </c>
      <c r="D31" s="18" t="s">
        <v>43</v>
      </c>
      <c r="E31" s="19"/>
      <c r="F31" s="27"/>
    </row>
    <row r="32" spans="1:12" x14ac:dyDescent="0.3">
      <c r="A32" s="1"/>
      <c r="B32" s="2" t="s">
        <v>17</v>
      </c>
      <c r="C32" s="3" t="s">
        <v>192</v>
      </c>
      <c r="D32" s="18" t="s">
        <v>168</v>
      </c>
      <c r="E32" s="19"/>
      <c r="F32" s="27"/>
    </row>
    <row r="33" spans="1:12" ht="15.6" x14ac:dyDescent="0.3">
      <c r="A33" s="1"/>
      <c r="B33" s="64" t="s">
        <v>68</v>
      </c>
      <c r="C33" s="65"/>
      <c r="D33" s="235"/>
      <c r="E33" s="236"/>
      <c r="F33" s="66"/>
    </row>
    <row r="34" spans="1:12" x14ac:dyDescent="0.3">
      <c r="A34" s="1"/>
      <c r="B34" s="2" t="s">
        <v>32</v>
      </c>
      <c r="C34" s="3" t="s">
        <v>193</v>
      </c>
      <c r="D34" s="229" t="s">
        <v>43</v>
      </c>
      <c r="E34" s="230"/>
      <c r="F34" s="27"/>
    </row>
    <row r="35" spans="1:12" ht="15.6" x14ac:dyDescent="0.3">
      <c r="A35" s="1"/>
      <c r="B35" s="64" t="s">
        <v>15</v>
      </c>
      <c r="C35" s="65"/>
      <c r="D35" s="235"/>
      <c r="E35" s="236"/>
      <c r="F35" s="66"/>
    </row>
    <row r="36" spans="1:12" x14ac:dyDescent="0.3">
      <c r="A36" s="1"/>
      <c r="B36" s="2" t="s">
        <v>38</v>
      </c>
      <c r="C36" s="3" t="s">
        <v>125</v>
      </c>
      <c r="D36" s="229" t="s">
        <v>43</v>
      </c>
      <c r="E36" s="230"/>
      <c r="F36" s="27"/>
    </row>
    <row r="37" spans="1:12" x14ac:dyDescent="0.3">
      <c r="B37" s="148" t="s">
        <v>194</v>
      </c>
      <c r="C37" s="149" t="s">
        <v>195</v>
      </c>
      <c r="D37" s="220" t="s">
        <v>196</v>
      </c>
      <c r="E37" s="271"/>
      <c r="F37" s="66"/>
    </row>
    <row r="38" spans="1:12" x14ac:dyDescent="0.3">
      <c r="B38" s="73" t="s">
        <v>16</v>
      </c>
      <c r="C38" s="74" t="s">
        <v>126</v>
      </c>
      <c r="D38" s="75" t="s">
        <v>43</v>
      </c>
      <c r="E38" s="150" t="s">
        <v>197</v>
      </c>
      <c r="F38" s="27"/>
    </row>
    <row r="39" spans="1:12" x14ac:dyDescent="0.3">
      <c r="B39" s="2" t="s">
        <v>18</v>
      </c>
      <c r="C39" s="3" t="s">
        <v>129</v>
      </c>
      <c r="D39" s="233" t="s">
        <v>43</v>
      </c>
      <c r="E39" s="234"/>
      <c r="F39" s="76"/>
    </row>
    <row r="40" spans="1:12" x14ac:dyDescent="0.3">
      <c r="B40" s="2" t="s">
        <v>39</v>
      </c>
      <c r="C40" s="3" t="s">
        <v>82</v>
      </c>
      <c r="D40" s="233" t="s">
        <v>43</v>
      </c>
      <c r="E40" s="234"/>
      <c r="F40" s="72"/>
    </row>
    <row r="41" spans="1:12" ht="15.6" x14ac:dyDescent="0.3">
      <c r="B41" s="77" t="s">
        <v>19</v>
      </c>
      <c r="C41" s="78"/>
      <c r="D41" s="216"/>
      <c r="E41" s="217"/>
      <c r="F41" s="76"/>
    </row>
    <row r="42" spans="1:12" x14ac:dyDescent="0.3">
      <c r="A42" s="1"/>
      <c r="B42" s="2" t="s">
        <v>40</v>
      </c>
      <c r="C42" s="3" t="s">
        <v>131</v>
      </c>
      <c r="D42" s="229" t="s">
        <v>43</v>
      </c>
      <c r="E42" s="230"/>
      <c r="F42" s="27"/>
    </row>
    <row r="43" spans="1:12" x14ac:dyDescent="0.3">
      <c r="A43" s="1"/>
      <c r="B43" s="2" t="s">
        <v>41</v>
      </c>
      <c r="C43" s="3"/>
      <c r="D43" s="229">
        <v>942</v>
      </c>
      <c r="E43" s="230"/>
      <c r="F43" s="27"/>
    </row>
    <row r="44" spans="1:12" ht="15.6" x14ac:dyDescent="0.3">
      <c r="B44" s="73" t="s">
        <v>83</v>
      </c>
      <c r="C44" s="80"/>
      <c r="D44" s="75" t="s">
        <v>43</v>
      </c>
      <c r="E44" s="151"/>
      <c r="F44" s="152"/>
    </row>
    <row r="45" spans="1:12" x14ac:dyDescent="0.3">
      <c r="A45" s="38"/>
      <c r="B45" s="148" t="s">
        <v>63</v>
      </c>
      <c r="C45" s="80" t="s">
        <v>198</v>
      </c>
      <c r="D45" s="120" t="s">
        <v>43</v>
      </c>
      <c r="E45" s="153" t="s">
        <v>197</v>
      </c>
      <c r="F45" s="63"/>
    </row>
    <row r="46" spans="1:12" ht="15.6" x14ac:dyDescent="0.3">
      <c r="A46" s="1"/>
      <c r="B46" s="64" t="s">
        <v>74</v>
      </c>
      <c r="C46" s="65"/>
      <c r="D46" s="235"/>
      <c r="E46" s="236"/>
      <c r="F46" s="27"/>
    </row>
    <row r="47" spans="1:12" x14ac:dyDescent="0.3">
      <c r="B47" s="2" t="s">
        <v>132</v>
      </c>
      <c r="C47" s="3" t="s">
        <v>199</v>
      </c>
      <c r="D47" s="229" t="s">
        <v>134</v>
      </c>
      <c r="E47" s="230"/>
      <c r="F47" s="27"/>
      <c r="G47" s="1"/>
      <c r="H47" s="1"/>
      <c r="I47" s="1"/>
      <c r="J47" s="1"/>
      <c r="K47" s="1"/>
      <c r="L47" s="1"/>
    </row>
    <row r="48" spans="1:12" x14ac:dyDescent="0.3">
      <c r="B48" s="2" t="s">
        <v>200</v>
      </c>
      <c r="C48" s="71" t="s">
        <v>201</v>
      </c>
      <c r="D48" s="229" t="s">
        <v>43</v>
      </c>
      <c r="E48" s="230"/>
      <c r="F48" s="66"/>
      <c r="G48" s="1"/>
      <c r="H48" s="1"/>
      <c r="I48" s="1"/>
      <c r="J48" s="1"/>
      <c r="K48" s="1"/>
      <c r="L48" s="1"/>
    </row>
    <row r="49" spans="1:12" ht="15.6" x14ac:dyDescent="0.3">
      <c r="B49" s="64" t="s">
        <v>20</v>
      </c>
      <c r="C49" s="65"/>
      <c r="D49" s="235"/>
      <c r="E49" s="236"/>
      <c r="F49" s="27"/>
      <c r="G49" s="1"/>
      <c r="H49" s="1"/>
      <c r="I49" s="1"/>
      <c r="J49" s="1"/>
      <c r="K49" s="1"/>
      <c r="L49" s="1"/>
    </row>
    <row r="50" spans="1:12" x14ac:dyDescent="0.3">
      <c r="B50" s="2" t="s">
        <v>45</v>
      </c>
      <c r="C50" s="3" t="s">
        <v>135</v>
      </c>
      <c r="D50" s="229" t="s">
        <v>43</v>
      </c>
      <c r="E50" s="230"/>
      <c r="F50" s="66"/>
      <c r="G50" s="1"/>
      <c r="H50" s="1"/>
      <c r="I50" s="1"/>
      <c r="J50" s="1"/>
      <c r="K50" s="1"/>
      <c r="L50" s="1"/>
    </row>
    <row r="51" spans="1:12" x14ac:dyDescent="0.3">
      <c r="B51" s="243" t="s">
        <v>21</v>
      </c>
      <c r="C51" s="17" t="s">
        <v>202</v>
      </c>
      <c r="D51" s="273" t="s">
        <v>136</v>
      </c>
      <c r="E51" s="274"/>
      <c r="F51" s="27"/>
      <c r="G51" s="1"/>
      <c r="H51" s="1"/>
      <c r="I51" s="1"/>
      <c r="J51" s="1"/>
      <c r="K51" s="1"/>
      <c r="L51" s="1"/>
    </row>
    <row r="52" spans="1:12" ht="15" thickBot="1" x14ac:dyDescent="0.35">
      <c r="B52" s="272"/>
      <c r="C52" s="154" t="s">
        <v>203</v>
      </c>
      <c r="D52" s="155" t="s">
        <v>204</v>
      </c>
      <c r="E52" s="156"/>
      <c r="F52" s="27"/>
      <c r="G52" s="1"/>
      <c r="H52" s="1"/>
      <c r="I52" s="1"/>
      <c r="J52" s="1"/>
      <c r="K52" s="1"/>
      <c r="L52" s="1"/>
    </row>
    <row r="53" spans="1:12" ht="15" thickBot="1" x14ac:dyDescent="0.35">
      <c r="B53" s="275"/>
      <c r="C53" s="276"/>
      <c r="D53" s="276"/>
      <c r="E53" s="277"/>
      <c r="F53" s="76"/>
    </row>
    <row r="54" spans="1:12" s="157" customFormat="1" ht="18.600000000000001" thickBot="1" x14ac:dyDescent="0.4">
      <c r="B54" s="66"/>
      <c r="C54" s="264" t="s">
        <v>137</v>
      </c>
      <c r="D54" s="265"/>
      <c r="E54" s="84">
        <v>52171</v>
      </c>
      <c r="F54" s="158"/>
      <c r="G54" s="158"/>
      <c r="H54" s="158"/>
      <c r="I54" s="158"/>
      <c r="J54" s="158"/>
      <c r="K54" s="158"/>
      <c r="L54" s="158"/>
    </row>
    <row r="55" spans="1:12" s="157" customFormat="1" ht="18.600000000000001" thickBot="1" x14ac:dyDescent="0.35">
      <c r="B55" s="27"/>
      <c r="C55" s="266" t="s">
        <v>138</v>
      </c>
      <c r="D55" s="267"/>
      <c r="E55" s="159">
        <f>F$92</f>
        <v>0</v>
      </c>
      <c r="F55" s="158"/>
      <c r="G55" s="158"/>
      <c r="H55" s="158"/>
      <c r="I55" s="158"/>
      <c r="J55" s="158"/>
      <c r="K55" s="158"/>
      <c r="L55" s="158"/>
    </row>
    <row r="56" spans="1:12" ht="18.600000000000001" thickBot="1" x14ac:dyDescent="0.35">
      <c r="B56" s="28" t="s">
        <v>94</v>
      </c>
      <c r="C56" s="268" t="s">
        <v>140</v>
      </c>
      <c r="D56" s="269"/>
      <c r="E56" s="160">
        <f>SUM(E54:E55)</f>
        <v>52171</v>
      </c>
      <c r="F56" s="161"/>
    </row>
    <row r="57" spans="1:12" ht="15.6" x14ac:dyDescent="0.3">
      <c r="B57" s="278" t="str">
        <f>B$2</f>
        <v>VAN 4 - Full Size Cargo Van - AWD, medium roof, 148" wheel base</v>
      </c>
      <c r="C57" s="278"/>
      <c r="D57" s="278"/>
      <c r="E57" s="126"/>
      <c r="F57" s="126" t="s">
        <v>22</v>
      </c>
    </row>
    <row r="58" spans="1:12" ht="18.600000000000001" thickBot="1" x14ac:dyDescent="0.35">
      <c r="B58" s="210" t="str">
        <f>B$5</f>
        <v>Example: Transit F-350</v>
      </c>
      <c r="C58" s="210"/>
      <c r="D58" s="40"/>
      <c r="E58" s="43"/>
      <c r="F58" s="43"/>
    </row>
    <row r="59" spans="1:12" ht="18.600000000000001" thickBot="1" x14ac:dyDescent="0.35">
      <c r="B59" s="21"/>
      <c r="C59" s="162" t="str">
        <f>B$7</f>
        <v>Stivers Ford Lincoln</v>
      </c>
      <c r="D59" s="40"/>
      <c r="E59" s="43"/>
      <c r="F59" s="43"/>
    </row>
    <row r="60" spans="1:12" ht="18.600000000000001" thickBot="1" x14ac:dyDescent="0.4">
      <c r="B60" s="213" t="s">
        <v>23</v>
      </c>
      <c r="C60" s="214"/>
      <c r="D60" s="214"/>
      <c r="E60" s="214"/>
      <c r="F60" s="215"/>
    </row>
    <row r="61" spans="1:12" ht="15.6" x14ac:dyDescent="0.3">
      <c r="A61" s="1"/>
      <c r="B61" s="100" t="s">
        <v>33</v>
      </c>
      <c r="C61" s="163" t="s">
        <v>10</v>
      </c>
      <c r="D61" s="279" t="s">
        <v>64</v>
      </c>
      <c r="E61" s="280"/>
      <c r="F61" s="164" t="s">
        <v>141</v>
      </c>
      <c r="G61" s="1"/>
      <c r="H61" s="1"/>
      <c r="I61" s="1"/>
      <c r="J61" s="1"/>
      <c r="K61" s="1"/>
      <c r="L61" s="1"/>
    </row>
    <row r="62" spans="1:12" ht="25.5" customHeight="1" x14ac:dyDescent="0.3">
      <c r="A62" s="1"/>
      <c r="B62" s="200" t="s">
        <v>143</v>
      </c>
      <c r="C62" s="96" t="s">
        <v>144</v>
      </c>
      <c r="D62" s="202" t="s">
        <v>145</v>
      </c>
      <c r="E62" s="203"/>
      <c r="F62" s="204">
        <v>3125</v>
      </c>
      <c r="G62" s="1"/>
      <c r="H62" s="1"/>
      <c r="I62" s="1"/>
      <c r="J62" s="1"/>
      <c r="K62" s="1"/>
      <c r="L62" s="1"/>
    </row>
    <row r="63" spans="1:12" ht="12.75" customHeight="1" x14ac:dyDescent="0.3">
      <c r="A63" s="1"/>
      <c r="B63" s="201"/>
      <c r="C63" s="97" t="s">
        <v>65</v>
      </c>
      <c r="D63" s="98" t="s">
        <v>76</v>
      </c>
      <c r="E63" s="99" t="s">
        <v>146</v>
      </c>
      <c r="F63" s="205"/>
      <c r="G63" s="1"/>
      <c r="H63" s="1"/>
      <c r="I63" s="1"/>
      <c r="J63" s="1"/>
      <c r="K63" s="1"/>
      <c r="L63" s="1"/>
    </row>
    <row r="64" spans="1:12" s="1" customFormat="1" ht="15.6" x14ac:dyDescent="0.3">
      <c r="B64" s="100" t="s">
        <v>11</v>
      </c>
      <c r="C64" s="101"/>
      <c r="D64" s="206"/>
      <c r="E64" s="207"/>
      <c r="F64" s="104"/>
    </row>
    <row r="65" spans="1:6" s="1" customFormat="1" ht="15.6" x14ac:dyDescent="0.3">
      <c r="B65" s="105" t="s">
        <v>147</v>
      </c>
      <c r="C65" s="106" t="s">
        <v>148</v>
      </c>
      <c r="D65" s="208" t="s">
        <v>43</v>
      </c>
      <c r="E65" s="208"/>
      <c r="F65" s="95" t="s">
        <v>43</v>
      </c>
    </row>
    <row r="66" spans="1:6" s="1" customFormat="1" ht="15.6" x14ac:dyDescent="0.3">
      <c r="B66" s="107" t="s">
        <v>8</v>
      </c>
      <c r="C66" s="108"/>
      <c r="D66" s="102"/>
      <c r="E66" s="103"/>
      <c r="F66" s="104"/>
    </row>
    <row r="67" spans="1:6" s="1" customFormat="1" ht="15.6" x14ac:dyDescent="0.3">
      <c r="B67" s="4" t="s">
        <v>49</v>
      </c>
      <c r="C67" s="5" t="s">
        <v>77</v>
      </c>
      <c r="D67" s="208" t="s">
        <v>149</v>
      </c>
      <c r="E67" s="208"/>
      <c r="F67" s="95">
        <v>75</v>
      </c>
    </row>
    <row r="68" spans="1:6" ht="15.6" x14ac:dyDescent="0.3">
      <c r="B68" s="77" t="s">
        <v>7</v>
      </c>
      <c r="C68" s="114"/>
      <c r="D68" s="223"/>
      <c r="E68" s="224"/>
      <c r="F68" s="115"/>
    </row>
    <row r="69" spans="1:6" ht="27.6" x14ac:dyDescent="0.3">
      <c r="B69" s="73" t="s">
        <v>17</v>
      </c>
      <c r="C69" s="74" t="s">
        <v>153</v>
      </c>
      <c r="D69" s="20" t="s">
        <v>205</v>
      </c>
      <c r="E69" s="94" t="s">
        <v>69</v>
      </c>
      <c r="F69" s="117">
        <v>-950</v>
      </c>
    </row>
    <row r="70" spans="1:6" ht="55.2" x14ac:dyDescent="0.3">
      <c r="B70" s="31" t="s">
        <v>62</v>
      </c>
      <c r="C70" s="14" t="s">
        <v>156</v>
      </c>
      <c r="D70" s="75" t="s">
        <v>157</v>
      </c>
      <c r="E70" s="118" t="s">
        <v>158</v>
      </c>
      <c r="F70" s="117">
        <v>700</v>
      </c>
    </row>
    <row r="71" spans="1:6" ht="109.2" x14ac:dyDescent="0.3">
      <c r="B71" s="31" t="s">
        <v>85</v>
      </c>
      <c r="C71" s="119" t="s">
        <v>86</v>
      </c>
      <c r="D71" s="120" t="s">
        <v>159</v>
      </c>
      <c r="E71" s="94" t="s">
        <v>160</v>
      </c>
      <c r="F71" s="117">
        <v>485</v>
      </c>
    </row>
    <row r="72" spans="1:6" ht="15.6" x14ac:dyDescent="0.3">
      <c r="A72" s="1"/>
      <c r="B72" s="64" t="s">
        <v>15</v>
      </c>
      <c r="C72" s="65"/>
      <c r="D72" s="235"/>
      <c r="E72" s="281"/>
      <c r="F72" s="165"/>
    </row>
    <row r="73" spans="1:6" ht="69" x14ac:dyDescent="0.3">
      <c r="B73" s="2" t="s">
        <v>161</v>
      </c>
      <c r="C73" s="74" t="s">
        <v>162</v>
      </c>
      <c r="D73" s="220" t="s">
        <v>206</v>
      </c>
      <c r="E73" s="282"/>
      <c r="F73" s="166">
        <v>4275</v>
      </c>
    </row>
    <row r="74" spans="1:6" ht="15.6" x14ac:dyDescent="0.3">
      <c r="B74" s="77" t="s">
        <v>50</v>
      </c>
      <c r="C74" s="78"/>
      <c r="D74" s="216"/>
      <c r="E74" s="217"/>
      <c r="F74" s="79"/>
    </row>
    <row r="75" spans="1:6" ht="15.6" x14ac:dyDescent="0.3">
      <c r="B75" s="4" t="s">
        <v>51</v>
      </c>
      <c r="C75" s="14" t="s">
        <v>52</v>
      </c>
      <c r="D75" s="229" t="s">
        <v>44</v>
      </c>
      <c r="E75" s="230"/>
      <c r="F75" s="166" t="s">
        <v>44</v>
      </c>
    </row>
    <row r="76" spans="1:6" ht="15.6" x14ac:dyDescent="0.3">
      <c r="B76" s="129" t="s">
        <v>19</v>
      </c>
      <c r="C76" s="133"/>
      <c r="D76" s="231"/>
      <c r="E76" s="232"/>
      <c r="F76" s="134"/>
    </row>
    <row r="77" spans="1:6" ht="15.6" x14ac:dyDescent="0.3">
      <c r="B77" s="73" t="s">
        <v>89</v>
      </c>
      <c r="C77" s="167" t="s">
        <v>207</v>
      </c>
      <c r="D77" s="75" t="s">
        <v>166</v>
      </c>
      <c r="E77" s="81" t="s">
        <v>167</v>
      </c>
      <c r="F77" s="128">
        <v>190</v>
      </c>
    </row>
    <row r="78" spans="1:6" ht="15.6" x14ac:dyDescent="0.3">
      <c r="B78" s="31" t="s">
        <v>88</v>
      </c>
      <c r="C78" s="32"/>
      <c r="D78" s="75" t="s">
        <v>168</v>
      </c>
      <c r="E78" s="81"/>
      <c r="F78" s="128" t="s">
        <v>208</v>
      </c>
    </row>
    <row r="79" spans="1:6" ht="15.6" x14ac:dyDescent="0.3">
      <c r="B79" s="31" t="s">
        <v>169</v>
      </c>
      <c r="C79" s="32" t="s">
        <v>91</v>
      </c>
      <c r="D79" s="75" t="s">
        <v>168</v>
      </c>
      <c r="E79" s="81"/>
      <c r="F79" s="128" t="s">
        <v>208</v>
      </c>
    </row>
    <row r="80" spans="1:6" ht="15.6" x14ac:dyDescent="0.3">
      <c r="B80" s="33" t="s">
        <v>170</v>
      </c>
      <c r="C80" s="32"/>
      <c r="D80" s="75" t="s">
        <v>43</v>
      </c>
      <c r="E80" s="81"/>
      <c r="F80" s="128" t="s">
        <v>43</v>
      </c>
    </row>
    <row r="81" spans="1:12" ht="15.6" x14ac:dyDescent="0.3">
      <c r="B81" s="33" t="s">
        <v>171</v>
      </c>
      <c r="C81" s="32"/>
      <c r="D81" s="75" t="s">
        <v>43</v>
      </c>
      <c r="E81" s="81"/>
      <c r="F81" s="128" t="s">
        <v>43</v>
      </c>
    </row>
    <row r="82" spans="1:12" ht="15.6" x14ac:dyDescent="0.3">
      <c r="B82" s="33" t="s">
        <v>172</v>
      </c>
      <c r="C82" s="32"/>
      <c r="D82" s="75" t="s">
        <v>43</v>
      </c>
      <c r="E82" s="81"/>
      <c r="F82" s="128" t="s">
        <v>43</v>
      </c>
    </row>
    <row r="83" spans="1:12" ht="15.6" x14ac:dyDescent="0.3">
      <c r="B83" s="33" t="s">
        <v>92</v>
      </c>
      <c r="C83" s="32" t="s">
        <v>93</v>
      </c>
      <c r="D83" s="75" t="s">
        <v>43</v>
      </c>
      <c r="E83" s="81"/>
      <c r="F83" s="128" t="s">
        <v>43</v>
      </c>
    </row>
    <row r="84" spans="1:12" ht="15.6" x14ac:dyDescent="0.3">
      <c r="B84" s="33" t="s">
        <v>173</v>
      </c>
      <c r="C84" s="32"/>
      <c r="D84" s="75" t="s">
        <v>44</v>
      </c>
      <c r="E84" s="81"/>
      <c r="F84" s="128" t="s">
        <v>44</v>
      </c>
    </row>
    <row r="85" spans="1:12" ht="27.6" x14ac:dyDescent="0.3">
      <c r="B85" s="131" t="s">
        <v>63</v>
      </c>
      <c r="C85" s="32" t="s">
        <v>67</v>
      </c>
      <c r="D85" s="75" t="s">
        <v>43</v>
      </c>
      <c r="E85" s="81" t="s">
        <v>174</v>
      </c>
      <c r="F85" s="128" t="s">
        <v>43</v>
      </c>
    </row>
    <row r="86" spans="1:12" ht="15.6" x14ac:dyDescent="0.3">
      <c r="B86" s="33" t="s">
        <v>175</v>
      </c>
      <c r="C86" s="32"/>
      <c r="D86" s="75" t="s">
        <v>168</v>
      </c>
      <c r="E86" s="81"/>
      <c r="F86" s="132" t="s">
        <v>208</v>
      </c>
    </row>
    <row r="87" spans="1:12" ht="15.6" x14ac:dyDescent="0.3">
      <c r="A87" s="9"/>
      <c r="B87" s="135" t="s">
        <v>24</v>
      </c>
      <c r="C87" s="136"/>
      <c r="D87" s="256"/>
      <c r="E87" s="257"/>
      <c r="F87" s="137"/>
      <c r="G87" s="9"/>
      <c r="H87" s="9"/>
      <c r="I87" s="9"/>
      <c r="J87" s="9"/>
      <c r="K87" s="9"/>
      <c r="L87" s="9"/>
    </row>
    <row r="88" spans="1:12" ht="42" thickBot="1" x14ac:dyDescent="0.35">
      <c r="A88" s="9"/>
      <c r="B88" s="34" t="s">
        <v>25</v>
      </c>
      <c r="C88" s="15" t="s">
        <v>71</v>
      </c>
      <c r="D88" s="218" t="s">
        <v>26</v>
      </c>
      <c r="E88" s="219"/>
      <c r="F88" s="168">
        <v>0</v>
      </c>
      <c r="G88" s="9"/>
      <c r="H88" s="9"/>
      <c r="I88" s="9"/>
      <c r="J88" s="9"/>
      <c r="K88" s="9"/>
      <c r="L88" s="9"/>
    </row>
    <row r="89" spans="1:12" ht="16.2" thickBot="1" x14ac:dyDescent="0.35">
      <c r="A89" s="38"/>
      <c r="B89" s="6"/>
      <c r="C89" s="6"/>
      <c r="D89" s="6"/>
      <c r="E89" s="6"/>
      <c r="F89" s="139"/>
      <c r="G89" s="38"/>
      <c r="H89" s="38"/>
      <c r="I89" s="38"/>
      <c r="J89" s="38"/>
      <c r="K89" s="38"/>
      <c r="L89" s="38"/>
    </row>
    <row r="90" spans="1:12" ht="18" x14ac:dyDescent="0.3">
      <c r="A90" s="9"/>
      <c r="B90" s="258" t="s">
        <v>27</v>
      </c>
      <c r="C90" s="259"/>
      <c r="D90" s="259"/>
      <c r="E90" s="259"/>
      <c r="F90" s="260"/>
      <c r="G90" s="9"/>
      <c r="H90" s="9"/>
      <c r="I90" s="9"/>
      <c r="J90" s="9"/>
      <c r="K90" s="9"/>
      <c r="L90" s="9"/>
    </row>
    <row r="91" spans="1:12" ht="15.6" x14ac:dyDescent="0.3">
      <c r="A91" s="9"/>
      <c r="B91" s="7" t="s">
        <v>178</v>
      </c>
      <c r="C91" s="140" t="s">
        <v>28</v>
      </c>
      <c r="D91" s="261" t="s">
        <v>42</v>
      </c>
      <c r="E91" s="261"/>
      <c r="F91" s="141">
        <v>3.5</v>
      </c>
      <c r="G91" s="9"/>
      <c r="H91" s="9"/>
      <c r="I91" s="9"/>
      <c r="J91" s="9"/>
      <c r="K91" s="9"/>
      <c r="L91" s="9"/>
    </row>
    <row r="92" spans="1:12" ht="16.2" thickBot="1" x14ac:dyDescent="0.35">
      <c r="A92" s="38"/>
      <c r="B92" s="10" t="s">
        <v>29</v>
      </c>
      <c r="C92" s="142" t="s">
        <v>30</v>
      </c>
      <c r="D92" s="143" t="s">
        <v>31</v>
      </c>
      <c r="E92" s="144"/>
      <c r="F92" s="145">
        <f>F91*E92</f>
        <v>0</v>
      </c>
    </row>
  </sheetData>
  <mergeCells count="59">
    <mergeCell ref="D76:E76"/>
    <mergeCell ref="D87:E87"/>
    <mergeCell ref="D88:E88"/>
    <mergeCell ref="B90:F90"/>
    <mergeCell ref="D91:E91"/>
    <mergeCell ref="D75:E75"/>
    <mergeCell ref="D61:E61"/>
    <mergeCell ref="B62:B63"/>
    <mergeCell ref="D62:E62"/>
    <mergeCell ref="F62:F63"/>
    <mergeCell ref="D64:E64"/>
    <mergeCell ref="D65:E65"/>
    <mergeCell ref="D67:E67"/>
    <mergeCell ref="D68:E68"/>
    <mergeCell ref="D72:E72"/>
    <mergeCell ref="D73:E73"/>
    <mergeCell ref="D74:E74"/>
    <mergeCell ref="B60:F60"/>
    <mergeCell ref="D48:E48"/>
    <mergeCell ref="D49:E49"/>
    <mergeCell ref="D50:E50"/>
    <mergeCell ref="B51:B52"/>
    <mergeCell ref="D51:E51"/>
    <mergeCell ref="B53:E53"/>
    <mergeCell ref="C54:D54"/>
    <mergeCell ref="C55:D55"/>
    <mergeCell ref="C56:D56"/>
    <mergeCell ref="B57:D57"/>
    <mergeCell ref="B58:C58"/>
    <mergeCell ref="D47:E47"/>
    <mergeCell ref="D33:E33"/>
    <mergeCell ref="D34:E34"/>
    <mergeCell ref="D35:E35"/>
    <mergeCell ref="D36:E36"/>
    <mergeCell ref="D37:E37"/>
    <mergeCell ref="D39:E39"/>
    <mergeCell ref="D40:E40"/>
    <mergeCell ref="D41:E41"/>
    <mergeCell ref="D42:E42"/>
    <mergeCell ref="D43:E43"/>
    <mergeCell ref="D46:E46"/>
    <mergeCell ref="D30:E30"/>
    <mergeCell ref="B18:B19"/>
    <mergeCell ref="D18:E18"/>
    <mergeCell ref="D20:E20"/>
    <mergeCell ref="D21:E21"/>
    <mergeCell ref="D22:E22"/>
    <mergeCell ref="D23:E23"/>
    <mergeCell ref="D24:E24"/>
    <mergeCell ref="D25:E25"/>
    <mergeCell ref="D26:E26"/>
    <mergeCell ref="D28:E28"/>
    <mergeCell ref="D29:E29"/>
    <mergeCell ref="D17:E17"/>
    <mergeCell ref="B12:E12"/>
    <mergeCell ref="D13:E13"/>
    <mergeCell ref="D14:E14"/>
    <mergeCell ref="D15:E15"/>
    <mergeCell ref="D16:E16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656319-559F-4079-96AA-BEE7D14FCA5B}">
  <dimension ref="A1:L94"/>
  <sheetViews>
    <sheetView workbookViewId="0"/>
  </sheetViews>
  <sheetFormatPr defaultColWidth="8.6640625" defaultRowHeight="14.4" x14ac:dyDescent="0.3"/>
  <cols>
    <col min="1" max="1" width="2.109375" style="36" customWidth="1"/>
    <col min="2" max="2" width="54.6640625" style="36" bestFit="1" customWidth="1"/>
    <col min="3" max="3" width="60.6640625" style="36" customWidth="1"/>
    <col min="4" max="4" width="24.33203125" style="36" customWidth="1"/>
    <col min="5" max="5" width="24.6640625" style="36" customWidth="1"/>
    <col min="6" max="6" width="16.33203125" style="36" customWidth="1"/>
    <col min="7" max="16384" width="8.6640625" style="36"/>
  </cols>
  <sheetData>
    <row r="1" spans="1:12" ht="15" thickBot="1" x14ac:dyDescent="0.35">
      <c r="D1" s="37"/>
      <c r="E1" s="37"/>
    </row>
    <row r="2" spans="1:12" ht="18" x14ac:dyDescent="0.3">
      <c r="A2" s="38"/>
      <c r="B2" s="283" t="s">
        <v>209</v>
      </c>
      <c r="C2" s="40"/>
      <c r="D2" s="41" t="s">
        <v>0</v>
      </c>
      <c r="E2" s="42" t="s">
        <v>55</v>
      </c>
      <c r="F2" s="147"/>
      <c r="G2" s="38"/>
      <c r="H2" s="38"/>
      <c r="I2" s="38"/>
      <c r="J2" s="38"/>
      <c r="K2" s="38"/>
      <c r="L2" s="38"/>
    </row>
    <row r="3" spans="1:12" ht="18" x14ac:dyDescent="0.3">
      <c r="A3" s="38"/>
      <c r="B3" s="283"/>
      <c r="C3" s="40"/>
      <c r="D3" s="45" t="s">
        <v>1</v>
      </c>
      <c r="E3" s="46" t="s">
        <v>95</v>
      </c>
      <c r="F3" s="43"/>
      <c r="G3" s="38"/>
      <c r="H3" s="38"/>
      <c r="I3" s="38"/>
      <c r="J3" s="38"/>
      <c r="K3" s="38"/>
      <c r="L3" s="38"/>
    </row>
    <row r="4" spans="1:12" ht="18" x14ac:dyDescent="0.3">
      <c r="A4" s="38"/>
      <c r="B4" s="146"/>
      <c r="C4" s="40"/>
      <c r="D4" s="45" t="s">
        <v>2</v>
      </c>
      <c r="E4" s="46" t="s">
        <v>210</v>
      </c>
      <c r="F4" s="43"/>
      <c r="G4" s="38"/>
      <c r="H4" s="38"/>
      <c r="I4" s="38"/>
      <c r="J4" s="38"/>
      <c r="K4" s="38"/>
      <c r="L4" s="38"/>
    </row>
    <row r="5" spans="1:12" ht="18" x14ac:dyDescent="0.3">
      <c r="A5" s="38"/>
      <c r="B5" s="50" t="s">
        <v>180</v>
      </c>
      <c r="C5" s="40"/>
      <c r="D5" s="45" t="s">
        <v>3</v>
      </c>
      <c r="E5" s="46" t="s">
        <v>100</v>
      </c>
      <c r="F5" s="43"/>
      <c r="G5" s="38"/>
      <c r="H5" s="38"/>
      <c r="I5" s="38"/>
      <c r="J5" s="38"/>
      <c r="K5" s="38"/>
      <c r="L5" s="38"/>
    </row>
    <row r="6" spans="1:12" ht="18.600000000000001" thickBot="1" x14ac:dyDescent="0.35">
      <c r="A6" s="38"/>
      <c r="B6" s="48"/>
      <c r="C6" s="40"/>
      <c r="D6" s="45" t="s">
        <v>56</v>
      </c>
      <c r="E6" s="46" t="s">
        <v>101</v>
      </c>
      <c r="F6" s="43"/>
      <c r="G6" s="38"/>
      <c r="H6" s="38"/>
      <c r="I6" s="38"/>
      <c r="J6" s="38"/>
      <c r="K6" s="38"/>
      <c r="L6" s="38"/>
    </row>
    <row r="7" spans="1:12" ht="18.600000000000001" thickBot="1" x14ac:dyDescent="0.35">
      <c r="A7" s="38"/>
      <c r="B7" s="49" t="s">
        <v>57</v>
      </c>
      <c r="C7" s="40"/>
      <c r="D7" s="45" t="s">
        <v>4</v>
      </c>
      <c r="E7" s="46">
        <v>998</v>
      </c>
      <c r="F7" s="43"/>
      <c r="G7" s="38"/>
      <c r="H7" s="38"/>
      <c r="I7" s="38"/>
      <c r="J7" s="38"/>
      <c r="K7" s="38"/>
      <c r="L7" s="38"/>
    </row>
    <row r="8" spans="1:12" x14ac:dyDescent="0.3">
      <c r="A8" s="38"/>
      <c r="B8" s="50"/>
      <c r="C8" s="40"/>
      <c r="D8" s="45" t="s">
        <v>5</v>
      </c>
      <c r="E8" s="46" t="s">
        <v>75</v>
      </c>
      <c r="F8" s="51"/>
      <c r="G8" s="38"/>
      <c r="H8" s="16"/>
      <c r="I8" s="38"/>
      <c r="J8" s="38"/>
      <c r="K8" s="38"/>
      <c r="L8" s="38"/>
    </row>
    <row r="9" spans="1:12" x14ac:dyDescent="0.3">
      <c r="A9" s="38"/>
      <c r="B9" s="50"/>
      <c r="C9" s="40"/>
      <c r="D9" s="45" t="s">
        <v>102</v>
      </c>
      <c r="E9" s="46" t="s">
        <v>211</v>
      </c>
      <c r="F9" s="51"/>
      <c r="G9" s="38"/>
      <c r="H9" s="16"/>
      <c r="I9" s="38"/>
      <c r="J9" s="38"/>
      <c r="K9" s="38"/>
      <c r="L9" s="38"/>
    </row>
    <row r="10" spans="1:12" ht="15" thickBot="1" x14ac:dyDescent="0.35">
      <c r="A10" s="38"/>
      <c r="B10" s="52"/>
      <c r="C10" s="40"/>
      <c r="D10" s="53" t="s">
        <v>58</v>
      </c>
      <c r="E10" s="54">
        <v>3759</v>
      </c>
      <c r="F10" s="51"/>
      <c r="G10" s="38"/>
      <c r="H10" s="38"/>
      <c r="I10" s="38"/>
      <c r="J10" s="38"/>
      <c r="K10" s="38"/>
      <c r="L10" s="38"/>
    </row>
    <row r="11" spans="1:12" ht="18.600000000000001" thickBot="1" x14ac:dyDescent="0.4">
      <c r="B11" s="252" t="s">
        <v>6</v>
      </c>
      <c r="C11" s="253"/>
      <c r="D11" s="253"/>
      <c r="E11" s="254"/>
      <c r="F11" s="55"/>
    </row>
    <row r="12" spans="1:12" ht="15.6" x14ac:dyDescent="0.3">
      <c r="B12" s="56" t="s">
        <v>9</v>
      </c>
      <c r="C12" s="57" t="s">
        <v>10</v>
      </c>
      <c r="D12" s="239" t="s">
        <v>64</v>
      </c>
      <c r="E12" s="255"/>
      <c r="F12" s="58"/>
    </row>
    <row r="13" spans="1:12" x14ac:dyDescent="0.3">
      <c r="A13" s="1"/>
      <c r="B13" s="59" t="s">
        <v>53</v>
      </c>
      <c r="C13" s="60" t="s">
        <v>212</v>
      </c>
      <c r="D13" s="246" t="s">
        <v>105</v>
      </c>
      <c r="E13" s="247"/>
      <c r="F13" s="25"/>
      <c r="G13" s="61"/>
      <c r="H13" s="1"/>
      <c r="I13" s="1"/>
      <c r="J13" s="1"/>
      <c r="K13" s="1"/>
      <c r="L13" s="1"/>
    </row>
    <row r="14" spans="1:12" ht="24.75" customHeight="1" x14ac:dyDescent="0.3">
      <c r="A14" s="1"/>
      <c r="B14" s="59" t="s">
        <v>106</v>
      </c>
      <c r="C14" s="60" t="s">
        <v>213</v>
      </c>
      <c r="D14" s="248" t="s">
        <v>214</v>
      </c>
      <c r="E14" s="249"/>
      <c r="F14" s="25"/>
      <c r="G14" s="61"/>
      <c r="H14" s="1"/>
      <c r="I14" s="1"/>
      <c r="J14" s="1"/>
      <c r="K14" s="1"/>
      <c r="L14" s="1"/>
    </row>
    <row r="15" spans="1:12" x14ac:dyDescent="0.3">
      <c r="B15" s="23" t="s">
        <v>96</v>
      </c>
      <c r="C15" s="62" t="s">
        <v>186</v>
      </c>
      <c r="D15" s="250" t="s">
        <v>215</v>
      </c>
      <c r="E15" s="251"/>
      <c r="F15" s="63"/>
    </row>
    <row r="16" spans="1:12" ht="15.6" x14ac:dyDescent="0.3">
      <c r="A16" s="1"/>
      <c r="B16" s="64" t="s">
        <v>33</v>
      </c>
      <c r="C16" s="65"/>
      <c r="D16" s="235"/>
      <c r="E16" s="236"/>
      <c r="F16" s="66"/>
      <c r="G16" s="1"/>
      <c r="H16" s="1"/>
      <c r="I16" s="1"/>
      <c r="J16" s="1"/>
      <c r="K16" s="1"/>
      <c r="L16" s="1"/>
    </row>
    <row r="17" spans="2:6" ht="41.4" x14ac:dyDescent="0.3">
      <c r="B17" s="243" t="s">
        <v>33</v>
      </c>
      <c r="C17" s="67" t="s">
        <v>188</v>
      </c>
      <c r="D17" s="202" t="s">
        <v>112</v>
      </c>
      <c r="E17" s="245"/>
      <c r="F17" s="43"/>
    </row>
    <row r="18" spans="2:6" ht="27.6" x14ac:dyDescent="0.3">
      <c r="B18" s="244"/>
      <c r="C18" s="68" t="s">
        <v>65</v>
      </c>
      <c r="D18" s="69" t="s">
        <v>113</v>
      </c>
      <c r="E18" s="70" t="s">
        <v>114</v>
      </c>
      <c r="F18" s="1"/>
    </row>
    <row r="19" spans="2:6" x14ac:dyDescent="0.3">
      <c r="B19" s="92" t="s">
        <v>35</v>
      </c>
      <c r="C19" s="93"/>
      <c r="D19" s="208" t="s">
        <v>142</v>
      </c>
      <c r="E19" s="270"/>
      <c r="F19" s="66"/>
    </row>
    <row r="20" spans="2:6" ht="15.6" x14ac:dyDescent="0.3">
      <c r="B20" s="64" t="s">
        <v>36</v>
      </c>
      <c r="C20" s="65"/>
      <c r="D20" s="235"/>
      <c r="E20" s="236"/>
      <c r="F20" s="27"/>
    </row>
    <row r="21" spans="2:6" x14ac:dyDescent="0.3">
      <c r="B21" s="2" t="s">
        <v>37</v>
      </c>
      <c r="C21" s="3" t="s">
        <v>216</v>
      </c>
      <c r="D21" s="169" t="s">
        <v>217</v>
      </c>
      <c r="E21" s="19" t="s">
        <v>43</v>
      </c>
      <c r="F21" s="27"/>
    </row>
    <row r="22" spans="2:6" ht="15.6" x14ac:dyDescent="0.3">
      <c r="B22" s="64" t="s">
        <v>11</v>
      </c>
      <c r="C22" s="65"/>
      <c r="D22" s="235"/>
      <c r="E22" s="236"/>
      <c r="F22" s="66"/>
    </row>
    <row r="23" spans="2:6" x14ac:dyDescent="0.3">
      <c r="B23" s="2" t="s">
        <v>12</v>
      </c>
      <c r="C23" s="3" t="s">
        <v>47</v>
      </c>
      <c r="D23" s="229" t="s">
        <v>43</v>
      </c>
      <c r="E23" s="230"/>
      <c r="F23" s="27"/>
    </row>
    <row r="24" spans="2:6" ht="15.6" x14ac:dyDescent="0.3">
      <c r="B24" s="64" t="s">
        <v>8</v>
      </c>
      <c r="C24" s="65"/>
      <c r="D24" s="235"/>
      <c r="E24" s="236"/>
      <c r="F24" s="27"/>
    </row>
    <row r="25" spans="2:6" x14ac:dyDescent="0.3">
      <c r="B25" s="2" t="s">
        <v>13</v>
      </c>
      <c r="C25" s="71" t="s">
        <v>115</v>
      </c>
      <c r="D25" s="229" t="s">
        <v>43</v>
      </c>
      <c r="E25" s="230"/>
      <c r="F25" s="27"/>
    </row>
    <row r="26" spans="2:6" x14ac:dyDescent="0.3">
      <c r="B26" s="2" t="s">
        <v>66</v>
      </c>
      <c r="C26" s="26" t="s">
        <v>77</v>
      </c>
      <c r="D26" s="208" t="s">
        <v>43</v>
      </c>
      <c r="E26" s="270"/>
      <c r="F26" s="27"/>
    </row>
    <row r="27" spans="2:6" ht="27.6" x14ac:dyDescent="0.3">
      <c r="B27" s="2" t="s">
        <v>13</v>
      </c>
      <c r="C27" s="3" t="s">
        <v>189</v>
      </c>
      <c r="D27" s="229" t="s">
        <v>190</v>
      </c>
      <c r="E27" s="230"/>
      <c r="F27" s="66"/>
    </row>
    <row r="28" spans="2:6" x14ac:dyDescent="0.3">
      <c r="B28" s="2" t="s">
        <v>14</v>
      </c>
      <c r="C28" s="3" t="s">
        <v>54</v>
      </c>
      <c r="D28" s="18" t="s">
        <v>43</v>
      </c>
      <c r="E28" s="19"/>
      <c r="F28" s="27"/>
    </row>
    <row r="29" spans="2:6" x14ac:dyDescent="0.3">
      <c r="B29" s="2" t="s">
        <v>48</v>
      </c>
      <c r="C29" s="3" t="s">
        <v>120</v>
      </c>
      <c r="D29" s="229" t="s">
        <v>43</v>
      </c>
      <c r="E29" s="230"/>
      <c r="F29" s="66"/>
    </row>
    <row r="30" spans="2:6" ht="15.6" x14ac:dyDescent="0.3">
      <c r="B30" s="64" t="s">
        <v>7</v>
      </c>
      <c r="C30" s="65"/>
      <c r="D30" s="235"/>
      <c r="E30" s="236"/>
      <c r="F30" s="66"/>
    </row>
    <row r="31" spans="2:6" x14ac:dyDescent="0.3">
      <c r="B31" s="2" t="s">
        <v>121</v>
      </c>
      <c r="C31" s="3" t="s">
        <v>122</v>
      </c>
      <c r="D31" s="229" t="s">
        <v>43</v>
      </c>
      <c r="E31" s="230"/>
      <c r="F31" s="27"/>
    </row>
    <row r="32" spans="2:6" x14ac:dyDescent="0.3">
      <c r="B32" s="2" t="s">
        <v>59</v>
      </c>
      <c r="C32" s="3" t="s">
        <v>191</v>
      </c>
      <c r="D32" s="18" t="s">
        <v>43</v>
      </c>
      <c r="E32" s="19"/>
      <c r="F32" s="27"/>
    </row>
    <row r="33" spans="1:6" x14ac:dyDescent="0.3">
      <c r="A33" s="1"/>
      <c r="B33" s="2" t="s">
        <v>17</v>
      </c>
      <c r="C33" s="3" t="s">
        <v>192</v>
      </c>
      <c r="D33" s="18" t="s">
        <v>168</v>
      </c>
      <c r="E33" s="19"/>
      <c r="F33" s="27"/>
    </row>
    <row r="34" spans="1:6" ht="15.6" x14ac:dyDescent="0.3">
      <c r="A34" s="1"/>
      <c r="B34" s="64" t="s">
        <v>68</v>
      </c>
      <c r="C34" s="65"/>
      <c r="D34" s="235"/>
      <c r="E34" s="236"/>
      <c r="F34" s="66"/>
    </row>
    <row r="35" spans="1:6" x14ac:dyDescent="0.3">
      <c r="A35" s="1"/>
      <c r="B35" s="2" t="s">
        <v>32</v>
      </c>
      <c r="C35" s="3" t="s">
        <v>193</v>
      </c>
      <c r="D35" s="229" t="s">
        <v>218</v>
      </c>
      <c r="E35" s="230"/>
      <c r="F35" s="27"/>
    </row>
    <row r="36" spans="1:6" ht="15.6" x14ac:dyDescent="0.3">
      <c r="A36" s="1"/>
      <c r="B36" s="64" t="s">
        <v>15</v>
      </c>
      <c r="C36" s="65"/>
      <c r="D36" s="235"/>
      <c r="E36" s="236"/>
      <c r="F36" s="66"/>
    </row>
    <row r="37" spans="1:6" x14ac:dyDescent="0.3">
      <c r="A37" s="1"/>
      <c r="B37" s="2" t="s">
        <v>38</v>
      </c>
      <c r="C37" s="3" t="s">
        <v>125</v>
      </c>
      <c r="D37" s="229" t="s">
        <v>43</v>
      </c>
      <c r="E37" s="230"/>
      <c r="F37" s="27"/>
    </row>
    <row r="38" spans="1:6" x14ac:dyDescent="0.3">
      <c r="B38" s="148" t="s">
        <v>194</v>
      </c>
      <c r="C38" s="149" t="s">
        <v>195</v>
      </c>
      <c r="D38" s="220" t="s">
        <v>196</v>
      </c>
      <c r="E38" s="271"/>
      <c r="F38" s="66"/>
    </row>
    <row r="39" spans="1:6" x14ac:dyDescent="0.3">
      <c r="B39" s="73" t="s">
        <v>16</v>
      </c>
      <c r="C39" s="74" t="s">
        <v>126</v>
      </c>
      <c r="D39" s="75" t="s">
        <v>43</v>
      </c>
      <c r="E39" s="150" t="s">
        <v>197</v>
      </c>
      <c r="F39" s="27"/>
    </row>
    <row r="40" spans="1:6" ht="41.4" x14ac:dyDescent="0.3">
      <c r="B40" s="73" t="s">
        <v>15</v>
      </c>
      <c r="C40" s="3" t="s">
        <v>219</v>
      </c>
      <c r="D40" s="75" t="s">
        <v>220</v>
      </c>
      <c r="E40" s="150" t="s">
        <v>221</v>
      </c>
      <c r="F40" s="27"/>
    </row>
    <row r="41" spans="1:6" x14ac:dyDescent="0.3">
      <c r="B41" s="2" t="s">
        <v>18</v>
      </c>
      <c r="C41" s="3" t="s">
        <v>129</v>
      </c>
      <c r="D41" s="233" t="s">
        <v>43</v>
      </c>
      <c r="E41" s="234"/>
      <c r="F41" s="76"/>
    </row>
    <row r="42" spans="1:6" x14ac:dyDescent="0.3">
      <c r="B42" s="2" t="s">
        <v>39</v>
      </c>
      <c r="C42" s="3" t="s">
        <v>82</v>
      </c>
      <c r="D42" s="233" t="s">
        <v>43</v>
      </c>
      <c r="E42" s="234"/>
      <c r="F42" s="72"/>
    </row>
    <row r="43" spans="1:6" ht="15.6" x14ac:dyDescent="0.3">
      <c r="B43" s="77" t="s">
        <v>19</v>
      </c>
      <c r="C43" s="78"/>
      <c r="D43" s="216"/>
      <c r="E43" s="217"/>
      <c r="F43" s="76"/>
    </row>
    <row r="44" spans="1:6" x14ac:dyDescent="0.3">
      <c r="A44" s="1"/>
      <c r="B44" s="2" t="s">
        <v>40</v>
      </c>
      <c r="C44" s="3" t="s">
        <v>131</v>
      </c>
      <c r="D44" s="229" t="s">
        <v>43</v>
      </c>
      <c r="E44" s="230"/>
      <c r="F44" s="27"/>
    </row>
    <row r="45" spans="1:6" x14ac:dyDescent="0.3">
      <c r="A45" s="1"/>
      <c r="B45" s="2" t="s">
        <v>41</v>
      </c>
      <c r="C45" s="3"/>
      <c r="D45" s="229">
        <v>942</v>
      </c>
      <c r="E45" s="230"/>
      <c r="F45" s="27"/>
    </row>
    <row r="46" spans="1:6" ht="15.6" x14ac:dyDescent="0.3">
      <c r="B46" s="73" t="s">
        <v>83</v>
      </c>
      <c r="C46" s="80"/>
      <c r="D46" s="75" t="s">
        <v>43</v>
      </c>
      <c r="E46" s="151"/>
      <c r="F46" s="152"/>
    </row>
    <row r="47" spans="1:6" x14ac:dyDescent="0.3">
      <c r="A47" s="38"/>
      <c r="B47" s="148" t="s">
        <v>63</v>
      </c>
      <c r="C47" s="80" t="s">
        <v>198</v>
      </c>
      <c r="D47" s="120" t="s">
        <v>43</v>
      </c>
      <c r="E47" s="153" t="s">
        <v>197</v>
      </c>
      <c r="F47" s="63"/>
    </row>
    <row r="48" spans="1:6" ht="15.6" x14ac:dyDescent="0.3">
      <c r="A48" s="1"/>
      <c r="B48" s="64" t="s">
        <v>74</v>
      </c>
      <c r="C48" s="65"/>
      <c r="D48" s="235"/>
      <c r="E48" s="236"/>
      <c r="F48" s="27"/>
    </row>
    <row r="49" spans="1:12" x14ac:dyDescent="0.3">
      <c r="B49" s="2" t="s">
        <v>132</v>
      </c>
      <c r="C49" s="3" t="s">
        <v>199</v>
      </c>
      <c r="D49" s="229" t="s">
        <v>222</v>
      </c>
      <c r="E49" s="230"/>
      <c r="F49" s="27"/>
      <c r="G49" s="1"/>
      <c r="H49" s="1"/>
      <c r="I49" s="1"/>
      <c r="J49" s="1"/>
      <c r="K49" s="1"/>
      <c r="L49" s="1"/>
    </row>
    <row r="50" spans="1:12" x14ac:dyDescent="0.3">
      <c r="B50" s="2" t="s">
        <v>200</v>
      </c>
      <c r="C50" s="71" t="s">
        <v>201</v>
      </c>
      <c r="D50" s="229" t="s">
        <v>43</v>
      </c>
      <c r="E50" s="230"/>
      <c r="F50" s="66"/>
      <c r="G50" s="1"/>
      <c r="H50" s="1"/>
      <c r="I50" s="1"/>
      <c r="J50" s="1"/>
      <c r="K50" s="1"/>
      <c r="L50" s="1"/>
    </row>
    <row r="51" spans="1:12" ht="15.6" x14ac:dyDescent="0.3">
      <c r="B51" s="64" t="s">
        <v>20</v>
      </c>
      <c r="C51" s="65"/>
      <c r="D51" s="235"/>
      <c r="E51" s="236"/>
      <c r="F51" s="27"/>
      <c r="G51" s="1"/>
      <c r="H51" s="1"/>
      <c r="I51" s="1"/>
      <c r="J51" s="1"/>
      <c r="K51" s="1"/>
      <c r="L51" s="1"/>
    </row>
    <row r="52" spans="1:12" x14ac:dyDescent="0.3">
      <c r="B52" s="2" t="s">
        <v>45</v>
      </c>
      <c r="C52" s="3" t="s">
        <v>135</v>
      </c>
      <c r="D52" s="229" t="s">
        <v>43</v>
      </c>
      <c r="E52" s="230"/>
      <c r="F52" s="66"/>
      <c r="G52" s="1"/>
      <c r="H52" s="1"/>
      <c r="I52" s="1"/>
      <c r="J52" s="1"/>
      <c r="K52" s="1"/>
      <c r="L52" s="1"/>
    </row>
    <row r="53" spans="1:12" x14ac:dyDescent="0.3">
      <c r="B53" s="243" t="s">
        <v>21</v>
      </c>
      <c r="C53" s="17" t="s">
        <v>202</v>
      </c>
      <c r="D53" s="273" t="s">
        <v>223</v>
      </c>
      <c r="E53" s="274"/>
      <c r="F53" s="27"/>
      <c r="G53" s="1"/>
      <c r="H53" s="1"/>
      <c r="I53" s="1"/>
      <c r="J53" s="1"/>
      <c r="K53" s="1"/>
      <c r="L53" s="1"/>
    </row>
    <row r="54" spans="1:12" ht="15" thickBot="1" x14ac:dyDescent="0.35">
      <c r="B54" s="272"/>
      <c r="C54" s="154" t="s">
        <v>203</v>
      </c>
      <c r="D54" s="155" t="s">
        <v>204</v>
      </c>
      <c r="E54" s="156"/>
      <c r="F54" s="27"/>
      <c r="G54" s="1"/>
      <c r="H54" s="1"/>
      <c r="I54" s="1"/>
      <c r="J54" s="1"/>
      <c r="K54" s="1"/>
      <c r="L54" s="1"/>
    </row>
    <row r="55" spans="1:12" ht="15" thickBot="1" x14ac:dyDescent="0.35">
      <c r="B55" s="275"/>
      <c r="C55" s="276"/>
      <c r="D55" s="276"/>
      <c r="E55" s="277"/>
      <c r="F55" s="76"/>
    </row>
    <row r="56" spans="1:12" s="157" customFormat="1" ht="18.600000000000001" thickBot="1" x14ac:dyDescent="0.4">
      <c r="B56" s="66"/>
      <c r="C56" s="264" t="s">
        <v>137</v>
      </c>
      <c r="D56" s="265"/>
      <c r="E56" s="84">
        <v>54284</v>
      </c>
      <c r="F56" s="158"/>
      <c r="G56" s="158"/>
      <c r="H56" s="158"/>
      <c r="I56" s="158"/>
      <c r="J56" s="158"/>
      <c r="K56" s="158"/>
      <c r="L56" s="158"/>
    </row>
    <row r="57" spans="1:12" s="157" customFormat="1" ht="18.600000000000001" thickBot="1" x14ac:dyDescent="0.35">
      <c r="B57" s="27"/>
      <c r="C57" s="266" t="s">
        <v>138</v>
      </c>
      <c r="D57" s="267"/>
      <c r="E57" s="159">
        <f>F$94</f>
        <v>0</v>
      </c>
      <c r="F57" s="158"/>
      <c r="G57" s="158"/>
      <c r="H57" s="158"/>
      <c r="I57" s="158"/>
      <c r="J57" s="158"/>
      <c r="K57" s="158"/>
      <c r="L57" s="158"/>
    </row>
    <row r="58" spans="1:12" ht="36.6" thickBot="1" x14ac:dyDescent="0.35">
      <c r="B58" s="28" t="s">
        <v>224</v>
      </c>
      <c r="C58" s="268" t="s">
        <v>140</v>
      </c>
      <c r="D58" s="269"/>
      <c r="E58" s="160">
        <f>SUM(E56:E57)</f>
        <v>54284</v>
      </c>
      <c r="F58" s="161"/>
    </row>
    <row r="59" spans="1:12" ht="15.6" x14ac:dyDescent="0.3">
      <c r="B59" s="278" t="str">
        <f>B$2</f>
        <v>VAN 5 - Full Size Cargo Van - AWD, high roof, 148" wheel base, extended length</v>
      </c>
      <c r="C59" s="278"/>
      <c r="D59" s="278"/>
      <c r="E59" s="126"/>
      <c r="F59" s="126" t="s">
        <v>22</v>
      </c>
    </row>
    <row r="60" spans="1:12" ht="18.600000000000001" thickBot="1" x14ac:dyDescent="0.35">
      <c r="B60" s="210" t="str">
        <f>B$5</f>
        <v>Example: Transit F-350</v>
      </c>
      <c r="C60" s="210"/>
      <c r="D60" s="40"/>
      <c r="E60" s="43"/>
      <c r="F60" s="43"/>
    </row>
    <row r="61" spans="1:12" ht="18.600000000000001" thickBot="1" x14ac:dyDescent="0.35">
      <c r="B61" s="21"/>
      <c r="C61" s="162" t="str">
        <f>B$7</f>
        <v>Stivers Ford Lincoln</v>
      </c>
      <c r="D61" s="40"/>
      <c r="E61" s="43"/>
      <c r="F61" s="43"/>
    </row>
    <row r="62" spans="1:12" ht="18.600000000000001" thickBot="1" x14ac:dyDescent="0.4">
      <c r="B62" s="213" t="s">
        <v>23</v>
      </c>
      <c r="C62" s="214"/>
      <c r="D62" s="214"/>
      <c r="E62" s="214"/>
      <c r="F62" s="215"/>
    </row>
    <row r="63" spans="1:12" ht="15.6" x14ac:dyDescent="0.3">
      <c r="A63" s="1"/>
      <c r="B63" s="100" t="s">
        <v>33</v>
      </c>
      <c r="C63" s="163" t="s">
        <v>10</v>
      </c>
      <c r="D63" s="279" t="s">
        <v>64</v>
      </c>
      <c r="E63" s="280"/>
      <c r="F63" s="164" t="s">
        <v>141</v>
      </c>
      <c r="G63" s="1"/>
      <c r="H63" s="1"/>
      <c r="I63" s="1"/>
      <c r="J63" s="1"/>
      <c r="K63" s="1"/>
      <c r="L63" s="1"/>
    </row>
    <row r="64" spans="1:12" ht="27.6" x14ac:dyDescent="0.3">
      <c r="A64" s="1"/>
      <c r="B64" s="200" t="s">
        <v>143</v>
      </c>
      <c r="C64" s="96" t="s">
        <v>144</v>
      </c>
      <c r="D64" s="202" t="s">
        <v>145</v>
      </c>
      <c r="E64" s="203"/>
      <c r="F64" s="204">
        <v>3125</v>
      </c>
      <c r="G64" s="1"/>
      <c r="H64" s="1"/>
      <c r="I64" s="1"/>
      <c r="J64" s="1"/>
      <c r="K64" s="1"/>
      <c r="L64" s="1"/>
    </row>
    <row r="65" spans="1:12" ht="12.75" customHeight="1" x14ac:dyDescent="0.3">
      <c r="A65" s="1"/>
      <c r="B65" s="201"/>
      <c r="C65" s="97" t="s">
        <v>65</v>
      </c>
      <c r="D65" s="98" t="s">
        <v>76</v>
      </c>
      <c r="E65" s="99" t="s">
        <v>146</v>
      </c>
      <c r="F65" s="205"/>
      <c r="G65" s="1"/>
      <c r="H65" s="1"/>
      <c r="I65" s="1"/>
      <c r="J65" s="1"/>
      <c r="K65" s="1"/>
      <c r="L65" s="1"/>
    </row>
    <row r="66" spans="1:12" s="1" customFormat="1" ht="15.6" x14ac:dyDescent="0.3">
      <c r="B66" s="100" t="s">
        <v>11</v>
      </c>
      <c r="C66" s="101"/>
      <c r="D66" s="206"/>
      <c r="E66" s="207"/>
      <c r="F66" s="104"/>
    </row>
    <row r="67" spans="1:12" s="1" customFormat="1" ht="15.6" x14ac:dyDescent="0.3">
      <c r="B67" s="105" t="s">
        <v>147</v>
      </c>
      <c r="C67" s="106" t="s">
        <v>148</v>
      </c>
      <c r="D67" s="208" t="s">
        <v>43</v>
      </c>
      <c r="E67" s="208"/>
      <c r="F67" s="95" t="s">
        <v>43</v>
      </c>
    </row>
    <row r="68" spans="1:12" s="1" customFormat="1" ht="15.6" x14ac:dyDescent="0.3">
      <c r="B68" s="107" t="s">
        <v>8</v>
      </c>
      <c r="C68" s="108"/>
      <c r="D68" s="102"/>
      <c r="E68" s="103"/>
      <c r="F68" s="104"/>
    </row>
    <row r="69" spans="1:12" s="1" customFormat="1" ht="15.6" x14ac:dyDescent="0.3">
      <c r="B69" s="4" t="s">
        <v>49</v>
      </c>
      <c r="C69" s="5" t="s">
        <v>77</v>
      </c>
      <c r="D69" s="208" t="s">
        <v>149</v>
      </c>
      <c r="E69" s="208"/>
      <c r="F69" s="95">
        <v>75</v>
      </c>
    </row>
    <row r="70" spans="1:12" ht="15.6" x14ac:dyDescent="0.3">
      <c r="B70" s="77" t="s">
        <v>7</v>
      </c>
      <c r="C70" s="114"/>
      <c r="D70" s="223"/>
      <c r="E70" s="224"/>
      <c r="F70" s="115"/>
    </row>
    <row r="71" spans="1:12" ht="27.6" x14ac:dyDescent="0.3">
      <c r="B71" s="73" t="s">
        <v>17</v>
      </c>
      <c r="C71" s="74" t="s">
        <v>153</v>
      </c>
      <c r="D71" s="20" t="s">
        <v>205</v>
      </c>
      <c r="E71" s="94" t="s">
        <v>69</v>
      </c>
      <c r="F71" s="117">
        <v>-950</v>
      </c>
    </row>
    <row r="72" spans="1:12" ht="55.2" x14ac:dyDescent="0.3">
      <c r="B72" s="31" t="s">
        <v>62</v>
      </c>
      <c r="C72" s="14" t="s">
        <v>156</v>
      </c>
      <c r="D72" s="75" t="s">
        <v>157</v>
      </c>
      <c r="E72" s="118" t="s">
        <v>158</v>
      </c>
      <c r="F72" s="117">
        <v>700</v>
      </c>
    </row>
    <row r="73" spans="1:12" ht="109.2" x14ac:dyDescent="0.3">
      <c r="B73" s="31" t="s">
        <v>85</v>
      </c>
      <c r="C73" s="119" t="s">
        <v>86</v>
      </c>
      <c r="D73" s="120" t="s">
        <v>159</v>
      </c>
      <c r="E73" s="94" t="s">
        <v>160</v>
      </c>
      <c r="F73" s="117">
        <v>485</v>
      </c>
    </row>
    <row r="74" spans="1:12" ht="15.6" x14ac:dyDescent="0.3">
      <c r="A74" s="1"/>
      <c r="B74" s="64" t="s">
        <v>15</v>
      </c>
      <c r="C74" s="65"/>
      <c r="D74" s="235"/>
      <c r="E74" s="281"/>
      <c r="F74" s="165"/>
    </row>
    <row r="75" spans="1:12" ht="69" x14ac:dyDescent="0.3">
      <c r="B75" s="2" t="s">
        <v>161</v>
      </c>
      <c r="C75" s="74" t="s">
        <v>162</v>
      </c>
      <c r="D75" s="220" t="s">
        <v>225</v>
      </c>
      <c r="E75" s="282"/>
      <c r="F75" s="166">
        <v>1920</v>
      </c>
    </row>
    <row r="76" spans="1:12" ht="15.6" x14ac:dyDescent="0.3">
      <c r="B76" s="77" t="s">
        <v>50</v>
      </c>
      <c r="C76" s="78"/>
      <c r="D76" s="216"/>
      <c r="E76" s="217"/>
      <c r="F76" s="79"/>
    </row>
    <row r="77" spans="1:12" ht="15.6" x14ac:dyDescent="0.3">
      <c r="B77" s="4" t="s">
        <v>51</v>
      </c>
      <c r="C77" s="14" t="s">
        <v>52</v>
      </c>
      <c r="D77" s="229" t="s">
        <v>44</v>
      </c>
      <c r="E77" s="230"/>
      <c r="F77" s="166" t="s">
        <v>44</v>
      </c>
    </row>
    <row r="78" spans="1:12" ht="15.6" x14ac:dyDescent="0.3">
      <c r="B78" s="129" t="s">
        <v>19</v>
      </c>
      <c r="C78" s="133"/>
      <c r="D78" s="231"/>
      <c r="E78" s="232"/>
      <c r="F78" s="134"/>
    </row>
    <row r="79" spans="1:12" ht="15.6" x14ac:dyDescent="0.3">
      <c r="B79" s="73" t="s">
        <v>89</v>
      </c>
      <c r="C79" s="167" t="s">
        <v>207</v>
      </c>
      <c r="D79" s="75" t="s">
        <v>166</v>
      </c>
      <c r="E79" s="81" t="s">
        <v>167</v>
      </c>
      <c r="F79" s="128">
        <v>190</v>
      </c>
    </row>
    <row r="80" spans="1:12" ht="15.6" x14ac:dyDescent="0.3">
      <c r="B80" s="31" t="s">
        <v>88</v>
      </c>
      <c r="C80" s="32"/>
      <c r="D80" s="75" t="s">
        <v>168</v>
      </c>
      <c r="E80" s="81"/>
      <c r="F80" s="128" t="s">
        <v>208</v>
      </c>
    </row>
    <row r="81" spans="1:12" ht="15.6" x14ac:dyDescent="0.3">
      <c r="B81" s="31" t="s">
        <v>169</v>
      </c>
      <c r="C81" s="32" t="s">
        <v>91</v>
      </c>
      <c r="D81" s="75" t="s">
        <v>168</v>
      </c>
      <c r="E81" s="81"/>
      <c r="F81" s="128" t="s">
        <v>208</v>
      </c>
    </row>
    <row r="82" spans="1:12" ht="15.6" x14ac:dyDescent="0.3">
      <c r="B82" s="33" t="s">
        <v>170</v>
      </c>
      <c r="C82" s="32"/>
      <c r="D82" s="75" t="s">
        <v>43</v>
      </c>
      <c r="E82" s="81"/>
      <c r="F82" s="128" t="s">
        <v>43</v>
      </c>
    </row>
    <row r="83" spans="1:12" ht="15.6" x14ac:dyDescent="0.3">
      <c r="B83" s="33" t="s">
        <v>171</v>
      </c>
      <c r="C83" s="32"/>
      <c r="D83" s="75" t="s">
        <v>43</v>
      </c>
      <c r="E83" s="81"/>
      <c r="F83" s="128" t="s">
        <v>43</v>
      </c>
    </row>
    <row r="84" spans="1:12" ht="15.6" x14ac:dyDescent="0.3">
      <c r="B84" s="33" t="s">
        <v>172</v>
      </c>
      <c r="C84" s="32"/>
      <c r="D84" s="75" t="s">
        <v>43</v>
      </c>
      <c r="E84" s="81"/>
      <c r="F84" s="128" t="s">
        <v>43</v>
      </c>
    </row>
    <row r="85" spans="1:12" ht="15.6" x14ac:dyDescent="0.3">
      <c r="B85" s="33" t="s">
        <v>92</v>
      </c>
      <c r="C85" s="32" t="s">
        <v>93</v>
      </c>
      <c r="D85" s="75" t="s">
        <v>43</v>
      </c>
      <c r="E85" s="81"/>
      <c r="F85" s="128" t="s">
        <v>43</v>
      </c>
    </row>
    <row r="86" spans="1:12" ht="15.6" x14ac:dyDescent="0.3">
      <c r="B86" s="33" t="s">
        <v>173</v>
      </c>
      <c r="C86" s="32"/>
      <c r="D86" s="75" t="s">
        <v>44</v>
      </c>
      <c r="E86" s="81"/>
      <c r="F86" s="128" t="s">
        <v>44</v>
      </c>
    </row>
    <row r="87" spans="1:12" ht="27.6" x14ac:dyDescent="0.3">
      <c r="B87" s="131" t="s">
        <v>63</v>
      </c>
      <c r="C87" s="32" t="s">
        <v>67</v>
      </c>
      <c r="D87" s="75" t="s">
        <v>43</v>
      </c>
      <c r="E87" s="81" t="s">
        <v>174</v>
      </c>
      <c r="F87" s="128" t="s">
        <v>43</v>
      </c>
    </row>
    <row r="88" spans="1:12" ht="15.6" x14ac:dyDescent="0.3">
      <c r="B88" s="33" t="s">
        <v>175</v>
      </c>
      <c r="C88" s="32"/>
      <c r="D88" s="75" t="s">
        <v>168</v>
      </c>
      <c r="E88" s="81"/>
      <c r="F88" s="132" t="s">
        <v>208</v>
      </c>
    </row>
    <row r="89" spans="1:12" ht="15.6" x14ac:dyDescent="0.3">
      <c r="A89" s="9"/>
      <c r="B89" s="135" t="s">
        <v>24</v>
      </c>
      <c r="C89" s="136"/>
      <c r="D89" s="256"/>
      <c r="E89" s="257"/>
      <c r="F89" s="137"/>
      <c r="G89" s="9"/>
      <c r="H89" s="9"/>
      <c r="I89" s="9"/>
      <c r="J89" s="9"/>
      <c r="K89" s="9"/>
      <c r="L89" s="9"/>
    </row>
    <row r="90" spans="1:12" ht="42" thickBot="1" x14ac:dyDescent="0.35">
      <c r="A90" s="9"/>
      <c r="B90" s="34" t="s">
        <v>25</v>
      </c>
      <c r="C90" s="15" t="s">
        <v>71</v>
      </c>
      <c r="D90" s="218" t="s">
        <v>26</v>
      </c>
      <c r="E90" s="219"/>
      <c r="F90" s="168">
        <v>0</v>
      </c>
      <c r="G90" s="9"/>
      <c r="H90" s="9"/>
      <c r="I90" s="9"/>
      <c r="J90" s="9"/>
      <c r="K90" s="9"/>
      <c r="L90" s="9"/>
    </row>
    <row r="91" spans="1:12" ht="16.2" thickBot="1" x14ac:dyDescent="0.35">
      <c r="A91" s="38"/>
      <c r="B91" s="6"/>
      <c r="C91" s="6"/>
      <c r="D91" s="6"/>
      <c r="E91" s="6"/>
      <c r="F91" s="139"/>
      <c r="G91" s="38"/>
      <c r="H91" s="38"/>
      <c r="I91" s="38"/>
      <c r="J91" s="38"/>
      <c r="K91" s="38"/>
      <c r="L91" s="38"/>
    </row>
    <row r="92" spans="1:12" ht="18" x14ac:dyDescent="0.3">
      <c r="A92" s="9"/>
      <c r="B92" s="258" t="s">
        <v>27</v>
      </c>
      <c r="C92" s="259"/>
      <c r="D92" s="259"/>
      <c r="E92" s="259"/>
      <c r="F92" s="260"/>
      <c r="G92" s="9"/>
      <c r="H92" s="9"/>
      <c r="I92" s="9"/>
      <c r="J92" s="9"/>
      <c r="K92" s="9"/>
      <c r="L92" s="9"/>
    </row>
    <row r="93" spans="1:12" ht="15.6" x14ac:dyDescent="0.3">
      <c r="A93" s="9"/>
      <c r="B93" s="7" t="s">
        <v>178</v>
      </c>
      <c r="C93" s="140" t="s">
        <v>28</v>
      </c>
      <c r="D93" s="261" t="s">
        <v>42</v>
      </c>
      <c r="E93" s="261"/>
      <c r="F93" s="141">
        <v>3.5</v>
      </c>
      <c r="G93" s="9"/>
      <c r="H93" s="9"/>
      <c r="I93" s="9"/>
      <c r="J93" s="9"/>
      <c r="K93" s="9"/>
      <c r="L93" s="9"/>
    </row>
    <row r="94" spans="1:12" ht="16.2" thickBot="1" x14ac:dyDescent="0.35">
      <c r="A94" s="38"/>
      <c r="B94" s="10" t="s">
        <v>29</v>
      </c>
      <c r="C94" s="142" t="s">
        <v>30</v>
      </c>
      <c r="D94" s="143" t="s">
        <v>31</v>
      </c>
      <c r="E94" s="144"/>
      <c r="F94" s="145">
        <f>F93*E94</f>
        <v>0</v>
      </c>
    </row>
  </sheetData>
  <mergeCells count="61">
    <mergeCell ref="D93:E93"/>
    <mergeCell ref="D67:E67"/>
    <mergeCell ref="D69:E69"/>
    <mergeCell ref="D70:E70"/>
    <mergeCell ref="D74:E74"/>
    <mergeCell ref="D75:E75"/>
    <mergeCell ref="D76:E76"/>
    <mergeCell ref="D77:E77"/>
    <mergeCell ref="D78:E78"/>
    <mergeCell ref="D89:E89"/>
    <mergeCell ref="D90:E90"/>
    <mergeCell ref="B92:F92"/>
    <mergeCell ref="D66:E66"/>
    <mergeCell ref="B55:E55"/>
    <mergeCell ref="C56:D56"/>
    <mergeCell ref="C57:D57"/>
    <mergeCell ref="C58:D58"/>
    <mergeCell ref="B59:D59"/>
    <mergeCell ref="B60:C60"/>
    <mergeCell ref="B62:F62"/>
    <mergeCell ref="D63:E63"/>
    <mergeCell ref="B64:B65"/>
    <mergeCell ref="D64:E64"/>
    <mergeCell ref="F64:F65"/>
    <mergeCell ref="B53:B54"/>
    <mergeCell ref="D53:E53"/>
    <mergeCell ref="D38:E38"/>
    <mergeCell ref="D41:E41"/>
    <mergeCell ref="D42:E42"/>
    <mergeCell ref="D43:E43"/>
    <mergeCell ref="D44:E44"/>
    <mergeCell ref="D45:E45"/>
    <mergeCell ref="D48:E48"/>
    <mergeCell ref="D49:E49"/>
    <mergeCell ref="D50:E50"/>
    <mergeCell ref="D51:E51"/>
    <mergeCell ref="D52:E52"/>
    <mergeCell ref="D37:E37"/>
    <mergeCell ref="D23:E23"/>
    <mergeCell ref="D24:E24"/>
    <mergeCell ref="D25:E25"/>
    <mergeCell ref="D26:E26"/>
    <mergeCell ref="D27:E27"/>
    <mergeCell ref="D29:E29"/>
    <mergeCell ref="D30:E30"/>
    <mergeCell ref="D31:E31"/>
    <mergeCell ref="D34:E34"/>
    <mergeCell ref="D35:E35"/>
    <mergeCell ref="D36:E36"/>
    <mergeCell ref="D22:E22"/>
    <mergeCell ref="B2:B3"/>
    <mergeCell ref="B11:E11"/>
    <mergeCell ref="D12:E12"/>
    <mergeCell ref="D13:E13"/>
    <mergeCell ref="D14:E14"/>
    <mergeCell ref="D15:E15"/>
    <mergeCell ref="D16:E16"/>
    <mergeCell ref="B17:B18"/>
    <mergeCell ref="D17:E17"/>
    <mergeCell ref="D19:E19"/>
    <mergeCell ref="D20:E20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8280C4-2D4C-49AF-A056-40F16FA8F5C8}">
  <dimension ref="A1:L92"/>
  <sheetViews>
    <sheetView workbookViewId="0"/>
  </sheetViews>
  <sheetFormatPr defaultColWidth="9.33203125" defaultRowHeight="14.4" x14ac:dyDescent="0.3"/>
  <cols>
    <col min="1" max="1" width="2.33203125" style="36" customWidth="1"/>
    <col min="2" max="2" width="53.6640625" style="36" bestFit="1" customWidth="1"/>
    <col min="3" max="3" width="69" style="36" customWidth="1"/>
    <col min="4" max="4" width="28.6640625" style="36" customWidth="1"/>
    <col min="5" max="5" width="27" style="36" bestFit="1" customWidth="1"/>
    <col min="6" max="6" width="23.44140625" style="36" customWidth="1"/>
    <col min="7" max="7" width="2.109375" style="36" customWidth="1"/>
    <col min="8" max="16384" width="9.33203125" style="36"/>
  </cols>
  <sheetData>
    <row r="1" spans="1:12" ht="15" thickBot="1" x14ac:dyDescent="0.35">
      <c r="D1" s="37"/>
      <c r="E1" s="37"/>
    </row>
    <row r="2" spans="1:12" ht="18" x14ac:dyDescent="0.3">
      <c r="A2" s="38"/>
      <c r="B2" s="39" t="s">
        <v>226</v>
      </c>
      <c r="C2" s="40"/>
      <c r="D2" s="41" t="s">
        <v>0</v>
      </c>
      <c r="E2" s="42" t="s">
        <v>55</v>
      </c>
      <c r="F2" s="43"/>
      <c r="G2" s="38"/>
      <c r="H2" s="38"/>
      <c r="I2" s="38"/>
      <c r="J2" s="38"/>
      <c r="K2" s="38"/>
      <c r="L2" s="38"/>
    </row>
    <row r="3" spans="1:12" ht="18" x14ac:dyDescent="0.3">
      <c r="A3" s="38"/>
      <c r="B3" s="44"/>
      <c r="C3" s="40"/>
      <c r="D3" s="45" t="s">
        <v>1</v>
      </c>
      <c r="E3" s="46" t="s">
        <v>227</v>
      </c>
      <c r="F3" s="43"/>
      <c r="G3" s="38"/>
      <c r="H3" s="38"/>
      <c r="I3" s="38"/>
      <c r="J3" s="38"/>
      <c r="K3" s="38"/>
      <c r="L3" s="38"/>
    </row>
    <row r="4" spans="1:12" ht="18" x14ac:dyDescent="0.3">
      <c r="A4" s="38"/>
      <c r="B4" s="47" t="s">
        <v>228</v>
      </c>
      <c r="C4" s="40"/>
      <c r="D4" s="45" t="s">
        <v>2</v>
      </c>
      <c r="E4" s="46" t="s">
        <v>229</v>
      </c>
      <c r="F4" s="43"/>
      <c r="G4" s="38"/>
      <c r="H4" s="38"/>
      <c r="I4" s="38"/>
      <c r="J4" s="38"/>
      <c r="K4" s="38"/>
      <c r="L4" s="38"/>
    </row>
    <row r="5" spans="1:12" ht="18" x14ac:dyDescent="0.3">
      <c r="A5" s="38"/>
      <c r="C5" s="40"/>
      <c r="D5" s="45" t="s">
        <v>3</v>
      </c>
      <c r="E5" s="46" t="s">
        <v>100</v>
      </c>
      <c r="F5" s="43"/>
      <c r="G5" s="38"/>
      <c r="H5" s="38"/>
      <c r="I5" s="38"/>
      <c r="J5" s="38"/>
      <c r="K5" s="38"/>
      <c r="L5" s="38"/>
    </row>
    <row r="6" spans="1:12" ht="18.600000000000001" thickBot="1" x14ac:dyDescent="0.35">
      <c r="A6" s="38"/>
      <c r="B6" s="48"/>
      <c r="C6" s="40"/>
      <c r="D6" s="45" t="s">
        <v>56</v>
      </c>
      <c r="E6" s="46" t="s">
        <v>230</v>
      </c>
      <c r="F6" s="43"/>
      <c r="G6" s="38"/>
      <c r="H6" s="38"/>
      <c r="I6" s="38"/>
      <c r="J6" s="38"/>
      <c r="K6" s="38"/>
      <c r="L6" s="38"/>
    </row>
    <row r="7" spans="1:12" ht="18.600000000000001" thickBot="1" x14ac:dyDescent="0.35">
      <c r="A7" s="38"/>
      <c r="B7" s="49" t="s">
        <v>57</v>
      </c>
      <c r="C7" s="40"/>
      <c r="D7" s="45" t="s">
        <v>4</v>
      </c>
      <c r="E7" s="46">
        <v>998</v>
      </c>
      <c r="F7" s="43"/>
      <c r="G7" s="38"/>
      <c r="H7" s="38"/>
      <c r="I7" s="38"/>
      <c r="J7" s="38"/>
      <c r="K7" s="38"/>
      <c r="L7" s="38"/>
    </row>
    <row r="8" spans="1:12" x14ac:dyDescent="0.3">
      <c r="A8" s="38"/>
      <c r="B8" s="50"/>
      <c r="C8" s="40"/>
      <c r="D8" s="45" t="s">
        <v>5</v>
      </c>
      <c r="E8" s="46" t="s">
        <v>75</v>
      </c>
      <c r="F8" s="51"/>
      <c r="G8" s="38"/>
      <c r="H8" s="16"/>
      <c r="I8" s="38"/>
      <c r="J8" s="38"/>
      <c r="K8" s="38"/>
      <c r="L8" s="38"/>
    </row>
    <row r="9" spans="1:12" x14ac:dyDescent="0.3">
      <c r="A9" s="38"/>
      <c r="B9" s="50"/>
      <c r="C9" s="40"/>
      <c r="D9" s="45" t="s">
        <v>102</v>
      </c>
      <c r="E9" s="46" t="s">
        <v>231</v>
      </c>
      <c r="F9" s="51"/>
      <c r="G9" s="38"/>
      <c r="H9" s="16"/>
      <c r="I9" s="38"/>
      <c r="J9" s="38"/>
      <c r="K9" s="38"/>
      <c r="L9" s="38"/>
    </row>
    <row r="10" spans="1:12" ht="15" thickBot="1" x14ac:dyDescent="0.35">
      <c r="A10" s="38"/>
      <c r="B10" s="52"/>
      <c r="C10" s="40"/>
      <c r="D10" s="53" t="s">
        <v>58</v>
      </c>
      <c r="E10" s="54">
        <v>3019</v>
      </c>
      <c r="F10" s="51"/>
      <c r="G10" s="38"/>
      <c r="H10" s="38"/>
      <c r="I10" s="38"/>
      <c r="J10" s="38"/>
      <c r="K10" s="38"/>
      <c r="L10" s="38"/>
    </row>
    <row r="11" spans="1:12" ht="18.600000000000001" thickBot="1" x14ac:dyDescent="0.4">
      <c r="B11" s="252" t="s">
        <v>6</v>
      </c>
      <c r="C11" s="253"/>
      <c r="D11" s="253"/>
      <c r="E11" s="253"/>
      <c r="F11" s="55"/>
    </row>
    <row r="12" spans="1:12" x14ac:dyDescent="0.3">
      <c r="B12" s="170" t="s">
        <v>9</v>
      </c>
      <c r="C12" s="171" t="s">
        <v>10</v>
      </c>
      <c r="D12" s="284" t="s">
        <v>64</v>
      </c>
      <c r="E12" s="285"/>
      <c r="F12" s="58"/>
    </row>
    <row r="13" spans="1:12" s="1" customFormat="1" x14ac:dyDescent="0.3">
      <c r="B13" s="23" t="s">
        <v>53</v>
      </c>
      <c r="C13" s="24" t="s">
        <v>212</v>
      </c>
      <c r="D13" s="286" t="s">
        <v>232</v>
      </c>
      <c r="E13" s="287"/>
      <c r="F13" s="25"/>
      <c r="G13" s="61"/>
    </row>
    <row r="14" spans="1:12" s="1" customFormat="1" x14ac:dyDescent="0.3">
      <c r="B14" s="59" t="s">
        <v>106</v>
      </c>
      <c r="C14" s="60" t="s">
        <v>233</v>
      </c>
      <c r="D14" s="248" t="s">
        <v>234</v>
      </c>
      <c r="E14" s="249"/>
      <c r="F14" s="25"/>
      <c r="G14" s="61"/>
    </row>
    <row r="15" spans="1:12" s="1" customFormat="1" x14ac:dyDescent="0.3">
      <c r="B15" s="23" t="s">
        <v>46</v>
      </c>
      <c r="C15" s="24" t="s">
        <v>186</v>
      </c>
      <c r="D15" s="288" t="s">
        <v>187</v>
      </c>
      <c r="E15" s="289"/>
      <c r="F15" s="25"/>
    </row>
    <row r="16" spans="1:12" x14ac:dyDescent="0.3">
      <c r="B16" s="172" t="s">
        <v>33</v>
      </c>
      <c r="C16" s="78"/>
      <c r="D16" s="216"/>
      <c r="E16" s="217"/>
      <c r="F16" s="76"/>
    </row>
    <row r="17" spans="1:6" ht="27.6" x14ac:dyDescent="0.3">
      <c r="B17" s="243" t="s">
        <v>70</v>
      </c>
      <c r="C17" s="67" t="s">
        <v>111</v>
      </c>
      <c r="D17" s="202" t="s">
        <v>112</v>
      </c>
      <c r="E17" s="245"/>
      <c r="F17" s="43"/>
    </row>
    <row r="18" spans="1:6" x14ac:dyDescent="0.3">
      <c r="B18" s="244"/>
      <c r="C18" s="68" t="s">
        <v>65</v>
      </c>
      <c r="D18" s="69" t="s">
        <v>113</v>
      </c>
      <c r="E18" s="70" t="s">
        <v>114</v>
      </c>
      <c r="F18" s="72"/>
    </row>
    <row r="19" spans="1:6" x14ac:dyDescent="0.3">
      <c r="B19" s="172" t="s">
        <v>36</v>
      </c>
      <c r="C19" s="78"/>
      <c r="D19" s="216"/>
      <c r="E19" s="217"/>
      <c r="F19" s="76"/>
    </row>
    <row r="20" spans="1:6" s="1" customFormat="1" ht="27.6" x14ac:dyDescent="0.3">
      <c r="B20" s="2" t="s">
        <v>37</v>
      </c>
      <c r="C20" s="5" t="s">
        <v>235</v>
      </c>
      <c r="D20" s="173" t="s">
        <v>217</v>
      </c>
      <c r="E20" s="174" t="s">
        <v>236</v>
      </c>
      <c r="F20" s="27"/>
    </row>
    <row r="21" spans="1:6" x14ac:dyDescent="0.3">
      <c r="B21" s="172" t="s">
        <v>11</v>
      </c>
      <c r="C21" s="78"/>
      <c r="D21" s="216"/>
      <c r="E21" s="217"/>
      <c r="F21" s="76"/>
    </row>
    <row r="22" spans="1:6" x14ac:dyDescent="0.3">
      <c r="B22" s="73" t="s">
        <v>12</v>
      </c>
      <c r="C22" s="3" t="s">
        <v>47</v>
      </c>
      <c r="D22" s="222" t="s">
        <v>43</v>
      </c>
      <c r="E22" s="290"/>
      <c r="F22" s="72"/>
    </row>
    <row r="23" spans="1:6" x14ac:dyDescent="0.3">
      <c r="B23" s="172" t="s">
        <v>8</v>
      </c>
      <c r="C23" s="78"/>
      <c r="D23" s="216"/>
      <c r="E23" s="217"/>
      <c r="F23" s="63"/>
    </row>
    <row r="24" spans="1:6" x14ac:dyDescent="0.3">
      <c r="B24" s="73" t="s">
        <v>13</v>
      </c>
      <c r="C24" s="167" t="s">
        <v>115</v>
      </c>
      <c r="D24" s="222" t="s">
        <v>43</v>
      </c>
      <c r="E24" s="290"/>
      <c r="F24" s="63"/>
    </row>
    <row r="25" spans="1:6" ht="27.6" x14ac:dyDescent="0.3">
      <c r="B25" s="2" t="s">
        <v>237</v>
      </c>
      <c r="C25" s="3" t="s">
        <v>238</v>
      </c>
      <c r="D25" s="222" t="s">
        <v>239</v>
      </c>
      <c r="E25" s="290"/>
      <c r="F25" s="76"/>
    </row>
    <row r="26" spans="1:6" s="1" customFormat="1" ht="18" x14ac:dyDescent="0.3">
      <c r="A26" s="16"/>
      <c r="B26" s="4" t="s">
        <v>118</v>
      </c>
      <c r="C26" s="26" t="s">
        <v>77</v>
      </c>
      <c r="D26" s="262" t="s">
        <v>43</v>
      </c>
      <c r="E26" s="263"/>
      <c r="F26" s="22"/>
    </row>
    <row r="27" spans="1:6" x14ac:dyDescent="0.3">
      <c r="B27" s="4" t="s">
        <v>78</v>
      </c>
      <c r="C27" s="5" t="s">
        <v>119</v>
      </c>
      <c r="D27" s="237" t="s">
        <v>240</v>
      </c>
      <c r="E27" s="238"/>
      <c r="F27" s="63"/>
    </row>
    <row r="28" spans="1:6" x14ac:dyDescent="0.3">
      <c r="B28" s="2" t="s">
        <v>14</v>
      </c>
      <c r="C28" s="3" t="s">
        <v>54</v>
      </c>
      <c r="D28" s="222" t="s">
        <v>43</v>
      </c>
      <c r="E28" s="290"/>
      <c r="F28" s="76"/>
    </row>
    <row r="29" spans="1:6" x14ac:dyDescent="0.3">
      <c r="B29" s="2" t="s">
        <v>48</v>
      </c>
      <c r="C29" s="3" t="s">
        <v>241</v>
      </c>
      <c r="D29" s="222" t="s">
        <v>43</v>
      </c>
      <c r="E29" s="290"/>
      <c r="F29" s="27"/>
    </row>
    <row r="30" spans="1:6" x14ac:dyDescent="0.3">
      <c r="B30" s="172" t="s">
        <v>7</v>
      </c>
      <c r="C30" s="78"/>
      <c r="D30" s="216"/>
      <c r="E30" s="217"/>
      <c r="F30" s="76"/>
    </row>
    <row r="31" spans="1:6" x14ac:dyDescent="0.3">
      <c r="B31" s="2" t="s">
        <v>121</v>
      </c>
      <c r="C31" s="3" t="s">
        <v>72</v>
      </c>
      <c r="D31" s="220" t="s">
        <v>43</v>
      </c>
      <c r="E31" s="271"/>
      <c r="F31" s="72"/>
    </row>
    <row r="32" spans="1:6" x14ac:dyDescent="0.3">
      <c r="B32" s="2" t="s">
        <v>59</v>
      </c>
      <c r="C32" s="3" t="s">
        <v>79</v>
      </c>
      <c r="D32" s="18" t="s">
        <v>43</v>
      </c>
      <c r="E32" s="19"/>
      <c r="F32" s="72"/>
    </row>
    <row r="33" spans="2:6" x14ac:dyDescent="0.3">
      <c r="B33" s="2" t="s">
        <v>17</v>
      </c>
      <c r="C33" s="3" t="s">
        <v>54</v>
      </c>
      <c r="D33" s="220" t="s">
        <v>43</v>
      </c>
      <c r="E33" s="271"/>
      <c r="F33" s="63"/>
    </row>
    <row r="34" spans="2:6" x14ac:dyDescent="0.3">
      <c r="B34" s="2" t="s">
        <v>242</v>
      </c>
      <c r="C34" s="3" t="s">
        <v>243</v>
      </c>
      <c r="D34" s="291" t="s">
        <v>244</v>
      </c>
      <c r="E34" s="292"/>
      <c r="F34" s="63"/>
    </row>
    <row r="35" spans="2:6" x14ac:dyDescent="0.3">
      <c r="B35" s="172" t="s">
        <v>68</v>
      </c>
      <c r="C35" s="78"/>
      <c r="D35" s="216"/>
      <c r="E35" s="217"/>
      <c r="F35" s="72"/>
    </row>
    <row r="36" spans="2:6" ht="27.6" x14ac:dyDescent="0.3">
      <c r="B36" s="2" t="s">
        <v>32</v>
      </c>
      <c r="C36" s="74" t="s">
        <v>80</v>
      </c>
      <c r="D36" s="293" t="s">
        <v>245</v>
      </c>
      <c r="E36" s="294"/>
      <c r="F36" s="72"/>
    </row>
    <row r="37" spans="2:6" x14ac:dyDescent="0.3">
      <c r="B37" s="172" t="s">
        <v>15</v>
      </c>
      <c r="C37" s="78"/>
      <c r="D37" s="216"/>
      <c r="E37" s="217"/>
      <c r="F37" s="76"/>
    </row>
    <row r="38" spans="2:6" x14ac:dyDescent="0.3">
      <c r="B38" s="2" t="s">
        <v>38</v>
      </c>
      <c r="C38" s="3" t="s">
        <v>125</v>
      </c>
      <c r="D38" s="222" t="s">
        <v>43</v>
      </c>
      <c r="E38" s="290"/>
      <c r="F38" s="72"/>
    </row>
    <row r="39" spans="2:6" ht="41.4" x14ac:dyDescent="0.3">
      <c r="B39" s="73" t="s">
        <v>246</v>
      </c>
      <c r="C39" s="74" t="s">
        <v>247</v>
      </c>
      <c r="D39" s="18" t="s">
        <v>248</v>
      </c>
      <c r="E39" s="19" t="s">
        <v>249</v>
      </c>
      <c r="F39" s="63"/>
    </row>
    <row r="40" spans="2:6" s="1" customFormat="1" x14ac:dyDescent="0.3">
      <c r="B40" s="2" t="s">
        <v>16</v>
      </c>
      <c r="C40" s="74" t="s">
        <v>126</v>
      </c>
      <c r="D40" s="18" t="s">
        <v>43</v>
      </c>
      <c r="E40" s="19" t="s">
        <v>250</v>
      </c>
      <c r="F40" s="63"/>
    </row>
    <row r="41" spans="2:6" ht="27.6" x14ac:dyDescent="0.3">
      <c r="B41" s="2" t="s">
        <v>81</v>
      </c>
      <c r="C41" s="3" t="s">
        <v>251</v>
      </c>
      <c r="D41" s="222" t="s">
        <v>43</v>
      </c>
      <c r="E41" s="290"/>
      <c r="F41" s="76"/>
    </row>
    <row r="42" spans="2:6" x14ac:dyDescent="0.3">
      <c r="B42" s="175" t="s">
        <v>18</v>
      </c>
      <c r="C42" s="3" t="s">
        <v>129</v>
      </c>
      <c r="D42" s="295" t="s">
        <v>43</v>
      </c>
      <c r="E42" s="296"/>
      <c r="F42" s="72"/>
    </row>
    <row r="43" spans="2:6" x14ac:dyDescent="0.3">
      <c r="B43" s="175" t="s">
        <v>39</v>
      </c>
      <c r="C43" s="176" t="s">
        <v>82</v>
      </c>
      <c r="D43" s="295" t="s">
        <v>43</v>
      </c>
      <c r="E43" s="296"/>
      <c r="F43" s="72"/>
    </row>
    <row r="44" spans="2:6" x14ac:dyDescent="0.3">
      <c r="B44" s="172" t="s">
        <v>19</v>
      </c>
      <c r="C44" s="78"/>
      <c r="D44" s="216"/>
      <c r="E44" s="217"/>
      <c r="F44" s="76"/>
    </row>
    <row r="45" spans="2:6" x14ac:dyDescent="0.3">
      <c r="B45" s="73" t="s">
        <v>40</v>
      </c>
      <c r="C45" s="74" t="s">
        <v>131</v>
      </c>
      <c r="D45" s="222" t="s">
        <v>43</v>
      </c>
      <c r="E45" s="290"/>
      <c r="F45" s="27"/>
    </row>
    <row r="46" spans="2:6" x14ac:dyDescent="0.3">
      <c r="B46" s="73" t="s">
        <v>41</v>
      </c>
      <c r="C46" s="74" t="s">
        <v>72</v>
      </c>
      <c r="D46" s="222">
        <v>942</v>
      </c>
      <c r="E46" s="290"/>
      <c r="F46" s="76"/>
    </row>
    <row r="47" spans="2:6" ht="15.6" x14ac:dyDescent="0.3">
      <c r="B47" s="2" t="s">
        <v>83</v>
      </c>
      <c r="C47" s="80" t="s">
        <v>73</v>
      </c>
      <c r="D47" s="75" t="s">
        <v>43</v>
      </c>
      <c r="E47" s="177" t="s">
        <v>252</v>
      </c>
      <c r="F47" s="152"/>
    </row>
    <row r="48" spans="2:6" x14ac:dyDescent="0.3">
      <c r="B48" s="172" t="s">
        <v>74</v>
      </c>
      <c r="C48" s="78"/>
      <c r="D48" s="216"/>
      <c r="E48" s="217"/>
      <c r="F48" s="63"/>
    </row>
    <row r="49" spans="2:6" ht="55.2" x14ac:dyDescent="0.3">
      <c r="B49" s="2" t="s">
        <v>253</v>
      </c>
      <c r="C49" s="74" t="s">
        <v>254</v>
      </c>
      <c r="D49" s="222" t="s">
        <v>255</v>
      </c>
      <c r="E49" s="233"/>
      <c r="F49" s="178"/>
    </row>
    <row r="50" spans="2:6" x14ac:dyDescent="0.3">
      <c r="B50" s="172" t="s">
        <v>20</v>
      </c>
      <c r="C50" s="78"/>
      <c r="D50" s="216"/>
      <c r="E50" s="217"/>
      <c r="F50" s="63"/>
    </row>
    <row r="51" spans="2:6" x14ac:dyDescent="0.3">
      <c r="B51" s="2" t="s">
        <v>45</v>
      </c>
      <c r="C51" s="179" t="s">
        <v>135</v>
      </c>
      <c r="D51" s="222" t="s">
        <v>43</v>
      </c>
      <c r="E51" s="290"/>
      <c r="F51" s="72"/>
    </row>
    <row r="52" spans="2:6" ht="15" thickBot="1" x14ac:dyDescent="0.35">
      <c r="B52" s="10" t="s">
        <v>21</v>
      </c>
      <c r="C52" s="15" t="s">
        <v>60</v>
      </c>
      <c r="D52" s="11" t="s">
        <v>61</v>
      </c>
      <c r="E52" s="12" t="s">
        <v>136</v>
      </c>
      <c r="F52" s="83"/>
    </row>
    <row r="53" spans="2:6" ht="18.600000000000001" thickBot="1" x14ac:dyDescent="0.4">
      <c r="B53" s="180"/>
      <c r="C53" s="297" t="s">
        <v>137</v>
      </c>
      <c r="D53" s="298"/>
      <c r="E53" s="84">
        <v>58419</v>
      </c>
      <c r="F53" s="181"/>
    </row>
    <row r="54" spans="2:6" ht="18.600000000000001" thickBot="1" x14ac:dyDescent="0.4">
      <c r="B54" s="182"/>
      <c r="C54" s="299" t="s">
        <v>138</v>
      </c>
      <c r="D54" s="300"/>
      <c r="E54" s="86">
        <f>F$92</f>
        <v>0</v>
      </c>
      <c r="F54" s="183"/>
    </row>
    <row r="55" spans="2:6" ht="18.600000000000001" thickBot="1" x14ac:dyDescent="0.4">
      <c r="B55" s="28" t="s">
        <v>226</v>
      </c>
      <c r="C55" s="301" t="s">
        <v>140</v>
      </c>
      <c r="D55" s="302"/>
      <c r="E55" s="88">
        <f>SUM(E53:E54)</f>
        <v>58419</v>
      </c>
      <c r="F55" s="184" t="s">
        <v>84</v>
      </c>
    </row>
    <row r="56" spans="2:6" ht="18" x14ac:dyDescent="0.3">
      <c r="B56" s="303" t="str">
        <f>B$2</f>
        <v>VAN 6  - 15 passenger Van</v>
      </c>
      <c r="C56" s="303"/>
      <c r="D56" s="125"/>
      <c r="E56" s="185"/>
      <c r="F56" s="126" t="s">
        <v>22</v>
      </c>
    </row>
    <row r="57" spans="2:6" ht="18.600000000000001" thickBot="1" x14ac:dyDescent="0.35">
      <c r="B57" s="210" t="str">
        <f>B$4</f>
        <v>Example: Ford Transit XL T-350</v>
      </c>
      <c r="C57" s="210"/>
      <c r="D57" s="40"/>
      <c r="E57" s="43"/>
      <c r="F57" s="43"/>
    </row>
    <row r="58" spans="2:6" ht="16.2" thickBot="1" x14ac:dyDescent="0.35">
      <c r="B58" s="21"/>
      <c r="C58" s="127"/>
      <c r="D58" s="40"/>
      <c r="E58" s="211" t="str">
        <f>B$7</f>
        <v>Stivers Ford Lincoln</v>
      </c>
      <c r="F58" s="212"/>
    </row>
    <row r="59" spans="2:6" ht="18.600000000000001" thickBot="1" x14ac:dyDescent="0.4">
      <c r="B59" s="305" t="s">
        <v>23</v>
      </c>
      <c r="C59" s="306"/>
      <c r="D59" s="306"/>
      <c r="E59" s="306"/>
      <c r="F59" s="307"/>
    </row>
    <row r="60" spans="2:6" s="1" customFormat="1" ht="15.6" x14ac:dyDescent="0.3">
      <c r="B60" s="90" t="s">
        <v>33</v>
      </c>
      <c r="C60" s="57" t="s">
        <v>10</v>
      </c>
      <c r="D60" s="239" t="s">
        <v>64</v>
      </c>
      <c r="E60" s="239"/>
      <c r="F60" s="91" t="s">
        <v>34</v>
      </c>
    </row>
    <row r="61" spans="2:6" s="1" customFormat="1" ht="15.6" x14ac:dyDescent="0.3">
      <c r="B61" s="92" t="s">
        <v>35</v>
      </c>
      <c r="C61" s="93"/>
      <c r="D61" s="18" t="s">
        <v>142</v>
      </c>
      <c r="E61" s="94"/>
      <c r="F61" s="95">
        <v>75</v>
      </c>
    </row>
    <row r="62" spans="2:6" s="1" customFormat="1" ht="15.6" x14ac:dyDescent="0.3">
      <c r="B62" s="100" t="s">
        <v>11</v>
      </c>
      <c r="C62" s="101"/>
      <c r="D62" s="206"/>
      <c r="E62" s="207"/>
      <c r="F62" s="104"/>
    </row>
    <row r="63" spans="2:6" s="1" customFormat="1" ht="15.6" x14ac:dyDescent="0.3">
      <c r="B63" s="105" t="s">
        <v>147</v>
      </c>
      <c r="C63" s="106" t="s">
        <v>148</v>
      </c>
      <c r="D63" s="208" t="s">
        <v>43</v>
      </c>
      <c r="E63" s="208"/>
      <c r="F63" s="95" t="s">
        <v>43</v>
      </c>
    </row>
    <row r="64" spans="2:6" ht="15.6" x14ac:dyDescent="0.3">
      <c r="B64" s="107" t="s">
        <v>8</v>
      </c>
      <c r="C64" s="108"/>
      <c r="D64" s="308"/>
      <c r="E64" s="308"/>
      <c r="F64" s="109"/>
    </row>
    <row r="65" spans="1:12" s="190" customFormat="1" ht="15.6" x14ac:dyDescent="0.3">
      <c r="A65" s="186"/>
      <c r="B65" s="131" t="s">
        <v>49</v>
      </c>
      <c r="C65" s="26" t="s">
        <v>77</v>
      </c>
      <c r="D65" s="187" t="s">
        <v>149</v>
      </c>
      <c r="E65" s="188"/>
      <c r="F65" s="189">
        <v>75</v>
      </c>
      <c r="G65" s="186"/>
      <c r="H65" s="186"/>
      <c r="I65" s="186"/>
      <c r="J65" s="186"/>
      <c r="K65" s="186"/>
      <c r="L65" s="186"/>
    </row>
    <row r="66" spans="1:12" ht="15.6" x14ac:dyDescent="0.3">
      <c r="B66" s="191" t="s">
        <v>256</v>
      </c>
      <c r="C66" s="74" t="s">
        <v>257</v>
      </c>
      <c r="D66" s="222" t="s">
        <v>44</v>
      </c>
      <c r="E66" s="222"/>
      <c r="F66" s="113" t="s">
        <v>44</v>
      </c>
    </row>
    <row r="67" spans="1:12" ht="15.6" x14ac:dyDescent="0.3">
      <c r="B67" s="77" t="s">
        <v>7</v>
      </c>
      <c r="C67" s="114"/>
      <c r="D67" s="309"/>
      <c r="E67" s="309"/>
      <c r="F67" s="115"/>
    </row>
    <row r="68" spans="1:12" ht="41.4" x14ac:dyDescent="0.3">
      <c r="B68" s="2" t="s">
        <v>62</v>
      </c>
      <c r="C68" s="3" t="s">
        <v>156</v>
      </c>
      <c r="D68" s="75" t="s">
        <v>157</v>
      </c>
      <c r="E68" s="118" t="s">
        <v>158</v>
      </c>
      <c r="F68" s="117">
        <v>700</v>
      </c>
    </row>
    <row r="69" spans="1:12" ht="109.2" x14ac:dyDescent="0.3">
      <c r="B69" s="2" t="s">
        <v>85</v>
      </c>
      <c r="C69" s="74" t="s">
        <v>86</v>
      </c>
      <c r="D69" s="120" t="s">
        <v>159</v>
      </c>
      <c r="E69" s="94" t="s">
        <v>160</v>
      </c>
      <c r="F69" s="117">
        <v>485</v>
      </c>
    </row>
    <row r="70" spans="1:12" ht="15.6" x14ac:dyDescent="0.3">
      <c r="B70" s="192" t="s">
        <v>15</v>
      </c>
      <c r="C70" s="193"/>
      <c r="D70" s="235"/>
      <c r="E70" s="235"/>
      <c r="F70" s="194"/>
    </row>
    <row r="71" spans="1:12" ht="15.6" x14ac:dyDescent="0.3">
      <c r="B71" s="31" t="s">
        <v>258</v>
      </c>
      <c r="C71" s="14" t="s">
        <v>259</v>
      </c>
      <c r="D71" s="18" t="s">
        <v>44</v>
      </c>
      <c r="E71" s="30"/>
      <c r="F71" s="117" t="s">
        <v>44</v>
      </c>
    </row>
    <row r="72" spans="1:12" ht="29.25" customHeight="1" x14ac:dyDescent="0.3">
      <c r="B72" s="31" t="s">
        <v>260</v>
      </c>
      <c r="C72" s="14"/>
      <c r="D72" s="208" t="s">
        <v>261</v>
      </c>
      <c r="E72" s="208"/>
      <c r="F72" s="117">
        <v>1100</v>
      </c>
    </row>
    <row r="73" spans="1:12" ht="15.6" x14ac:dyDescent="0.3">
      <c r="B73" s="77" t="s">
        <v>50</v>
      </c>
      <c r="C73" s="78"/>
      <c r="D73" s="216"/>
      <c r="E73" s="216"/>
      <c r="F73" s="195"/>
    </row>
    <row r="74" spans="1:12" ht="15.6" x14ac:dyDescent="0.3">
      <c r="B74" s="4" t="s">
        <v>51</v>
      </c>
      <c r="C74" s="14" t="s">
        <v>52</v>
      </c>
      <c r="D74" s="229" t="s">
        <v>44</v>
      </c>
      <c r="E74" s="310"/>
      <c r="F74" s="196" t="s">
        <v>44</v>
      </c>
    </row>
    <row r="75" spans="1:12" ht="15.6" x14ac:dyDescent="0.3">
      <c r="B75" s="129" t="s">
        <v>19</v>
      </c>
      <c r="C75" s="133"/>
      <c r="D75" s="304"/>
      <c r="E75" s="304"/>
      <c r="F75" s="134"/>
    </row>
    <row r="76" spans="1:12" ht="15.6" x14ac:dyDescent="0.3">
      <c r="B76" s="31" t="s">
        <v>88</v>
      </c>
      <c r="C76" s="32"/>
      <c r="D76" s="75" t="s">
        <v>168</v>
      </c>
      <c r="E76" s="81"/>
      <c r="F76" s="128">
        <v>1100</v>
      </c>
    </row>
    <row r="77" spans="1:12" ht="27.6" x14ac:dyDescent="0.3">
      <c r="B77" s="31" t="s">
        <v>89</v>
      </c>
      <c r="C77" s="32" t="s">
        <v>90</v>
      </c>
      <c r="D77" s="75" t="s">
        <v>166</v>
      </c>
      <c r="E77" s="118" t="s">
        <v>87</v>
      </c>
      <c r="F77" s="128">
        <v>190</v>
      </c>
    </row>
    <row r="78" spans="1:12" ht="15.6" x14ac:dyDescent="0.3">
      <c r="B78" s="31" t="s">
        <v>169</v>
      </c>
      <c r="C78" s="32" t="s">
        <v>91</v>
      </c>
      <c r="D78" s="75" t="s">
        <v>168</v>
      </c>
      <c r="E78" s="81"/>
      <c r="F78" s="128">
        <v>1100</v>
      </c>
    </row>
    <row r="79" spans="1:12" ht="15.6" x14ac:dyDescent="0.3">
      <c r="B79" s="33" t="s">
        <v>170</v>
      </c>
      <c r="C79" s="32"/>
      <c r="D79" s="75" t="s">
        <v>43</v>
      </c>
      <c r="E79" s="81"/>
      <c r="F79" s="128" t="s">
        <v>43</v>
      </c>
    </row>
    <row r="80" spans="1:12" ht="15.6" x14ac:dyDescent="0.3">
      <c r="B80" s="33" t="s">
        <v>171</v>
      </c>
      <c r="C80" s="32"/>
      <c r="D80" s="75" t="s">
        <v>43</v>
      </c>
      <c r="E80" s="81"/>
      <c r="F80" s="128" t="s">
        <v>43</v>
      </c>
    </row>
    <row r="81" spans="1:12" ht="15.6" x14ac:dyDescent="0.3">
      <c r="B81" s="33" t="s">
        <v>172</v>
      </c>
      <c r="C81" s="32"/>
      <c r="D81" s="75" t="s">
        <v>43</v>
      </c>
      <c r="E81" s="81"/>
      <c r="F81" s="128" t="s">
        <v>43</v>
      </c>
    </row>
    <row r="82" spans="1:12" ht="15.6" x14ac:dyDescent="0.3">
      <c r="B82" s="33" t="s">
        <v>92</v>
      </c>
      <c r="C82" s="32" t="s">
        <v>93</v>
      </c>
      <c r="D82" s="75" t="s">
        <v>43</v>
      </c>
      <c r="E82" s="81"/>
      <c r="F82" s="128" t="s">
        <v>43</v>
      </c>
    </row>
    <row r="83" spans="1:12" ht="15.6" x14ac:dyDescent="0.3">
      <c r="B83" s="33" t="s">
        <v>173</v>
      </c>
      <c r="C83" s="32"/>
      <c r="D83" s="75" t="s">
        <v>44</v>
      </c>
      <c r="E83" s="81"/>
      <c r="F83" s="128" t="s">
        <v>44</v>
      </c>
    </row>
    <row r="84" spans="1:12" s="111" customFormat="1" ht="27.6" x14ac:dyDescent="0.3">
      <c r="A84" s="38"/>
      <c r="B84" s="131" t="s">
        <v>63</v>
      </c>
      <c r="C84" s="32" t="s">
        <v>67</v>
      </c>
      <c r="D84" s="75" t="s">
        <v>43</v>
      </c>
      <c r="E84" s="81" t="s">
        <v>174</v>
      </c>
      <c r="F84" s="128" t="s">
        <v>43</v>
      </c>
    </row>
    <row r="85" spans="1:12" ht="15.6" x14ac:dyDescent="0.3">
      <c r="B85" s="33" t="s">
        <v>175</v>
      </c>
      <c r="C85" s="32"/>
      <c r="D85" s="75" t="s">
        <v>168</v>
      </c>
      <c r="E85" s="81"/>
      <c r="F85" s="132">
        <v>1100</v>
      </c>
    </row>
    <row r="86" spans="1:12" ht="15.6" x14ac:dyDescent="0.3">
      <c r="B86" s="129" t="s">
        <v>74</v>
      </c>
      <c r="C86" s="133"/>
      <c r="D86" s="304"/>
      <c r="E86" s="304"/>
      <c r="F86" s="134"/>
    </row>
    <row r="87" spans="1:12" ht="15.6" x14ac:dyDescent="0.3">
      <c r="B87" s="73" t="s">
        <v>262</v>
      </c>
      <c r="C87" s="167" t="s">
        <v>263</v>
      </c>
      <c r="D87" s="75" t="s">
        <v>264</v>
      </c>
      <c r="E87" s="94"/>
      <c r="F87" s="197" t="s">
        <v>208</v>
      </c>
    </row>
    <row r="88" spans="1:12" ht="15.6" x14ac:dyDescent="0.3">
      <c r="A88" s="9"/>
      <c r="B88" s="135" t="s">
        <v>24</v>
      </c>
      <c r="C88" s="136"/>
      <c r="D88" s="311"/>
      <c r="E88" s="311"/>
      <c r="F88" s="137"/>
      <c r="G88" s="9"/>
      <c r="H88" s="9"/>
      <c r="I88" s="9"/>
      <c r="J88" s="9"/>
      <c r="K88" s="9"/>
      <c r="L88" s="9"/>
    </row>
    <row r="89" spans="1:12" ht="42" thickBot="1" x14ac:dyDescent="0.35">
      <c r="A89" s="9"/>
      <c r="B89" s="34" t="s">
        <v>25</v>
      </c>
      <c r="C89" s="15" t="s">
        <v>71</v>
      </c>
      <c r="D89" s="312" t="s">
        <v>26</v>
      </c>
      <c r="E89" s="312"/>
      <c r="F89" s="168">
        <v>0</v>
      </c>
      <c r="G89" s="9"/>
      <c r="H89" s="9"/>
      <c r="I89" s="9"/>
      <c r="J89" s="9"/>
      <c r="K89" s="9"/>
      <c r="L89" s="9"/>
    </row>
    <row r="90" spans="1:12" ht="18.600000000000001" thickBot="1" x14ac:dyDescent="0.35">
      <c r="A90" s="9"/>
      <c r="B90" s="313" t="s">
        <v>27</v>
      </c>
      <c r="C90" s="314"/>
      <c r="D90" s="314"/>
      <c r="E90" s="314"/>
      <c r="F90" s="315"/>
      <c r="G90" s="9"/>
      <c r="H90" s="9"/>
      <c r="I90" s="9"/>
      <c r="J90" s="9"/>
      <c r="K90" s="9"/>
      <c r="L90" s="9"/>
    </row>
    <row r="91" spans="1:12" ht="15.6" x14ac:dyDescent="0.3">
      <c r="A91" s="9"/>
      <c r="B91" s="7" t="s">
        <v>178</v>
      </c>
      <c r="C91" s="35" t="s">
        <v>28</v>
      </c>
      <c r="D91" s="261" t="s">
        <v>42</v>
      </c>
      <c r="E91" s="261"/>
      <c r="F91" s="198">
        <v>3.5</v>
      </c>
      <c r="G91" s="9"/>
      <c r="H91" s="9"/>
      <c r="I91" s="9"/>
      <c r="J91" s="9"/>
      <c r="K91" s="9"/>
      <c r="L91" s="9"/>
    </row>
    <row r="92" spans="1:12" ht="16.2" thickBot="1" x14ac:dyDescent="0.35">
      <c r="A92" s="38"/>
      <c r="B92" s="10" t="s">
        <v>29</v>
      </c>
      <c r="C92" s="142" t="s">
        <v>30</v>
      </c>
      <c r="D92" s="199" t="s">
        <v>31</v>
      </c>
      <c r="E92" s="144"/>
      <c r="F92" s="145">
        <f>E92*F91</f>
        <v>0</v>
      </c>
    </row>
  </sheetData>
  <mergeCells count="59">
    <mergeCell ref="D86:E86"/>
    <mergeCell ref="D88:E88"/>
    <mergeCell ref="D89:E89"/>
    <mergeCell ref="B90:F90"/>
    <mergeCell ref="D91:E91"/>
    <mergeCell ref="D75:E75"/>
    <mergeCell ref="B59:F59"/>
    <mergeCell ref="D60:E60"/>
    <mergeCell ref="D62:E62"/>
    <mergeCell ref="D63:E63"/>
    <mergeCell ref="D64:E64"/>
    <mergeCell ref="D66:E66"/>
    <mergeCell ref="D67:E67"/>
    <mergeCell ref="D70:E70"/>
    <mergeCell ref="D72:E72"/>
    <mergeCell ref="D73:E73"/>
    <mergeCell ref="D74:E74"/>
    <mergeCell ref="E58:F58"/>
    <mergeCell ref="D45:E45"/>
    <mergeCell ref="D46:E46"/>
    <mergeCell ref="D48:E48"/>
    <mergeCell ref="D49:E49"/>
    <mergeCell ref="D50:E50"/>
    <mergeCell ref="D51:E51"/>
    <mergeCell ref="C53:D53"/>
    <mergeCell ref="C54:D54"/>
    <mergeCell ref="C55:D55"/>
    <mergeCell ref="B56:C56"/>
    <mergeCell ref="B57:C57"/>
    <mergeCell ref="D44:E44"/>
    <mergeCell ref="D30:E30"/>
    <mergeCell ref="D31:E31"/>
    <mergeCell ref="D33:E33"/>
    <mergeCell ref="D34:E34"/>
    <mergeCell ref="D35:E35"/>
    <mergeCell ref="D36:E36"/>
    <mergeCell ref="D37:E37"/>
    <mergeCell ref="D38:E38"/>
    <mergeCell ref="D41:E41"/>
    <mergeCell ref="D42:E42"/>
    <mergeCell ref="D43:E43"/>
    <mergeCell ref="D29:E29"/>
    <mergeCell ref="B17:B18"/>
    <mergeCell ref="D17:E17"/>
    <mergeCell ref="D19:E19"/>
    <mergeCell ref="D21:E21"/>
    <mergeCell ref="D22:E22"/>
    <mergeCell ref="D23:E23"/>
    <mergeCell ref="D24:E24"/>
    <mergeCell ref="D25:E25"/>
    <mergeCell ref="D26:E26"/>
    <mergeCell ref="D27:E27"/>
    <mergeCell ref="D28:E28"/>
    <mergeCell ref="D16:E16"/>
    <mergeCell ref="B11:E11"/>
    <mergeCell ref="D12:E12"/>
    <mergeCell ref="D13:E13"/>
    <mergeCell ref="D14:E14"/>
    <mergeCell ref="D15:E1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VAN 3</vt:lpstr>
      <vt:lpstr>VAN 4</vt:lpstr>
      <vt:lpstr>VAN 5</vt:lpstr>
      <vt:lpstr>VAN 6</vt:lpstr>
    </vt:vector>
  </TitlesOfParts>
  <Company>State of Iowa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Wheelock, Nancy [DAS]</dc:creator>
  <cp:lastModifiedBy>Tucker, Rick</cp:lastModifiedBy>
  <cp:lastPrinted>2018-08-23T15:12:12Z</cp:lastPrinted>
  <dcterms:created xsi:type="dcterms:W3CDTF">2017-06-26T19:00:41Z</dcterms:created>
  <dcterms:modified xsi:type="dcterms:W3CDTF">2026-05-15T12:05:01Z</dcterms:modified>
</cp:coreProperties>
</file>