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4"/>
  <workbookPr codeName="ThisWorkbook"/>
  <mc:AlternateContent xmlns:mc="http://schemas.openxmlformats.org/markup-compatibility/2006">
    <mc:Choice Requires="x15">
      <x15ac:absPath xmlns:x15ac="http://schemas.microsoft.com/office/spreadsheetml/2010/11/ac" url="N:\Central Purchasing\CPE Shared Perm\Laura Shannon\Contracts\MA - U-Z\MA - U\UPS 22176\Price List\"/>
    </mc:Choice>
  </mc:AlternateContent>
  <xr:revisionPtr revIDLastSave="0" documentId="8_{85900FBA-DFC0-4A9D-A985-7CC4521C5947}" xr6:coauthVersionLast="36" xr6:coauthVersionMax="36" xr10:uidLastSave="{00000000-0000-0000-0000-000000000000}"/>
  <bookViews>
    <workbookView xWindow="675" yWindow="3330" windowWidth="21600" windowHeight="11415" tabRatio="947" xr2:uid="{00000000-000D-0000-FFFF-FFFF00000000}"/>
  </bookViews>
  <sheets>
    <sheet name="Cover" sheetId="305" r:id="rId1"/>
    <sheet name="Description of Service" sheetId="304" r:id="rId2"/>
    <sheet name="Domestic" sheetId="299" r:id="rId3"/>
    <sheet name="NDA LTR Commercial ALL  " sheetId="13" state="hidden" r:id="rId4"/>
    <sheet name="Accessorial Rates" sheetId="301" r:id="rId5"/>
    <sheet name="Fuel Surcharge Language" sheetId="302" r:id="rId6"/>
    <sheet name="Next Day Air Commercial " sheetId="15" r:id="rId7"/>
    <sheet name="Next Day Saver Commercial    " sheetId="26" r:id="rId8"/>
    <sheet name="2DA LTR Commercial ALL" sheetId="30" state="hidden" r:id="rId9"/>
    <sheet name=" 2 Day Air AM Commercial " sheetId="37" r:id="rId10"/>
    <sheet name="2 Day Air Commercial " sheetId="32" r:id="rId11"/>
    <sheet name=" 2DM LTR Commercial ALL " sheetId="36" state="hidden" r:id="rId12"/>
    <sheet name=" 3 Day Select Commercial   " sheetId="40" r:id="rId13"/>
    <sheet name=" GND PKG Commercial  " sheetId="44" r:id="rId14"/>
    <sheet name="Hundredweight   " sheetId="17" r:id="rId15"/>
    <sheet name="International" sheetId="46" r:id="rId16"/>
    <sheet name="I WXS LTR ALL" sheetId="50" state="hidden" r:id="rId17"/>
    <sheet name="I XPR LTR ALL" sheetId="55" state="hidden" r:id="rId18"/>
    <sheet name="Export" sheetId="300" r:id="rId19"/>
    <sheet name=" WW EXPRESS EXPT ALL" sheetId="64" r:id="rId20"/>
    <sheet name="E WXS LTR ALL" sheetId="59" state="hidden" r:id="rId21"/>
    <sheet name="WW Saver  " sheetId="58" r:id="rId22"/>
    <sheet name="WW EXPEDITED EXPT PKG" sheetId="63" r:id="rId23"/>
    <sheet name="Standard to Canada EXPT " sheetId="57" r:id="rId24"/>
    <sheet name="Standard to Mexico EXPT" sheetId="60" r:id="rId25"/>
    <sheet name="Import" sheetId="298" r:id="rId26"/>
    <sheet name="WW Express IFC " sheetId="54" r:id="rId27"/>
    <sheet name="WW Saver IFC " sheetId="49" r:id="rId28"/>
    <sheet name="WW Expedited IFC" sheetId="51" r:id="rId29"/>
    <sheet name="Standard from Canada IFC" sheetId="48" r:id="rId30"/>
    <sheet name="WW Mexico IFC " sheetId="52" r:id="rId31"/>
    <sheet name="MinimumsOrig" sheetId="4" state="hidden" r:id="rId32"/>
  </sheets>
  <definedNames>
    <definedName name="_xlnm.Print_Titles" localSheetId="31">MinimumsOrig!$2:$3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51" l="1"/>
  <c r="B7" i="49"/>
  <c r="B7" i="54"/>
  <c r="B68" i="64"/>
  <c r="B69" i="64" s="1"/>
  <c r="B70" i="64" s="1"/>
  <c r="B71" i="64" s="1"/>
  <c r="B72" i="64" s="1"/>
  <c r="B73" i="64" s="1"/>
  <c r="B74" i="64" s="1"/>
  <c r="B75" i="64" s="1"/>
  <c r="B76" i="64" s="1"/>
  <c r="B77" i="64" s="1"/>
  <c r="B78" i="64" s="1"/>
  <c r="B79" i="64" s="1"/>
  <c r="B80" i="64" s="1"/>
  <c r="B81" i="64" s="1"/>
  <c r="B82" i="64" s="1"/>
  <c r="B83" i="64" s="1"/>
  <c r="B84" i="64" s="1"/>
  <c r="B85" i="64" s="1"/>
  <c r="B86" i="64" s="1"/>
  <c r="B87" i="64" s="1"/>
  <c r="B88" i="64" s="1"/>
  <c r="B89" i="64" s="1"/>
  <c r="B90" i="64" s="1"/>
  <c r="B91" i="64" s="1"/>
  <c r="B92" i="64" s="1"/>
  <c r="B93" i="64" s="1"/>
  <c r="B94" i="64" s="1"/>
  <c r="B95" i="64" s="1"/>
  <c r="B96" i="64" s="1"/>
  <c r="B97" i="64" s="1"/>
  <c r="B98" i="64" s="1"/>
  <c r="B99" i="64" s="1"/>
  <c r="B100" i="64" s="1"/>
  <c r="B101" i="64" s="1"/>
  <c r="B102" i="64" s="1"/>
  <c r="B103" i="64" s="1"/>
  <c r="B104" i="64" s="1"/>
  <c r="B105" i="64" s="1"/>
  <c r="B106" i="64" s="1"/>
  <c r="B107" i="64" s="1"/>
  <c r="B108" i="64" s="1"/>
  <c r="B109" i="64" s="1"/>
  <c r="B110" i="64" s="1"/>
  <c r="B111" i="64" s="1"/>
  <c r="B28" i="64"/>
  <c r="B29" i="64" s="1"/>
  <c r="B30" i="64" s="1"/>
  <c r="B31" i="64" s="1"/>
  <c r="B32" i="64" s="1"/>
  <c r="B33" i="64" s="1"/>
  <c r="B34" i="64" s="1"/>
  <c r="B35" i="64" s="1"/>
  <c r="B36" i="64" s="1"/>
  <c r="B37" i="64" s="1"/>
  <c r="B38" i="64" s="1"/>
  <c r="B39" i="64" s="1"/>
  <c r="B40" i="64" s="1"/>
  <c r="B41" i="64" s="1"/>
  <c r="B42" i="64" s="1"/>
  <c r="B43" i="64" s="1"/>
  <c r="B44" i="64" s="1"/>
  <c r="B45" i="64" s="1"/>
  <c r="B46" i="64" s="1"/>
  <c r="B47" i="64" s="1"/>
  <c r="B48" i="64" s="1"/>
  <c r="B49" i="64" s="1"/>
  <c r="B50" i="64" s="1"/>
  <c r="B51" i="64" s="1"/>
  <c r="B52" i="64" s="1"/>
  <c r="B53" i="64" s="1"/>
  <c r="B54" i="64" s="1"/>
  <c r="B55" i="64" s="1"/>
  <c r="B56" i="64" s="1"/>
  <c r="B57" i="64" s="1"/>
  <c r="B58" i="64" s="1"/>
  <c r="B59" i="64" s="1"/>
  <c r="B60" i="64" s="1"/>
  <c r="B61" i="64" s="1"/>
  <c r="B62" i="64" s="1"/>
  <c r="B63" i="64" s="1"/>
  <c r="B64" i="64" s="1"/>
  <c r="B65" i="64" s="1"/>
  <c r="B66" i="64" s="1"/>
  <c r="B17" i="64"/>
  <c r="B18" i="64" s="1"/>
  <c r="B19" i="64" s="1"/>
  <c r="B20" i="64" s="1"/>
  <c r="B21" i="64" s="1"/>
  <c r="B22" i="64" s="1"/>
  <c r="B23" i="64" s="1"/>
  <c r="B24" i="64" s="1"/>
</calcChain>
</file>

<file path=xl/sharedStrings.xml><?xml version="1.0" encoding="utf-8"?>
<sst xmlns="http://schemas.openxmlformats.org/spreadsheetml/2006/main" count="1065" uniqueCount="454">
  <si>
    <t>Service</t>
  </si>
  <si>
    <t>Duration</t>
  </si>
  <si>
    <t>Plan Number</t>
  </si>
  <si>
    <t>Incentive</t>
  </si>
  <si>
    <t>Plan</t>
  </si>
  <si>
    <t>Level</t>
  </si>
  <si>
    <t>Number</t>
  </si>
  <si>
    <t>End Date</t>
  </si>
  <si>
    <t>Start Date</t>
  </si>
  <si>
    <t>Origin Country</t>
  </si>
  <si>
    <t>Destination Country</t>
  </si>
  <si>
    <t>Zone</t>
  </si>
  <si>
    <t>Plan Start</t>
  </si>
  <si>
    <t>Plan End</t>
  </si>
  <si>
    <t>DDU Type</t>
  </si>
  <si>
    <t>Service Group Duration: 6/9/2018 - 6/1/2019</t>
  </si>
  <si>
    <t>UPS Next Day Air - Commercial Letter - Prepaid [N1DALTRSPBALL   -AMTDYWK]</t>
  </si>
  <si>
    <t>Rate Chart Incentives</t>
  </si>
  <si>
    <t>CBLHQHU</t>
  </si>
  <si>
    <t>Chart Number: BJJLWJ</t>
  </si>
  <si>
    <t>Zones</t>
  </si>
  <si>
    <t>Weight (in LB)</t>
  </si>
  <si>
    <t>102</t>
  </si>
  <si>
    <t>to</t>
  </si>
  <si>
    <t>103</t>
  </si>
  <si>
    <t>104</t>
  </si>
  <si>
    <t>105</t>
  </si>
  <si>
    <t>106</t>
  </si>
  <si>
    <t>107</t>
  </si>
  <si>
    <t>108</t>
  </si>
  <si>
    <t>124</t>
  </si>
  <si>
    <t>125</t>
  </si>
  <si>
    <t>126</t>
  </si>
  <si>
    <t xml:space="preserve">Legend: </t>
  </si>
  <si>
    <t>Amount Off / Pkg</t>
  </si>
  <si>
    <t>Amount Off / Ship</t>
  </si>
  <si>
    <t>Fixed Rate / Pkg</t>
  </si>
  <si>
    <t>Fixed Rate / Ship</t>
  </si>
  <si>
    <t>Multiplier</t>
  </si>
  <si>
    <t>UPS 2nd Day Air - Commercial Letter - Prepaid [N2DALTRSPBALL   -AMTDYXD]</t>
  </si>
  <si>
    <t>CBLHQGY</t>
  </si>
  <si>
    <t>Chart Number: BJJLVZ</t>
  </si>
  <si>
    <t>202</t>
  </si>
  <si>
    <t>203</t>
  </si>
  <si>
    <t>204</t>
  </si>
  <si>
    <t>205</t>
  </si>
  <si>
    <t>206</t>
  </si>
  <si>
    <t>207</t>
  </si>
  <si>
    <t>208</t>
  </si>
  <si>
    <t>224</t>
  </si>
  <si>
    <t>225</t>
  </si>
  <si>
    <t>226</t>
  </si>
  <si>
    <t>UPS 2nd Day Air A.M. - Commercial Letter - Prepaid [N2DMLTRSPBALL   -AMTDYWY]</t>
  </si>
  <si>
    <t>CBLHQHE</t>
  </si>
  <si>
    <t>Chart Number: BJJLWB</t>
  </si>
  <si>
    <t>242</t>
  </si>
  <si>
    <t>243</t>
  </si>
  <si>
    <t>244</t>
  </si>
  <si>
    <t>245</t>
  </si>
  <si>
    <t>246</t>
  </si>
  <si>
    <t>247</t>
  </si>
  <si>
    <t>248</t>
  </si>
  <si>
    <t>451</t>
  </si>
  <si>
    <t>452</t>
  </si>
  <si>
    <t>453</t>
  </si>
  <si>
    <t>454</t>
  </si>
  <si>
    <t>455</t>
  </si>
  <si>
    <t>456</t>
  </si>
  <si>
    <t>457</t>
  </si>
  <si>
    <t>458</t>
  </si>
  <si>
    <t>459</t>
  </si>
  <si>
    <t>461</t>
  </si>
  <si>
    <t>462</t>
  </si>
  <si>
    <t>463</t>
  </si>
  <si>
    <t>470</t>
  </si>
  <si>
    <t>471</t>
  </si>
  <si>
    <t>491</t>
  </si>
  <si>
    <t>494</t>
  </si>
  <si>
    <t>UPS Worldwide Saver - Import - Letter - Freight Collect [IWXSLTRALLALL   -AMTDZBQ]</t>
  </si>
  <si>
    <t>CBTFPJF</t>
  </si>
  <si>
    <t>Chart Number: BJRSNB</t>
  </si>
  <si>
    <t>091</t>
  </si>
  <si>
    <t>094</t>
  </si>
  <si>
    <t>951</t>
  </si>
  <si>
    <t>952</t>
  </si>
  <si>
    <t>953</t>
  </si>
  <si>
    <t>954</t>
  </si>
  <si>
    <t>955</t>
  </si>
  <si>
    <t>956</t>
  </si>
  <si>
    <t>957</t>
  </si>
  <si>
    <t>958</t>
  </si>
  <si>
    <t>959</t>
  </si>
  <si>
    <t>961</t>
  </si>
  <si>
    <t>962</t>
  </si>
  <si>
    <t>963</t>
  </si>
  <si>
    <t>970</t>
  </si>
  <si>
    <t>971</t>
  </si>
  <si>
    <t>UPS Worldwide Express - Import - Letter - Freight Collect [IXPRLTRALLALL   -AMTDZBM]</t>
  </si>
  <si>
    <t>CBTFNHU</t>
  </si>
  <si>
    <t>Chart Number: BJRSNE</t>
  </si>
  <si>
    <t>401</t>
  </si>
  <si>
    <t>402</t>
  </si>
  <si>
    <t>403</t>
  </si>
  <si>
    <t>404</t>
  </si>
  <si>
    <t>405</t>
  </si>
  <si>
    <t>406</t>
  </si>
  <si>
    <t>407</t>
  </si>
  <si>
    <t>408</t>
  </si>
  <si>
    <t>409</t>
  </si>
  <si>
    <t>411</t>
  </si>
  <si>
    <t>412</t>
  </si>
  <si>
    <t>413</t>
  </si>
  <si>
    <t>420</t>
  </si>
  <si>
    <t>421</t>
  </si>
  <si>
    <t>481</t>
  </si>
  <si>
    <t>482</t>
  </si>
  <si>
    <t>484</t>
  </si>
  <si>
    <t>UPS Worldwide Saver - Export -  Letter - Prepaid [EWXSLTRALLALL   -AMTDYYZ]</t>
  </si>
  <si>
    <t>CBTFJHW</t>
  </si>
  <si>
    <t>Chart Number: BJRSQP</t>
  </si>
  <si>
    <t xml:space="preserve"> </t>
  </si>
  <si>
    <t xml:space="preserve">UPS Next Day Air </t>
  </si>
  <si>
    <t>Zone 132</t>
  </si>
  <si>
    <t>Zone 133</t>
  </si>
  <si>
    <t>Zone 134</t>
  </si>
  <si>
    <t>Zone 135</t>
  </si>
  <si>
    <t>Zone 136</t>
  </si>
  <si>
    <t>Zone 137</t>
  </si>
  <si>
    <t>Zone 138</t>
  </si>
  <si>
    <t xml:space="preserve">UPS 2nd Day Air </t>
  </si>
  <si>
    <t xml:space="preserve">UPS Ground </t>
  </si>
  <si>
    <t>UPS® Domestic Air - Delivery. The following custom rates will apply to packages billed via Prepaid, Freight</t>
  </si>
  <si>
    <t>List</t>
  </si>
  <si>
    <t>Oversized Pallet Handling Surcharge</t>
  </si>
  <si>
    <t>Product Name</t>
  </si>
  <si>
    <t>Service Description</t>
  </si>
  <si>
    <t>Guar-anteed</t>
  </si>
  <si>
    <t>Time in Transit</t>
  </si>
  <si>
    <t>Area Coverage</t>
  </si>
  <si>
    <t>Yes</t>
  </si>
  <si>
    <t xml:space="preserve">UPS Next Day Air Early </t>
  </si>
  <si>
    <t>Guaranteed overnight, first of day service, as early as 8:00 A.M., to the 48 contiguous U.S. states and limited addresses in Anchorage, Alaska.</t>
  </si>
  <si>
    <t>1 Business Day, as early as 8:00 A.M, depending on origin/destination</t>
  </si>
  <si>
    <t>US 48 contiguous states and limited addresses in Anchorage, Alaska</t>
  </si>
  <si>
    <t>Guaranteed next business day delivery by 10:30 a.m., 12:00 p.m. or end of day, depending on destination, to all 50 states and Puerto Rico.  UPS Next Day Intra is the name for this service in Puerto Rico.</t>
  </si>
  <si>
    <t>1 Business Day, 10:30 a.m. (some extended areas by noon and end of day)</t>
  </si>
  <si>
    <t>US 50 states and Puerto Rico</t>
  </si>
  <si>
    <t xml:space="preserve">UPS Next Day Air Saver </t>
  </si>
  <si>
    <t>Guaranteed overnight afternoon delivery throughout the U.S. 48 contiguous states.</t>
  </si>
  <si>
    <t>1 Business Day, 3:00 p.m. or 4:30 p.m. to commercial destinations where UPS Next Day Air delivery is committed by 10:30 a.m. or noon, respectively; residential by end of day</t>
  </si>
  <si>
    <t>US 48 contiguous states</t>
  </si>
  <si>
    <t xml:space="preserve">UPS 2nd Day Air A.M. </t>
  </si>
  <si>
    <t>Guaranteed delivery, by the morning of the second business day, to commercial destinations in the U.S. 48 contiguous states and selected locations in Anchorage, Alaska.</t>
  </si>
  <si>
    <t>2 Business Days, 10:30 a.m. (some extended areas by 12:00 p.m.)</t>
  </si>
  <si>
    <t>Guaranteed delivery, by the end of the second business day, throughout the U.S. and Puerto Rico.</t>
  </si>
  <si>
    <t>2 Business Days, End of Day</t>
  </si>
  <si>
    <t xml:space="preserve">UPS 3 Day Select </t>
  </si>
  <si>
    <t>Guaranteed delivery, by the end of the third business day, throughout the U.S. 48 contiguous states.</t>
  </si>
  <si>
    <t>3 Business Days, End of Day</t>
  </si>
  <si>
    <t xml:space="preserve">3 Day Select (Canada to US) </t>
  </si>
  <si>
    <t>A guaranteed, day-definite service. Shipments are typically delivered by the end of the third business day. Service is only valid from Canada to the US 48 contiguous states.</t>
  </si>
  <si>
    <t>Canada to US 48 contiguous states (Import Only)</t>
  </si>
  <si>
    <t>Guaranteed, cost - effective, day-definite delivery typically within one to five business days to all 50 states and Puerto Rico. UPS Ground is an economical choice for all routine shipments.</t>
  </si>
  <si>
    <t>1 to 5 Business Days, End of Day, depending on origin/destination</t>
  </si>
  <si>
    <t xml:space="preserve">UPS Hundredweight Service </t>
  </si>
  <si>
    <t>Guaranteed, reliable, cost-effective delivery for non-palletized, multiple package shipments sent to a single address on the same day. Time-definite or day-definite delivery within 1 to 5 business days depending on level of service.  Ideal for scheduled pickup customers with frequent shipments of more than 100 pounds.  Available with UPS Next Day Air®, UPS Next Day Air Saver®, UPS 2nd Day Air A.M.®, UPS 2nd Day Air®, UPS 3 Day Select®, and UPS Ground.</t>
  </si>
  <si>
    <t>1-5 Business Days, Matches single package service offerings</t>
  </si>
  <si>
    <t>Matches single package service offerings</t>
  </si>
  <si>
    <t>UPS Worldwide Express</t>
  </si>
  <si>
    <t>UPS Express is UPS's premium, time-committed small package express service, serving 121 countries worldwide.  Time-definite delivery is guaranteed in 1-3 business days, typically by 10:30 a.m. or noon.  In limited areas, the time commit is 2pm.  For worldwide shipments to Europe, UPS has a competitive advantage of delivering by 10:30 a.m. in 29 cities, while DHL and FedEx express services have noon or EOD commitments in those cities.</t>
  </si>
  <si>
    <t>1-3 Business Days, 10:30 a.m. or 12:00 p.m. (limited areas 2 p.m.)</t>
  </si>
  <si>
    <t>All UPS origins to 121 countries</t>
  </si>
  <si>
    <t xml:space="preserve">UPS Worldwide Express Saver </t>
  </si>
  <si>
    <t>UPS Express Saver is UPS's day-definite small package express service.  Whether worldwide, transborder or domestic, service is guaranteed by end-of-day in typically 1-3 business days.</t>
  </si>
  <si>
    <t>1-3 Business Days, End of Day, depending on origin/destination</t>
  </si>
  <si>
    <t>All UPS origins to all UPS destinations</t>
  </si>
  <si>
    <t xml:space="preserve">UPS Expedited </t>
  </si>
  <si>
    <t>UPS Expedited is a deferred, international small package service that is guaranteed in 2-5 business days by end of day (guarantee applicable to U.S. and Canada payors only).</t>
  </si>
  <si>
    <t>2-5 Business Days, End of Day, depending on origin/destination</t>
  </si>
  <si>
    <t>From 80 countries to more than 220 countries and territories</t>
  </si>
  <si>
    <t xml:space="preserve">UPS Standard / Worldwide Standard </t>
  </si>
  <si>
    <t>UPS Standard is a small package, "non-express", "deferred", day-definite, ground service available in North America and Europe.</t>
  </si>
  <si>
    <t>1-8 Business Days, End of Day, depending on origin/destination</t>
  </si>
  <si>
    <t>North America (between US, Canada and Mexico), Europe domestic, transborder, and worldwide lanes between Norway, Switzerland, and the EU</t>
  </si>
  <si>
    <t xml:space="preserve">Collect, Third Party, Return Service and Return Service Third Party. </t>
  </si>
  <si>
    <t>Residential Surcharges apply.</t>
  </si>
  <si>
    <t>Dry Ice</t>
  </si>
  <si>
    <t>“UPS offers customized rate sheets identifying its firm offer of rates and prices for transportation rates and prices.  The rates and prices identified in the rate sheets will be guaranteed for 12-month periods and increase only with approval by the Lead State.  Other fees and charges that may impact an authorized user’s invoice are identified in UPS’s Rate and Service Guide and as described in UPS’s Tariff/Terms and Conditions of Service, in effect at the time of shipping.  These fees and charges are subject to change without notice.  In accordance with the conditions of the solicitation, UPS has waived all pick-up charges, including on-call/on-demand, and capped fuel surcharges at 7%.  Fuel surcharge information is posted on UPS’s website, www.ups.com.”</t>
  </si>
  <si>
    <t>UPS offers customized rate sheets identifying its firm offer of rates and prices for transportation rates and prices.  The rates and prices identified in the rate sheets will be guaranteed for 12-month periods and increase only with approval by the Lead State.  Other fees and charges that may impact an authorized user’s invoice are identified in UPS’s Rate and Service Guide and as described in UPS’s Tariff/Terms and Conditions of Service, in effect at the time of shipping.  These fees and charges are subject to change without notice.  In accordance with the conditions of the solicitation, UPS has waived all pick-up charges, including on-call/on-demand, and capped fuel surcharges at 7%.  Fuel surcharge information is posted on UPS’s website, www.ups.com.</t>
  </si>
  <si>
    <t>Type</t>
  </si>
  <si>
    <t>Automatic Daily Pickup</t>
  </si>
  <si>
    <t>Percent off</t>
  </si>
  <si>
    <t>Automatic Daily On-Route Pickup</t>
  </si>
  <si>
    <t>Smart Pickup</t>
  </si>
  <si>
    <t>Day-Specific Pickup</t>
  </si>
  <si>
    <t>C.O.D.</t>
  </si>
  <si>
    <t>Domestic Delivery Confirmation</t>
  </si>
  <si>
    <t>Domestic Delivery Confirmation - Signature Required</t>
  </si>
  <si>
    <t>Domestic Delivery Confirmation - Adult Signature Required</t>
  </si>
  <si>
    <t>International Delivery Confirmation - Signature Required</t>
  </si>
  <si>
    <t>International Delivery Confirmaton - Adult Signature Required</t>
  </si>
  <si>
    <t>Hazardous Material - Domestic Air Services* and 3 Day Select - Inaccessible</t>
  </si>
  <si>
    <t>Hazardous Material - Domestic Air Services* and 3 Day Select - Accessible</t>
  </si>
  <si>
    <t>Hazardous Material - Domestic Ground</t>
  </si>
  <si>
    <t>International Dangerous Goods - International Air Services - Inaccessible</t>
  </si>
  <si>
    <t>International Dangerous Goods - International Air Services - Accessible</t>
  </si>
  <si>
    <t>International Dangerous Goods - Standard to/from Canada</t>
  </si>
  <si>
    <t>International Dangerous Goods - Worldwide Express Freight - Inaccessible</t>
  </si>
  <si>
    <t>International Dangerous Goods - Worldwide Express Freight - Accessible</t>
  </si>
  <si>
    <t>National Large Package Surcharge - Domestic - Commercial</t>
  </si>
  <si>
    <t>National Large Package Surcharge - Domestic - Residential</t>
  </si>
  <si>
    <t>Export Large Package Surcharge - International</t>
  </si>
  <si>
    <t>Import Large Package Surcharge - International</t>
  </si>
  <si>
    <r>
      <t>UPS On-Call Pickup</t>
    </r>
    <r>
      <rPr>
        <vertAlign val="superscript"/>
        <sz val="11"/>
        <rFont val="Arial"/>
        <family val="2"/>
      </rPr>
      <t>®</t>
    </r>
    <r>
      <rPr>
        <sz val="11"/>
        <rFont val="Times New Roman"/>
        <family val="1"/>
      </rPr>
      <t xml:space="preserve"> - Same Day</t>
    </r>
  </si>
  <si>
    <r>
      <t>UPS On-Call Pickup</t>
    </r>
    <r>
      <rPr>
        <vertAlign val="superscript"/>
        <sz val="11"/>
        <rFont val="Arial"/>
        <family val="2"/>
      </rPr>
      <t>®</t>
    </r>
    <r>
      <rPr>
        <sz val="11"/>
        <rFont val="Times New Roman"/>
        <family val="1"/>
      </rPr>
      <t xml:space="preserve"> - Future Day</t>
    </r>
  </si>
  <si>
    <r>
      <t>UPS On-Call Pickup</t>
    </r>
    <r>
      <rPr>
        <vertAlign val="superscript"/>
        <sz val="11"/>
        <rFont val="Arial"/>
        <family val="2"/>
      </rPr>
      <t>®</t>
    </r>
    <r>
      <rPr>
        <sz val="11"/>
        <rFont val="Times New Roman"/>
        <family val="1"/>
      </rPr>
      <t xml:space="preserve"> Area Surcharge - Residential </t>
    </r>
  </si>
  <si>
    <r>
      <t>UPS On-Call Pickup</t>
    </r>
    <r>
      <rPr>
        <vertAlign val="superscript"/>
        <sz val="11"/>
        <rFont val="Arial"/>
        <family val="2"/>
      </rPr>
      <t>®</t>
    </r>
    <r>
      <rPr>
        <sz val="11"/>
        <rFont val="Times New Roman"/>
        <family val="1"/>
      </rPr>
      <t xml:space="preserve"> Area Surcharge - Extended Residential </t>
    </r>
  </si>
  <si>
    <r>
      <t>UPS On-Call Pickup</t>
    </r>
    <r>
      <rPr>
        <vertAlign val="superscript"/>
        <sz val="11"/>
        <rFont val="Arial"/>
        <family val="2"/>
      </rPr>
      <t>®</t>
    </r>
    <r>
      <rPr>
        <sz val="11"/>
        <rFont val="Times New Roman"/>
        <family val="1"/>
      </rPr>
      <t xml:space="preserve"> Remote Surcharge - Alaska</t>
    </r>
  </si>
  <si>
    <r>
      <t>UPS On-Call Pickup</t>
    </r>
    <r>
      <rPr>
        <vertAlign val="superscript"/>
        <sz val="11"/>
        <rFont val="Arial"/>
        <family val="2"/>
      </rPr>
      <t>®</t>
    </r>
    <r>
      <rPr>
        <sz val="11"/>
        <rFont val="Times New Roman"/>
        <family val="1"/>
      </rPr>
      <t xml:space="preserve"> Remote Surcharge - Hawaii</t>
    </r>
  </si>
  <si>
    <t>Residential Surcharge - Domestic Delivery of Air Services* and 3 Day Select</t>
  </si>
  <si>
    <t>Residential Surcharge - Domestic Delivery of Ground Service</t>
  </si>
  <si>
    <t>Residential Surcharge - On Call Pickup</t>
  </si>
  <si>
    <t>Residential Surcharge - U.S. Import International Air Services</t>
  </si>
  <si>
    <t>Residential Surcharge - U.S. Export International Air Services</t>
  </si>
  <si>
    <t>Residential Surcharge - Export Standard Service</t>
  </si>
  <si>
    <t xml:space="preserve">Residential Surcharge - Import Standard Service </t>
  </si>
  <si>
    <t>Saturday Air Processing Fee - Domestic</t>
  </si>
  <si>
    <t>Saturday Stop Charge - Domestic</t>
  </si>
  <si>
    <t>Saturday Delivery - Ground and 3 Day Select</t>
  </si>
  <si>
    <t>Saturday Delivery - Air</t>
  </si>
  <si>
    <t>Saturday Delivery - International</t>
  </si>
  <si>
    <t>Saturday Delivery - UPS Worldwide Express Freight</t>
  </si>
  <si>
    <t>Direct Delivery</t>
  </si>
  <si>
    <t>Delivery Intercept Return to Sender - Phone</t>
  </si>
  <si>
    <t>Delivery Intercept Return to Sender - Web</t>
  </si>
  <si>
    <t>Delivery Intercept Reroute - Phone</t>
  </si>
  <si>
    <t>Delivery Intercept Reroute - Web</t>
  </si>
  <si>
    <t>Delivery Change Request - Hold for Future Delivery</t>
  </si>
  <si>
    <t>Delivery Change Request - Change Delivery Location</t>
  </si>
  <si>
    <t>Delivery Change Request - Deliver to Access Point</t>
  </si>
  <si>
    <t>Delivery Change Request - Hold for Will Call</t>
  </si>
  <si>
    <t>Next Day Air Early (greater than 150 lbs DW ) Charge</t>
  </si>
  <si>
    <t xml:space="preserve">Print Return Label - Domestic </t>
  </si>
  <si>
    <t>Electronic Return Label - Domestic</t>
  </si>
  <si>
    <t>Print and Mail Return Label - Domestic</t>
  </si>
  <si>
    <t>Returns Plus - 1 UPS Pickup Attempt Domestic</t>
  </si>
  <si>
    <t>Returns Plus - 3 UPS Pickup Attempts Domestic</t>
  </si>
  <si>
    <t>Print Return Label - International</t>
  </si>
  <si>
    <t>Electronic Return Label - International</t>
  </si>
  <si>
    <t>Print and Mail Return Label -- International</t>
  </si>
  <si>
    <t>1 UPS Pick up Attempt - International</t>
  </si>
  <si>
    <t>3 UPS Pick up Attempt - International</t>
  </si>
  <si>
    <t>Additional Handling - Domestic  (Dimensions)</t>
  </si>
  <si>
    <t>Additional Handling - Domestic  (Non-corrugated)</t>
  </si>
  <si>
    <t>Additional Handling - Domestic  (Weight)</t>
  </si>
  <si>
    <t xml:space="preserve">Additional Handling - International Export  </t>
  </si>
  <si>
    <t xml:space="preserve">Additional Handling - International  Import </t>
  </si>
  <si>
    <t>Address Corrections - Air</t>
  </si>
  <si>
    <t>Address Corrections - Ground</t>
  </si>
  <si>
    <t>Address Corrections - (Maximum per Shipment)</t>
  </si>
  <si>
    <t>Domestic - Peak Surcharge - Commercial</t>
  </si>
  <si>
    <r>
      <t>Domestic - Peak Surcharge - Residential - UPS</t>
    </r>
    <r>
      <rPr>
        <vertAlign val="superscript"/>
        <sz val="11"/>
        <color theme="1"/>
        <rFont val="Times New Roman"/>
        <family val="1"/>
      </rPr>
      <t>®</t>
    </r>
    <r>
      <rPr>
        <sz val="11"/>
        <color theme="1"/>
        <rFont val="Times New Roman"/>
        <family val="1"/>
      </rPr>
      <t xml:space="preserve"> Ground</t>
    </r>
  </si>
  <si>
    <r>
      <t>Domestic - Peak Surcharge - Residential - UPS SurePost</t>
    </r>
    <r>
      <rPr>
        <vertAlign val="superscript"/>
        <sz val="11"/>
        <color theme="1"/>
        <rFont val="Times New Roman"/>
        <family val="1"/>
      </rPr>
      <t>®</t>
    </r>
  </si>
  <si>
    <r>
      <t>Domestic - Peak Surcharge - Residential - UPS</t>
    </r>
    <r>
      <rPr>
        <vertAlign val="superscript"/>
        <sz val="11"/>
        <color theme="1"/>
        <rFont val="Times New Roman"/>
        <family val="1"/>
      </rPr>
      <t>®</t>
    </r>
    <r>
      <rPr>
        <sz val="11"/>
        <color theme="1"/>
        <rFont val="Times New Roman"/>
        <family val="1"/>
      </rPr>
      <t xml:space="preserve"> Next Day Air
</t>
    </r>
    <r>
      <rPr>
        <i/>
        <sz val="9"/>
        <color theme="1"/>
        <rFont val="Times New Roman"/>
        <family val="1"/>
      </rPr>
      <t>(Applies to: UPS Next Day Air</t>
    </r>
    <r>
      <rPr>
        <i/>
        <vertAlign val="superscript"/>
        <sz val="9"/>
        <color theme="1"/>
        <rFont val="Times New Roman"/>
        <family val="1"/>
      </rPr>
      <t>®</t>
    </r>
    <r>
      <rPr>
        <i/>
        <sz val="9"/>
        <color theme="1"/>
        <rFont val="Times New Roman"/>
        <family val="1"/>
      </rPr>
      <t xml:space="preserve"> Early, UPS Next Day Air</t>
    </r>
    <r>
      <rPr>
        <i/>
        <vertAlign val="superscript"/>
        <sz val="9"/>
        <color theme="1"/>
        <rFont val="Times New Roman"/>
        <family val="1"/>
      </rPr>
      <t>®</t>
    </r>
    <r>
      <rPr>
        <i/>
        <sz val="9"/>
        <color theme="1"/>
        <rFont val="Times New Roman"/>
        <family val="1"/>
      </rPr>
      <t>, and UPS Next Day Air Saver</t>
    </r>
    <r>
      <rPr>
        <i/>
        <vertAlign val="superscript"/>
        <sz val="9"/>
        <color theme="1"/>
        <rFont val="Times New Roman"/>
        <family val="1"/>
      </rPr>
      <t>®</t>
    </r>
    <r>
      <rPr>
        <i/>
        <sz val="9"/>
        <color theme="1"/>
        <rFont val="Times New Roman"/>
        <family val="1"/>
      </rPr>
      <t>)</t>
    </r>
  </si>
  <si>
    <r>
      <t>Domestic - Peak Surcharge - Residential - All other UPS</t>
    </r>
    <r>
      <rPr>
        <vertAlign val="superscript"/>
        <sz val="11"/>
        <color theme="1"/>
        <rFont val="Times New Roman"/>
        <family val="1"/>
      </rPr>
      <t>®</t>
    </r>
    <r>
      <rPr>
        <sz val="11"/>
        <color theme="1"/>
        <rFont val="Times New Roman"/>
        <family val="1"/>
      </rPr>
      <t xml:space="preserve"> Air
</t>
    </r>
    <r>
      <rPr>
        <i/>
        <sz val="9"/>
        <color theme="1"/>
        <rFont val="Times New Roman"/>
        <family val="1"/>
      </rPr>
      <t>(Applies to: UPS 2nd Day Air A.M.</t>
    </r>
    <r>
      <rPr>
        <i/>
        <vertAlign val="superscript"/>
        <sz val="9"/>
        <color theme="1"/>
        <rFont val="Times New Roman"/>
        <family val="1"/>
      </rPr>
      <t>®</t>
    </r>
    <r>
      <rPr>
        <i/>
        <sz val="9"/>
        <color theme="1"/>
        <rFont val="Times New Roman"/>
        <family val="1"/>
      </rPr>
      <t>, UPS 2nd Day Air</t>
    </r>
    <r>
      <rPr>
        <i/>
        <vertAlign val="superscript"/>
        <sz val="9"/>
        <color theme="1"/>
        <rFont val="Times New Roman"/>
        <family val="1"/>
      </rPr>
      <t>®</t>
    </r>
    <r>
      <rPr>
        <i/>
        <sz val="9"/>
        <color theme="1"/>
        <rFont val="Times New Roman"/>
        <family val="1"/>
      </rPr>
      <t>, and UPS 3 Day Select</t>
    </r>
    <r>
      <rPr>
        <i/>
        <vertAlign val="superscript"/>
        <sz val="9"/>
        <color theme="1"/>
        <rFont val="Times New Roman"/>
        <family val="1"/>
      </rPr>
      <t>®</t>
    </r>
    <r>
      <rPr>
        <i/>
        <sz val="9"/>
        <color theme="1"/>
        <rFont val="Times New Roman"/>
        <family val="1"/>
      </rPr>
      <t>)</t>
    </r>
  </si>
  <si>
    <t>Domestic - Peak Surcharge - Additional Handling</t>
  </si>
  <si>
    <t>Domestic - Peak Surcharge - Large Package</t>
  </si>
  <si>
    <t>Domestic - Peak Surcharge - OverMax</t>
  </si>
  <si>
    <t>Commercial Domestic Air Delivery Area Surcharge (per piece excluding CWT)</t>
  </si>
  <si>
    <t>Commercial Domestic Ground Delivery Area Surcharge (per piece excluding CWT)</t>
  </si>
  <si>
    <t>Commercial Domestic Air Delivery Area Surcharge - Extended (per piece excluding CWT)</t>
  </si>
  <si>
    <t>Commercial Domestic Ground Delivery Area Surcharge - Extended (per piece excluding CWT)</t>
  </si>
  <si>
    <t>Residential Domestic Delivery Area Surcharge, Ground</t>
  </si>
  <si>
    <t>Residential Domestic Delivery Area Surcharge, Air</t>
  </si>
  <si>
    <t xml:space="preserve">Residential Domestic Delivery Area Surcharge, Air - Extended </t>
  </si>
  <si>
    <t xml:space="preserve">Residential Domestic Delivery Area Surcharge, Ground - Extended </t>
  </si>
  <si>
    <t>Delivery Area Surcharge - Domestic Hundredweight - Air Commercial</t>
  </si>
  <si>
    <t>Delivery Area Surcharge - Domestic Hundredweight - Ground Commercial</t>
  </si>
  <si>
    <t>Delivery Area Surcharge - Domestic Hundredweight - Air Commercial - Extended</t>
  </si>
  <si>
    <t>Delivery Area Surcharge - Domestic Hundredweight - Ground Commercial - Extended</t>
  </si>
  <si>
    <t>Delivery Area Surcharge - Domestic Hundredweight - Air Residential</t>
  </si>
  <si>
    <t>Delivery Area Surcharge - Domestic Hundredweight - Ground Residential</t>
  </si>
  <si>
    <t>Delivery Area Surcharge - Domestic Hundredweight - Air Residential - Extended</t>
  </si>
  <si>
    <t>Delivery Area Surcharge - Domestic Hundredweight - Ground Residential - Extended</t>
  </si>
  <si>
    <t>Delivery Area Surcharge - UPS SurePost</t>
  </si>
  <si>
    <t>Delivery Area Surcharge - UPS SurePost - Extended</t>
  </si>
  <si>
    <t>Delivery Area Surcharge - (Import services)</t>
  </si>
  <si>
    <t>Delivery Area Surcharge - Extended (Import services)</t>
  </si>
  <si>
    <t>Remote Area Surcharge - Destination Alaska</t>
  </si>
  <si>
    <t>Remote Area Surcharge - Destination Hawaii</t>
  </si>
  <si>
    <t>Extended Area Surcharge - (Export services)</t>
  </si>
  <si>
    <t>Remote Area Surcharge - (Export services)</t>
  </si>
  <si>
    <t>Remote Area Surcharge Hawaii - (Import services)</t>
  </si>
  <si>
    <t>Remote Area Surcharge Alaska - (Import services)</t>
  </si>
  <si>
    <t>Freight Collect Refusal - International</t>
  </si>
  <si>
    <t>Delivery Reattempt - UPS Worldwide Express Freight</t>
  </si>
  <si>
    <t>Over Maximum Limits</t>
  </si>
  <si>
    <t>Missing/Invalid Account # Change</t>
  </si>
  <si>
    <t>Export Duty and Tax Forwarding Surcharge</t>
  </si>
  <si>
    <t>Import Duty and Tax Forwarding Surcharge</t>
  </si>
  <si>
    <t>Import - Disbursement Fee</t>
  </si>
  <si>
    <t>Import - Disbursement Fee Minimum</t>
  </si>
  <si>
    <t>Export - Disbursement Fee</t>
  </si>
  <si>
    <t>Export - Disbursement Fee Minimum</t>
  </si>
  <si>
    <t>Electronic Export Informaton (per shipment)</t>
  </si>
  <si>
    <t>Residential Surcharge - Domestic Hundredweight</t>
  </si>
  <si>
    <t>Third Party Billing Service Fee - Domestic</t>
  </si>
  <si>
    <t>Third Party Billing Service Fee - Export</t>
  </si>
  <si>
    <t>Third Party Billing Service Fee - Import</t>
  </si>
  <si>
    <t>Domestic &amp; Export Weekly Late Payment Charge</t>
  </si>
  <si>
    <t>Domestic &amp; Export Monthly Late Payment Charge</t>
  </si>
  <si>
    <t>Import Late Payment Charge</t>
  </si>
  <si>
    <t>*UPS offers customized rate sheets identifying its firm offer of rates and prices for transportation rates and prices.  The rates and prices identified in the rate sheets will be guaranteed for 12-month periods and increase only with approval by the Lead State.  Other fees and charges that may impact an authorized user’s invoice are identified in UPS’s Rate and Service Guide and as described in UPS’s Tariff/Terms and Conditions of Service, in effect at the time of shipping.  These fees and charges are subject to change without notice.  In accordance with the conditions of the solicitation, UPS has waived all pick-up charges, including on-call/on-demand, and capped fuel surcharges at 7%.  Fuel surcharge information is posted on UPS’s website, www.ups.com.</t>
  </si>
  <si>
    <t>NASPO ValuePoint</t>
  </si>
  <si>
    <t>Intentionally Left Blank</t>
  </si>
  <si>
    <t xml:space="preserve">UPS Next Day Air® </t>
  </si>
  <si>
    <t>(Per Package Rates from 48 State Origin)</t>
  </si>
  <si>
    <t>AK, HI</t>
  </si>
  <si>
    <t>PR</t>
  </si>
  <si>
    <t>AK, HI +</t>
  </si>
  <si>
    <t>Lbs.</t>
  </si>
  <si>
    <t>Zone 102</t>
  </si>
  <si>
    <t>Zone 103</t>
  </si>
  <si>
    <t>Zone 104</t>
  </si>
  <si>
    <t>Zone 105</t>
  </si>
  <si>
    <t>Zone 106</t>
  </si>
  <si>
    <t>Zone 107</t>
  </si>
  <si>
    <t>Zone 108</t>
  </si>
  <si>
    <t>Zone 124</t>
  </si>
  <si>
    <t>Zone 125</t>
  </si>
  <si>
    <t>Zone 126</t>
  </si>
  <si>
    <t>Letter*</t>
  </si>
  <si>
    <t>Price/Lb.</t>
  </si>
  <si>
    <t>Any fraction of a pound more than the weight shown in the rate chart is rounded up to the next listed weight.</t>
  </si>
  <si>
    <t>Zone 242</t>
  </si>
  <si>
    <t>Zone 243</t>
  </si>
  <si>
    <t>Zone 244</t>
  </si>
  <si>
    <t>Zone 245</t>
  </si>
  <si>
    <t>Zone 246</t>
  </si>
  <si>
    <t>Zone 247</t>
  </si>
  <si>
    <t>Zone 248</t>
  </si>
  <si>
    <t>UPS 2nd Day Air®</t>
  </si>
  <si>
    <t>Zone 202</t>
  </si>
  <si>
    <t>Zone 203</t>
  </si>
  <si>
    <t>Zone 204</t>
  </si>
  <si>
    <t>Zone 205</t>
  </si>
  <si>
    <t>Zone 206</t>
  </si>
  <si>
    <t>Zone 207</t>
  </si>
  <si>
    <t>Zone 208</t>
  </si>
  <si>
    <t>Zone 224</t>
  </si>
  <si>
    <t>Zone 225</t>
  </si>
  <si>
    <t>Zone 226</t>
  </si>
  <si>
    <r>
      <t>UPS 3 Day Select</t>
    </r>
    <r>
      <rPr>
        <b/>
        <i/>
        <vertAlign val="superscript"/>
        <sz val="12"/>
        <rFont val="Times New Roman"/>
        <family val="1"/>
      </rPr>
      <t>®</t>
    </r>
  </si>
  <si>
    <t>Zone 302</t>
  </si>
  <si>
    <t>Zone 303</t>
  </si>
  <si>
    <t>Zone 304</t>
  </si>
  <si>
    <t>Zone 305</t>
  </si>
  <si>
    <t>Zone 306</t>
  </si>
  <si>
    <t>Zone 307</t>
  </si>
  <si>
    <t>Zone 308</t>
  </si>
  <si>
    <t>UPS® Ground</t>
  </si>
  <si>
    <t>Zone 2</t>
  </si>
  <si>
    <t>Zone 3</t>
  </si>
  <si>
    <t>Zone 4</t>
  </si>
  <si>
    <t>Zone 5</t>
  </si>
  <si>
    <t>Zone 6</t>
  </si>
  <si>
    <t>Zone 7</t>
  </si>
  <si>
    <t>Zone 8</t>
  </si>
  <si>
    <t>Zone 44</t>
  </si>
  <si>
    <t>Zone 45</t>
  </si>
  <si>
    <t>Zone 46</t>
  </si>
  <si>
    <r>
      <t>UPS Hundredweight Service</t>
    </r>
    <r>
      <rPr>
        <b/>
        <vertAlign val="superscript"/>
        <sz val="14"/>
        <rFont val="Arial"/>
        <family val="2"/>
      </rPr>
      <t>®</t>
    </r>
  </si>
  <si>
    <t>UPS Hundredweight Service®</t>
  </si>
  <si>
    <t>UPS Next Day Air®  - Daily Rates per Pound - 2021</t>
  </si>
  <si>
    <t>ORIGIN 48 STATES</t>
  </si>
  <si>
    <t>Tier</t>
  </si>
  <si>
    <t>Minimum Weight per Pkg (lbs)</t>
  </si>
  <si>
    <t>Weight</t>
  </si>
  <si>
    <t>100 to 499lbs.</t>
  </si>
  <si>
    <t>500 to 999lbs.</t>
  </si>
  <si>
    <t>1000lbs. or more</t>
  </si>
  <si>
    <t>Shipment minimum 100 pounds.</t>
  </si>
  <si>
    <t>UPS Next Day Air Saver® - Daily Rates per Pound - 2021</t>
  </si>
  <si>
    <t>UPS 2nd Day Air A.M.® - Daily Rates per Pound - 2021</t>
  </si>
  <si>
    <t>UPS 2nd Day Air® - Daily Rates per Pound - 2021</t>
  </si>
  <si>
    <t>UPS 3 Day Select® - Daily Rates per Hundredweight - 2021</t>
  </si>
  <si>
    <t>Minimums</t>
  </si>
  <si>
    <t>Tier/Zone</t>
  </si>
  <si>
    <t>1-5</t>
  </si>
  <si>
    <t>Shipment minimum 200 pounds.</t>
  </si>
  <si>
    <t>UPS® Ground - Daily Rates per Hundredweight - 2021</t>
  </si>
  <si>
    <t>200 to 499lbs.</t>
  </si>
  <si>
    <t>Pak 1 lb*</t>
  </si>
  <si>
    <t>Pak 2 lbs*</t>
  </si>
  <si>
    <t>Package</t>
  </si>
  <si>
    <t>Shipments of More Than 150 Pounds* (non-pallet)</t>
  </si>
  <si>
    <t>Price Per Lb</t>
  </si>
  <si>
    <t>Minimum</t>
  </si>
  <si>
    <t xml:space="preserve">The rates shown are for shipments originating in the United States. </t>
  </si>
  <si>
    <t xml:space="preserve">Shipments of More Than 150 Pounds* </t>
  </si>
  <si>
    <r>
      <t>UPS Worldwide Expedited</t>
    </r>
    <r>
      <rPr>
        <b/>
        <i/>
        <vertAlign val="superscript"/>
        <sz val="12"/>
        <rFont val="Arial"/>
        <family val="2"/>
      </rPr>
      <t>®</t>
    </r>
    <r>
      <rPr>
        <b/>
        <i/>
        <sz val="12"/>
        <rFont val="Arial"/>
        <family val="2"/>
      </rPr>
      <t xml:space="preserve"> - Export</t>
    </r>
  </si>
  <si>
    <t>601 / 631</t>
  </si>
  <si>
    <t>602 / 632</t>
  </si>
  <si>
    <t>603 / 633</t>
  </si>
  <si>
    <t>604 / 634</t>
  </si>
  <si>
    <t>605 / 635</t>
  </si>
  <si>
    <t>606 / 636</t>
  </si>
  <si>
    <t>607 / 637</t>
  </si>
  <si>
    <t>608 / 638</t>
  </si>
  <si>
    <t>609 / 639</t>
  </si>
  <si>
    <t>611 / 641</t>
  </si>
  <si>
    <t>612 / 642</t>
  </si>
  <si>
    <t>613 / 643</t>
  </si>
  <si>
    <t/>
  </si>
  <si>
    <t>Multiple-Package Shipments of More Than 150 Pounds*</t>
  </si>
  <si>
    <t>Multiple-Package Shipments of 151 to 199 Pounds</t>
  </si>
  <si>
    <t xml:space="preserve">Minimum </t>
  </si>
  <si>
    <t>Multiple-Package Shipments of 200 to 499 Pounds</t>
  </si>
  <si>
    <t>Multiple-Package Shipments of 500 Pounds or More</t>
  </si>
  <si>
    <t>Intentionally left blank</t>
  </si>
  <si>
    <t>Multiple-Package Shipments of 200 Pounds or More</t>
  </si>
  <si>
    <t>Non-Document</t>
  </si>
  <si>
    <t>651 / 681</t>
  </si>
  <si>
    <t>652 / 682</t>
  </si>
  <si>
    <t>653 / 683</t>
  </si>
  <si>
    <t>654 / 684</t>
  </si>
  <si>
    <t>655 / 685</t>
  </si>
  <si>
    <t>656 / 686</t>
  </si>
  <si>
    <t>657 / 687</t>
  </si>
  <si>
    <t>658 / 688</t>
  </si>
  <si>
    <t>659 / 689</t>
  </si>
  <si>
    <t>661 / 691</t>
  </si>
  <si>
    <t>662 / 692</t>
  </si>
  <si>
    <t>663 / 693</t>
  </si>
  <si>
    <t>Any fraction of a pound over the weight shown takes the next higher rate.</t>
  </si>
  <si>
    <t>UPS Worldwide Expedited® - Import</t>
  </si>
  <si>
    <t>UPS Standard®  from Canada - Import</t>
  </si>
  <si>
    <t>UPS Standard from Mexico - Import</t>
  </si>
  <si>
    <r>
      <t>UPS Worldwide Express</t>
    </r>
    <r>
      <rPr>
        <b/>
        <i/>
        <vertAlign val="superscript"/>
        <sz val="12"/>
        <rFont val="Times New Roman"/>
        <family val="1"/>
      </rPr>
      <t>®</t>
    </r>
    <r>
      <rPr>
        <b/>
        <i/>
        <sz val="12"/>
        <rFont val="Times New Roman"/>
        <family val="1"/>
      </rPr>
      <t xml:space="preserve"> - Export</t>
    </r>
  </si>
  <si>
    <r>
      <t>Value Added Services / Other Charges</t>
    </r>
    <r>
      <rPr>
        <i/>
        <sz val="20"/>
        <color theme="1"/>
        <rFont val="Times New Roman"/>
        <family val="1"/>
      </rPr>
      <t>*</t>
    </r>
  </si>
  <si>
    <r>
      <t>UPS Worldwide Saver</t>
    </r>
    <r>
      <rPr>
        <b/>
        <i/>
        <vertAlign val="superscript"/>
        <sz val="12"/>
        <rFont val="Times New Roman"/>
        <family val="1"/>
      </rPr>
      <t>®</t>
    </r>
    <r>
      <rPr>
        <b/>
        <i/>
        <sz val="12"/>
        <rFont val="Times New Roman"/>
        <family val="1"/>
      </rPr>
      <t xml:space="preserve"> - Export</t>
    </r>
  </si>
  <si>
    <r>
      <t>UPS Next Day Air Saver</t>
    </r>
    <r>
      <rPr>
        <b/>
        <i/>
        <vertAlign val="superscript"/>
        <sz val="14"/>
        <rFont val="Times New Roman"/>
        <family val="1"/>
      </rPr>
      <t>®</t>
    </r>
    <r>
      <rPr>
        <b/>
        <i/>
        <sz val="14"/>
        <rFont val="Times New Roman"/>
        <family val="1"/>
      </rPr>
      <t xml:space="preserve"> </t>
    </r>
  </si>
  <si>
    <r>
      <t>UPS 2nd Day Air A.M.</t>
    </r>
    <r>
      <rPr>
        <b/>
        <i/>
        <vertAlign val="superscript"/>
        <sz val="14"/>
        <rFont val="Times New Roman"/>
        <family val="1"/>
      </rPr>
      <t>®</t>
    </r>
  </si>
  <si>
    <t>Daily Commercial Rates*</t>
  </si>
  <si>
    <t>Letter</t>
  </si>
  <si>
    <t>Letter/Pak/Document*</t>
  </si>
  <si>
    <t>Document/Package*</t>
  </si>
  <si>
    <t>Package*</t>
  </si>
  <si>
    <r>
      <t>UPS Standard to Canada</t>
    </r>
    <r>
      <rPr>
        <b/>
        <i/>
        <vertAlign val="superscript"/>
        <sz val="14"/>
        <rFont val="Times New Roman"/>
        <family val="1"/>
      </rPr>
      <t>®</t>
    </r>
    <r>
      <rPr>
        <b/>
        <i/>
        <sz val="14"/>
        <rFont val="Times New Roman"/>
        <family val="1"/>
      </rPr>
      <t xml:space="preserve"> - Export</t>
    </r>
  </si>
  <si>
    <r>
      <t>UPS Standard to Mexico</t>
    </r>
    <r>
      <rPr>
        <b/>
        <i/>
        <vertAlign val="superscript"/>
        <sz val="14"/>
        <rFont val="Times New Roman"/>
        <family val="1"/>
      </rPr>
      <t>®</t>
    </r>
    <r>
      <rPr>
        <b/>
        <i/>
        <sz val="14"/>
        <rFont val="Times New Roman"/>
        <family val="1"/>
      </rPr>
      <t xml:space="preserve"> - Export</t>
    </r>
  </si>
  <si>
    <t>Letter/Document*</t>
  </si>
  <si>
    <r>
      <t>UPS Worldwide Express</t>
    </r>
    <r>
      <rPr>
        <b/>
        <i/>
        <vertAlign val="superscript"/>
        <sz val="14"/>
        <rFont val="Times New Roman"/>
        <family val="1"/>
      </rPr>
      <t>®</t>
    </r>
    <r>
      <rPr>
        <b/>
        <i/>
        <sz val="14"/>
        <rFont val="Times New Roman"/>
        <family val="1"/>
      </rPr>
      <t xml:space="preserve"> - Import</t>
    </r>
  </si>
  <si>
    <r>
      <t>UPS Worldwide Saver</t>
    </r>
    <r>
      <rPr>
        <b/>
        <i/>
        <vertAlign val="superscript"/>
        <sz val="14"/>
        <rFont val="Times New Roman"/>
        <family val="1"/>
      </rPr>
      <t>®</t>
    </r>
    <r>
      <rPr>
        <b/>
        <i/>
        <sz val="14"/>
        <rFont val="Times New Roman"/>
        <family val="1"/>
      </rPr>
      <t xml:space="preserve"> - Import</t>
    </r>
  </si>
  <si>
    <t>Packages*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</si>
</sst>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43" formatCode="_(* #,##0.00_);_(* \(#,##0.00\);_(* &quot;-&quot;??_);_(@_)"/>
    <numFmt numFmtId="164" formatCode="mm/dd/yyyy"/>
    <numFmt numFmtId="165" formatCode="&quot;$&quot;\ #,###.00"/>
    <numFmt numFmtId="166" formatCode="&quot;$&quot;#,##0.00"/>
    <numFmt numFmtId="167" formatCode=";;;"/>
    <numFmt numFmtId="168" formatCode="0?"/>
  </numFmts>
  <fonts count="51">
    <font>
      <sz val="10"/>
      <name val="Arial"/>
    </font>
    <font>
      <sz val="8"/>
      <name val="Arial"/>
      <family val="2"/>
    </font>
    <font>
      <b/>
      <sz val="14"/>
      <name val="Arial"/>
      <family val="2"/>
    </font>
    <font>
      <b/>
      <sz val="16"/>
      <name val="Arial"/>
      <family val="2"/>
    </font>
    <font>
      <b/>
      <sz val="10"/>
      <name val="Arial"/>
      <family val="2"/>
    </font>
    <font>
      <sz val="10"/>
      <color indexed="48"/>
      <name val="Arial"/>
      <family val="2"/>
    </font>
    <font>
      <b/>
      <sz val="10"/>
      <color indexed="48"/>
      <name val="Arial"/>
      <family val="2"/>
    </font>
    <font>
      <b/>
      <sz val="10"/>
      <color indexed="10"/>
      <name val="Arial"/>
      <family val="2"/>
    </font>
    <font>
      <b/>
      <sz val="10"/>
      <color indexed="52"/>
      <name val="Arial"/>
      <family val="2"/>
    </font>
    <font>
      <sz val="10"/>
      <name val="Arial"/>
      <family val="2"/>
    </font>
    <font>
      <b/>
      <sz val="8"/>
      <name val="Arial Narrow"/>
      <family val="2"/>
    </font>
    <font>
      <sz val="9"/>
      <name val="Arial"/>
      <family val="2"/>
    </font>
    <font>
      <sz val="10"/>
      <name val="Arial Narrow"/>
      <family val="2"/>
    </font>
    <font>
      <sz val="9"/>
      <name val="Arial Narrow"/>
      <family val="2"/>
    </font>
    <font>
      <b/>
      <sz val="9"/>
      <name val="Arial Narrow"/>
      <family val="2"/>
    </font>
    <font>
      <b/>
      <i/>
      <sz val="20"/>
      <color indexed="10"/>
      <name val="Times New Roman"/>
      <family val="1"/>
    </font>
    <font>
      <b/>
      <sz val="12"/>
      <name val="Arial"/>
      <family val="2"/>
    </font>
    <font>
      <sz val="10"/>
      <name val="Times New Roman"/>
      <family val="1"/>
    </font>
    <font>
      <b/>
      <sz val="10"/>
      <name val="Times New Roman"/>
      <family val="1"/>
    </font>
    <font>
      <b/>
      <sz val="8"/>
      <color rgb="FFFFFFFF"/>
      <name val="Georgia"/>
      <family val="1"/>
    </font>
    <font>
      <sz val="8"/>
      <color rgb="FF000000"/>
      <name val="Georgia"/>
      <family val="1"/>
    </font>
    <font>
      <sz val="10"/>
      <name val="Arial"/>
      <family val="2"/>
    </font>
    <font>
      <sz val="11"/>
      <name val="Times New Roman"/>
      <family val="1"/>
    </font>
    <font>
      <vertAlign val="superscript"/>
      <sz val="11"/>
      <name val="Arial"/>
      <family val="2"/>
    </font>
    <font>
      <sz val="11"/>
      <color theme="1"/>
      <name val="Times New Roman"/>
      <family val="1"/>
    </font>
    <font>
      <vertAlign val="superscript"/>
      <sz val="11"/>
      <color theme="1"/>
      <name val="Times New Roman"/>
      <family val="1"/>
    </font>
    <font>
      <i/>
      <sz val="9"/>
      <color theme="1"/>
      <name val="Times New Roman"/>
      <family val="1"/>
    </font>
    <font>
      <i/>
      <vertAlign val="superscript"/>
      <sz val="9"/>
      <color theme="1"/>
      <name val="Times New Roman"/>
      <family val="1"/>
    </font>
    <font>
      <b/>
      <i/>
      <sz val="20"/>
      <name val="Times New Roman"/>
      <family val="1"/>
    </font>
    <font>
      <b/>
      <i/>
      <sz val="10"/>
      <name val="Times New Roman"/>
      <family val="1"/>
    </font>
    <font>
      <b/>
      <i/>
      <sz val="12"/>
      <name val="Times New Roman"/>
      <family val="1"/>
    </font>
    <font>
      <b/>
      <sz val="12"/>
      <name val="Times New Roman"/>
      <family val="1"/>
    </font>
    <font>
      <sz val="10"/>
      <name val="Geneva"/>
      <family val="2"/>
    </font>
    <font>
      <i/>
      <sz val="8"/>
      <name val="Arial"/>
      <family val="2"/>
    </font>
    <font>
      <sz val="9"/>
      <name val="Times New Roman"/>
      <family val="1"/>
    </font>
    <font>
      <b/>
      <i/>
      <vertAlign val="superscript"/>
      <sz val="12"/>
      <name val="Times New Roman"/>
      <family val="1"/>
    </font>
    <font>
      <sz val="10"/>
      <color rgb="FFFFFFFF"/>
      <name val="Times New Roman"/>
      <family val="1"/>
    </font>
    <font>
      <b/>
      <sz val="10"/>
      <color rgb="FFFFFFFF"/>
      <name val="Times New Roman"/>
      <family val="1"/>
    </font>
    <font>
      <b/>
      <vertAlign val="superscript"/>
      <sz val="14"/>
      <name val="Arial"/>
      <family val="2"/>
    </font>
    <font>
      <b/>
      <sz val="10"/>
      <color rgb="FFFFFFFF"/>
      <name val="Arial"/>
      <family val="2"/>
    </font>
    <font>
      <i/>
      <sz val="8"/>
      <name val="Arial Narrow"/>
      <family val="2"/>
    </font>
    <font>
      <sz val="8"/>
      <name val="Arial Narrow"/>
      <family val="2"/>
    </font>
    <font>
      <b/>
      <sz val="10"/>
      <name val="Arial Narrow"/>
      <family val="2"/>
    </font>
    <font>
      <i/>
      <sz val="20"/>
      <name val="Times New Roman"/>
      <family val="1"/>
    </font>
    <font>
      <b/>
      <i/>
      <sz val="12"/>
      <name val="Arial"/>
      <family val="2"/>
    </font>
    <font>
      <b/>
      <i/>
      <vertAlign val="superscript"/>
      <sz val="12"/>
      <name val="Arial"/>
      <family val="2"/>
    </font>
    <font>
      <b/>
      <sz val="14"/>
      <color theme="1"/>
      <name val="Arial"/>
      <family val="2"/>
    </font>
    <font>
      <i/>
      <sz val="20"/>
      <color theme="1"/>
      <name val="Times New Roman"/>
      <family val="1"/>
    </font>
    <font>
      <sz val="8"/>
      <name val="Times New Roman"/>
      <family val="1"/>
    </font>
    <font>
      <b/>
      <i/>
      <sz val="14"/>
      <name val="Times New Roman"/>
      <family val="1"/>
    </font>
    <font>
      <b/>
      <i/>
      <vertAlign val="superscript"/>
      <sz val="14"/>
      <name val="Times New Roman"/>
      <family val="1"/>
    </font>
  </fonts>
  <fills count="1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C57C2E"/>
        <bgColor indexed="64"/>
      </patternFill>
    </fill>
    <fill>
      <patternFill patternType="solid">
        <fgColor rgb="FFFFFFFF"/>
        <bgColor rgb="FF000000"/>
      </patternFill>
    </fill>
    <fill>
      <patternFill patternType="solid">
        <fgColor rgb="FFC0C0C0"/>
        <bgColor rgb="FF000000"/>
      </patternFill>
    </fill>
    <fill>
      <patternFill patternType="solid">
        <fgColor rgb="FFC0C0C0"/>
        <bgColor rgb="FFC0C0C0"/>
      </patternFill>
    </fill>
    <fill>
      <patternFill patternType="gray0625">
        <bgColor indexed="22"/>
      </patternFill>
    </fill>
    <fill>
      <patternFill patternType="solid">
        <fgColor theme="0" tint="-0.249977111117893"/>
        <bgColor indexed="64"/>
      </patternFill>
    </fill>
    <fill>
      <patternFill patternType="gray0625">
        <bgColor theme="0"/>
      </patternFill>
    </fill>
    <fill>
      <patternFill patternType="solid">
        <fgColor theme="2" tint="-9.9978637043366805E-2"/>
        <bgColor indexed="64"/>
      </patternFill>
    </fill>
    <fill>
      <patternFill patternType="gray0625">
        <bgColor theme="0" tint="-0.14999847407452621"/>
      </patternFill>
    </fill>
  </fills>
  <borders count="4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diagonal/>
    </border>
    <border>
      <left/>
      <right/>
      <top/>
      <bottom style="hair">
        <color indexed="64"/>
      </bottom>
      <diagonal/>
    </border>
    <border>
      <left style="medium">
        <color indexed="64"/>
      </left>
      <right style="medium">
        <color indexed="64"/>
      </right>
      <top/>
      <bottom/>
      <diagonal/>
    </border>
    <border>
      <left style="medium">
        <color indexed="64"/>
      </left>
      <right/>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8">
    <xf numFmtId="0" fontId="0" fillId="0" borderId="0"/>
    <xf numFmtId="0" fontId="9" fillId="0" borderId="0"/>
    <xf numFmtId="0" fontId="9" fillId="0" borderId="0"/>
    <xf numFmtId="9" fontId="9" fillId="0" borderId="0" applyFont="0" applyFill="0" applyBorder="0" applyAlignment="0" applyProtection="0"/>
    <xf numFmtId="43" fontId="21" fillId="0" borderId="0" applyFont="0" applyFill="0" applyBorder="0" applyAlignment="0" applyProtection="0"/>
    <xf numFmtId="0" fontId="32" fillId="0" borderId="0"/>
    <xf numFmtId="0" fontId="1" fillId="0" borderId="0"/>
    <xf numFmtId="0" fontId="9" fillId="0" borderId="0"/>
  </cellStyleXfs>
  <cellXfs count="366">
    <xf numFmtId="0" fontId="0" fillId="0" borderId="0" xfId="0"/>
    <xf numFmtId="0" fontId="0" fillId="0" borderId="0" xfId="0" applyAlignment="1">
      <alignment horizontal="right"/>
    </xf>
    <xf numFmtId="0" fontId="0" fillId="0" borderId="1" xfId="0" applyBorder="1" applyAlignment="1">
      <alignment horizontal="right"/>
    </xf>
    <xf numFmtId="0" fontId="0" fillId="0" borderId="3" xfId="0" applyBorder="1" applyAlignment="1">
      <alignment horizontal="centerContinuous"/>
    </xf>
    <xf numFmtId="0" fontId="0" fillId="0" borderId="4" xfId="0" applyBorder="1" applyAlignment="1">
      <alignment horizontal="centerContinuous"/>
    </xf>
    <xf numFmtId="0" fontId="0" fillId="0" borderId="2" xfId="0" applyBorder="1" applyAlignment="1">
      <alignment horizontal="centerContinuous"/>
    </xf>
    <xf numFmtId="0" fontId="0" fillId="0" borderId="0" xfId="0" applyAlignment="1">
      <alignment wrapText="1"/>
    </xf>
    <xf numFmtId="0" fontId="0" fillId="0" borderId="1" xfId="0" applyBorder="1" applyAlignment="1">
      <alignment wrapText="1"/>
    </xf>
    <xf numFmtId="0" fontId="0" fillId="0" borderId="1" xfId="0" applyBorder="1" applyAlignment="1">
      <alignment horizontal="right" wrapText="1"/>
    </xf>
    <xf numFmtId="0" fontId="4" fillId="0" borderId="0" xfId="0" applyFont="1"/>
    <xf numFmtId="14" fontId="0" fillId="0" borderId="0" xfId="0" applyNumberFormat="1"/>
    <xf numFmtId="49" fontId="0" fillId="0" borderId="0" xfId="0" applyNumberFormat="1" applyAlignment="1">
      <alignment horizontal="right"/>
    </xf>
    <xf numFmtId="164" fontId="0" fillId="0" borderId="0" xfId="0" applyNumberFormat="1"/>
    <xf numFmtId="0" fontId="0" fillId="2" borderId="3" xfId="0" applyFill="1" applyBorder="1" applyAlignment="1">
      <alignment horizontal="centerContinuous"/>
    </xf>
    <xf numFmtId="0" fontId="0" fillId="2" borderId="4" xfId="0" applyFill="1" applyBorder="1" applyAlignment="1">
      <alignment horizontal="centerContinuous"/>
    </xf>
    <xf numFmtId="0" fontId="0" fillId="2" borderId="2" xfId="0" applyFill="1" applyBorder="1" applyAlignment="1">
      <alignment horizontal="centerContinuous"/>
    </xf>
    <xf numFmtId="0" fontId="0" fillId="0" borderId="1" xfId="0" quotePrefix="1" applyBorder="1" applyAlignment="1">
      <alignment horizontal="right" wrapText="1"/>
    </xf>
    <xf numFmtId="0" fontId="0" fillId="0" borderId="1" xfId="0" applyBorder="1" applyAlignment="1">
      <alignment horizontal="center"/>
    </xf>
    <xf numFmtId="165" fontId="6" fillId="0" borderId="1" xfId="0" applyNumberFormat="1" applyFont="1" applyBorder="1"/>
    <xf numFmtId="0" fontId="7" fillId="0" borderId="0" xfId="0" applyFont="1"/>
    <xf numFmtId="0" fontId="5" fillId="0" borderId="0" xfId="0" applyFont="1"/>
    <xf numFmtId="0" fontId="6" fillId="0" borderId="0" xfId="0" applyFont="1"/>
    <xf numFmtId="0" fontId="8" fillId="0" borderId="0" xfId="0" applyFont="1"/>
    <xf numFmtId="10" fontId="0" fillId="0" borderId="0" xfId="0" applyNumberFormat="1" applyAlignment="1">
      <alignment horizontal="right"/>
    </xf>
    <xf numFmtId="49" fontId="0" fillId="0" borderId="0" xfId="0" applyNumberFormat="1" applyAlignment="1">
      <alignment horizontal="left"/>
    </xf>
    <xf numFmtId="0" fontId="0" fillId="0" borderId="0" xfId="0" applyBorder="1"/>
    <xf numFmtId="0" fontId="9" fillId="0" borderId="0" xfId="0" applyFont="1"/>
    <xf numFmtId="0" fontId="0" fillId="0" borderId="0" xfId="0" applyAlignment="1">
      <alignment horizontal="left"/>
    </xf>
    <xf numFmtId="0" fontId="3" fillId="0" borderId="0" xfId="1" applyFont="1" applyAlignment="1">
      <alignment horizontal="center"/>
    </xf>
    <xf numFmtId="0" fontId="15" fillId="0" borderId="1" xfId="0" applyFont="1" applyFill="1" applyBorder="1" applyAlignment="1">
      <alignment wrapText="1"/>
    </xf>
    <xf numFmtId="0" fontId="3" fillId="0" borderId="1" xfId="1" applyFont="1" applyBorder="1" applyAlignment="1">
      <alignment horizontal="center"/>
    </xf>
    <xf numFmtId="0" fontId="3" fillId="0" borderId="0" xfId="1" applyFont="1"/>
    <xf numFmtId="0" fontId="19" fillId="6" borderId="20" xfId="0" applyFont="1" applyFill="1" applyBorder="1" applyAlignment="1">
      <alignment horizontal="center" vertical="center" wrapText="1"/>
    </xf>
    <xf numFmtId="0" fontId="19" fillId="6" borderId="21" xfId="0" applyFont="1" applyFill="1" applyBorder="1" applyAlignment="1">
      <alignment horizontal="center" vertical="center" wrapText="1"/>
    </xf>
    <xf numFmtId="0" fontId="20" fillId="0" borderId="22" xfId="0" applyFont="1" applyBorder="1" applyAlignment="1">
      <alignment vertical="center" wrapText="1"/>
    </xf>
    <xf numFmtId="0" fontId="20" fillId="0" borderId="23" xfId="0" applyFont="1" applyBorder="1" applyAlignment="1">
      <alignment vertical="center" wrapText="1"/>
    </xf>
    <xf numFmtId="0" fontId="20" fillId="0" borderId="23" xfId="0" applyFont="1" applyBorder="1" applyAlignment="1">
      <alignment horizontal="center" vertical="center" wrapText="1"/>
    </xf>
    <xf numFmtId="0" fontId="0" fillId="0" borderId="0" xfId="0" applyBorder="1" applyAlignment="1">
      <alignment horizontal="center"/>
    </xf>
    <xf numFmtId="0" fontId="0" fillId="4" borderId="0" xfId="0" applyFill="1"/>
    <xf numFmtId="0" fontId="22" fillId="0" borderId="1" xfId="0" applyFont="1" applyFill="1" applyBorder="1" applyAlignment="1" applyProtection="1">
      <alignment horizontal="left"/>
      <protection locked="0"/>
    </xf>
    <xf numFmtId="0" fontId="22" fillId="0" borderId="1" xfId="0" applyFont="1" applyFill="1" applyBorder="1" applyAlignment="1" applyProtection="1">
      <alignment horizontal="center"/>
      <protection locked="0"/>
    </xf>
    <xf numFmtId="0" fontId="22" fillId="0" borderId="6" xfId="0" applyFont="1" applyFill="1" applyBorder="1" applyAlignment="1" applyProtection="1">
      <alignment horizontal="left"/>
      <protection locked="0"/>
    </xf>
    <xf numFmtId="0" fontId="22" fillId="0" borderId="1" xfId="0" applyFont="1" applyBorder="1" applyAlignment="1" applyProtection="1">
      <alignment horizontal="left"/>
      <protection locked="0"/>
    </xf>
    <xf numFmtId="0" fontId="22" fillId="0" borderId="6" xfId="0" applyFont="1" applyBorder="1" applyAlignment="1" applyProtection="1">
      <alignment horizontal="left"/>
      <protection locked="0"/>
    </xf>
    <xf numFmtId="0" fontId="24" fillId="0" borderId="1" xfId="0" applyFont="1" applyBorder="1"/>
    <xf numFmtId="0" fontId="24" fillId="0" borderId="1" xfId="0" applyFont="1" applyBorder="1" applyAlignment="1">
      <alignment wrapText="1"/>
    </xf>
    <xf numFmtId="0" fontId="22" fillId="0" borderId="1" xfId="0" applyFont="1" applyFill="1" applyBorder="1" applyAlignment="1" applyProtection="1">
      <alignment horizontal="center" vertical="center"/>
      <protection locked="0"/>
    </xf>
    <xf numFmtId="0" fontId="28" fillId="7" borderId="0" xfId="0" applyFont="1" applyFill="1" applyBorder="1" applyAlignment="1">
      <alignment horizontal="centerContinuous"/>
    </xf>
    <xf numFmtId="0" fontId="9" fillId="7" borderId="0" xfId="0" applyFont="1" applyFill="1" applyBorder="1" applyAlignment="1">
      <alignment horizontal="centerContinuous"/>
    </xf>
    <xf numFmtId="2" fontId="29" fillId="7" borderId="0" xfId="0" applyNumberFormat="1" applyFont="1" applyFill="1" applyBorder="1" applyAlignment="1">
      <alignment horizontal="centerContinuous"/>
    </xf>
    <xf numFmtId="0" fontId="29" fillId="7" borderId="0" xfId="0" applyNumberFormat="1" applyFont="1" applyFill="1" applyBorder="1" applyAlignment="1" applyProtection="1">
      <alignment horizontal="centerContinuous" vertical="center"/>
    </xf>
    <xf numFmtId="167" fontId="29" fillId="7" borderId="0" xfId="0" applyNumberFormat="1" applyFont="1" applyFill="1" applyBorder="1" applyAlignment="1" applyProtection="1">
      <alignment horizontal="centerContinuous"/>
    </xf>
    <xf numFmtId="167" fontId="18" fillId="7" borderId="0" xfId="0" applyNumberFormat="1" applyFont="1" applyFill="1" applyBorder="1" applyAlignment="1">
      <alignment horizontal="center"/>
    </xf>
    <xf numFmtId="2" fontId="18" fillId="7" borderId="0" xfId="0" applyNumberFormat="1" applyFont="1" applyFill="1" applyBorder="1" applyAlignment="1">
      <alignment horizontal="center"/>
    </xf>
    <xf numFmtId="2" fontId="18" fillId="8" borderId="5" xfId="0" applyNumberFormat="1" applyFont="1" applyFill="1" applyBorder="1" applyAlignment="1">
      <alignment horizontal="center"/>
    </xf>
    <xf numFmtId="0" fontId="18" fillId="7" borderId="18" xfId="0" applyFont="1" applyFill="1" applyBorder="1" applyAlignment="1">
      <alignment horizontal="center"/>
    </xf>
    <xf numFmtId="2" fontId="18" fillId="8" borderId="1" xfId="0" applyNumberFormat="1" applyFont="1" applyFill="1" applyBorder="1" applyAlignment="1">
      <alignment horizontal="center"/>
    </xf>
    <xf numFmtId="2" fontId="18" fillId="8" borderId="26" xfId="0" applyNumberFormat="1" applyFont="1" applyFill="1" applyBorder="1" applyAlignment="1">
      <alignment horizontal="center"/>
    </xf>
    <xf numFmtId="2" fontId="18" fillId="8" borderId="27" xfId="0" applyNumberFormat="1" applyFont="1" applyFill="1" applyBorder="1" applyAlignment="1">
      <alignment horizontal="center"/>
    </xf>
    <xf numFmtId="7" fontId="18" fillId="7" borderId="18" xfId="0" applyNumberFormat="1" applyFont="1" applyFill="1" applyBorder="1" applyAlignment="1">
      <alignment horizontal="center"/>
    </xf>
    <xf numFmtId="166" fontId="17" fillId="9" borderId="1" xfId="0" applyNumberFormat="1" applyFont="1" applyFill="1" applyBorder="1"/>
    <xf numFmtId="166" fontId="17" fillId="0" borderId="1" xfId="0" applyNumberFormat="1" applyFont="1" applyFill="1" applyBorder="1"/>
    <xf numFmtId="166" fontId="17" fillId="7" borderId="15" xfId="0" applyNumberFormat="1" applyFont="1" applyFill="1" applyBorder="1"/>
    <xf numFmtId="166" fontId="17" fillId="8" borderId="5" xfId="0" applyNumberFormat="1" applyFont="1" applyFill="1" applyBorder="1"/>
    <xf numFmtId="166" fontId="17" fillId="7" borderId="19" xfId="0" applyNumberFormat="1" applyFont="1" applyFill="1" applyBorder="1"/>
    <xf numFmtId="166" fontId="17" fillId="0" borderId="0" xfId="0" applyNumberFormat="1" applyFont="1" applyFill="1" applyBorder="1"/>
    <xf numFmtId="0" fontId="18" fillId="7" borderId="28" xfId="0" applyFont="1" applyFill="1" applyBorder="1" applyAlignment="1">
      <alignment horizontal="center"/>
    </xf>
    <xf numFmtId="166" fontId="17" fillId="8" borderId="27" xfId="0" applyNumberFormat="1" applyFont="1" applyFill="1" applyBorder="1"/>
    <xf numFmtId="166" fontId="17" fillId="7" borderId="0" xfId="0" applyNumberFormat="1" applyFont="1" applyFill="1" applyBorder="1"/>
    <xf numFmtId="166" fontId="17" fillId="7" borderId="26" xfId="0" applyNumberFormat="1" applyFont="1" applyFill="1" applyBorder="1"/>
    <xf numFmtId="0" fontId="18" fillId="7" borderId="29" xfId="0" applyFont="1" applyFill="1" applyBorder="1" applyAlignment="1">
      <alignment horizontal="center"/>
    </xf>
    <xf numFmtId="166" fontId="17" fillId="7" borderId="30" xfId="0" applyNumberFormat="1" applyFont="1" applyFill="1" applyBorder="1"/>
    <xf numFmtId="166" fontId="17" fillId="8" borderId="6" xfId="0" applyNumberFormat="1" applyFont="1" applyFill="1" applyBorder="1"/>
    <xf numFmtId="166" fontId="17" fillId="7" borderId="31" xfId="0" applyNumberFormat="1" applyFont="1" applyFill="1" applyBorder="1"/>
    <xf numFmtId="166" fontId="17" fillId="0" borderId="15" xfId="0" applyNumberFormat="1" applyFont="1" applyFill="1" applyBorder="1"/>
    <xf numFmtId="166" fontId="17" fillId="0" borderId="30" xfId="0" applyNumberFormat="1" applyFont="1" applyFill="1" applyBorder="1"/>
    <xf numFmtId="0" fontId="18" fillId="7" borderId="29" xfId="0" applyFont="1" applyFill="1" applyBorder="1" applyAlignment="1">
      <alignment horizontal="center" shrinkToFit="1"/>
    </xf>
    <xf numFmtId="2" fontId="17" fillId="7" borderId="0" xfId="0" applyNumberFormat="1" applyFont="1" applyFill="1" applyBorder="1"/>
    <xf numFmtId="2" fontId="34" fillId="7" borderId="0" xfId="0" applyNumberFormat="1" applyFont="1" applyFill="1" applyBorder="1" applyAlignment="1">
      <alignment horizontal="right"/>
    </xf>
    <xf numFmtId="0" fontId="36" fillId="7" borderId="0" xfId="0" applyFont="1" applyFill="1" applyBorder="1"/>
    <xf numFmtId="167" fontId="37" fillId="7" borderId="0" xfId="0" applyNumberFormat="1" applyFont="1" applyFill="1" applyBorder="1" applyAlignment="1">
      <alignment horizontal="center"/>
    </xf>
    <xf numFmtId="0" fontId="31" fillId="7" borderId="0" xfId="0" applyFont="1" applyFill="1" applyBorder="1"/>
    <xf numFmtId="0" fontId="18" fillId="7" borderId="3" xfId="0" applyFont="1" applyFill="1" applyBorder="1" applyAlignment="1">
      <alignment horizontal="center"/>
    </xf>
    <xf numFmtId="7" fontId="18" fillId="7" borderId="29" xfId="0" applyNumberFormat="1" applyFont="1" applyFill="1" applyBorder="1" applyAlignment="1">
      <alignment horizontal="center"/>
    </xf>
    <xf numFmtId="0" fontId="17" fillId="7" borderId="0" xfId="0" applyFont="1" applyFill="1" applyBorder="1"/>
    <xf numFmtId="0" fontId="18" fillId="7" borderId="1" xfId="0" applyFont="1" applyFill="1" applyBorder="1" applyAlignment="1">
      <alignment horizontal="center"/>
    </xf>
    <xf numFmtId="7" fontId="18" fillId="7" borderId="3" xfId="0" applyNumberFormat="1" applyFont="1" applyFill="1" applyBorder="1" applyAlignment="1">
      <alignment horizontal="center"/>
    </xf>
    <xf numFmtId="0" fontId="29" fillId="7" borderId="0" xfId="0" applyFont="1" applyFill="1" applyBorder="1" applyAlignment="1">
      <alignment horizontal="left"/>
    </xf>
    <xf numFmtId="0" fontId="29" fillId="7" borderId="0" xfId="0" applyFont="1" applyFill="1" applyBorder="1"/>
    <xf numFmtId="167" fontId="29" fillId="7" borderId="0" xfId="0" applyNumberFormat="1" applyFont="1" applyFill="1" applyBorder="1"/>
    <xf numFmtId="2" fontId="29" fillId="7" borderId="0" xfId="0" applyNumberFormat="1" applyFont="1" applyFill="1" applyBorder="1"/>
    <xf numFmtId="0" fontId="29" fillId="7" borderId="0" xfId="0" applyFont="1" applyFill="1" applyBorder="1" applyAlignment="1">
      <alignment horizontal="right"/>
    </xf>
    <xf numFmtId="7" fontId="18" fillId="7" borderId="5" xfId="0" applyNumberFormat="1" applyFont="1" applyFill="1" applyBorder="1" applyAlignment="1">
      <alignment horizontal="center"/>
    </xf>
    <xf numFmtId="0" fontId="18" fillId="7" borderId="5" xfId="0" applyFont="1" applyFill="1" applyBorder="1" applyAlignment="1">
      <alignment horizontal="center"/>
    </xf>
    <xf numFmtId="0" fontId="18" fillId="7" borderId="27" xfId="0" applyFont="1" applyFill="1" applyBorder="1" applyAlignment="1">
      <alignment horizontal="center"/>
    </xf>
    <xf numFmtId="0" fontId="18" fillId="7" borderId="6" xfId="0" applyFont="1" applyFill="1" applyBorder="1" applyAlignment="1">
      <alignment horizontal="center"/>
    </xf>
    <xf numFmtId="2" fontId="36" fillId="7" borderId="0" xfId="0" applyNumberFormat="1" applyFont="1" applyFill="1" applyBorder="1"/>
    <xf numFmtId="0" fontId="18" fillId="7" borderId="0" xfId="0" applyFont="1" applyFill="1" applyBorder="1" applyAlignment="1">
      <alignment horizontal="center"/>
    </xf>
    <xf numFmtId="0" fontId="29" fillId="7" borderId="0" xfId="0" applyFont="1" applyFill="1" applyBorder="1" applyAlignment="1">
      <alignment horizontal="centerContinuous"/>
    </xf>
    <xf numFmtId="0" fontId="39" fillId="8" borderId="0" xfId="0" applyFont="1" applyFill="1" applyBorder="1" applyAlignment="1">
      <alignment horizontal="centerContinuous"/>
    </xf>
    <xf numFmtId="0" fontId="4" fillId="0" borderId="0" xfId="0" applyFont="1" applyFill="1" applyBorder="1" applyAlignment="1">
      <alignment horizontal="center"/>
    </xf>
    <xf numFmtId="0" fontId="4" fillId="0" borderId="0" xfId="0" applyFont="1" applyFill="1" applyBorder="1" applyAlignment="1">
      <alignment horizontal="center" wrapText="1"/>
    </xf>
    <xf numFmtId="0" fontId="9" fillId="8" borderId="32" xfId="0" applyFont="1" applyFill="1" applyBorder="1" applyAlignment="1">
      <alignment horizontal="left"/>
    </xf>
    <xf numFmtId="43" fontId="12" fillId="8" borderId="32" xfId="4" applyFont="1" applyFill="1" applyBorder="1" applyAlignment="1">
      <alignment horizontal="center"/>
    </xf>
    <xf numFmtId="0" fontId="9" fillId="8" borderId="0" xfId="0" applyFont="1" applyFill="1" applyBorder="1" applyAlignment="1">
      <alignment horizontal="left"/>
    </xf>
    <xf numFmtId="43" fontId="12" fillId="8" borderId="0" xfId="4" applyFont="1" applyFill="1" applyBorder="1" applyAlignment="1">
      <alignment horizontal="center"/>
    </xf>
    <xf numFmtId="0" fontId="9" fillId="8" borderId="33" xfId="0" applyFont="1" applyFill="1" applyBorder="1" applyAlignment="1">
      <alignment horizontal="left"/>
    </xf>
    <xf numFmtId="43" fontId="12" fillId="8" borderId="33" xfId="4" applyFont="1" applyFill="1" applyBorder="1" applyAlignment="1">
      <alignment horizontal="center"/>
    </xf>
    <xf numFmtId="0" fontId="9" fillId="0" borderId="32" xfId="0" applyFont="1" applyFill="1" applyBorder="1" applyAlignment="1">
      <alignment horizontal="left"/>
    </xf>
    <xf numFmtId="43" fontId="12" fillId="0" borderId="32" xfId="4" applyFont="1" applyFill="1" applyBorder="1" applyAlignment="1">
      <alignment horizontal="center"/>
    </xf>
    <xf numFmtId="0" fontId="9" fillId="0" borderId="0" xfId="0" applyFont="1" applyFill="1" applyBorder="1" applyAlignment="1">
      <alignment horizontal="left"/>
    </xf>
    <xf numFmtId="0" fontId="9" fillId="0" borderId="33" xfId="0" applyFont="1" applyFill="1" applyBorder="1" applyAlignment="1">
      <alignment horizontal="left"/>
    </xf>
    <xf numFmtId="43" fontId="12" fillId="0" borderId="33" xfId="4" applyFont="1" applyFill="1" applyBorder="1" applyAlignment="1">
      <alignment horizontal="center"/>
    </xf>
    <xf numFmtId="0" fontId="9" fillId="8" borderId="30" xfId="0" applyFont="1" applyFill="1" applyBorder="1" applyAlignment="1">
      <alignment horizontal="left"/>
    </xf>
    <xf numFmtId="43" fontId="12" fillId="8" borderId="30" xfId="4" applyFont="1" applyFill="1" applyBorder="1" applyAlignment="1">
      <alignment horizontal="center"/>
    </xf>
    <xf numFmtId="43" fontId="12" fillId="0" borderId="0" xfId="4" applyFont="1" applyFill="1" applyBorder="1" applyAlignment="1">
      <alignment horizontal="center"/>
    </xf>
    <xf numFmtId="0" fontId="9" fillId="0" borderId="0" xfId="0" applyFont="1" applyFill="1" applyBorder="1"/>
    <xf numFmtId="0" fontId="9" fillId="0" borderId="0" xfId="0" quotePrefix="1" applyFont="1" applyFill="1" applyBorder="1" applyAlignment="1">
      <alignment horizontal="left"/>
    </xf>
    <xf numFmtId="0" fontId="39" fillId="8" borderId="0" xfId="6" applyFont="1" applyFill="1" applyBorder="1" applyAlignment="1">
      <alignment horizontal="centerContinuous"/>
    </xf>
    <xf numFmtId="0" fontId="4" fillId="0" borderId="0" xfId="6" applyFont="1" applyFill="1" applyBorder="1" applyAlignment="1">
      <alignment horizontal="center"/>
    </xf>
    <xf numFmtId="0" fontId="1" fillId="0" borderId="0" xfId="6" applyFont="1" applyFill="1" applyBorder="1"/>
    <xf numFmtId="0" fontId="1" fillId="0" borderId="0" xfId="6" applyFont="1" applyFill="1" applyBorder="1" applyAlignment="1">
      <alignment horizontal="left"/>
    </xf>
    <xf numFmtId="0" fontId="1" fillId="0" borderId="0" xfId="0" applyFont="1" applyFill="1" applyBorder="1"/>
    <xf numFmtId="0" fontId="1" fillId="0" borderId="0" xfId="0" applyFont="1" applyFill="1" applyBorder="1" applyAlignment="1">
      <alignment horizontal="left"/>
    </xf>
    <xf numFmtId="168" fontId="4" fillId="8" borderId="32" xfId="0" applyNumberFormat="1" applyFont="1" applyFill="1" applyBorder="1" applyAlignment="1">
      <alignment horizontal="center" vertical="center"/>
    </xf>
    <xf numFmtId="0" fontId="9" fillId="8" borderId="0" xfId="0" applyFont="1" applyFill="1" applyBorder="1" applyAlignment="1">
      <alignment horizontal="center" vertical="center"/>
    </xf>
    <xf numFmtId="0" fontId="9" fillId="8" borderId="30" xfId="0" applyFont="1" applyFill="1" applyBorder="1" applyAlignment="1">
      <alignment horizontal="center" vertical="center"/>
    </xf>
    <xf numFmtId="0" fontId="0" fillId="0" borderId="0" xfId="0" applyAlignment="1"/>
    <xf numFmtId="0" fontId="28" fillId="7" borderId="0" xfId="0" applyFont="1" applyFill="1" applyBorder="1" applyAlignment="1">
      <alignment horizontal="center"/>
    </xf>
    <xf numFmtId="0" fontId="16" fillId="0" borderId="0" xfId="0" applyFont="1"/>
    <xf numFmtId="0" fontId="9" fillId="0" borderId="0" xfId="7" applyProtection="1"/>
    <xf numFmtId="0" fontId="40" fillId="0" borderId="0" xfId="7" applyFont="1" applyProtection="1"/>
    <xf numFmtId="0" fontId="4" fillId="0" borderId="0" xfId="7" applyFont="1" applyAlignment="1" applyProtection="1">
      <alignment horizontal="left"/>
    </xf>
    <xf numFmtId="0" fontId="9" fillId="0" borderId="0" xfId="7"/>
    <xf numFmtId="0" fontId="4" fillId="0" borderId="0" xfId="7" quotePrefix="1" applyFont="1" applyAlignment="1" applyProtection="1">
      <alignment horizontal="left"/>
    </xf>
    <xf numFmtId="0" fontId="42" fillId="0" borderId="0" xfId="7" applyFont="1" applyProtection="1"/>
    <xf numFmtId="166" fontId="0" fillId="0" borderId="0" xfId="0" applyNumberFormat="1"/>
    <xf numFmtId="166" fontId="4" fillId="0" borderId="0" xfId="0" applyNumberFormat="1" applyFont="1"/>
    <xf numFmtId="0" fontId="10" fillId="12" borderId="0" xfId="7" applyFont="1" applyFill="1" applyBorder="1" applyAlignment="1" applyProtection="1">
      <alignment horizontal="center"/>
    </xf>
    <xf numFmtId="166" fontId="0" fillId="4" borderId="0" xfId="0" applyNumberFormat="1" applyFill="1"/>
    <xf numFmtId="166" fontId="0" fillId="0" borderId="8" xfId="0" applyNumberFormat="1" applyBorder="1"/>
    <xf numFmtId="166" fontId="0" fillId="11" borderId="8" xfId="0" applyNumberFormat="1" applyFill="1" applyBorder="1"/>
    <xf numFmtId="166" fontId="0" fillId="5" borderId="8" xfId="0" applyNumberFormat="1" applyFill="1" applyBorder="1"/>
    <xf numFmtId="166" fontId="0" fillId="0" borderId="9" xfId="0" applyNumberFormat="1" applyBorder="1"/>
    <xf numFmtId="166" fontId="0" fillId="0" borderId="0" xfId="0" applyNumberFormat="1" applyBorder="1"/>
    <xf numFmtId="166" fontId="0" fillId="11" borderId="0" xfId="0" applyNumberFormat="1" applyFill="1" applyBorder="1"/>
    <xf numFmtId="166" fontId="0" fillId="5" borderId="0" xfId="0" applyNumberFormat="1" applyFill="1" applyBorder="1"/>
    <xf numFmtId="166" fontId="0" fillId="0" borderId="11" xfId="0" applyNumberFormat="1" applyBorder="1"/>
    <xf numFmtId="166" fontId="0" fillId="0" borderId="37" xfId="0" applyNumberFormat="1" applyBorder="1"/>
    <xf numFmtId="166" fontId="0" fillId="11" borderId="37" xfId="0" applyNumberFormat="1" applyFill="1" applyBorder="1"/>
    <xf numFmtId="166" fontId="0" fillId="5" borderId="37" xfId="0" applyNumberFormat="1" applyFill="1" applyBorder="1"/>
    <xf numFmtId="166" fontId="0" fillId="0" borderId="23" xfId="0" applyNumberFormat="1" applyBorder="1"/>
    <xf numFmtId="0" fontId="28" fillId="0" borderId="0" xfId="0" applyFont="1" applyAlignment="1">
      <alignment horizontal="center"/>
    </xf>
    <xf numFmtId="0" fontId="1" fillId="14" borderId="7" xfId="7" applyFont="1" applyFill="1" applyBorder="1" applyProtection="1"/>
    <xf numFmtId="0" fontId="10" fillId="14" borderId="34" xfId="7" applyFont="1" applyFill="1" applyBorder="1" applyProtection="1"/>
    <xf numFmtId="166" fontId="0" fillId="0" borderId="25" xfId="0" applyNumberFormat="1" applyBorder="1"/>
    <xf numFmtId="166" fontId="0" fillId="5" borderId="25" xfId="0" applyNumberFormat="1" applyFill="1" applyBorder="1"/>
    <xf numFmtId="166" fontId="0" fillId="0" borderId="21" xfId="0" applyNumberFormat="1" applyBorder="1"/>
    <xf numFmtId="166" fontId="11" fillId="0" borderId="0" xfId="0" applyNumberFormat="1" applyFont="1"/>
    <xf numFmtId="0" fontId="14" fillId="14" borderId="34" xfId="7" applyFont="1" applyFill="1" applyBorder="1" applyAlignment="1" applyProtection="1">
      <alignment horizontal="center"/>
    </xf>
    <xf numFmtId="0" fontId="14" fillId="14" borderId="22" xfId="7" applyFont="1" applyFill="1" applyBorder="1" applyAlignment="1" applyProtection="1">
      <alignment horizontal="center"/>
    </xf>
    <xf numFmtId="0" fontId="14" fillId="14" borderId="38" xfId="7" applyFont="1" applyFill="1" applyBorder="1" applyAlignment="1" applyProtection="1">
      <alignment horizontal="center"/>
    </xf>
    <xf numFmtId="0" fontId="14" fillId="14" borderId="39" xfId="7" applyFont="1" applyFill="1" applyBorder="1" applyAlignment="1" applyProtection="1">
      <alignment horizontal="center"/>
    </xf>
    <xf numFmtId="0" fontId="13" fillId="10" borderId="24" xfId="7" applyFont="1" applyFill="1" applyBorder="1" applyAlignment="1" applyProtection="1">
      <alignment horizontal="center" vertical="center"/>
    </xf>
    <xf numFmtId="0" fontId="10" fillId="0" borderId="36" xfId="7" applyFont="1" applyBorder="1" applyAlignment="1" applyProtection="1">
      <alignment horizontal="center"/>
    </xf>
    <xf numFmtId="0" fontId="10" fillId="0" borderId="37" xfId="7" applyFont="1" applyBorder="1" applyAlignment="1" applyProtection="1">
      <alignment horizontal="center"/>
    </xf>
    <xf numFmtId="0" fontId="0" fillId="5" borderId="10" xfId="0" applyFill="1" applyBorder="1"/>
    <xf numFmtId="0" fontId="0" fillId="5" borderId="36" xfId="0" applyFill="1" applyBorder="1"/>
    <xf numFmtId="0" fontId="0" fillId="5" borderId="7" xfId="0" applyFill="1" applyBorder="1"/>
    <xf numFmtId="0" fontId="10" fillId="5" borderId="37" xfId="7" applyFont="1" applyFill="1" applyBorder="1" applyAlignment="1" applyProtection="1">
      <alignment horizontal="center"/>
    </xf>
    <xf numFmtId="0" fontId="10" fillId="0" borderId="23" xfId="7" applyFont="1" applyBorder="1" applyAlignment="1" applyProtection="1">
      <alignment horizontal="center"/>
    </xf>
    <xf numFmtId="0" fontId="1" fillId="14" borderId="38" xfId="7" applyFont="1" applyFill="1" applyBorder="1" applyProtection="1"/>
    <xf numFmtId="0" fontId="41" fillId="14" borderId="36" xfId="7" applyFont="1" applyFill="1" applyBorder="1" applyAlignment="1" applyProtection="1">
      <alignment horizontal="center" vertical="center"/>
    </xf>
    <xf numFmtId="7" fontId="12" fillId="0" borderId="7" xfId="7" applyNumberFormat="1" applyFont="1" applyBorder="1" applyAlignment="1" applyProtection="1">
      <alignment horizontal="center" vertical="center"/>
    </xf>
    <xf numFmtId="7" fontId="12" fillId="5" borderId="8" xfId="7" applyNumberFormat="1" applyFont="1" applyFill="1" applyBorder="1" applyAlignment="1" applyProtection="1">
      <alignment horizontal="center" vertical="center"/>
    </xf>
    <xf numFmtId="7" fontId="12" fillId="0" borderId="8" xfId="7" applyNumberFormat="1" applyFont="1" applyBorder="1" applyAlignment="1" applyProtection="1">
      <alignment horizontal="center" vertical="center"/>
    </xf>
    <xf numFmtId="7" fontId="12" fillId="0" borderId="9" xfId="7" applyNumberFormat="1" applyFont="1" applyBorder="1" applyAlignment="1" applyProtection="1">
      <alignment horizontal="center" vertical="center"/>
    </xf>
    <xf numFmtId="7" fontId="12" fillId="0" borderId="36" xfId="7" applyNumberFormat="1" applyFont="1" applyBorder="1" applyAlignment="1" applyProtection="1">
      <alignment horizontal="center" vertical="center"/>
    </xf>
    <xf numFmtId="7" fontId="12" fillId="5" borderId="37" xfId="7" applyNumberFormat="1" applyFont="1" applyFill="1" applyBorder="1" applyAlignment="1" applyProtection="1">
      <alignment horizontal="center" vertical="center"/>
    </xf>
    <xf numFmtId="7" fontId="12" fillId="0" borderId="37" xfId="7" applyNumberFormat="1" applyFont="1" applyBorder="1" applyAlignment="1" applyProtection="1">
      <alignment horizontal="center" vertical="center"/>
    </xf>
    <xf numFmtId="7" fontId="12" fillId="0" borderId="23" xfId="7" applyNumberFormat="1" applyFont="1" applyBorder="1" applyAlignment="1" applyProtection="1">
      <alignment horizontal="center" vertical="center"/>
    </xf>
    <xf numFmtId="0" fontId="42" fillId="0" borderId="36" xfId="7" applyFont="1" applyBorder="1" applyAlignment="1" applyProtection="1">
      <alignment horizontal="center"/>
    </xf>
    <xf numFmtId="0" fontId="42" fillId="5" borderId="37" xfId="7" applyFont="1" applyFill="1" applyBorder="1" applyAlignment="1" applyProtection="1">
      <alignment horizontal="center"/>
    </xf>
    <xf numFmtId="0" fontId="42" fillId="0" borderId="37" xfId="7" applyFont="1" applyBorder="1" applyAlignment="1" applyProtection="1">
      <alignment horizontal="center"/>
    </xf>
    <xf numFmtId="0" fontId="42" fillId="5" borderId="25" xfId="7" applyFont="1" applyFill="1" applyBorder="1" applyAlignment="1" applyProtection="1">
      <alignment horizontal="center"/>
    </xf>
    <xf numFmtId="0" fontId="42" fillId="0" borderId="21" xfId="7" applyFont="1" applyBorder="1" applyAlignment="1" applyProtection="1">
      <alignment horizontal="center"/>
    </xf>
    <xf numFmtId="0" fontId="42" fillId="0" borderId="24" xfId="7" applyFont="1" applyBorder="1" applyAlignment="1" applyProtection="1">
      <alignment horizontal="centerContinuous"/>
    </xf>
    <xf numFmtId="0" fontId="9" fillId="0" borderId="25" xfId="7" applyFont="1" applyBorder="1" applyAlignment="1">
      <alignment horizontal="centerContinuous"/>
    </xf>
    <xf numFmtId="0" fontId="9" fillId="0" borderId="21" xfId="7" applyFont="1" applyBorder="1" applyAlignment="1">
      <alignment horizontal="centerContinuous"/>
    </xf>
    <xf numFmtId="0" fontId="42" fillId="0" borderId="24" xfId="7" applyFont="1" applyBorder="1" applyAlignment="1" applyProtection="1">
      <alignment horizontal="center"/>
    </xf>
    <xf numFmtId="0" fontId="42" fillId="0" borderId="25" xfId="7" applyFont="1" applyBorder="1" applyAlignment="1" applyProtection="1">
      <alignment horizontal="center"/>
    </xf>
    <xf numFmtId="0" fontId="44" fillId="0" borderId="0" xfId="7" applyFont="1" applyAlignment="1" applyProtection="1">
      <alignment horizontal="center"/>
    </xf>
    <xf numFmtId="0" fontId="10" fillId="0" borderId="37" xfId="7" applyFont="1" applyBorder="1" applyAlignment="1" applyProtection="1">
      <alignment horizontal="center" wrapText="1"/>
    </xf>
    <xf numFmtId="0" fontId="10" fillId="0" borderId="23" xfId="7" applyFont="1" applyBorder="1" applyAlignment="1" applyProtection="1">
      <alignment horizontal="center" wrapText="1"/>
    </xf>
    <xf numFmtId="0" fontId="9" fillId="0" borderId="0" xfId="7" applyFont="1" applyProtection="1"/>
    <xf numFmtId="166" fontId="9" fillId="0" borderId="0" xfId="7" applyNumberFormat="1" applyFont="1" applyProtection="1"/>
    <xf numFmtId="0" fontId="9" fillId="0" borderId="0" xfId="7" applyFont="1"/>
    <xf numFmtId="4" fontId="12" fillId="0" borderId="7" xfId="7" applyNumberFormat="1" applyFont="1" applyBorder="1" applyAlignment="1" applyProtection="1">
      <alignment horizontal="center"/>
    </xf>
    <xf numFmtId="4" fontId="12" fillId="0" borderId="8" xfId="7" applyNumberFormat="1" applyFont="1" applyBorder="1" applyAlignment="1" applyProtection="1">
      <alignment horizontal="center"/>
    </xf>
    <xf numFmtId="4" fontId="12" fillId="0" borderId="9" xfId="7" applyNumberFormat="1" applyFont="1" applyBorder="1" applyAlignment="1" applyProtection="1">
      <alignment horizontal="center"/>
    </xf>
    <xf numFmtId="0" fontId="42" fillId="0" borderId="36" xfId="7" applyFont="1" applyBorder="1" applyAlignment="1" applyProtection="1">
      <alignment horizontal="center" wrapText="1"/>
    </xf>
    <xf numFmtId="0" fontId="42" fillId="0" borderId="37" xfId="7" applyFont="1" applyBorder="1" applyAlignment="1" applyProtection="1">
      <alignment horizontal="center" wrapText="1"/>
    </xf>
    <xf numFmtId="0" fontId="42" fillId="0" borderId="23" xfId="7" applyFont="1" applyBorder="1" applyAlignment="1" applyProtection="1">
      <alignment horizontal="center" wrapText="1"/>
    </xf>
    <xf numFmtId="0" fontId="12" fillId="14" borderId="7" xfId="7" applyFont="1" applyFill="1" applyBorder="1" applyProtection="1"/>
    <xf numFmtId="0" fontId="12" fillId="14" borderId="10" xfId="7" applyFont="1" applyFill="1" applyBorder="1" applyProtection="1"/>
    <xf numFmtId="0" fontId="42" fillId="14" borderId="10" xfId="7" applyFont="1" applyFill="1" applyBorder="1" applyProtection="1"/>
    <xf numFmtId="4" fontId="12" fillId="5" borderId="8" xfId="7" applyNumberFormat="1" applyFont="1" applyFill="1" applyBorder="1" applyAlignment="1" applyProtection="1">
      <alignment horizontal="center"/>
    </xf>
    <xf numFmtId="0" fontId="42" fillId="5" borderId="37" xfId="7" applyFont="1" applyFill="1" applyBorder="1" applyAlignment="1" applyProtection="1">
      <alignment horizontal="center" wrapText="1"/>
    </xf>
    <xf numFmtId="0" fontId="10" fillId="5" borderId="37" xfId="7" applyFont="1" applyFill="1" applyBorder="1" applyAlignment="1" applyProtection="1">
      <alignment horizontal="center" wrapText="1"/>
    </xf>
    <xf numFmtId="0" fontId="0" fillId="0" borderId="8" xfId="0" applyBorder="1"/>
    <xf numFmtId="0" fontId="0" fillId="5" borderId="8" xfId="0" applyFill="1" applyBorder="1"/>
    <xf numFmtId="0" fontId="0" fillId="0" borderId="9" xfId="0" applyBorder="1"/>
    <xf numFmtId="0" fontId="13" fillId="14" borderId="22" xfId="7" applyFont="1" applyFill="1" applyBorder="1" applyAlignment="1" applyProtection="1">
      <alignment horizontal="center" vertical="center"/>
    </xf>
    <xf numFmtId="0" fontId="0" fillId="0" borderId="7" xfId="0" applyBorder="1"/>
    <xf numFmtId="0" fontId="0" fillId="0" borderId="37" xfId="0" applyBorder="1"/>
    <xf numFmtId="0" fontId="0" fillId="5" borderId="37" xfId="0" applyFill="1" applyBorder="1"/>
    <xf numFmtId="166" fontId="0" fillId="5" borderId="9" xfId="0" applyNumberFormat="1" applyFill="1" applyBorder="1"/>
    <xf numFmtId="166" fontId="0" fillId="5" borderId="11" xfId="0" applyNumberFormat="1" applyFill="1" applyBorder="1"/>
    <xf numFmtId="166" fontId="0" fillId="5" borderId="23" xfId="0" applyNumberFormat="1" applyFill="1" applyBorder="1"/>
    <xf numFmtId="0" fontId="0" fillId="0" borderId="8" xfId="0" applyBorder="1" applyAlignment="1">
      <alignment horizontal="center"/>
    </xf>
    <xf numFmtId="0" fontId="0" fillId="0" borderId="37" xfId="0" applyBorder="1" applyAlignment="1">
      <alignment horizontal="center"/>
    </xf>
    <xf numFmtId="0" fontId="0" fillId="5" borderId="37" xfId="0" applyFill="1" applyBorder="1" applyAlignment="1">
      <alignment horizontal="center"/>
    </xf>
    <xf numFmtId="0" fontId="0" fillId="5" borderId="23" xfId="0" applyFill="1" applyBorder="1" applyAlignment="1">
      <alignment horizontal="center"/>
    </xf>
    <xf numFmtId="0" fontId="0" fillId="0" borderId="10" xfId="0" applyBorder="1"/>
    <xf numFmtId="0" fontId="0" fillId="0" borderId="36" xfId="0" applyBorder="1"/>
    <xf numFmtId="0" fontId="0" fillId="0" borderId="24" xfId="0" applyBorder="1"/>
    <xf numFmtId="0" fontId="0" fillId="0" borderId="25" xfId="0" applyBorder="1"/>
    <xf numFmtId="0" fontId="0" fillId="0" borderId="21" xfId="0" applyBorder="1"/>
    <xf numFmtId="0" fontId="0" fillId="0" borderId="23" xfId="0" applyBorder="1"/>
    <xf numFmtId="0" fontId="0" fillId="5" borderId="0" xfId="0" applyFill="1" applyBorder="1"/>
    <xf numFmtId="0" fontId="0" fillId="4" borderId="0" xfId="0" applyFill="1" applyBorder="1"/>
    <xf numFmtId="166" fontId="0" fillId="4" borderId="0" xfId="0" applyNumberFormat="1" applyFill="1" applyBorder="1"/>
    <xf numFmtId="0" fontId="0" fillId="0" borderId="11" xfId="0" applyBorder="1"/>
    <xf numFmtId="0" fontId="0" fillId="5" borderId="20" xfId="0" applyFill="1" applyBorder="1"/>
    <xf numFmtId="0" fontId="0" fillId="0" borderId="20" xfId="0" applyBorder="1"/>
    <xf numFmtId="0" fontId="0" fillId="0" borderId="23" xfId="0" applyBorder="1" applyAlignment="1">
      <alignment horizontal="center"/>
    </xf>
    <xf numFmtId="0" fontId="0" fillId="0" borderId="36" xfId="0" applyBorder="1" applyAlignment="1">
      <alignment horizontal="center"/>
    </xf>
    <xf numFmtId="166" fontId="0" fillId="13" borderId="8" xfId="0" applyNumberFormat="1" applyFill="1" applyBorder="1"/>
    <xf numFmtId="166" fontId="0" fillId="13" borderId="37" xfId="0" applyNumberFormat="1" applyFill="1" applyBorder="1"/>
    <xf numFmtId="0" fontId="0" fillId="13" borderId="10" xfId="0" applyFill="1" applyBorder="1"/>
    <xf numFmtId="166" fontId="0" fillId="13" borderId="0" xfId="0" applyNumberFormat="1" applyFill="1" applyBorder="1"/>
    <xf numFmtId="166" fontId="0" fillId="13" borderId="11" xfId="0" applyNumberFormat="1" applyFill="1" applyBorder="1"/>
    <xf numFmtId="0" fontId="0" fillId="13" borderId="36" xfId="0" applyFill="1" applyBorder="1"/>
    <xf numFmtId="166" fontId="0" fillId="13" borderId="23" xfId="0" applyNumberFormat="1" applyFill="1" applyBorder="1"/>
    <xf numFmtId="0" fontId="0" fillId="0" borderId="40" xfId="0" applyBorder="1"/>
    <xf numFmtId="0" fontId="0" fillId="0" borderId="41" xfId="0" applyBorder="1" applyAlignment="1">
      <alignment horizontal="center"/>
    </xf>
    <xf numFmtId="0" fontId="0" fillId="13" borderId="41" xfId="0" applyFill="1" applyBorder="1" applyAlignment="1">
      <alignment horizontal="center"/>
    </xf>
    <xf numFmtId="0" fontId="0" fillId="13" borderId="42" xfId="0" applyFill="1" applyBorder="1" applyAlignment="1">
      <alignment horizontal="center"/>
    </xf>
    <xf numFmtId="0" fontId="0" fillId="13" borderId="40" xfId="0" applyFill="1" applyBorder="1"/>
    <xf numFmtId="0" fontId="0" fillId="0" borderId="41" xfId="0" applyBorder="1"/>
    <xf numFmtId="0" fontId="0" fillId="13" borderId="41" xfId="0" applyFill="1" applyBorder="1"/>
    <xf numFmtId="0" fontId="0" fillId="13" borderId="42" xfId="0" applyFill="1" applyBorder="1"/>
    <xf numFmtId="0" fontId="0" fillId="0" borderId="40" xfId="0" applyBorder="1" applyAlignment="1"/>
    <xf numFmtId="0" fontId="0" fillId="13" borderId="41" xfId="0" applyFill="1" applyBorder="1" applyAlignment="1"/>
    <xf numFmtId="0" fontId="0" fillId="0" borderId="41" xfId="0" applyBorder="1" applyAlignment="1"/>
    <xf numFmtId="0" fontId="0" fillId="13" borderId="42" xfId="0" applyFill="1" applyBorder="1" applyAlignment="1"/>
    <xf numFmtId="0" fontId="0" fillId="13" borderId="38" xfId="0" applyFill="1" applyBorder="1"/>
    <xf numFmtId="0" fontId="0" fillId="13" borderId="22" xfId="0" applyFill="1" applyBorder="1"/>
    <xf numFmtId="0" fontId="0" fillId="13" borderId="34" xfId="0" applyFill="1" applyBorder="1"/>
    <xf numFmtId="0" fontId="0" fillId="13" borderId="25" xfId="0" applyFill="1" applyBorder="1"/>
    <xf numFmtId="0" fontId="0" fillId="13" borderId="21" xfId="0" applyFill="1" applyBorder="1"/>
    <xf numFmtId="0" fontId="0" fillId="13" borderId="20" xfId="0" applyFill="1" applyBorder="1"/>
    <xf numFmtId="0" fontId="0" fillId="11" borderId="25" xfId="0" applyFill="1" applyBorder="1"/>
    <xf numFmtId="0" fontId="0" fillId="11" borderId="21" xfId="0" applyFill="1" applyBorder="1"/>
    <xf numFmtId="166" fontId="0" fillId="11" borderId="11" xfId="0" applyNumberFormat="1" applyFill="1" applyBorder="1"/>
    <xf numFmtId="166" fontId="0" fillId="11" borderId="23" xfId="0" applyNumberFormat="1" applyFill="1" applyBorder="1"/>
    <xf numFmtId="0" fontId="0" fillId="11" borderId="7" xfId="0" applyFill="1" applyBorder="1"/>
    <xf numFmtId="0" fontId="0" fillId="11" borderId="10" xfId="0" applyFill="1" applyBorder="1"/>
    <xf numFmtId="0" fontId="0" fillId="11" borderId="36" xfId="0" applyFill="1" applyBorder="1"/>
    <xf numFmtId="0" fontId="0" fillId="11" borderId="17" xfId="0" applyFill="1" applyBorder="1"/>
    <xf numFmtId="0" fontId="0" fillId="0" borderId="15" xfId="0" applyBorder="1"/>
    <xf numFmtId="0" fontId="0" fillId="0" borderId="16" xfId="0" applyBorder="1"/>
    <xf numFmtId="166" fontId="0" fillId="0" borderId="15" xfId="0" applyNumberFormat="1" applyBorder="1"/>
    <xf numFmtId="0" fontId="0" fillId="11" borderId="8" xfId="0" applyFill="1" applyBorder="1"/>
    <xf numFmtId="166" fontId="0" fillId="11" borderId="15" xfId="0" applyNumberFormat="1" applyFill="1" applyBorder="1"/>
    <xf numFmtId="166" fontId="0" fillId="11" borderId="16" xfId="0" applyNumberFormat="1" applyFill="1" applyBorder="1"/>
    <xf numFmtId="0" fontId="0" fillId="11" borderId="8" xfId="0" applyFill="1" applyBorder="1" applyAlignment="1">
      <alignment horizontal="center"/>
    </xf>
    <xf numFmtId="0" fontId="0" fillId="11" borderId="9" xfId="0" applyFill="1" applyBorder="1" applyAlignment="1">
      <alignment horizontal="center"/>
    </xf>
    <xf numFmtId="0" fontId="0" fillId="11" borderId="0" xfId="0" applyFill="1" applyBorder="1" applyAlignment="1">
      <alignment horizontal="center"/>
    </xf>
    <xf numFmtId="0" fontId="0" fillId="11" borderId="11" xfId="0" applyFill="1" applyBorder="1" applyAlignment="1">
      <alignment horizontal="center"/>
    </xf>
    <xf numFmtId="0" fontId="44" fillId="0" borderId="0" xfId="7" applyFont="1" applyAlignment="1" applyProtection="1"/>
    <xf numFmtId="0" fontId="0" fillId="0" borderId="8" xfId="0" applyBorder="1" applyAlignment="1">
      <alignment horizontal="right"/>
    </xf>
    <xf numFmtId="0" fontId="0" fillId="11" borderId="8" xfId="0" applyFill="1" applyBorder="1" applyAlignment="1">
      <alignment horizontal="right"/>
    </xf>
    <xf numFmtId="0" fontId="0" fillId="0" borderId="9" xfId="0" applyBorder="1" applyAlignment="1">
      <alignment horizontal="right"/>
    </xf>
    <xf numFmtId="0" fontId="0" fillId="11" borderId="0" xfId="0" applyFill="1" applyBorder="1"/>
    <xf numFmtId="0" fontId="0" fillId="11" borderId="37" xfId="0" applyFill="1" applyBorder="1"/>
    <xf numFmtId="0" fontId="0" fillId="0" borderId="12" xfId="0" applyBorder="1"/>
    <xf numFmtId="0" fontId="0" fillId="0" borderId="13" xfId="0" applyBorder="1"/>
    <xf numFmtId="0" fontId="0" fillId="0" borderId="14" xfId="0" applyBorder="1"/>
    <xf numFmtId="0" fontId="0" fillId="0" borderId="17" xfId="0" applyBorder="1"/>
    <xf numFmtId="0" fontId="0" fillId="11" borderId="15" xfId="0" applyFill="1" applyBorder="1"/>
    <xf numFmtId="0" fontId="28" fillId="7" borderId="0" xfId="0" applyFont="1" applyFill="1" applyBorder="1" applyAlignment="1">
      <alignment horizontal="center" wrapText="1"/>
    </xf>
    <xf numFmtId="0" fontId="46" fillId="8" borderId="0" xfId="0" applyFont="1" applyFill="1" applyBorder="1" applyAlignment="1">
      <alignment horizontal="centerContinuous"/>
    </xf>
    <xf numFmtId="0" fontId="46" fillId="8" borderId="0" xfId="6" applyFont="1" applyFill="1" applyBorder="1" applyAlignment="1">
      <alignment horizontal="centerContinuous"/>
    </xf>
    <xf numFmtId="0" fontId="0" fillId="0" borderId="0" xfId="0" applyAlignment="1">
      <alignment wrapText="1"/>
    </xf>
    <xf numFmtId="0" fontId="17" fillId="0" borderId="0" xfId="0" applyFont="1" applyAlignment="1">
      <alignment wrapText="1"/>
    </xf>
    <xf numFmtId="0" fontId="17" fillId="0" borderId="20" xfId="0" applyFont="1" applyBorder="1" applyAlignment="1">
      <alignment wrapText="1"/>
    </xf>
    <xf numFmtId="0" fontId="43" fillId="5" borderId="1" xfId="1" applyFont="1" applyFill="1" applyBorder="1" applyAlignment="1">
      <alignment horizontal="left" vertical="center"/>
    </xf>
    <xf numFmtId="9" fontId="43" fillId="5" borderId="1" xfId="3" applyFont="1" applyFill="1" applyBorder="1" applyAlignment="1">
      <alignment horizontal="center" vertical="center"/>
    </xf>
    <xf numFmtId="0" fontId="18" fillId="7" borderId="0" xfId="0" applyFont="1" applyFill="1" applyBorder="1"/>
    <xf numFmtId="2" fontId="31" fillId="7" borderId="0" xfId="0" applyNumberFormat="1" applyFont="1" applyFill="1" applyBorder="1" applyAlignment="1">
      <alignment horizontal="center"/>
    </xf>
    <xf numFmtId="0" fontId="17" fillId="0" borderId="0" xfId="0" applyFont="1"/>
    <xf numFmtId="0" fontId="17" fillId="0" borderId="0" xfId="0" applyFont="1" applyAlignment="1"/>
    <xf numFmtId="0" fontId="48" fillId="7" borderId="0" xfId="5" applyFont="1" applyFill="1" applyBorder="1" applyProtection="1"/>
    <xf numFmtId="166" fontId="34" fillId="0" borderId="0" xfId="0" applyNumberFormat="1" applyFont="1"/>
    <xf numFmtId="0" fontId="48" fillId="3" borderId="0" xfId="7" applyFont="1" applyFill="1" applyProtection="1"/>
    <xf numFmtId="0" fontId="17" fillId="0" borderId="0" xfId="7" applyFont="1" applyProtection="1"/>
    <xf numFmtId="0" fontId="48" fillId="0" borderId="0" xfId="0" applyFont="1"/>
    <xf numFmtId="0" fontId="17" fillId="4" borderId="24" xfId="0" applyFont="1" applyFill="1" applyBorder="1" applyAlignment="1">
      <alignment vertical="center" wrapText="1"/>
    </xf>
    <xf numFmtId="0" fontId="17" fillId="4" borderId="25" xfId="0" applyFont="1" applyFill="1" applyBorder="1" applyAlignment="1">
      <alignment vertical="center" wrapText="1"/>
    </xf>
    <xf numFmtId="0" fontId="17" fillId="4" borderId="21" xfId="0" applyFont="1" applyFill="1" applyBorder="1" applyAlignment="1">
      <alignment vertical="center" wrapText="1"/>
    </xf>
    <xf numFmtId="0" fontId="9" fillId="0" borderId="0" xfId="0" applyFont="1" applyAlignment="1">
      <alignment wrapText="1"/>
    </xf>
    <xf numFmtId="0" fontId="0" fillId="0" borderId="0" xfId="0" applyAlignment="1">
      <alignment wrapText="1"/>
    </xf>
    <xf numFmtId="0" fontId="28" fillId="7" borderId="0" xfId="0" applyFont="1" applyFill="1" applyBorder="1" applyAlignment="1">
      <alignment horizontal="center"/>
    </xf>
    <xf numFmtId="0" fontId="49" fillId="7" borderId="0" xfId="0" applyFont="1" applyFill="1" applyBorder="1" applyAlignment="1">
      <alignment horizontal="center" vertical="center"/>
    </xf>
    <xf numFmtId="0" fontId="17" fillId="0" borderId="0" xfId="0" applyFont="1" applyAlignment="1">
      <alignment wrapText="1"/>
    </xf>
    <xf numFmtId="0" fontId="28" fillId="7" borderId="0" xfId="0" applyFont="1" applyFill="1" applyBorder="1" applyAlignment="1">
      <alignment horizontal="center" wrapText="1"/>
    </xf>
    <xf numFmtId="0" fontId="33" fillId="0" borderId="0" xfId="5" applyFont="1" applyFill="1" applyBorder="1" applyAlignment="1" applyProtection="1">
      <alignment horizontal="left" wrapText="1"/>
    </xf>
    <xf numFmtId="0" fontId="30" fillId="7" borderId="0" xfId="0" applyFont="1" applyFill="1" applyBorder="1" applyAlignment="1">
      <alignment horizontal="center" vertical="center"/>
    </xf>
    <xf numFmtId="168" fontId="4" fillId="8" borderId="32" xfId="0" applyNumberFormat="1" applyFont="1" applyFill="1" applyBorder="1" applyAlignment="1">
      <alignment horizontal="center" vertical="center"/>
    </xf>
    <xf numFmtId="0" fontId="9" fillId="8" borderId="0" xfId="0" applyFont="1" applyFill="1" applyBorder="1" applyAlignment="1">
      <alignment horizontal="center" vertical="center"/>
    </xf>
    <xf numFmtId="0" fontId="9" fillId="8" borderId="33" xfId="0" applyFont="1" applyFill="1" applyBorder="1" applyAlignment="1">
      <alignment horizontal="center" vertical="center"/>
    </xf>
    <xf numFmtId="168" fontId="4" fillId="0" borderId="32"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9" fillId="0" borderId="33" xfId="0" applyFont="1" applyFill="1" applyBorder="1" applyAlignment="1">
      <alignment horizontal="center" vertical="center"/>
    </xf>
    <xf numFmtId="0" fontId="9" fillId="8" borderId="30" xfId="0" applyFont="1" applyFill="1" applyBorder="1" applyAlignment="1">
      <alignment horizontal="center" vertical="center"/>
    </xf>
    <xf numFmtId="168" fontId="4" fillId="0" borderId="0" xfId="0" applyNumberFormat="1" applyFont="1" applyFill="1" applyBorder="1" applyAlignment="1">
      <alignment horizontal="center" vertical="center"/>
    </xf>
    <xf numFmtId="0" fontId="2" fillId="0" borderId="0" xfId="0" applyFont="1" applyFill="1" applyBorder="1" applyAlignment="1">
      <alignment horizontal="center"/>
    </xf>
    <xf numFmtId="168" fontId="4" fillId="8" borderId="32" xfId="6" applyNumberFormat="1" applyFont="1" applyFill="1" applyBorder="1" applyAlignment="1">
      <alignment horizontal="center" vertical="center"/>
    </xf>
    <xf numFmtId="0" fontId="1" fillId="8" borderId="0" xfId="6" applyFont="1" applyFill="1" applyBorder="1" applyAlignment="1">
      <alignment horizontal="center" vertical="center"/>
    </xf>
    <xf numFmtId="0" fontId="1" fillId="8" borderId="33" xfId="6" applyFont="1" applyFill="1" applyBorder="1" applyAlignment="1">
      <alignment horizontal="center" vertical="center"/>
    </xf>
    <xf numFmtId="168" fontId="4" fillId="0" borderId="32" xfId="6" applyNumberFormat="1" applyFont="1" applyFill="1" applyBorder="1" applyAlignment="1">
      <alignment horizontal="center" vertical="center"/>
    </xf>
    <xf numFmtId="0" fontId="1" fillId="0" borderId="0" xfId="6" applyFont="1" applyFill="1" applyBorder="1" applyAlignment="1">
      <alignment horizontal="center" vertical="center"/>
    </xf>
    <xf numFmtId="0" fontId="1" fillId="0" borderId="33" xfId="6" applyFont="1" applyFill="1" applyBorder="1" applyAlignment="1">
      <alignment horizontal="center" vertical="center"/>
    </xf>
    <xf numFmtId="0" fontId="1" fillId="8" borderId="30" xfId="6" applyFont="1" applyFill="1" applyBorder="1" applyAlignment="1">
      <alignment horizontal="center" vertical="center"/>
    </xf>
    <xf numFmtId="168" fontId="4" fillId="0" borderId="0" xfId="6" applyNumberFormat="1" applyFont="1" applyFill="1" applyBorder="1" applyAlignment="1">
      <alignment horizontal="center" vertical="center"/>
    </xf>
    <xf numFmtId="0" fontId="29" fillId="0" borderId="0" xfId="0" applyFont="1" applyAlignment="1">
      <alignment horizontal="center"/>
    </xf>
    <xf numFmtId="0" fontId="30" fillId="0" borderId="0" xfId="7" applyFont="1" applyAlignment="1" applyProtection="1">
      <alignment horizontal="center"/>
    </xf>
    <xf numFmtId="0" fontId="28" fillId="0" borderId="0" xfId="0" applyFont="1" applyAlignment="1">
      <alignment horizontal="center"/>
    </xf>
    <xf numFmtId="0" fontId="42" fillId="0" borderId="24" xfId="7" applyFont="1" applyBorder="1" applyAlignment="1" applyProtection="1">
      <alignment horizontal="center"/>
    </xf>
    <xf numFmtId="0" fontId="9" fillId="0" borderId="25" xfId="7" applyFont="1" applyBorder="1" applyAlignment="1"/>
    <xf numFmtId="0" fontId="9" fillId="0" borderId="21" xfId="7" applyFont="1" applyBorder="1" applyAlignment="1"/>
    <xf numFmtId="0" fontId="10" fillId="0" borderId="24" xfId="7" applyFont="1" applyBorder="1" applyAlignment="1" applyProtection="1">
      <alignment horizontal="center"/>
    </xf>
    <xf numFmtId="0" fontId="9" fillId="0" borderId="25" xfId="7" applyBorder="1" applyAlignment="1"/>
    <xf numFmtId="0" fontId="9" fillId="0" borderId="21" xfId="7" applyBorder="1" applyAlignment="1"/>
    <xf numFmtId="49" fontId="41" fillId="14" borderId="34" xfId="7" applyNumberFormat="1" applyFont="1" applyFill="1" applyBorder="1" applyAlignment="1" applyProtection="1">
      <alignment horizontal="center" vertical="center" wrapText="1"/>
    </xf>
    <xf numFmtId="49" fontId="9" fillId="5" borderId="35" xfId="7" applyNumberFormat="1" applyFill="1" applyBorder="1" applyAlignment="1" applyProtection="1">
      <alignment wrapText="1"/>
    </xf>
    <xf numFmtId="0" fontId="44" fillId="0" borderId="0" xfId="7" applyFont="1" applyAlignment="1" applyProtection="1">
      <alignment horizontal="center"/>
    </xf>
    <xf numFmtId="49" fontId="13" fillId="14" borderId="34" xfId="7" applyNumberFormat="1" applyFont="1" applyFill="1" applyBorder="1" applyAlignment="1" applyProtection="1">
      <alignment horizontal="center" wrapText="1"/>
    </xf>
    <xf numFmtId="49" fontId="11" fillId="5" borderId="39" xfId="7" applyNumberFormat="1" applyFont="1" applyFill="1" applyBorder="1" applyAlignment="1" applyProtection="1">
      <alignment wrapText="1"/>
    </xf>
    <xf numFmtId="0" fontId="0" fillId="0" borderId="24" xfId="0" applyBorder="1" applyAlignment="1">
      <alignment horizontal="center"/>
    </xf>
    <xf numFmtId="0" fontId="0" fillId="0" borderId="25" xfId="0" applyBorder="1" applyAlignment="1">
      <alignment horizontal="center"/>
    </xf>
    <xf numFmtId="0" fontId="0" fillId="0" borderId="21" xfId="0" applyBorder="1" applyAlignment="1">
      <alignment horizontal="center"/>
    </xf>
    <xf numFmtId="0" fontId="0" fillId="0" borderId="40" xfId="0"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0" fontId="49" fillId="0" borderId="0" xfId="7" applyFont="1" applyAlignment="1" applyProtection="1">
      <alignment horizontal="center"/>
    </xf>
    <xf numFmtId="0" fontId="9" fillId="0" borderId="0" xfId="7" applyFont="1" applyAlignment="1" applyProtection="1">
      <alignment horizontal="left" wrapText="1"/>
    </xf>
    <xf numFmtId="0" fontId="0" fillId="0" borderId="37" xfId="0" applyBorder="1" applyAlignment="1">
      <alignment horizontal="center"/>
    </xf>
    <xf numFmtId="0" fontId="49" fillId="0" borderId="0" xfId="0" applyFont="1" applyAlignment="1">
      <alignment horizontal="center"/>
    </xf>
    <xf numFmtId="0" fontId="4" fillId="0" borderId="24" xfId="0" applyFont="1" applyBorder="1" applyAlignment="1">
      <alignment horizontal="center"/>
    </xf>
    <xf numFmtId="0" fontId="4" fillId="0" borderId="25" xfId="0" applyFont="1" applyBorder="1" applyAlignment="1">
      <alignment horizontal="center"/>
    </xf>
    <xf numFmtId="0" fontId="4" fillId="0" borderId="21" xfId="0" applyFont="1" applyBorder="1" applyAlignment="1">
      <alignment horizontal="center"/>
    </xf>
    <xf numFmtId="0" fontId="9" fillId="0" borderId="7" xfId="0" applyFont="1" applyBorder="1" applyAlignment="1">
      <alignment horizontal="center"/>
    </xf>
    <xf numFmtId="0" fontId="0" fillId="0" borderId="8" xfId="0" applyBorder="1" applyAlignment="1">
      <alignment horizontal="center"/>
    </xf>
    <xf numFmtId="0" fontId="0" fillId="0" borderId="9" xfId="0" applyBorder="1" applyAlignment="1">
      <alignment horizontal="center"/>
    </xf>
  </cellXfs>
  <cellStyles count="8">
    <cellStyle name="Comma" xfId="4" builtinId="3"/>
    <cellStyle name="Normal" xfId="0" builtinId="0"/>
    <cellStyle name="Normal 2" xfId="1" xr:uid="{00000000-0005-0000-0000-000002000000}"/>
    <cellStyle name="Normal 2 3" xfId="2" xr:uid="{00000000-0005-0000-0000-000003000000}"/>
    <cellStyle name="Normal 4" xfId="7" xr:uid="{00000000-0005-0000-0000-000004000000}"/>
    <cellStyle name="Normal_CWT" xfId="6" xr:uid="{00000000-0005-0000-0000-000005000000}"/>
    <cellStyle name="Normal_Next Day Comm Chart" xfId="5" xr:uid="{00000000-0005-0000-0000-000006000000}"/>
    <cellStyle name="Percent 2" xfId="3" xr:uid="{00000000-0005-0000-0000-000007000000}"/>
  </cellStyles>
  <dxfs count="0"/>
  <tableStyles count="0" defaultTableStyle="TableStyleMedium2" defaultPivotStyle="PivotStyleLight16"/>
  <colors>
    <mruColors>
      <color rgb="FFFFFFCC"/>
      <color rgb="FFFFFFFF"/>
      <color rgb="FFFF00FF"/>
      <color rgb="FF6C5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113371</xdr:colOff>
      <xdr:row>65</xdr:row>
      <xdr:rowOff>33631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7428571" cy="103523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1"/>
  <sheetViews>
    <sheetView showGridLines="0" tabSelected="1" workbookViewId="0">
      <selection activeCell="A71" sqref="A71"/>
    </sheetView>
  </sheetViews>
  <sheetFormatPr defaultRowHeight="12.75"/>
  <sheetData>
    <row r="71" spans="1:1">
      <c r="A71" t="s">
        <v>187</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499984740745262"/>
  </sheetPr>
  <dimension ref="B3:L164"/>
  <sheetViews>
    <sheetView showGridLines="0" workbookViewId="0"/>
  </sheetViews>
  <sheetFormatPr defaultRowHeight="12.75"/>
  <cols>
    <col min="2" max="9" width="8.85546875" customWidth="1"/>
  </cols>
  <sheetData>
    <row r="3" spans="2:9" ht="24.6" customHeight="1">
      <c r="B3" s="316" t="s">
        <v>313</v>
      </c>
      <c r="C3" s="316"/>
      <c r="D3" s="316"/>
      <c r="E3" s="316"/>
      <c r="F3" s="316"/>
      <c r="G3" s="316"/>
      <c r="H3" s="316"/>
      <c r="I3" s="316"/>
    </row>
    <row r="4" spans="2:9" ht="24.6" customHeight="1">
      <c r="B4" s="291"/>
      <c r="C4" s="291"/>
      <c r="D4" s="291"/>
      <c r="E4" s="291"/>
      <c r="F4" s="291"/>
      <c r="G4" s="291"/>
      <c r="H4" s="291"/>
      <c r="I4" s="291"/>
    </row>
    <row r="5" spans="2:9" ht="24.6" customHeight="1">
      <c r="B5" s="314" t="s">
        <v>442</v>
      </c>
      <c r="C5" s="314"/>
      <c r="D5" s="314"/>
      <c r="E5" s="314"/>
      <c r="F5" s="314"/>
      <c r="G5" s="314"/>
      <c r="H5" s="314"/>
      <c r="I5" s="314"/>
    </row>
    <row r="6" spans="2:9" ht="13.5">
      <c r="B6" s="50"/>
      <c r="C6" s="51"/>
      <c r="D6" s="51"/>
      <c r="E6" s="51"/>
      <c r="F6" s="51"/>
      <c r="G6" s="51"/>
      <c r="H6" s="51"/>
      <c r="I6" s="51"/>
    </row>
    <row r="7" spans="2:9">
      <c r="B7" s="52"/>
      <c r="C7" s="79"/>
      <c r="D7" s="80"/>
      <c r="E7" s="80"/>
      <c r="F7" s="80"/>
      <c r="G7" s="80"/>
      <c r="H7" s="80"/>
      <c r="I7" s="80"/>
    </row>
    <row r="8" spans="2:9" ht="15.75">
      <c r="B8" s="81" t="s">
        <v>443</v>
      </c>
      <c r="C8" s="52"/>
      <c r="D8" s="52"/>
      <c r="E8" s="52"/>
      <c r="F8" s="52"/>
      <c r="G8" s="52"/>
      <c r="H8" s="52"/>
      <c r="I8" s="52"/>
    </row>
    <row r="9" spans="2:9">
      <c r="B9" s="85" t="s">
        <v>320</v>
      </c>
      <c r="C9" s="56" t="s">
        <v>334</v>
      </c>
      <c r="D9" s="56" t="s">
        <v>335</v>
      </c>
      <c r="E9" s="56" t="s">
        <v>336</v>
      </c>
      <c r="F9" s="56" t="s">
        <v>337</v>
      </c>
      <c r="G9" s="56" t="s">
        <v>338</v>
      </c>
      <c r="H9" s="56" t="s">
        <v>339</v>
      </c>
      <c r="I9" s="56" t="s">
        <v>340</v>
      </c>
    </row>
    <row r="10" spans="2:9">
      <c r="B10" s="86" t="s">
        <v>331</v>
      </c>
      <c r="C10" s="60">
        <v>8.1438179344499986</v>
      </c>
      <c r="D10" s="61">
        <v>8.1479261324999985</v>
      </c>
      <c r="E10" s="60">
        <v>8.1479261324999985</v>
      </c>
      <c r="F10" s="61">
        <v>8.1479261324999985</v>
      </c>
      <c r="G10" s="60">
        <v>8.1479261324999985</v>
      </c>
      <c r="H10" s="61">
        <v>8.433217663749998</v>
      </c>
      <c r="I10" s="60">
        <v>16.170323991249997</v>
      </c>
    </row>
    <row r="11" spans="2:9">
      <c r="B11" s="55">
        <v>1</v>
      </c>
      <c r="C11" s="63">
        <v>8.159337793749998</v>
      </c>
      <c r="D11" s="65">
        <v>8.159337793749998</v>
      </c>
      <c r="E11" s="63">
        <v>8.159337793749998</v>
      </c>
      <c r="F11" s="65">
        <v>8.159337793749998</v>
      </c>
      <c r="G11" s="63">
        <v>8.4857113054999989</v>
      </c>
      <c r="H11" s="65">
        <v>8.8654913918999974</v>
      </c>
      <c r="I11" s="63">
        <v>16.181735652499999</v>
      </c>
    </row>
    <row r="12" spans="2:9">
      <c r="B12" s="66">
        <v>2</v>
      </c>
      <c r="C12" s="67">
        <v>8.1707494549999993</v>
      </c>
      <c r="D12" s="65">
        <v>8.1707494549999993</v>
      </c>
      <c r="E12" s="67">
        <v>8.1707494549999993</v>
      </c>
      <c r="F12" s="65">
        <v>8.1707494549999993</v>
      </c>
      <c r="G12" s="67">
        <v>9.3758208829999994</v>
      </c>
      <c r="H12" s="65">
        <v>10.230326077399999</v>
      </c>
      <c r="I12" s="67">
        <v>16.193147313749996</v>
      </c>
    </row>
    <row r="13" spans="2:9">
      <c r="B13" s="66">
        <v>3</v>
      </c>
      <c r="C13" s="67">
        <v>8.1821611162499988</v>
      </c>
      <c r="D13" s="65">
        <v>8.1821611162499988</v>
      </c>
      <c r="E13" s="67">
        <v>8.1821611162499988</v>
      </c>
      <c r="F13" s="65">
        <v>8.1821611162499988</v>
      </c>
      <c r="G13" s="67">
        <v>10.764391823899997</v>
      </c>
      <c r="H13" s="65">
        <v>11.868127699999999</v>
      </c>
      <c r="I13" s="67">
        <v>16.204558974999998</v>
      </c>
    </row>
    <row r="14" spans="2:9">
      <c r="B14" s="66">
        <v>4</v>
      </c>
      <c r="C14" s="67">
        <v>8.1935727774999965</v>
      </c>
      <c r="D14" s="65">
        <v>8.1935727774999965</v>
      </c>
      <c r="E14" s="67">
        <v>8.1935727774999965</v>
      </c>
      <c r="F14" s="65">
        <v>9.3046121167999996</v>
      </c>
      <c r="G14" s="67">
        <v>12.449665957299999</v>
      </c>
      <c r="H14" s="65">
        <v>13.529665577999999</v>
      </c>
      <c r="I14" s="67">
        <v>16.215970636249995</v>
      </c>
    </row>
    <row r="15" spans="2:9">
      <c r="B15" s="66">
        <v>5</v>
      </c>
      <c r="C15" s="67">
        <v>8.2049844387499977</v>
      </c>
      <c r="D15" s="65">
        <v>8.2049844387499977</v>
      </c>
      <c r="E15" s="67">
        <v>8.2049844387499977</v>
      </c>
      <c r="F15" s="65">
        <v>10.301534843600001</v>
      </c>
      <c r="G15" s="67">
        <v>13.897577536699998</v>
      </c>
      <c r="H15" s="65">
        <v>14.989445285099997</v>
      </c>
      <c r="I15" s="67">
        <v>16.227382297499997</v>
      </c>
    </row>
    <row r="16" spans="2:9">
      <c r="B16" s="55">
        <v>6</v>
      </c>
      <c r="C16" s="63">
        <v>8.216396099999999</v>
      </c>
      <c r="D16" s="74">
        <v>8.216396099999999</v>
      </c>
      <c r="E16" s="63">
        <v>8.414502539299999</v>
      </c>
      <c r="F16" s="74">
        <v>11.262853187299999</v>
      </c>
      <c r="G16" s="63">
        <v>15.476038520799996</v>
      </c>
      <c r="H16" s="74">
        <v>16.722191929299999</v>
      </c>
      <c r="I16" s="63">
        <v>17.386807080499995</v>
      </c>
    </row>
    <row r="17" spans="2:9">
      <c r="B17" s="66">
        <v>7</v>
      </c>
      <c r="C17" s="67">
        <v>8.2278077612499985</v>
      </c>
      <c r="D17" s="65">
        <v>8.2278077612499985</v>
      </c>
      <c r="E17" s="67">
        <v>9.1147220735999976</v>
      </c>
      <c r="F17" s="65">
        <v>12.319116552599999</v>
      </c>
      <c r="G17" s="67">
        <v>17.386807080499995</v>
      </c>
      <c r="H17" s="65">
        <v>18.538015467400001</v>
      </c>
      <c r="I17" s="67">
        <v>19.131421852399995</v>
      </c>
    </row>
    <row r="18" spans="2:9">
      <c r="B18" s="66">
        <v>8</v>
      </c>
      <c r="C18" s="67">
        <v>8.2392194224999979</v>
      </c>
      <c r="D18" s="65">
        <v>8.2392194224999979</v>
      </c>
      <c r="E18" s="67">
        <v>9.7556009693999997</v>
      </c>
      <c r="F18" s="65">
        <v>13.375379917899998</v>
      </c>
      <c r="G18" s="67">
        <v>19.214498746299999</v>
      </c>
      <c r="H18" s="65">
        <v>20.413179643999992</v>
      </c>
      <c r="I18" s="67">
        <v>21.006586028999997</v>
      </c>
    </row>
    <row r="19" spans="2:9">
      <c r="B19" s="66">
        <v>9</v>
      </c>
      <c r="C19" s="67">
        <v>8.2506310837499992</v>
      </c>
      <c r="D19" s="65">
        <v>8.5213156885999979</v>
      </c>
      <c r="E19" s="67">
        <v>10.527029269899998</v>
      </c>
      <c r="F19" s="65">
        <v>14.372302644699996</v>
      </c>
      <c r="G19" s="67">
        <v>20.911641007399997</v>
      </c>
      <c r="H19" s="65">
        <v>22.3595525868</v>
      </c>
      <c r="I19" s="67">
        <v>23.107244631899992</v>
      </c>
    </row>
    <row r="20" spans="2:9">
      <c r="B20" s="70">
        <v>10</v>
      </c>
      <c r="C20" s="72">
        <v>8.2620427449999987</v>
      </c>
      <c r="D20" s="75">
        <v>9.0672495627999972</v>
      </c>
      <c r="E20" s="72">
        <v>11.322193825799998</v>
      </c>
      <c r="F20" s="75">
        <v>15.369225371499997</v>
      </c>
      <c r="G20" s="72">
        <v>22.300211948299996</v>
      </c>
      <c r="H20" s="75">
        <v>24.341529912699997</v>
      </c>
      <c r="I20" s="72">
        <v>24.970540680799996</v>
      </c>
    </row>
    <row r="21" spans="2:9">
      <c r="B21" s="66">
        <v>11</v>
      </c>
      <c r="C21" s="63">
        <v>8.2734544062499982</v>
      </c>
      <c r="D21" s="65">
        <v>9.5301065430999987</v>
      </c>
      <c r="E21" s="67">
        <v>11.868127699999999</v>
      </c>
      <c r="F21" s="65">
        <v>16.425488736799998</v>
      </c>
      <c r="G21" s="67">
        <v>24.092299230999998</v>
      </c>
      <c r="H21" s="65">
        <v>26.109880939999996</v>
      </c>
      <c r="I21" s="67">
        <v>27.047463028299994</v>
      </c>
    </row>
    <row r="22" spans="2:9">
      <c r="B22" s="66">
        <v>12</v>
      </c>
      <c r="C22" s="67">
        <v>8.4857113054999989</v>
      </c>
      <c r="D22" s="65">
        <v>10.076040417299998</v>
      </c>
      <c r="E22" s="67">
        <v>12.473402212699998</v>
      </c>
      <c r="F22" s="65">
        <v>17.363070825099999</v>
      </c>
      <c r="G22" s="67">
        <v>25.931859024499996</v>
      </c>
      <c r="H22" s="65">
        <v>27.973176988899997</v>
      </c>
      <c r="I22" s="67">
        <v>28.898890949499997</v>
      </c>
    </row>
    <row r="23" spans="2:9">
      <c r="B23" s="66">
        <v>13</v>
      </c>
      <c r="C23" s="67">
        <v>9.0672495627999972</v>
      </c>
      <c r="D23" s="65">
        <v>10.621974291499997</v>
      </c>
      <c r="E23" s="67">
        <v>12.959995448399997</v>
      </c>
      <c r="F23" s="65">
        <v>18.419334190399997</v>
      </c>
      <c r="G23" s="67">
        <v>27.640869413299995</v>
      </c>
      <c r="H23" s="65">
        <v>29.314275418999994</v>
      </c>
      <c r="I23" s="67">
        <v>30.584165082899993</v>
      </c>
    </row>
    <row r="24" spans="2:9">
      <c r="B24" s="66">
        <v>14</v>
      </c>
      <c r="C24" s="67">
        <v>9.4707659046000003</v>
      </c>
      <c r="D24" s="65">
        <v>11.167908165699997</v>
      </c>
      <c r="E24" s="67">
        <v>13.767028131999997</v>
      </c>
      <c r="F24" s="65">
        <v>19.4874656834</v>
      </c>
      <c r="G24" s="67">
        <v>29.314275418999994</v>
      </c>
      <c r="H24" s="65">
        <v>30.880868275399997</v>
      </c>
      <c r="I24" s="67">
        <v>31.92526351299999</v>
      </c>
    </row>
    <row r="25" spans="2:9">
      <c r="B25" s="66">
        <v>15</v>
      </c>
      <c r="C25" s="67">
        <v>9.8268097355999977</v>
      </c>
      <c r="D25" s="65">
        <v>11.452743230500001</v>
      </c>
      <c r="E25" s="67">
        <v>14.5028520494</v>
      </c>
      <c r="F25" s="65">
        <v>20.211421473099996</v>
      </c>
      <c r="G25" s="67">
        <v>30.880868275399997</v>
      </c>
      <c r="H25" s="65">
        <v>32.233834833199992</v>
      </c>
      <c r="I25" s="67">
        <v>33.432515730899993</v>
      </c>
    </row>
    <row r="26" spans="2:9">
      <c r="B26" s="55">
        <v>16</v>
      </c>
      <c r="C26" s="63">
        <v>10.076040417299998</v>
      </c>
      <c r="D26" s="74">
        <v>11.8206551892</v>
      </c>
      <c r="E26" s="63">
        <v>15.0843903067</v>
      </c>
      <c r="F26" s="74">
        <v>20.887904751999997</v>
      </c>
      <c r="G26" s="63">
        <v>32.233834833199992</v>
      </c>
      <c r="H26" s="74">
        <v>33.895372711199997</v>
      </c>
      <c r="I26" s="63">
        <v>34.785482288699995</v>
      </c>
    </row>
    <row r="27" spans="2:9">
      <c r="B27" s="66">
        <v>17</v>
      </c>
      <c r="C27" s="67">
        <v>10.432084248299997</v>
      </c>
      <c r="D27" s="65">
        <v>12.188567147899995</v>
      </c>
      <c r="E27" s="67">
        <v>15.713401074799998</v>
      </c>
      <c r="F27" s="65">
        <v>21.849223095699994</v>
      </c>
      <c r="G27" s="67">
        <v>33.669878284899994</v>
      </c>
      <c r="H27" s="65">
        <v>35.675591866199994</v>
      </c>
      <c r="I27" s="67">
        <v>36.447020166699993</v>
      </c>
    </row>
    <row r="28" spans="2:9">
      <c r="B28" s="66">
        <v>18</v>
      </c>
      <c r="C28" s="67">
        <v>10.740655568499999</v>
      </c>
      <c r="D28" s="65">
        <v>12.568347234299999</v>
      </c>
      <c r="E28" s="67">
        <v>16.366148098299995</v>
      </c>
      <c r="F28" s="65">
        <v>22.644387651599995</v>
      </c>
      <c r="G28" s="67">
        <v>35.070317353499995</v>
      </c>
      <c r="H28" s="65">
        <v>37.26592097799999</v>
      </c>
      <c r="I28" s="67">
        <v>38.63075566349999</v>
      </c>
    </row>
    <row r="29" spans="2:9">
      <c r="B29" s="66">
        <v>19</v>
      </c>
      <c r="C29" s="67">
        <v>11.167908165699997</v>
      </c>
      <c r="D29" s="65">
        <v>12.9243910653</v>
      </c>
      <c r="E29" s="67">
        <v>16.829005078599998</v>
      </c>
      <c r="F29" s="65">
        <v>23.558233484500001</v>
      </c>
      <c r="G29" s="67">
        <v>36.363943272799993</v>
      </c>
      <c r="H29" s="65">
        <v>39.010535749899987</v>
      </c>
      <c r="I29" s="67">
        <v>39.888777199699987</v>
      </c>
    </row>
    <row r="30" spans="2:9">
      <c r="B30" s="70">
        <v>20</v>
      </c>
      <c r="C30" s="72">
        <v>11.547688252099999</v>
      </c>
      <c r="D30" s="75">
        <v>13.494061194899995</v>
      </c>
      <c r="E30" s="72">
        <v>17.469883974400002</v>
      </c>
      <c r="F30" s="75">
        <v>24.6263649775</v>
      </c>
      <c r="G30" s="72">
        <v>37.621964808999991</v>
      </c>
      <c r="H30" s="75">
        <v>40.31602979689999</v>
      </c>
      <c r="I30" s="72">
        <v>41.289216268299995</v>
      </c>
    </row>
    <row r="31" spans="2:9">
      <c r="B31" s="66">
        <v>21</v>
      </c>
      <c r="C31" s="67">
        <v>12.117358381699997</v>
      </c>
      <c r="D31" s="65">
        <v>14.028126941399998</v>
      </c>
      <c r="E31" s="67">
        <v>18.110762870199995</v>
      </c>
      <c r="F31" s="65">
        <v>25.445265788799997</v>
      </c>
      <c r="G31" s="67">
        <v>39.010535749899987</v>
      </c>
      <c r="H31" s="65">
        <v>41.668996354699992</v>
      </c>
      <c r="I31" s="67">
        <v>43.223721083399994</v>
      </c>
    </row>
    <row r="32" spans="2:9">
      <c r="B32" s="66">
        <v>22</v>
      </c>
      <c r="C32" s="67">
        <v>12.449665957299999</v>
      </c>
      <c r="D32" s="65">
        <v>14.657137709499997</v>
      </c>
      <c r="E32" s="67">
        <v>18.609224233599999</v>
      </c>
      <c r="F32" s="65">
        <v>26.157353450799992</v>
      </c>
      <c r="G32" s="67">
        <v>40.280425413799989</v>
      </c>
      <c r="H32" s="65">
        <v>43.247457338799983</v>
      </c>
      <c r="I32" s="67">
        <v>44.825918322899994</v>
      </c>
    </row>
    <row r="33" spans="2:9">
      <c r="B33" s="66">
        <v>23</v>
      </c>
      <c r="C33" s="67">
        <v>12.793841660599997</v>
      </c>
      <c r="D33" s="65">
        <v>14.989445285099997</v>
      </c>
      <c r="E33" s="67">
        <v>19.273839384799995</v>
      </c>
      <c r="F33" s="65">
        <v>26.952518006699997</v>
      </c>
      <c r="G33" s="67">
        <v>41.668996354699992</v>
      </c>
      <c r="H33" s="65">
        <v>44.659764535099995</v>
      </c>
      <c r="I33" s="67">
        <v>46.487456200899992</v>
      </c>
    </row>
    <row r="34" spans="2:9">
      <c r="B34" s="66">
        <v>24</v>
      </c>
      <c r="C34" s="67">
        <v>13.054940469999998</v>
      </c>
      <c r="D34" s="65">
        <v>15.582851670099997</v>
      </c>
      <c r="E34" s="67">
        <v>19.855377642099995</v>
      </c>
      <c r="F34" s="65">
        <v>27.949440733499998</v>
      </c>
      <c r="G34" s="67">
        <v>43.199984827999991</v>
      </c>
      <c r="H34" s="65">
        <v>46.428115562399988</v>
      </c>
      <c r="I34" s="67">
        <v>48.148994078899989</v>
      </c>
    </row>
    <row r="35" spans="2:9">
      <c r="B35" s="66">
        <v>25</v>
      </c>
      <c r="C35" s="67">
        <v>13.494061194899995</v>
      </c>
      <c r="D35" s="65">
        <v>16.057576778099996</v>
      </c>
      <c r="E35" s="67">
        <v>20.282630239299998</v>
      </c>
      <c r="F35" s="65">
        <v>28.958231587999993</v>
      </c>
      <c r="G35" s="67">
        <v>44.612292024299997</v>
      </c>
      <c r="H35" s="65">
        <v>48.077785312699994</v>
      </c>
      <c r="I35" s="67">
        <v>49.822400084599991</v>
      </c>
    </row>
    <row r="36" spans="2:9">
      <c r="B36" s="55">
        <v>26</v>
      </c>
      <c r="C36" s="63">
        <v>13.897577536699998</v>
      </c>
      <c r="D36" s="74">
        <v>16.449224992199998</v>
      </c>
      <c r="E36" s="63">
        <v>21.006586028999997</v>
      </c>
      <c r="F36" s="74">
        <v>29.883945548599996</v>
      </c>
      <c r="G36" s="63">
        <v>46.143280497599996</v>
      </c>
      <c r="H36" s="74">
        <v>49.715586935299996</v>
      </c>
      <c r="I36" s="63">
        <v>51.175366642399986</v>
      </c>
    </row>
    <row r="37" spans="2:9">
      <c r="B37" s="66">
        <v>27</v>
      </c>
      <c r="C37" s="67">
        <v>14.348566389299998</v>
      </c>
      <c r="D37" s="65">
        <v>16.971422610999998</v>
      </c>
      <c r="E37" s="67">
        <v>21.599992413999995</v>
      </c>
      <c r="F37" s="65">
        <v>30.928340786199993</v>
      </c>
      <c r="G37" s="67">
        <v>47.698005226299983</v>
      </c>
      <c r="H37" s="65">
        <v>51.388992940999984</v>
      </c>
      <c r="I37" s="67">
        <v>52.789432009599992</v>
      </c>
    </row>
    <row r="38" spans="2:9">
      <c r="B38" s="66">
        <v>28</v>
      </c>
      <c r="C38" s="67">
        <v>14.787687114199997</v>
      </c>
      <c r="D38" s="65">
        <v>17.541092740599996</v>
      </c>
      <c r="E38" s="67">
        <v>22.003508755799999</v>
      </c>
      <c r="F38" s="65">
        <v>31.687900958999993</v>
      </c>
      <c r="G38" s="67">
        <v>48.884817996299994</v>
      </c>
      <c r="H38" s="65">
        <v>52.706355115699985</v>
      </c>
      <c r="I38" s="67">
        <v>54.08305792889999</v>
      </c>
    </row>
    <row r="39" spans="2:9">
      <c r="B39" s="66">
        <v>29</v>
      </c>
      <c r="C39" s="67">
        <v>15.203071583699998</v>
      </c>
      <c r="D39" s="65">
        <v>17.814059677699994</v>
      </c>
      <c r="E39" s="67">
        <v>22.715596417799997</v>
      </c>
      <c r="F39" s="65">
        <v>32.411856748699996</v>
      </c>
      <c r="G39" s="67">
        <v>50.237784554099996</v>
      </c>
      <c r="H39" s="65">
        <v>54.08305792889999</v>
      </c>
      <c r="I39" s="67">
        <v>55.64965078529999</v>
      </c>
    </row>
    <row r="40" spans="2:9">
      <c r="B40" s="70">
        <v>30</v>
      </c>
      <c r="C40" s="72">
        <v>15.487906648499997</v>
      </c>
      <c r="D40" s="75">
        <v>18.336257296500001</v>
      </c>
      <c r="E40" s="72">
        <v>23.510760973699991</v>
      </c>
      <c r="F40" s="75">
        <v>33.468120113999994</v>
      </c>
      <c r="G40" s="72">
        <v>51.590751111899991</v>
      </c>
      <c r="H40" s="75">
        <v>55.483496997499998</v>
      </c>
      <c r="I40" s="72">
        <v>57.085694236999984</v>
      </c>
    </row>
    <row r="41" spans="2:9">
      <c r="B41" s="66">
        <v>31</v>
      </c>
      <c r="C41" s="67">
        <v>15.938895501099996</v>
      </c>
      <c r="D41" s="65">
        <v>18.894059298399995</v>
      </c>
      <c r="E41" s="67">
        <v>24.139771741799997</v>
      </c>
      <c r="F41" s="65">
        <v>34.227680286799988</v>
      </c>
      <c r="G41" s="67">
        <v>52.789432009599992</v>
      </c>
      <c r="H41" s="65">
        <v>56.729650405999976</v>
      </c>
      <c r="I41" s="67">
        <v>58.569210199499992</v>
      </c>
    </row>
    <row r="42" spans="2:9">
      <c r="B42" s="66">
        <v>32</v>
      </c>
      <c r="C42" s="67">
        <v>16.1762580551</v>
      </c>
      <c r="D42" s="65">
        <v>19.333180023299995</v>
      </c>
      <c r="E42" s="67">
        <v>24.863727531499993</v>
      </c>
      <c r="F42" s="65">
        <v>35.046581098099992</v>
      </c>
      <c r="G42" s="67">
        <v>54.320420482899998</v>
      </c>
      <c r="H42" s="65">
        <v>58.272507006999994</v>
      </c>
      <c r="I42" s="67">
        <v>60.028989906599989</v>
      </c>
    </row>
    <row r="43" spans="2:9">
      <c r="B43" s="66">
        <v>33</v>
      </c>
      <c r="C43" s="67">
        <v>16.615378779999997</v>
      </c>
      <c r="D43" s="65">
        <v>19.796037003599999</v>
      </c>
      <c r="E43" s="67">
        <v>25.469002044199996</v>
      </c>
      <c r="F43" s="65">
        <v>35.770536887799999</v>
      </c>
      <c r="G43" s="67">
        <v>55.780200189999988</v>
      </c>
      <c r="H43" s="65">
        <v>59.649209820199992</v>
      </c>
      <c r="I43" s="67">
        <v>61.512505869099982</v>
      </c>
    </row>
    <row r="44" spans="2:9">
      <c r="B44" s="66">
        <v>34</v>
      </c>
      <c r="C44" s="67">
        <v>17.149444526499998</v>
      </c>
      <c r="D44" s="65">
        <v>20.211421473099996</v>
      </c>
      <c r="E44" s="67">
        <v>26.038672173799995</v>
      </c>
      <c r="F44" s="65">
        <v>37.076030934800002</v>
      </c>
      <c r="G44" s="67">
        <v>57.512946834199987</v>
      </c>
      <c r="H44" s="65">
        <v>61.073385144199989</v>
      </c>
      <c r="I44" s="67">
        <v>63.043494342399988</v>
      </c>
    </row>
    <row r="45" spans="2:9">
      <c r="B45" s="66">
        <v>35</v>
      </c>
      <c r="C45" s="67">
        <v>17.517356485199997</v>
      </c>
      <c r="D45" s="65">
        <v>20.828564113500001</v>
      </c>
      <c r="E45" s="67">
        <v>26.596474175699996</v>
      </c>
      <c r="F45" s="65">
        <v>37.776250469099992</v>
      </c>
      <c r="G45" s="67">
        <v>60.420638120699984</v>
      </c>
      <c r="H45" s="65">
        <v>62.200857275699988</v>
      </c>
      <c r="I45" s="67">
        <v>64.562614687999982</v>
      </c>
    </row>
    <row r="46" spans="2:9">
      <c r="B46" s="55">
        <v>36</v>
      </c>
      <c r="C46" s="63">
        <v>17.742850911499996</v>
      </c>
      <c r="D46" s="74">
        <v>21.2914210938</v>
      </c>
      <c r="E46" s="63">
        <v>27.118671794499999</v>
      </c>
      <c r="F46" s="74">
        <v>38.571415025</v>
      </c>
      <c r="G46" s="63">
        <v>61.643055273799988</v>
      </c>
      <c r="H46" s="74">
        <v>63.340197534899985</v>
      </c>
      <c r="I46" s="63">
        <v>65.974921884300002</v>
      </c>
    </row>
    <row r="47" spans="2:9">
      <c r="B47" s="66">
        <v>37</v>
      </c>
      <c r="C47" s="67">
        <v>18.087026614799999</v>
      </c>
      <c r="D47" s="65">
        <v>21.611860541699997</v>
      </c>
      <c r="E47" s="67">
        <v>27.795155073399997</v>
      </c>
      <c r="F47" s="65">
        <v>39.556469624099989</v>
      </c>
      <c r="G47" s="67">
        <v>62.912944937699983</v>
      </c>
      <c r="H47" s="65">
        <v>64.432065283299991</v>
      </c>
      <c r="I47" s="67">
        <v>66.805690823299997</v>
      </c>
    </row>
    <row r="48" spans="2:9">
      <c r="B48" s="66">
        <v>38</v>
      </c>
      <c r="C48" s="67">
        <v>18.419334190399997</v>
      </c>
      <c r="D48" s="65">
        <v>21.932299989599993</v>
      </c>
      <c r="E48" s="67">
        <v>28.507242735399998</v>
      </c>
      <c r="F48" s="65">
        <v>40.339766052299993</v>
      </c>
      <c r="G48" s="67">
        <v>64.182834601599993</v>
      </c>
      <c r="H48" s="65">
        <v>65.357779243899998</v>
      </c>
      <c r="I48" s="67">
        <v>67.94503108249998</v>
      </c>
    </row>
    <row r="49" spans="2:9">
      <c r="B49" s="66">
        <v>39</v>
      </c>
      <c r="C49" s="67">
        <v>18.977136192299994</v>
      </c>
      <c r="D49" s="65">
        <v>22.490101991499991</v>
      </c>
      <c r="E49" s="67">
        <v>28.970099715699995</v>
      </c>
      <c r="F49" s="65">
        <v>41.146798735899992</v>
      </c>
      <c r="G49" s="67">
        <v>65.701954947199994</v>
      </c>
      <c r="H49" s="65">
        <v>66.520855758499991</v>
      </c>
      <c r="I49" s="67">
        <v>69.203052618699999</v>
      </c>
    </row>
    <row r="50" spans="2:9">
      <c r="B50" s="70">
        <v>40</v>
      </c>
      <c r="C50" s="72">
        <v>19.4874656834</v>
      </c>
      <c r="D50" s="75">
        <v>23.071640248799998</v>
      </c>
      <c r="E50" s="72">
        <v>29.634714866899991</v>
      </c>
      <c r="F50" s="75">
        <v>42.108117079599992</v>
      </c>
      <c r="G50" s="72">
        <v>67.126130271199997</v>
      </c>
      <c r="H50" s="75">
        <v>67.94503108249998</v>
      </c>
      <c r="I50" s="72">
        <v>70.710304836599988</v>
      </c>
    </row>
    <row r="51" spans="2:9">
      <c r="B51" s="66">
        <v>41</v>
      </c>
      <c r="C51" s="67">
        <v>19.985927046799997</v>
      </c>
      <c r="D51" s="65">
        <v>23.617574122999994</v>
      </c>
      <c r="E51" s="67">
        <v>30.026363080999996</v>
      </c>
      <c r="F51" s="65">
        <v>42.867677252399986</v>
      </c>
      <c r="G51" s="67">
        <v>68.479096828999985</v>
      </c>
      <c r="H51" s="65">
        <v>69.203052618699999</v>
      </c>
      <c r="I51" s="67">
        <v>72.253161437599985</v>
      </c>
    </row>
    <row r="52" spans="2:9">
      <c r="B52" s="66">
        <v>42</v>
      </c>
      <c r="C52" s="67">
        <v>20.282630239299998</v>
      </c>
      <c r="D52" s="65">
        <v>24.234716763399994</v>
      </c>
      <c r="E52" s="67">
        <v>30.643505721399993</v>
      </c>
      <c r="F52" s="65">
        <v>43.734050574499996</v>
      </c>
      <c r="G52" s="67">
        <v>69.855799642199997</v>
      </c>
      <c r="H52" s="65">
        <v>70.556019176499987</v>
      </c>
      <c r="I52" s="67">
        <v>73.938435570999985</v>
      </c>
    </row>
    <row r="53" spans="2:9">
      <c r="B53" s="66">
        <v>43</v>
      </c>
      <c r="C53" s="67">
        <v>20.733619091899996</v>
      </c>
      <c r="D53" s="65">
        <v>24.709441871399999</v>
      </c>
      <c r="E53" s="67">
        <v>31.070758318599992</v>
      </c>
      <c r="F53" s="65">
        <v>44.469874491899986</v>
      </c>
      <c r="G53" s="67">
        <v>71.113821178399988</v>
      </c>
      <c r="H53" s="65">
        <v>71.992062628199989</v>
      </c>
      <c r="I53" s="67">
        <v>75.552500938199984</v>
      </c>
    </row>
    <row r="54" spans="2:9">
      <c r="B54" s="66">
        <v>44</v>
      </c>
      <c r="C54" s="67">
        <v>21.089662922899993</v>
      </c>
      <c r="D54" s="65">
        <v>25.053617574699995</v>
      </c>
      <c r="E54" s="67">
        <v>31.782845980599994</v>
      </c>
      <c r="F54" s="65">
        <v>45.276907175499993</v>
      </c>
      <c r="G54" s="67">
        <v>72.692282162499993</v>
      </c>
      <c r="H54" s="65">
        <v>73.214479781299985</v>
      </c>
      <c r="I54" s="67">
        <v>77.249643199299996</v>
      </c>
    </row>
    <row r="55" spans="2:9">
      <c r="B55" s="66">
        <v>45</v>
      </c>
      <c r="C55" s="67">
        <v>21.599992413999995</v>
      </c>
      <c r="D55" s="65">
        <v>25.623287704299994</v>
      </c>
      <c r="E55" s="67">
        <v>32.233834833199992</v>
      </c>
      <c r="F55" s="65">
        <v>45.905917943599995</v>
      </c>
      <c r="G55" s="67">
        <v>74.021512464899985</v>
      </c>
      <c r="H55" s="65">
        <v>74.591182594499983</v>
      </c>
      <c r="I55" s="67">
        <v>78.650082267899975</v>
      </c>
    </row>
    <row r="56" spans="2:9">
      <c r="B56" s="55">
        <v>46</v>
      </c>
      <c r="C56" s="63">
        <v>21.825486840299998</v>
      </c>
      <c r="D56" s="74">
        <v>25.931859024499996</v>
      </c>
      <c r="E56" s="63">
        <v>32.886581856699998</v>
      </c>
      <c r="F56" s="74">
        <v>46.618005605599997</v>
      </c>
      <c r="G56" s="63">
        <v>75.327006511899995</v>
      </c>
      <c r="H56" s="74">
        <v>76.050962301599981</v>
      </c>
      <c r="I56" s="63">
        <v>79.896235676399996</v>
      </c>
    </row>
    <row r="57" spans="2:9">
      <c r="B57" s="66">
        <v>47</v>
      </c>
      <c r="C57" s="67">
        <v>22.300211948299996</v>
      </c>
      <c r="D57" s="65">
        <v>26.454056643299992</v>
      </c>
      <c r="E57" s="67">
        <v>33.49185636939999</v>
      </c>
      <c r="F57" s="65">
        <v>47.25888450139999</v>
      </c>
      <c r="G57" s="67">
        <v>76.430742387999999</v>
      </c>
      <c r="H57" s="65">
        <v>77.558214519499984</v>
      </c>
      <c r="I57" s="67">
        <v>81.118652829499993</v>
      </c>
    </row>
    <row r="58" spans="2:9">
      <c r="B58" s="66">
        <v>48</v>
      </c>
      <c r="C58" s="67">
        <v>22.715596417799997</v>
      </c>
      <c r="D58" s="65">
        <v>27.047463028299994</v>
      </c>
      <c r="E58" s="67">
        <v>34.061526498999989</v>
      </c>
      <c r="F58" s="65">
        <v>47.970972163399999</v>
      </c>
      <c r="G58" s="67">
        <v>77.617555157999988</v>
      </c>
      <c r="H58" s="65">
        <v>78.780631672599995</v>
      </c>
      <c r="I58" s="67">
        <v>82.281729344099986</v>
      </c>
    </row>
    <row r="59" spans="2:9">
      <c r="B59" s="66">
        <v>49</v>
      </c>
      <c r="C59" s="67">
        <v>23.178453398099997</v>
      </c>
      <c r="D59" s="65">
        <v>27.700210051799996</v>
      </c>
      <c r="E59" s="67">
        <v>34.65493288399999</v>
      </c>
      <c r="F59" s="65">
        <v>48.801741102399987</v>
      </c>
      <c r="G59" s="67">
        <v>78.839972311100013</v>
      </c>
      <c r="H59" s="65">
        <v>80.062389464199995</v>
      </c>
      <c r="I59" s="67">
        <v>83.053157644599992</v>
      </c>
    </row>
    <row r="60" spans="2:9">
      <c r="B60" s="70">
        <v>50</v>
      </c>
      <c r="C60" s="72">
        <v>23.534497229099994</v>
      </c>
      <c r="D60" s="75">
        <v>28.056253882799997</v>
      </c>
      <c r="E60" s="72">
        <v>35.188998630499995</v>
      </c>
      <c r="F60" s="75">
        <v>49.58503753059999</v>
      </c>
      <c r="G60" s="72">
        <v>78.851840438799982</v>
      </c>
      <c r="H60" s="75">
        <v>80.074257591899979</v>
      </c>
      <c r="I60" s="72">
        <v>83.06502577229999</v>
      </c>
    </row>
    <row r="61" spans="2:9">
      <c r="B61" s="66">
        <v>51</v>
      </c>
      <c r="C61" s="67">
        <v>23.854936677000001</v>
      </c>
      <c r="D61" s="65">
        <v>28.329220819899998</v>
      </c>
      <c r="E61" s="67">
        <v>35.770536887799999</v>
      </c>
      <c r="F61" s="65">
        <v>50.320861447999988</v>
      </c>
      <c r="G61" s="67">
        <v>81.118652829499993</v>
      </c>
      <c r="H61" s="65">
        <v>82.946344495299982</v>
      </c>
      <c r="I61" s="67">
        <v>86.340629017499964</v>
      </c>
    </row>
    <row r="62" spans="2:9">
      <c r="B62" s="66">
        <v>52</v>
      </c>
      <c r="C62" s="67">
        <v>24.139771741799997</v>
      </c>
      <c r="D62" s="65">
        <v>28.792077800200001</v>
      </c>
      <c r="E62" s="67">
        <v>36.447020166699993</v>
      </c>
      <c r="F62" s="65">
        <v>51.531410473399994</v>
      </c>
      <c r="G62" s="67">
        <v>82.281729344099986</v>
      </c>
      <c r="H62" s="65">
        <v>84.64348675639998</v>
      </c>
      <c r="I62" s="67">
        <v>87.978430640099958</v>
      </c>
    </row>
    <row r="63" spans="2:9">
      <c r="B63" s="66">
        <v>53</v>
      </c>
      <c r="C63" s="67">
        <v>24.578892466699994</v>
      </c>
      <c r="D63" s="65">
        <v>29.373616057499994</v>
      </c>
      <c r="E63" s="67">
        <v>36.921745274699994</v>
      </c>
      <c r="F63" s="65">
        <v>52.302838773899985</v>
      </c>
      <c r="G63" s="67">
        <v>83.219311432399991</v>
      </c>
      <c r="H63" s="65">
        <v>86.459310294499986</v>
      </c>
      <c r="I63" s="67">
        <v>89.770517922799982</v>
      </c>
    </row>
    <row r="64" spans="2:9">
      <c r="B64" s="66">
        <v>54</v>
      </c>
      <c r="C64" s="67">
        <v>24.934936297700002</v>
      </c>
      <c r="D64" s="65">
        <v>29.860209293199993</v>
      </c>
      <c r="E64" s="67">
        <v>37.479547276599995</v>
      </c>
      <c r="F64" s="65">
        <v>53.086135202099982</v>
      </c>
      <c r="G64" s="67">
        <v>84.3705198193</v>
      </c>
      <c r="H64" s="65">
        <v>88.370078854199988</v>
      </c>
      <c r="I64" s="67">
        <v>91.455792056199982</v>
      </c>
    </row>
    <row r="65" spans="2:9">
      <c r="B65" s="66">
        <v>55</v>
      </c>
      <c r="C65" s="67">
        <v>25.421529533399994</v>
      </c>
      <c r="D65" s="65">
        <v>30.334934401199995</v>
      </c>
      <c r="E65" s="67">
        <v>37.966140512299994</v>
      </c>
      <c r="F65" s="65">
        <v>54.08305792889999</v>
      </c>
      <c r="G65" s="67">
        <v>85.592936972399983</v>
      </c>
      <c r="H65" s="65">
        <v>89.616232262699995</v>
      </c>
      <c r="I65" s="67">
        <v>93.034253040299973</v>
      </c>
    </row>
    <row r="66" spans="2:9">
      <c r="B66" s="55">
        <v>56</v>
      </c>
      <c r="C66" s="63">
        <v>25.813177747499996</v>
      </c>
      <c r="D66" s="74">
        <v>30.774055126099999</v>
      </c>
      <c r="E66" s="63">
        <v>38.512074386499997</v>
      </c>
      <c r="F66" s="74">
        <v>54.949431250999986</v>
      </c>
      <c r="G66" s="63">
        <v>86.862826636299985</v>
      </c>
      <c r="H66" s="74">
        <v>91.527000822399984</v>
      </c>
      <c r="I66" s="63">
        <v>94.672054662899967</v>
      </c>
    </row>
    <row r="67" spans="2:9">
      <c r="B67" s="66">
        <v>57</v>
      </c>
      <c r="C67" s="67">
        <v>26.109880939999996</v>
      </c>
      <c r="D67" s="65">
        <v>31.272516489499996</v>
      </c>
      <c r="E67" s="67">
        <v>39.105480771499998</v>
      </c>
      <c r="F67" s="65">
        <v>55.720859551499998</v>
      </c>
      <c r="G67" s="67">
        <v>88.536232641999973</v>
      </c>
      <c r="H67" s="65">
        <v>93.200406828099986</v>
      </c>
      <c r="I67" s="67">
        <v>95.941944326799998</v>
      </c>
    </row>
    <row r="68" spans="2:9">
      <c r="B68" s="66">
        <v>58</v>
      </c>
      <c r="C68" s="67">
        <v>26.596474175699996</v>
      </c>
      <c r="D68" s="65">
        <v>31.782845980599994</v>
      </c>
      <c r="E68" s="67">
        <v>39.853172816599994</v>
      </c>
      <c r="F68" s="65">
        <v>56.646573512099977</v>
      </c>
      <c r="G68" s="67">
        <v>90.375792435499989</v>
      </c>
      <c r="H68" s="65">
        <v>94.94502159999999</v>
      </c>
      <c r="I68" s="67">
        <v>97.698427226399986</v>
      </c>
    </row>
    <row r="69" spans="2:9">
      <c r="B69" s="66">
        <v>59</v>
      </c>
      <c r="C69" s="67">
        <v>26.952518006699997</v>
      </c>
      <c r="D69" s="65">
        <v>32.162626066999998</v>
      </c>
      <c r="E69" s="67">
        <v>40.612732989399994</v>
      </c>
      <c r="F69" s="65">
        <v>57.643496238899985</v>
      </c>
      <c r="G69" s="67">
        <v>92.167879718199984</v>
      </c>
      <c r="H69" s="65">
        <v>96.452273817899965</v>
      </c>
      <c r="I69" s="67">
        <v>99.324360721299982</v>
      </c>
    </row>
    <row r="70" spans="2:9">
      <c r="B70" s="70">
        <v>60</v>
      </c>
      <c r="C70" s="72">
        <v>27.18988056069999</v>
      </c>
      <c r="D70" s="75">
        <v>32.435593004099992</v>
      </c>
      <c r="E70" s="72">
        <v>41.241743757499997</v>
      </c>
      <c r="F70" s="75">
        <v>58.462397050199989</v>
      </c>
      <c r="G70" s="72">
        <v>93.710736319199967</v>
      </c>
      <c r="H70" s="75">
        <v>98.244361100599974</v>
      </c>
      <c r="I70" s="72">
        <v>100.96216234389996</v>
      </c>
    </row>
    <row r="71" spans="2:9">
      <c r="B71" s="66">
        <v>61</v>
      </c>
      <c r="C71" s="67">
        <v>27.700210051799996</v>
      </c>
      <c r="D71" s="65">
        <v>32.886581856699998</v>
      </c>
      <c r="E71" s="67">
        <v>41.775809503999994</v>
      </c>
      <c r="F71" s="65">
        <v>59.210089095299992</v>
      </c>
      <c r="G71" s="67">
        <v>95.372274197199971</v>
      </c>
      <c r="H71" s="65">
        <v>99.894030850899981</v>
      </c>
      <c r="I71" s="67">
        <v>102.70677711579999</v>
      </c>
    </row>
    <row r="72" spans="2:9">
      <c r="B72" s="66">
        <v>62</v>
      </c>
      <c r="C72" s="67">
        <v>28.186803287499995</v>
      </c>
      <c r="D72" s="65">
        <v>33.515592624799986</v>
      </c>
      <c r="E72" s="67">
        <v>42.286138995099996</v>
      </c>
      <c r="F72" s="65">
        <v>60.183275566699997</v>
      </c>
      <c r="G72" s="67">
        <v>97.045680202899987</v>
      </c>
      <c r="H72" s="65">
        <v>101.40128306879998</v>
      </c>
      <c r="I72" s="67">
        <v>104.62941380319997</v>
      </c>
    </row>
    <row r="73" spans="2:9">
      <c r="B73" s="66">
        <v>63</v>
      </c>
      <c r="C73" s="67">
        <v>28.661528395499992</v>
      </c>
      <c r="D73" s="65">
        <v>34.061526498999989</v>
      </c>
      <c r="E73" s="67">
        <v>42.820204741599994</v>
      </c>
      <c r="F73" s="65">
        <v>61.014044505699985</v>
      </c>
      <c r="G73" s="67">
        <v>98.707218080899992</v>
      </c>
      <c r="H73" s="65">
        <v>102.86106277589998</v>
      </c>
      <c r="I73" s="67">
        <v>106.49270985209998</v>
      </c>
    </row>
    <row r="74" spans="2:9">
      <c r="B74" s="66">
        <v>64</v>
      </c>
      <c r="C74" s="67">
        <v>29.171857886599991</v>
      </c>
      <c r="D74" s="65">
        <v>34.595592245499994</v>
      </c>
      <c r="E74" s="67">
        <v>43.294929849599988</v>
      </c>
      <c r="F74" s="65">
        <v>61.809209061599994</v>
      </c>
      <c r="G74" s="67">
        <v>100.40436034199996</v>
      </c>
      <c r="H74" s="65">
        <v>104.80743571869999</v>
      </c>
      <c r="I74" s="67">
        <v>108.35600590099996</v>
      </c>
    </row>
    <row r="75" spans="2:9">
      <c r="B75" s="66">
        <v>65</v>
      </c>
      <c r="C75" s="67">
        <v>29.575374228399994</v>
      </c>
      <c r="D75" s="65">
        <v>35.082185481199993</v>
      </c>
      <c r="E75" s="67">
        <v>43.959545000799991</v>
      </c>
      <c r="F75" s="65">
        <v>62.723054894499995</v>
      </c>
      <c r="G75" s="67">
        <v>101.91161255990001</v>
      </c>
      <c r="H75" s="65">
        <v>106.4333692136</v>
      </c>
      <c r="I75" s="67">
        <v>109.95820314049999</v>
      </c>
    </row>
    <row r="76" spans="2:9">
      <c r="B76" s="55">
        <v>66</v>
      </c>
      <c r="C76" s="63">
        <v>30.002626825599997</v>
      </c>
      <c r="D76" s="74">
        <v>35.402624929099993</v>
      </c>
      <c r="E76" s="63">
        <v>44.600423896599992</v>
      </c>
      <c r="F76" s="74">
        <v>63.743713876699992</v>
      </c>
      <c r="G76" s="63">
        <v>103.57315043789997</v>
      </c>
      <c r="H76" s="74">
        <v>108.35600590099996</v>
      </c>
      <c r="I76" s="63">
        <v>111.39424659219999</v>
      </c>
    </row>
    <row r="77" spans="2:9">
      <c r="B77" s="66">
        <v>67</v>
      </c>
      <c r="C77" s="67">
        <v>30.216253124199994</v>
      </c>
      <c r="D77" s="65">
        <v>36.079108207999994</v>
      </c>
      <c r="E77" s="67">
        <v>45.276907175499993</v>
      </c>
      <c r="F77" s="65">
        <v>64.776240986599987</v>
      </c>
      <c r="G77" s="67">
        <v>105.09227078349997</v>
      </c>
      <c r="H77" s="65">
        <v>109.95820314049999</v>
      </c>
      <c r="I77" s="67">
        <v>113.04391634249997</v>
      </c>
    </row>
    <row r="78" spans="2:9">
      <c r="B78" s="66">
        <v>68</v>
      </c>
      <c r="C78" s="67">
        <v>30.607901338299992</v>
      </c>
      <c r="D78" s="65">
        <v>36.447020166699993</v>
      </c>
      <c r="E78" s="67">
        <v>45.905917943599995</v>
      </c>
      <c r="F78" s="65">
        <v>65.903713118099986</v>
      </c>
      <c r="G78" s="67">
        <v>106.77754491689997</v>
      </c>
      <c r="H78" s="65">
        <v>111.52479599689998</v>
      </c>
      <c r="I78" s="67">
        <v>114.89534426369997</v>
      </c>
    </row>
    <row r="79" spans="2:9">
      <c r="B79" s="66">
        <v>69</v>
      </c>
      <c r="C79" s="67">
        <v>31.094494573999995</v>
      </c>
      <c r="D79" s="65">
        <v>36.921745274699994</v>
      </c>
      <c r="E79" s="67">
        <v>46.53492871169999</v>
      </c>
      <c r="F79" s="65">
        <v>67.102394015799987</v>
      </c>
      <c r="G79" s="67">
        <v>108.6289728381</v>
      </c>
      <c r="H79" s="65">
        <v>113.04391634249997</v>
      </c>
      <c r="I79" s="67">
        <v>116.61622278019999</v>
      </c>
    </row>
    <row r="80" spans="2:9">
      <c r="B80" s="70">
        <v>70</v>
      </c>
      <c r="C80" s="72">
        <v>31.581087809699998</v>
      </c>
      <c r="D80" s="75">
        <v>37.503283531999998</v>
      </c>
      <c r="E80" s="72">
        <v>47.25888450139999</v>
      </c>
      <c r="F80" s="75">
        <v>68.265470530399995</v>
      </c>
      <c r="G80" s="72">
        <v>110.43292824849999</v>
      </c>
      <c r="H80" s="75">
        <v>114.57490481579998</v>
      </c>
      <c r="I80" s="72">
        <v>118.62193636149998</v>
      </c>
    </row>
    <row r="81" spans="2:9">
      <c r="B81" s="66">
        <v>71</v>
      </c>
      <c r="C81" s="67">
        <v>31.98460415149999</v>
      </c>
      <c r="D81" s="65">
        <v>38.049217406200007</v>
      </c>
      <c r="E81" s="67">
        <v>47.89976339719999</v>
      </c>
      <c r="F81" s="65">
        <v>69.191184490999987</v>
      </c>
      <c r="G81" s="67">
        <v>111.09754339969997</v>
      </c>
      <c r="H81" s="65">
        <v>115.69050881959998</v>
      </c>
      <c r="I81" s="67">
        <v>120.29534236719998</v>
      </c>
    </row>
    <row r="82" spans="2:9">
      <c r="B82" s="66">
        <v>72</v>
      </c>
      <c r="C82" s="67">
        <v>32.364384237899998</v>
      </c>
      <c r="D82" s="65">
        <v>38.713832557399989</v>
      </c>
      <c r="E82" s="67">
        <v>48.540642292999991</v>
      </c>
      <c r="F82" s="65">
        <v>70.247447856299985</v>
      </c>
      <c r="G82" s="67">
        <v>112.69974063919997</v>
      </c>
      <c r="H82" s="65">
        <v>117.66061801779999</v>
      </c>
      <c r="I82" s="67">
        <v>122.37226471469998</v>
      </c>
    </row>
    <row r="83" spans="2:9">
      <c r="B83" s="66">
        <v>73</v>
      </c>
      <c r="C83" s="67">
        <v>32.684823685799998</v>
      </c>
      <c r="D83" s="65">
        <v>39.058008260699992</v>
      </c>
      <c r="E83" s="67">
        <v>49.193389316499996</v>
      </c>
      <c r="F83" s="65">
        <v>71.422392498599976</v>
      </c>
      <c r="G83" s="67">
        <v>114.17138847399997</v>
      </c>
      <c r="H83" s="65">
        <v>119.50017781129998</v>
      </c>
      <c r="I83" s="67">
        <v>124.60347272229997</v>
      </c>
    </row>
    <row r="84" spans="2:9">
      <c r="B84" s="66">
        <v>74</v>
      </c>
      <c r="C84" s="67">
        <v>33.159548793799992</v>
      </c>
      <c r="D84" s="65">
        <v>39.532733368699994</v>
      </c>
      <c r="E84" s="67">
        <v>49.846136339999987</v>
      </c>
      <c r="F84" s="65">
        <v>72.35997458689998</v>
      </c>
      <c r="G84" s="67">
        <v>115.98721201209999</v>
      </c>
      <c r="H84" s="65">
        <v>121.10237505079999</v>
      </c>
      <c r="I84" s="67">
        <v>126.85841698529997</v>
      </c>
    </row>
    <row r="85" spans="2:9">
      <c r="B85" s="66">
        <v>75</v>
      </c>
      <c r="C85" s="67">
        <v>33.598669518699992</v>
      </c>
      <c r="D85" s="65">
        <v>40.161744136800003</v>
      </c>
      <c r="E85" s="67">
        <v>50.439542724999995</v>
      </c>
      <c r="F85" s="65">
        <v>73.356897313699989</v>
      </c>
      <c r="G85" s="67">
        <v>117.57754112389996</v>
      </c>
      <c r="H85" s="65">
        <v>123.08435237669997</v>
      </c>
      <c r="I85" s="67">
        <v>128.16391103229998</v>
      </c>
    </row>
    <row r="86" spans="2:9">
      <c r="B86" s="55">
        <v>76</v>
      </c>
      <c r="C86" s="63">
        <v>33.954713349699993</v>
      </c>
      <c r="D86" s="74">
        <v>40.636469244799997</v>
      </c>
      <c r="E86" s="63">
        <v>51.0566853654</v>
      </c>
      <c r="F86" s="74">
        <v>74.199534380399996</v>
      </c>
      <c r="G86" s="63">
        <v>119.17973836339998</v>
      </c>
      <c r="H86" s="74">
        <v>124.92391217019998</v>
      </c>
      <c r="I86" s="63">
        <v>130.44259155069997</v>
      </c>
    </row>
    <row r="87" spans="2:9">
      <c r="B87" s="66">
        <v>77</v>
      </c>
      <c r="C87" s="67">
        <v>34.571855990099991</v>
      </c>
      <c r="D87" s="65">
        <v>41.170534991299988</v>
      </c>
      <c r="E87" s="67">
        <v>51.673828005799983</v>
      </c>
      <c r="F87" s="65">
        <v>75.148984596399984</v>
      </c>
      <c r="G87" s="67">
        <v>120.71072683669996</v>
      </c>
      <c r="H87" s="65">
        <v>126.85841698529997</v>
      </c>
      <c r="I87" s="67">
        <v>132.73314019679998</v>
      </c>
    </row>
    <row r="88" spans="2:9">
      <c r="B88" s="66">
        <v>78</v>
      </c>
      <c r="C88" s="67">
        <v>34.892295437999991</v>
      </c>
      <c r="D88" s="65">
        <v>41.479106311499997</v>
      </c>
      <c r="E88" s="67">
        <v>52.409651923199995</v>
      </c>
      <c r="F88" s="65">
        <v>76.228984217099992</v>
      </c>
      <c r="G88" s="67">
        <v>122.2061109269</v>
      </c>
      <c r="H88" s="65">
        <v>128.50808673559999</v>
      </c>
      <c r="I88" s="67">
        <v>135.09489760909997</v>
      </c>
    </row>
    <row r="89" spans="2:9">
      <c r="B89" s="66">
        <v>79</v>
      </c>
      <c r="C89" s="67">
        <v>35.307679907499988</v>
      </c>
      <c r="D89" s="65">
        <v>42.001303930299983</v>
      </c>
      <c r="E89" s="67">
        <v>53.109871457499985</v>
      </c>
      <c r="F89" s="65">
        <v>77.332720093199981</v>
      </c>
      <c r="G89" s="67">
        <v>123.82017629409999</v>
      </c>
      <c r="H89" s="65">
        <v>130.31204214599998</v>
      </c>
      <c r="I89" s="67">
        <v>137.10061119039997</v>
      </c>
    </row>
    <row r="90" spans="2:9">
      <c r="B90" s="70">
        <v>80</v>
      </c>
      <c r="C90" s="72">
        <v>35.853613781699998</v>
      </c>
      <c r="D90" s="75">
        <v>42.487897165999989</v>
      </c>
      <c r="E90" s="72">
        <v>53.857563502599994</v>
      </c>
      <c r="F90" s="75">
        <v>78.305906564599994</v>
      </c>
      <c r="G90" s="72">
        <v>125.18501097959997</v>
      </c>
      <c r="H90" s="75">
        <v>132.27028321649999</v>
      </c>
      <c r="I90" s="72">
        <v>138.31116021579999</v>
      </c>
    </row>
    <row r="91" spans="2:9">
      <c r="B91" s="66">
        <v>81</v>
      </c>
      <c r="C91" s="67">
        <v>36.150316974199995</v>
      </c>
      <c r="D91" s="65">
        <v>42.998226657099991</v>
      </c>
      <c r="E91" s="67">
        <v>54.474706142999992</v>
      </c>
      <c r="F91" s="65">
        <v>78.472060352399993</v>
      </c>
      <c r="G91" s="67">
        <v>126.45490064349997</v>
      </c>
      <c r="H91" s="65">
        <v>133.95555734989998</v>
      </c>
      <c r="I91" s="67">
        <v>140.50676384029998</v>
      </c>
    </row>
    <row r="92" spans="2:9">
      <c r="B92" s="66">
        <v>82</v>
      </c>
      <c r="C92" s="67">
        <v>36.54196518829999</v>
      </c>
      <c r="D92" s="65">
        <v>43.532292403599989</v>
      </c>
      <c r="E92" s="67">
        <v>55.068112527999986</v>
      </c>
      <c r="F92" s="65">
        <v>80.347224528999988</v>
      </c>
      <c r="G92" s="67">
        <v>128.11643852149999</v>
      </c>
      <c r="H92" s="65">
        <v>135.89006216499996</v>
      </c>
      <c r="I92" s="67">
        <v>142.26324673989998</v>
      </c>
    </row>
    <row r="93" spans="2:9">
      <c r="B93" s="66">
        <v>83</v>
      </c>
      <c r="C93" s="67">
        <v>36.826800253099989</v>
      </c>
      <c r="D93" s="65">
        <v>43.995149383899999</v>
      </c>
      <c r="E93" s="67">
        <v>55.803936445399998</v>
      </c>
      <c r="F93" s="65">
        <v>81.035575935599994</v>
      </c>
      <c r="G93" s="67">
        <v>129.76610827179999</v>
      </c>
      <c r="H93" s="65">
        <v>137.81269885239999</v>
      </c>
      <c r="I93" s="67">
        <v>144.12654278879998</v>
      </c>
    </row>
    <row r="94" spans="2:9">
      <c r="B94" s="66">
        <v>84</v>
      </c>
      <c r="C94" s="67">
        <v>37.301525361099998</v>
      </c>
      <c r="D94" s="65">
        <v>44.600423896599992</v>
      </c>
      <c r="E94" s="67">
        <v>56.26679342569998</v>
      </c>
      <c r="F94" s="65">
        <v>81.747663597599981</v>
      </c>
      <c r="G94" s="67">
        <v>131.2733604897</v>
      </c>
      <c r="H94" s="65">
        <v>139.83028056139997</v>
      </c>
      <c r="I94" s="67">
        <v>145.74060815599998</v>
      </c>
    </row>
    <row r="95" spans="2:9">
      <c r="B95" s="66">
        <v>85</v>
      </c>
      <c r="C95" s="67">
        <v>37.752514213699989</v>
      </c>
      <c r="D95" s="65">
        <v>45.193830281599993</v>
      </c>
      <c r="E95" s="67">
        <v>56.883936066099984</v>
      </c>
      <c r="F95" s="65">
        <v>83.053157644599992</v>
      </c>
      <c r="G95" s="67">
        <v>132.87555772919998</v>
      </c>
      <c r="H95" s="65">
        <v>141.63423597179997</v>
      </c>
      <c r="I95" s="67">
        <v>147.52082731099995</v>
      </c>
    </row>
    <row r="96" spans="2:9">
      <c r="B96" s="55">
        <v>86</v>
      </c>
      <c r="C96" s="63">
        <v>38.239107449399988</v>
      </c>
      <c r="D96" s="74">
        <v>45.276907175499993</v>
      </c>
      <c r="E96" s="63">
        <v>57.548551217299988</v>
      </c>
      <c r="F96" s="74">
        <v>84.02634411599999</v>
      </c>
      <c r="G96" s="63">
        <v>134.48962309639995</v>
      </c>
      <c r="H96" s="74">
        <v>143.36698261599997</v>
      </c>
      <c r="I96" s="63">
        <v>149.30104646599997</v>
      </c>
    </row>
    <row r="97" spans="2:9">
      <c r="B97" s="66">
        <v>87</v>
      </c>
      <c r="C97" s="67">
        <v>38.571415025</v>
      </c>
      <c r="D97" s="65">
        <v>46.107676114499995</v>
      </c>
      <c r="E97" s="67">
        <v>58.165693857699985</v>
      </c>
      <c r="F97" s="65">
        <v>84.999530587400002</v>
      </c>
      <c r="G97" s="67">
        <v>136.03247969739996</v>
      </c>
      <c r="H97" s="65">
        <v>145.3964324527</v>
      </c>
      <c r="I97" s="67">
        <v>150.92697996089996</v>
      </c>
    </row>
    <row r="98" spans="2:9">
      <c r="B98" s="66">
        <v>88</v>
      </c>
      <c r="C98" s="67">
        <v>38.879986345199988</v>
      </c>
      <c r="D98" s="65">
        <v>46.665478116399996</v>
      </c>
      <c r="E98" s="67">
        <v>58.877781519699994</v>
      </c>
      <c r="F98" s="65">
        <v>85.747222632499984</v>
      </c>
      <c r="G98" s="67">
        <v>137.56346817069999</v>
      </c>
      <c r="H98" s="65">
        <v>147.03423407529999</v>
      </c>
      <c r="I98" s="67">
        <v>152.64785847739995</v>
      </c>
    </row>
    <row r="99" spans="2:9">
      <c r="B99" s="66">
        <v>89</v>
      </c>
      <c r="C99" s="67">
        <v>39.319107070100003</v>
      </c>
      <c r="D99" s="65">
        <v>46.997785691999994</v>
      </c>
      <c r="E99" s="67">
        <v>59.43558352159998</v>
      </c>
      <c r="F99" s="65">
        <v>86.566123443799981</v>
      </c>
      <c r="G99" s="67">
        <v>139.24874230409998</v>
      </c>
      <c r="H99" s="65">
        <v>148.67203569789996</v>
      </c>
      <c r="I99" s="67">
        <v>154.5348907817</v>
      </c>
    </row>
    <row r="100" spans="2:9">
      <c r="B100" s="70">
        <v>90</v>
      </c>
      <c r="C100" s="72">
        <v>39.959985965899996</v>
      </c>
      <c r="D100" s="75">
        <v>47.436906416899994</v>
      </c>
      <c r="E100" s="72">
        <v>60.028989906599989</v>
      </c>
      <c r="F100" s="75">
        <v>87.479969276699975</v>
      </c>
      <c r="G100" s="72">
        <v>140.77973077739995</v>
      </c>
      <c r="H100" s="75">
        <v>150.28610106509996</v>
      </c>
      <c r="I100" s="72">
        <v>156.18456053199995</v>
      </c>
    </row>
    <row r="101" spans="2:9">
      <c r="B101" s="66">
        <v>91</v>
      </c>
      <c r="C101" s="67">
        <v>40.553392350899991</v>
      </c>
      <c r="D101" s="65">
        <v>48.054049057299991</v>
      </c>
      <c r="E101" s="67">
        <v>60.183275566699997</v>
      </c>
      <c r="F101" s="65">
        <v>88.607441408199975</v>
      </c>
      <c r="G101" s="67">
        <v>142.31071925069998</v>
      </c>
      <c r="H101" s="65">
        <v>152.03071583699997</v>
      </c>
      <c r="I101" s="67">
        <v>157.9291753039</v>
      </c>
    </row>
    <row r="102" spans="2:9">
      <c r="B102" s="66">
        <v>92</v>
      </c>
      <c r="C102" s="67">
        <v>41.051853714300002</v>
      </c>
      <c r="D102" s="65">
        <v>48.564378548400001</v>
      </c>
      <c r="E102" s="67">
        <v>61.239538931999988</v>
      </c>
      <c r="F102" s="65">
        <v>89.533155368799996</v>
      </c>
      <c r="G102" s="67">
        <v>144.00786151179997</v>
      </c>
      <c r="H102" s="65">
        <v>153.69225371499999</v>
      </c>
      <c r="I102" s="67">
        <v>159.68565820349997</v>
      </c>
    </row>
    <row r="103" spans="2:9">
      <c r="B103" s="66">
        <v>93</v>
      </c>
      <c r="C103" s="67">
        <v>41.360425034499983</v>
      </c>
      <c r="D103" s="65">
        <v>48.659323569999991</v>
      </c>
      <c r="E103" s="67">
        <v>61.95162659399999</v>
      </c>
      <c r="F103" s="65">
        <v>90.197770519999992</v>
      </c>
      <c r="G103" s="67">
        <v>145.6456631344</v>
      </c>
      <c r="H103" s="65">
        <v>155.25884657139997</v>
      </c>
      <c r="I103" s="67">
        <v>161.47774548619995</v>
      </c>
    </row>
    <row r="104" spans="2:9">
      <c r="B104" s="66">
        <v>94</v>
      </c>
      <c r="C104" s="67">
        <v>41.728336993199989</v>
      </c>
      <c r="D104" s="65">
        <v>48.659323569999991</v>
      </c>
      <c r="E104" s="67">
        <v>62.034703487899996</v>
      </c>
      <c r="F104" s="65">
        <v>90.197770519999992</v>
      </c>
      <c r="G104" s="67">
        <v>147.2122559908</v>
      </c>
      <c r="H104" s="65">
        <v>157.06280198179999</v>
      </c>
      <c r="I104" s="67">
        <v>163.11554710879994</v>
      </c>
    </row>
    <row r="105" spans="2:9">
      <c r="B105" s="66">
        <v>95</v>
      </c>
      <c r="C105" s="67">
        <v>42.108117079599992</v>
      </c>
      <c r="D105" s="65">
        <v>48.659323569999991</v>
      </c>
      <c r="E105" s="67">
        <v>63.268988768699998</v>
      </c>
      <c r="F105" s="65">
        <v>90.197770519999992</v>
      </c>
      <c r="G105" s="67">
        <v>148.86192574110001</v>
      </c>
      <c r="H105" s="65">
        <v>158.61752671049999</v>
      </c>
      <c r="I105" s="67">
        <v>164.9551069023</v>
      </c>
    </row>
    <row r="106" spans="2:9">
      <c r="B106" s="55">
        <v>96</v>
      </c>
      <c r="C106" s="63">
        <v>42.392952144399992</v>
      </c>
      <c r="D106" s="74">
        <v>48.659323569999991</v>
      </c>
      <c r="E106" s="63">
        <v>63.803054515199989</v>
      </c>
      <c r="F106" s="74">
        <v>90.197770519999992</v>
      </c>
      <c r="G106" s="63">
        <v>150.54719987449997</v>
      </c>
      <c r="H106" s="74">
        <v>160.32653709929997</v>
      </c>
      <c r="I106" s="63">
        <v>166.59290852489997</v>
      </c>
    </row>
    <row r="107" spans="2:9">
      <c r="B107" s="66">
        <v>97</v>
      </c>
      <c r="C107" s="67">
        <v>42.820204741599994</v>
      </c>
      <c r="D107" s="65">
        <v>48.659323569999991</v>
      </c>
      <c r="E107" s="67">
        <v>64.087889579999995</v>
      </c>
      <c r="F107" s="65">
        <v>90.197770519999992</v>
      </c>
      <c r="G107" s="67">
        <v>151.91203455999997</v>
      </c>
      <c r="H107" s="65">
        <v>162.03554748809995</v>
      </c>
      <c r="I107" s="67">
        <v>168.3256551691</v>
      </c>
    </row>
    <row r="108" spans="2:9">
      <c r="B108" s="66">
        <v>98</v>
      </c>
      <c r="C108" s="67">
        <v>43.199984827999991</v>
      </c>
      <c r="D108" s="65">
        <v>48.659323569999991</v>
      </c>
      <c r="E108" s="67">
        <v>64.087889579999995</v>
      </c>
      <c r="F108" s="65">
        <v>90.197770519999992</v>
      </c>
      <c r="G108" s="67">
        <v>151.91203455999997</v>
      </c>
      <c r="H108" s="65">
        <v>163.69708536609997</v>
      </c>
      <c r="I108" s="67">
        <v>168.52741333999998</v>
      </c>
    </row>
    <row r="109" spans="2:9">
      <c r="B109" s="66">
        <v>99</v>
      </c>
      <c r="C109" s="67">
        <v>43.579764914399988</v>
      </c>
      <c r="D109" s="65">
        <v>48.659323569999991</v>
      </c>
      <c r="E109" s="67">
        <v>64.087889579999995</v>
      </c>
      <c r="F109" s="65">
        <v>90.197770519999992</v>
      </c>
      <c r="G109" s="67">
        <v>151.91203455999997</v>
      </c>
      <c r="H109" s="65">
        <v>163.78016225999997</v>
      </c>
      <c r="I109" s="67">
        <v>168.52741333999998</v>
      </c>
    </row>
    <row r="110" spans="2:9">
      <c r="B110" s="70">
        <v>100</v>
      </c>
      <c r="C110" s="72">
        <v>43.912072489999993</v>
      </c>
      <c r="D110" s="75">
        <v>48.659323569999991</v>
      </c>
      <c r="E110" s="72">
        <v>64.087889579999995</v>
      </c>
      <c r="F110" s="75">
        <v>90.197770519999992</v>
      </c>
      <c r="G110" s="72">
        <v>151.91203455999997</v>
      </c>
      <c r="H110" s="75">
        <v>163.78016225999997</v>
      </c>
      <c r="I110" s="72">
        <v>168.52741333999998</v>
      </c>
    </row>
    <row r="111" spans="2:9">
      <c r="B111" s="66">
        <v>101</v>
      </c>
      <c r="C111" s="67">
        <v>44.351193214899979</v>
      </c>
      <c r="D111" s="65">
        <v>49.145916805699983</v>
      </c>
      <c r="E111" s="67">
        <v>64.728768475799995</v>
      </c>
      <c r="F111" s="65">
        <v>91.099748225199988</v>
      </c>
      <c r="G111" s="67">
        <v>153.43115490559995</v>
      </c>
      <c r="H111" s="65">
        <v>165.41796388259996</v>
      </c>
      <c r="I111" s="67">
        <v>170.21268747339997</v>
      </c>
    </row>
    <row r="112" spans="2:9">
      <c r="B112" s="66">
        <v>102</v>
      </c>
      <c r="C112" s="67">
        <v>44.790313939799994</v>
      </c>
      <c r="D112" s="65">
        <v>49.632510041399996</v>
      </c>
      <c r="E112" s="67">
        <v>65.369647371599996</v>
      </c>
      <c r="F112" s="65">
        <v>92.001725930399971</v>
      </c>
      <c r="G112" s="67">
        <v>154.95027525119997</v>
      </c>
      <c r="H112" s="65">
        <v>167.05576550519996</v>
      </c>
      <c r="I112" s="67">
        <v>171.89796160679995</v>
      </c>
    </row>
    <row r="113" spans="2:9">
      <c r="B113" s="66">
        <v>103</v>
      </c>
      <c r="C113" s="67">
        <v>45.229434664699994</v>
      </c>
      <c r="D113" s="65">
        <v>50.119103277099988</v>
      </c>
      <c r="E113" s="67">
        <v>66.010526267399982</v>
      </c>
      <c r="F113" s="65">
        <v>92.903703635599996</v>
      </c>
      <c r="G113" s="67">
        <v>156.46939559680001</v>
      </c>
      <c r="H113" s="65">
        <v>168.69356712779998</v>
      </c>
      <c r="I113" s="67">
        <v>173.58323574019997</v>
      </c>
    </row>
    <row r="114" spans="2:9">
      <c r="B114" s="66">
        <v>104</v>
      </c>
      <c r="C114" s="67">
        <v>45.668555389599987</v>
      </c>
      <c r="D114" s="65">
        <v>50.605696512799994</v>
      </c>
      <c r="E114" s="67">
        <v>66.651405163199982</v>
      </c>
      <c r="F114" s="65">
        <v>93.805681340800007</v>
      </c>
      <c r="G114" s="67">
        <v>157.98851594239997</v>
      </c>
      <c r="H114" s="65">
        <v>170.3313687504</v>
      </c>
      <c r="I114" s="67">
        <v>175.26850987359998</v>
      </c>
    </row>
    <row r="115" spans="2:9">
      <c r="B115" s="66">
        <v>105</v>
      </c>
      <c r="C115" s="67">
        <v>46.107676114499995</v>
      </c>
      <c r="D115" s="65">
        <v>51.092289748499987</v>
      </c>
      <c r="E115" s="67">
        <v>67.292284058999982</v>
      </c>
      <c r="F115" s="65">
        <v>94.707659045999989</v>
      </c>
      <c r="G115" s="67">
        <v>159.50763628799999</v>
      </c>
      <c r="H115" s="65">
        <v>171.96917037299997</v>
      </c>
      <c r="I115" s="67">
        <v>176.95378400699994</v>
      </c>
    </row>
    <row r="116" spans="2:9">
      <c r="B116" s="55">
        <v>106</v>
      </c>
      <c r="C116" s="63">
        <v>46.546796839399995</v>
      </c>
      <c r="D116" s="74">
        <v>51.578882984199986</v>
      </c>
      <c r="E116" s="63">
        <v>67.933162954799982</v>
      </c>
      <c r="F116" s="74">
        <v>95.6096367512</v>
      </c>
      <c r="G116" s="63">
        <v>161.02675663359997</v>
      </c>
      <c r="H116" s="74">
        <v>173.60697199559996</v>
      </c>
      <c r="I116" s="63">
        <v>178.63905814039998</v>
      </c>
    </row>
    <row r="117" spans="2:9">
      <c r="B117" s="66">
        <v>107</v>
      </c>
      <c r="C117" s="67">
        <v>46.985917564300003</v>
      </c>
      <c r="D117" s="65">
        <v>52.065476219899985</v>
      </c>
      <c r="E117" s="67">
        <v>68.574041850599983</v>
      </c>
      <c r="F117" s="65">
        <v>96.511614456399982</v>
      </c>
      <c r="G117" s="67">
        <v>162.54587697919999</v>
      </c>
      <c r="H117" s="65">
        <v>175.24477361819996</v>
      </c>
      <c r="I117" s="67">
        <v>180.32433227380002</v>
      </c>
    </row>
    <row r="118" spans="2:9">
      <c r="B118" s="66">
        <v>108</v>
      </c>
      <c r="C118" s="67">
        <v>47.425038289199982</v>
      </c>
      <c r="D118" s="65">
        <v>52.552069455599991</v>
      </c>
      <c r="E118" s="67">
        <v>69.214920746399997</v>
      </c>
      <c r="F118" s="65">
        <v>97.413592161599979</v>
      </c>
      <c r="G118" s="67">
        <v>164.0649973248</v>
      </c>
      <c r="H118" s="65">
        <v>176.88257524079995</v>
      </c>
      <c r="I118" s="67">
        <v>182.00960640719998</v>
      </c>
    </row>
    <row r="119" spans="2:9">
      <c r="B119" s="66">
        <v>109</v>
      </c>
      <c r="C119" s="67">
        <v>47.864159014099982</v>
      </c>
      <c r="D119" s="65">
        <v>53.03866269129999</v>
      </c>
      <c r="E119" s="67">
        <v>69.855799642199997</v>
      </c>
      <c r="F119" s="65">
        <v>98.315569866799976</v>
      </c>
      <c r="G119" s="67">
        <v>165.58411767039996</v>
      </c>
      <c r="H119" s="65">
        <v>178.52037686339995</v>
      </c>
      <c r="I119" s="67">
        <v>183.69488054059997</v>
      </c>
    </row>
    <row r="120" spans="2:9">
      <c r="B120" s="70">
        <v>110</v>
      </c>
      <c r="C120" s="72">
        <v>48.30327973899999</v>
      </c>
      <c r="D120" s="75">
        <v>53.525255926999989</v>
      </c>
      <c r="E120" s="72">
        <v>70.496678537999983</v>
      </c>
      <c r="F120" s="75">
        <v>99.217547571999987</v>
      </c>
      <c r="G120" s="72">
        <v>167.10323801599998</v>
      </c>
      <c r="H120" s="75">
        <v>180.15817848599997</v>
      </c>
      <c r="I120" s="72">
        <v>185.38015467399998</v>
      </c>
    </row>
    <row r="121" spans="2:9">
      <c r="B121" s="66">
        <v>111</v>
      </c>
      <c r="C121" s="67">
        <v>48.74240046389999</v>
      </c>
      <c r="D121" s="65">
        <v>54.011849162699988</v>
      </c>
      <c r="E121" s="67">
        <v>71.137557433799998</v>
      </c>
      <c r="F121" s="65">
        <v>100.1195252772</v>
      </c>
      <c r="G121" s="67">
        <v>168.62235836159996</v>
      </c>
      <c r="H121" s="65">
        <v>181.79598010859999</v>
      </c>
      <c r="I121" s="67">
        <v>187.06542880739997</v>
      </c>
    </row>
    <row r="122" spans="2:9">
      <c r="B122" s="66">
        <v>112</v>
      </c>
      <c r="C122" s="67">
        <v>49.181521188799998</v>
      </c>
      <c r="D122" s="65">
        <v>54.498442398399995</v>
      </c>
      <c r="E122" s="67">
        <v>71.778436329599984</v>
      </c>
      <c r="F122" s="65">
        <v>101.02150298239999</v>
      </c>
      <c r="G122" s="67">
        <v>170.14147870719998</v>
      </c>
      <c r="H122" s="65">
        <v>183.43378173119999</v>
      </c>
      <c r="I122" s="67">
        <v>188.75070294079998</v>
      </c>
    </row>
    <row r="123" spans="2:9">
      <c r="B123" s="66">
        <v>113</v>
      </c>
      <c r="C123" s="67">
        <v>49.620641913699998</v>
      </c>
      <c r="D123" s="65">
        <v>54.985035634099987</v>
      </c>
      <c r="E123" s="67">
        <v>72.419315225399998</v>
      </c>
      <c r="F123" s="65">
        <v>101.92348068759999</v>
      </c>
      <c r="G123" s="67">
        <v>171.66059905279997</v>
      </c>
      <c r="H123" s="65">
        <v>185.07158335379998</v>
      </c>
      <c r="I123" s="67">
        <v>190.4359770742</v>
      </c>
    </row>
    <row r="124" spans="2:9">
      <c r="B124" s="66">
        <v>114</v>
      </c>
      <c r="C124" s="67">
        <v>50.059762638599999</v>
      </c>
      <c r="D124" s="65">
        <v>55.471628869799993</v>
      </c>
      <c r="E124" s="67">
        <v>73.060194121199984</v>
      </c>
      <c r="F124" s="65">
        <v>102.82545839279999</v>
      </c>
      <c r="G124" s="67">
        <v>173.17971939839995</v>
      </c>
      <c r="H124" s="65">
        <v>186.70938497639997</v>
      </c>
      <c r="I124" s="67">
        <v>192.12125120759995</v>
      </c>
    </row>
    <row r="125" spans="2:9">
      <c r="B125" s="66">
        <v>115</v>
      </c>
      <c r="C125" s="67">
        <v>50.498883363499985</v>
      </c>
      <c r="D125" s="65">
        <v>55.958222105499985</v>
      </c>
      <c r="E125" s="67">
        <v>73.701073016999999</v>
      </c>
      <c r="F125" s="65">
        <v>103.72743609799998</v>
      </c>
      <c r="G125" s="67">
        <v>174.69883974399997</v>
      </c>
      <c r="H125" s="65">
        <v>188.34718659899997</v>
      </c>
      <c r="I125" s="67">
        <v>193.806525341</v>
      </c>
    </row>
    <row r="126" spans="2:9">
      <c r="B126" s="55">
        <v>116</v>
      </c>
      <c r="C126" s="63">
        <v>50.938004088399992</v>
      </c>
      <c r="D126" s="74">
        <v>56.444815341199984</v>
      </c>
      <c r="E126" s="63">
        <v>74.341951912799985</v>
      </c>
      <c r="F126" s="74">
        <v>104.62941380319997</v>
      </c>
      <c r="G126" s="63">
        <v>176.21796008959996</v>
      </c>
      <c r="H126" s="74">
        <v>189.98498822159999</v>
      </c>
      <c r="I126" s="63">
        <v>195.49179947439995</v>
      </c>
    </row>
    <row r="127" spans="2:9">
      <c r="B127" s="66">
        <v>117</v>
      </c>
      <c r="C127" s="67">
        <v>51.377124813299986</v>
      </c>
      <c r="D127" s="65">
        <v>56.93140857689999</v>
      </c>
      <c r="E127" s="67">
        <v>74.982830808599985</v>
      </c>
      <c r="F127" s="65">
        <v>105.53139150839999</v>
      </c>
      <c r="G127" s="67">
        <v>177.73708043519994</v>
      </c>
      <c r="H127" s="65">
        <v>191.62278984419999</v>
      </c>
      <c r="I127" s="67">
        <v>197.17707360779997</v>
      </c>
    </row>
    <row r="128" spans="2:9">
      <c r="B128" s="66">
        <v>118</v>
      </c>
      <c r="C128" s="67">
        <v>51.816245538199986</v>
      </c>
      <c r="D128" s="65">
        <v>57.418001812599989</v>
      </c>
      <c r="E128" s="67">
        <v>75.623709704399985</v>
      </c>
      <c r="F128" s="65">
        <v>106.4333692136</v>
      </c>
      <c r="G128" s="67">
        <v>179.25620078079999</v>
      </c>
      <c r="H128" s="65">
        <v>193.26059146679992</v>
      </c>
      <c r="I128" s="67">
        <v>198.86234774119998</v>
      </c>
    </row>
    <row r="129" spans="2:9">
      <c r="B129" s="66">
        <v>119</v>
      </c>
      <c r="C129" s="67">
        <v>52.255366263099994</v>
      </c>
      <c r="D129" s="65">
        <v>57.904595048299981</v>
      </c>
      <c r="E129" s="67">
        <v>76.2645886002</v>
      </c>
      <c r="F129" s="65">
        <v>107.33534691879998</v>
      </c>
      <c r="G129" s="67">
        <v>180.77532112639997</v>
      </c>
      <c r="H129" s="65">
        <v>194.89839308939997</v>
      </c>
      <c r="I129" s="67">
        <v>200.54762187459994</v>
      </c>
    </row>
    <row r="130" spans="2:9">
      <c r="B130" s="70">
        <v>120</v>
      </c>
      <c r="C130" s="72">
        <v>52.694486987999994</v>
      </c>
      <c r="D130" s="75">
        <v>58.391188284000002</v>
      </c>
      <c r="E130" s="72">
        <v>76.905467495999986</v>
      </c>
      <c r="F130" s="75">
        <v>108.237324624</v>
      </c>
      <c r="G130" s="72">
        <v>182.29444147199996</v>
      </c>
      <c r="H130" s="75">
        <v>196.53619471199994</v>
      </c>
      <c r="I130" s="72">
        <v>202.23289600799995</v>
      </c>
    </row>
    <row r="131" spans="2:9">
      <c r="B131" s="66">
        <v>121</v>
      </c>
      <c r="C131" s="67">
        <v>53.133607712899995</v>
      </c>
      <c r="D131" s="65">
        <v>58.877781519699994</v>
      </c>
      <c r="E131" s="67">
        <v>77.5463463918</v>
      </c>
      <c r="F131" s="65">
        <v>109.13930232919996</v>
      </c>
      <c r="G131" s="67">
        <v>183.81356181759995</v>
      </c>
      <c r="H131" s="65">
        <v>198.17399633459996</v>
      </c>
      <c r="I131" s="67">
        <v>203.91817014139997</v>
      </c>
    </row>
    <row r="132" spans="2:9">
      <c r="B132" s="66">
        <v>122</v>
      </c>
      <c r="C132" s="67">
        <v>53.572728437799981</v>
      </c>
      <c r="D132" s="65">
        <v>59.3643747554</v>
      </c>
      <c r="E132" s="67">
        <v>78.187225287599958</v>
      </c>
      <c r="F132" s="65">
        <v>110.04128003439996</v>
      </c>
      <c r="G132" s="67">
        <v>185.33268216319993</v>
      </c>
      <c r="H132" s="65">
        <v>199.81179795719996</v>
      </c>
      <c r="I132" s="67">
        <v>205.60344427479995</v>
      </c>
    </row>
    <row r="133" spans="2:9">
      <c r="B133" s="66">
        <v>123</v>
      </c>
      <c r="C133" s="67">
        <v>54.011849162699988</v>
      </c>
      <c r="D133" s="65">
        <v>59.850967991099992</v>
      </c>
      <c r="E133" s="67">
        <v>78.828104183399986</v>
      </c>
      <c r="F133" s="65">
        <v>110.94325773959999</v>
      </c>
      <c r="G133" s="67">
        <v>186.85180250879998</v>
      </c>
      <c r="H133" s="65">
        <v>201.44959957979998</v>
      </c>
      <c r="I133" s="67">
        <v>207.28871840819997</v>
      </c>
    </row>
    <row r="134" spans="2:9">
      <c r="B134" s="66">
        <v>124</v>
      </c>
      <c r="C134" s="67">
        <v>54.450969887599996</v>
      </c>
      <c r="D134" s="65">
        <v>60.337561226799998</v>
      </c>
      <c r="E134" s="67">
        <v>79.468983079199958</v>
      </c>
      <c r="F134" s="65">
        <v>111.84523544479997</v>
      </c>
      <c r="G134" s="67">
        <v>188.37092285439996</v>
      </c>
      <c r="H134" s="65">
        <v>203.08740120239995</v>
      </c>
      <c r="I134" s="67">
        <v>208.97399254159998</v>
      </c>
    </row>
    <row r="135" spans="2:9">
      <c r="B135" s="66">
        <v>125</v>
      </c>
      <c r="C135" s="67">
        <v>54.890090612499989</v>
      </c>
      <c r="D135" s="65">
        <v>60.824154462499997</v>
      </c>
      <c r="E135" s="67">
        <v>80.109861974999987</v>
      </c>
      <c r="F135" s="65">
        <v>112.74721314999998</v>
      </c>
      <c r="G135" s="67">
        <v>189.89004319999998</v>
      </c>
      <c r="H135" s="65">
        <v>204.72520282499997</v>
      </c>
      <c r="I135" s="67">
        <v>210.65926667499997</v>
      </c>
    </row>
    <row r="136" spans="2:9">
      <c r="B136" s="55">
        <v>126</v>
      </c>
      <c r="C136" s="63">
        <v>55.32921133739999</v>
      </c>
      <c r="D136" s="74">
        <v>61.310747698199982</v>
      </c>
      <c r="E136" s="63">
        <v>80.750740870800001</v>
      </c>
      <c r="F136" s="74">
        <v>113.64919085519998</v>
      </c>
      <c r="G136" s="63">
        <v>191.40916354559997</v>
      </c>
      <c r="H136" s="74">
        <v>206.36300444759996</v>
      </c>
      <c r="I136" s="63">
        <v>212.34454080839993</v>
      </c>
    </row>
    <row r="137" spans="2:9">
      <c r="B137" s="66">
        <v>127</v>
      </c>
      <c r="C137" s="67">
        <v>55.768332062299997</v>
      </c>
      <c r="D137" s="65">
        <v>61.797340933899989</v>
      </c>
      <c r="E137" s="67">
        <v>81.391619766599987</v>
      </c>
      <c r="F137" s="65">
        <v>114.55116856039997</v>
      </c>
      <c r="G137" s="67">
        <v>192.92828389119995</v>
      </c>
      <c r="H137" s="65">
        <v>208.00080607019996</v>
      </c>
      <c r="I137" s="67">
        <v>214.0298149418</v>
      </c>
    </row>
    <row r="138" spans="2:9">
      <c r="B138" s="66">
        <v>128</v>
      </c>
      <c r="C138" s="67">
        <v>56.207452787199998</v>
      </c>
      <c r="D138" s="65">
        <v>62.283934169599988</v>
      </c>
      <c r="E138" s="67">
        <v>82.032498662400002</v>
      </c>
      <c r="F138" s="65">
        <v>115.45314626559997</v>
      </c>
      <c r="G138" s="67">
        <v>194.4474042368</v>
      </c>
      <c r="H138" s="65">
        <v>209.63860769279998</v>
      </c>
      <c r="I138" s="67">
        <v>215.71508907519993</v>
      </c>
    </row>
    <row r="139" spans="2:9">
      <c r="B139" s="66">
        <v>129</v>
      </c>
      <c r="C139" s="67">
        <v>56.646573512099977</v>
      </c>
      <c r="D139" s="65">
        <v>62.770527405299987</v>
      </c>
      <c r="E139" s="67">
        <v>82.673377558199974</v>
      </c>
      <c r="F139" s="65">
        <v>116.35512397079997</v>
      </c>
      <c r="G139" s="67">
        <v>195.96652458239998</v>
      </c>
      <c r="H139" s="65">
        <v>211.27640931539997</v>
      </c>
      <c r="I139" s="67">
        <v>217.4003632086</v>
      </c>
    </row>
    <row r="140" spans="2:9">
      <c r="B140" s="70">
        <v>130</v>
      </c>
      <c r="C140" s="72">
        <v>57.085694236999984</v>
      </c>
      <c r="D140" s="75">
        <v>63.257120640999993</v>
      </c>
      <c r="E140" s="72">
        <v>83.314256454000002</v>
      </c>
      <c r="F140" s="75">
        <v>117.25710167599998</v>
      </c>
      <c r="G140" s="72">
        <v>197.48564492799997</v>
      </c>
      <c r="H140" s="75">
        <v>212.914210938</v>
      </c>
      <c r="I140" s="72">
        <v>219.08563734199996</v>
      </c>
    </row>
    <row r="141" spans="2:9">
      <c r="B141" s="66">
        <v>131</v>
      </c>
      <c r="C141" s="67">
        <v>57.524814961899985</v>
      </c>
      <c r="D141" s="65">
        <v>63.743713876699992</v>
      </c>
      <c r="E141" s="67">
        <v>83.955135349799974</v>
      </c>
      <c r="F141" s="65">
        <v>118.15907938119999</v>
      </c>
      <c r="G141" s="67">
        <v>199.00476527359996</v>
      </c>
      <c r="H141" s="65">
        <v>214.55201256059996</v>
      </c>
      <c r="I141" s="67">
        <v>220.77091147539997</v>
      </c>
    </row>
    <row r="142" spans="2:9">
      <c r="B142" s="66">
        <v>132</v>
      </c>
      <c r="C142" s="67">
        <v>57.963935686799992</v>
      </c>
      <c r="D142" s="65">
        <v>64.230307112399984</v>
      </c>
      <c r="E142" s="67">
        <v>84.596014245600003</v>
      </c>
      <c r="F142" s="65">
        <v>119.06105708639997</v>
      </c>
      <c r="G142" s="67">
        <v>200.52388561919994</v>
      </c>
      <c r="H142" s="65">
        <v>216.18981418319996</v>
      </c>
      <c r="I142" s="67">
        <v>222.45618560879996</v>
      </c>
    </row>
    <row r="143" spans="2:9">
      <c r="B143" s="66">
        <v>133</v>
      </c>
      <c r="C143" s="67">
        <v>58.4030564117</v>
      </c>
      <c r="D143" s="65">
        <v>64.716900348099998</v>
      </c>
      <c r="E143" s="67">
        <v>85.236893141399975</v>
      </c>
      <c r="F143" s="65">
        <v>119.96303479159998</v>
      </c>
      <c r="G143" s="67">
        <v>202.04300596479999</v>
      </c>
      <c r="H143" s="65">
        <v>217.82761580579992</v>
      </c>
      <c r="I143" s="67">
        <v>224.14145974219997</v>
      </c>
    </row>
    <row r="144" spans="2:9">
      <c r="B144" s="66">
        <v>134</v>
      </c>
      <c r="C144" s="67">
        <v>58.842177136599993</v>
      </c>
      <c r="D144" s="65">
        <v>65.203493583799983</v>
      </c>
      <c r="E144" s="67">
        <v>85.877772037200003</v>
      </c>
      <c r="F144" s="65">
        <v>120.86501249679998</v>
      </c>
      <c r="G144" s="67">
        <v>203.56212631039998</v>
      </c>
      <c r="H144" s="65">
        <v>219.46541742839995</v>
      </c>
      <c r="I144" s="67">
        <v>225.82673387559996</v>
      </c>
    </row>
    <row r="145" spans="2:9">
      <c r="B145" s="66">
        <v>135</v>
      </c>
      <c r="C145" s="67">
        <v>59.281297861500001</v>
      </c>
      <c r="D145" s="65">
        <v>65.690086819499982</v>
      </c>
      <c r="E145" s="67">
        <v>86.518650932999975</v>
      </c>
      <c r="F145" s="65">
        <v>121.76699020199996</v>
      </c>
      <c r="G145" s="67">
        <v>205.08124665600002</v>
      </c>
      <c r="H145" s="65">
        <v>221.10321905099997</v>
      </c>
      <c r="I145" s="67">
        <v>227.51200800899994</v>
      </c>
    </row>
    <row r="146" spans="2:9">
      <c r="B146" s="55">
        <v>136</v>
      </c>
      <c r="C146" s="63">
        <v>59.720418586399987</v>
      </c>
      <c r="D146" s="74">
        <v>66.176680055199995</v>
      </c>
      <c r="E146" s="63">
        <v>87.159529828799975</v>
      </c>
      <c r="F146" s="74">
        <v>122.66896790719996</v>
      </c>
      <c r="G146" s="63">
        <v>206.60036700159998</v>
      </c>
      <c r="H146" s="74">
        <v>222.74102067359999</v>
      </c>
      <c r="I146" s="63">
        <v>229.19728214239998</v>
      </c>
    </row>
    <row r="147" spans="2:9">
      <c r="B147" s="66">
        <v>137</v>
      </c>
      <c r="C147" s="67">
        <v>60.159539311299987</v>
      </c>
      <c r="D147" s="65">
        <v>66.663273290899994</v>
      </c>
      <c r="E147" s="67">
        <v>87.80040872459999</v>
      </c>
      <c r="F147" s="65">
        <v>123.57094561239998</v>
      </c>
      <c r="G147" s="67">
        <v>208.11948734719996</v>
      </c>
      <c r="H147" s="65">
        <v>224.37882229619996</v>
      </c>
      <c r="I147" s="67">
        <v>230.88255627579994</v>
      </c>
    </row>
    <row r="148" spans="2:9">
      <c r="B148" s="66">
        <v>138</v>
      </c>
      <c r="C148" s="67">
        <v>60.598660036199988</v>
      </c>
      <c r="D148" s="65">
        <v>67.149866526599993</v>
      </c>
      <c r="E148" s="67">
        <v>88.441287620399976</v>
      </c>
      <c r="F148" s="65">
        <v>124.47292331759998</v>
      </c>
      <c r="G148" s="67">
        <v>209.63860769279998</v>
      </c>
      <c r="H148" s="65">
        <v>226.01662391879995</v>
      </c>
      <c r="I148" s="67">
        <v>232.56783040919996</v>
      </c>
    </row>
    <row r="149" spans="2:9">
      <c r="B149" s="66">
        <v>139</v>
      </c>
      <c r="C149" s="67">
        <v>61.037780761099988</v>
      </c>
      <c r="D149" s="65">
        <v>67.636459762299992</v>
      </c>
      <c r="E149" s="67">
        <v>89.08216651619999</v>
      </c>
      <c r="F149" s="65">
        <v>125.37490102279997</v>
      </c>
      <c r="G149" s="67">
        <v>211.15772803839997</v>
      </c>
      <c r="H149" s="65">
        <v>227.65442554139995</v>
      </c>
      <c r="I149" s="67">
        <v>234.25310454259997</v>
      </c>
    </row>
    <row r="150" spans="2:9">
      <c r="B150" s="70">
        <v>140</v>
      </c>
      <c r="C150" s="72">
        <v>61.476901485999988</v>
      </c>
      <c r="D150" s="75">
        <v>68.123052997999977</v>
      </c>
      <c r="E150" s="72">
        <v>89.723045411999976</v>
      </c>
      <c r="F150" s="75">
        <v>126.27687872799999</v>
      </c>
      <c r="G150" s="72">
        <v>212.67684838399995</v>
      </c>
      <c r="H150" s="75">
        <v>229.29222716399994</v>
      </c>
      <c r="I150" s="72">
        <v>235.93837867599996</v>
      </c>
    </row>
    <row r="151" spans="2:9">
      <c r="B151" s="66">
        <v>141</v>
      </c>
      <c r="C151" s="67">
        <v>61.916022210899996</v>
      </c>
      <c r="D151" s="65">
        <v>68.609646233699991</v>
      </c>
      <c r="E151" s="67">
        <v>90.363924307799977</v>
      </c>
      <c r="F151" s="65">
        <v>127.17885643319997</v>
      </c>
      <c r="G151" s="67">
        <v>214.19596872959994</v>
      </c>
      <c r="H151" s="65">
        <v>230.93002878659996</v>
      </c>
      <c r="I151" s="67">
        <v>237.62365280939997</v>
      </c>
    </row>
    <row r="152" spans="2:9">
      <c r="B152" s="66">
        <v>142</v>
      </c>
      <c r="C152" s="67">
        <v>62.355142935799989</v>
      </c>
      <c r="D152" s="65">
        <v>69.09623946939999</v>
      </c>
      <c r="E152" s="67">
        <v>91.004803203599991</v>
      </c>
      <c r="F152" s="65">
        <v>128.08083413839998</v>
      </c>
      <c r="G152" s="67">
        <v>215.71508907519993</v>
      </c>
      <c r="H152" s="65">
        <v>232.56783040919996</v>
      </c>
      <c r="I152" s="67">
        <v>239.30892694279996</v>
      </c>
    </row>
    <row r="153" spans="2:9">
      <c r="B153" s="66">
        <v>143</v>
      </c>
      <c r="C153" s="67">
        <v>62.794263660699976</v>
      </c>
      <c r="D153" s="65">
        <v>69.582832705099989</v>
      </c>
      <c r="E153" s="67">
        <v>91.645682099399991</v>
      </c>
      <c r="F153" s="65">
        <v>128.98281184359999</v>
      </c>
      <c r="G153" s="67">
        <v>217.23420942079997</v>
      </c>
      <c r="H153" s="65">
        <v>234.20563203180001</v>
      </c>
      <c r="I153" s="67">
        <v>240.99420107619994</v>
      </c>
    </row>
    <row r="154" spans="2:9">
      <c r="B154" s="66">
        <v>144</v>
      </c>
      <c r="C154" s="67">
        <v>63.23338438559999</v>
      </c>
      <c r="D154" s="65">
        <v>70.069425940799988</v>
      </c>
      <c r="E154" s="67">
        <v>92.286560995199991</v>
      </c>
      <c r="F154" s="65">
        <v>129.88478954879997</v>
      </c>
      <c r="G154" s="67">
        <v>218.75332976639996</v>
      </c>
      <c r="H154" s="65">
        <v>235.84343365439997</v>
      </c>
      <c r="I154" s="67">
        <v>242.67947520959996</v>
      </c>
    </row>
    <row r="155" spans="2:9">
      <c r="B155" s="66">
        <v>145</v>
      </c>
      <c r="C155" s="67">
        <v>63.672505110499991</v>
      </c>
      <c r="D155" s="65">
        <v>70.556019176499987</v>
      </c>
      <c r="E155" s="67">
        <v>92.927439890999992</v>
      </c>
      <c r="F155" s="65">
        <v>130.78676725399998</v>
      </c>
      <c r="G155" s="67">
        <v>220.27245011199994</v>
      </c>
      <c r="H155" s="65">
        <v>237.481235277</v>
      </c>
      <c r="I155" s="67">
        <v>244.36474934299997</v>
      </c>
    </row>
    <row r="156" spans="2:9">
      <c r="B156" s="55">
        <v>146</v>
      </c>
      <c r="C156" s="63">
        <v>64.111625835399991</v>
      </c>
      <c r="D156" s="74">
        <v>71.042612412199986</v>
      </c>
      <c r="E156" s="63">
        <v>93.568318786799992</v>
      </c>
      <c r="F156" s="74">
        <v>131.68874495919997</v>
      </c>
      <c r="G156" s="63">
        <v>221.79157045759993</v>
      </c>
      <c r="H156" s="74">
        <v>239.11903689959993</v>
      </c>
      <c r="I156" s="63">
        <v>246.05002347639993</v>
      </c>
    </row>
    <row r="157" spans="2:9">
      <c r="B157" s="66">
        <v>147</v>
      </c>
      <c r="C157" s="67">
        <v>64.550746560299999</v>
      </c>
      <c r="D157" s="65">
        <v>71.529205647899985</v>
      </c>
      <c r="E157" s="67">
        <v>94.209197682599992</v>
      </c>
      <c r="F157" s="65">
        <v>132.59072266439998</v>
      </c>
      <c r="G157" s="67">
        <v>223.31069080319995</v>
      </c>
      <c r="H157" s="65">
        <v>240.75683852219998</v>
      </c>
      <c r="I157" s="67">
        <v>247.73529760979997</v>
      </c>
    </row>
    <row r="158" spans="2:9">
      <c r="B158" s="66">
        <v>148</v>
      </c>
      <c r="C158" s="67">
        <v>64.989867285199992</v>
      </c>
      <c r="D158" s="65">
        <v>72.015798883599999</v>
      </c>
      <c r="E158" s="67">
        <v>94.850076578399964</v>
      </c>
      <c r="F158" s="65">
        <v>133.49270036959999</v>
      </c>
      <c r="G158" s="67">
        <v>224.82981114879999</v>
      </c>
      <c r="H158" s="65">
        <v>242.39464014479995</v>
      </c>
      <c r="I158" s="67">
        <v>249.42057174319996</v>
      </c>
    </row>
    <row r="159" spans="2:9">
      <c r="B159" s="66">
        <v>149</v>
      </c>
      <c r="C159" s="67">
        <v>65.428988010099999</v>
      </c>
      <c r="D159" s="65">
        <v>72.502392119299984</v>
      </c>
      <c r="E159" s="67">
        <v>95.490955474199978</v>
      </c>
      <c r="F159" s="65">
        <v>134.39467807479997</v>
      </c>
      <c r="G159" s="67">
        <v>226.34893149439998</v>
      </c>
      <c r="H159" s="65">
        <v>244.03244176739994</v>
      </c>
      <c r="I159" s="67">
        <v>251.10584587659997</v>
      </c>
    </row>
    <row r="160" spans="2:9">
      <c r="B160" s="70">
        <v>150</v>
      </c>
      <c r="C160" s="72">
        <v>65.868108734999979</v>
      </c>
      <c r="D160" s="75">
        <v>72.988985354999983</v>
      </c>
      <c r="E160" s="72">
        <v>96.131834369999979</v>
      </c>
      <c r="F160" s="75">
        <v>135.29665577999995</v>
      </c>
      <c r="G160" s="72">
        <v>227.86805183999996</v>
      </c>
      <c r="H160" s="75">
        <v>245.67024338999994</v>
      </c>
      <c r="I160" s="72">
        <v>252.79112000999993</v>
      </c>
    </row>
    <row r="161" spans="2:12">
      <c r="B161" s="76" t="s">
        <v>332</v>
      </c>
      <c r="C161" s="72">
        <v>0.43621264062913895</v>
      </c>
      <c r="D161" s="75">
        <v>0.48337076394039724</v>
      </c>
      <c r="E161" s="72">
        <v>0.6366346647019866</v>
      </c>
      <c r="F161" s="75">
        <v>0.89600434291390696</v>
      </c>
      <c r="G161" s="72">
        <v>1.5090599459602647</v>
      </c>
      <c r="H161" s="75">
        <v>1.6269552542384103</v>
      </c>
      <c r="I161" s="72">
        <v>1.6741133775496684</v>
      </c>
    </row>
    <row r="162" spans="2:12">
      <c r="B162" s="303" t="s">
        <v>333</v>
      </c>
      <c r="C162" s="77"/>
      <c r="D162" s="77"/>
      <c r="E162" s="77"/>
      <c r="F162" s="77"/>
      <c r="G162" s="77"/>
      <c r="H162" s="77"/>
      <c r="I162" s="84"/>
    </row>
    <row r="163" spans="2:12">
      <c r="B163" s="317"/>
      <c r="C163" s="317"/>
      <c r="D163" s="317"/>
      <c r="E163" s="317"/>
      <c r="F163" s="317"/>
      <c r="G163" s="317"/>
      <c r="H163" s="317"/>
      <c r="I163" s="317"/>
    </row>
    <row r="164" spans="2:12" ht="120" customHeight="1">
      <c r="B164" s="315" t="s">
        <v>312</v>
      </c>
      <c r="C164" s="315"/>
      <c r="D164" s="315"/>
      <c r="E164" s="315"/>
      <c r="F164" s="315"/>
      <c r="G164" s="315"/>
      <c r="H164" s="315"/>
      <c r="I164" s="315"/>
      <c r="J164" s="295"/>
      <c r="K164" s="295"/>
      <c r="L164" s="295"/>
    </row>
  </sheetData>
  <mergeCells count="4">
    <mergeCell ref="B164:I164"/>
    <mergeCell ref="B163:I163"/>
    <mergeCell ref="B3:I3"/>
    <mergeCell ref="B5:I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2060"/>
  </sheetPr>
  <dimension ref="B2:L164"/>
  <sheetViews>
    <sheetView showGridLines="0" workbookViewId="0">
      <selection activeCell="A2" sqref="A2"/>
    </sheetView>
  </sheetViews>
  <sheetFormatPr defaultRowHeight="12.75"/>
  <cols>
    <col min="2" max="2" width="12.85546875" customWidth="1"/>
    <col min="3" max="12" width="8.85546875" customWidth="1"/>
  </cols>
  <sheetData>
    <row r="2" spans="2:12" ht="13.5">
      <c r="B2" s="87"/>
      <c r="C2" s="88"/>
      <c r="D2" s="88"/>
      <c r="E2" s="84"/>
      <c r="F2" s="88"/>
      <c r="G2" s="89"/>
      <c r="H2" s="88"/>
      <c r="I2" s="88"/>
      <c r="J2" s="84"/>
      <c r="K2" s="90"/>
      <c r="L2" s="91"/>
    </row>
    <row r="3" spans="2:12" ht="25.5">
      <c r="B3" s="313" t="s">
        <v>313</v>
      </c>
      <c r="C3" s="313"/>
      <c r="D3" s="313"/>
      <c r="E3" s="313"/>
      <c r="F3" s="313"/>
      <c r="G3" s="313"/>
      <c r="H3" s="313"/>
      <c r="I3" s="313"/>
      <c r="J3" s="313"/>
      <c r="K3" s="313"/>
      <c r="L3" s="313"/>
    </row>
    <row r="4" spans="2:12" ht="25.5">
      <c r="B4" s="128"/>
      <c r="C4" s="128"/>
      <c r="D4" s="128"/>
      <c r="E4" s="128"/>
      <c r="F4" s="128"/>
      <c r="G4" s="128"/>
      <c r="H4" s="128"/>
      <c r="I4" s="128"/>
      <c r="J4" s="128"/>
      <c r="K4" s="128"/>
      <c r="L4" s="128"/>
    </row>
    <row r="5" spans="2:12" ht="24.6" customHeight="1">
      <c r="B5" s="314" t="s">
        <v>341</v>
      </c>
      <c r="C5" s="314"/>
      <c r="D5" s="314"/>
      <c r="E5" s="314"/>
      <c r="F5" s="314"/>
      <c r="G5" s="314"/>
      <c r="H5" s="314"/>
      <c r="I5" s="314"/>
      <c r="J5" s="314"/>
      <c r="K5" s="314"/>
      <c r="L5" s="314"/>
    </row>
    <row r="6" spans="2:12" ht="13.5">
      <c r="B6" s="50" t="s">
        <v>316</v>
      </c>
      <c r="C6" s="51"/>
      <c r="D6" s="51"/>
      <c r="E6" s="51"/>
      <c r="F6" s="51"/>
      <c r="G6" s="51"/>
      <c r="H6" s="51"/>
      <c r="I6" s="51"/>
      <c r="J6" s="48"/>
      <c r="K6" s="49"/>
      <c r="L6" s="49"/>
    </row>
    <row r="7" spans="2:12">
      <c r="B7" s="52"/>
      <c r="C7" s="52"/>
      <c r="D7" s="52"/>
      <c r="E7" s="52"/>
      <c r="F7" s="52"/>
      <c r="G7" s="52"/>
      <c r="H7" s="52"/>
      <c r="I7" s="52"/>
      <c r="J7" s="52"/>
      <c r="K7" s="52"/>
      <c r="L7" s="52"/>
    </row>
    <row r="8" spans="2:12" ht="15.75">
      <c r="B8" s="81" t="s">
        <v>443</v>
      </c>
      <c r="C8" s="300"/>
      <c r="D8" s="300"/>
      <c r="E8" s="53"/>
      <c r="F8" s="53"/>
      <c r="G8" s="53"/>
      <c r="H8" s="53"/>
      <c r="I8" s="53"/>
      <c r="J8" s="54" t="s">
        <v>317</v>
      </c>
      <c r="K8" s="54" t="s">
        <v>318</v>
      </c>
      <c r="L8" s="54" t="s">
        <v>319</v>
      </c>
    </row>
    <row r="9" spans="2:12">
      <c r="B9" s="55" t="s">
        <v>320</v>
      </c>
      <c r="C9" s="56" t="s">
        <v>342</v>
      </c>
      <c r="D9" s="56" t="s">
        <v>343</v>
      </c>
      <c r="E9" s="56" t="s">
        <v>344</v>
      </c>
      <c r="F9" s="56" t="s">
        <v>345</v>
      </c>
      <c r="G9" s="56" t="s">
        <v>346</v>
      </c>
      <c r="H9" s="56" t="s">
        <v>347</v>
      </c>
      <c r="I9" s="56" t="s">
        <v>348</v>
      </c>
      <c r="J9" s="57" t="s">
        <v>349</v>
      </c>
      <c r="K9" s="58" t="s">
        <v>350</v>
      </c>
      <c r="L9" s="58" t="s">
        <v>351</v>
      </c>
    </row>
    <row r="10" spans="2:12">
      <c r="B10" s="92" t="s">
        <v>331</v>
      </c>
      <c r="C10" s="60">
        <v>8.1324062731999991</v>
      </c>
      <c r="D10" s="61">
        <v>8.1365144712499973</v>
      </c>
      <c r="E10" s="60">
        <v>8.1365144712499973</v>
      </c>
      <c r="F10" s="61">
        <v>8.1365144712499973</v>
      </c>
      <c r="G10" s="60">
        <v>8.1365144712499973</v>
      </c>
      <c r="H10" s="61">
        <v>8.4218060024999986</v>
      </c>
      <c r="I10" s="60">
        <v>16.158912329999996</v>
      </c>
      <c r="J10" s="62">
        <v>16.170323991249997</v>
      </c>
      <c r="K10" s="63">
        <v>16.170323991249997</v>
      </c>
      <c r="L10" s="64">
        <v>16.170323991249997</v>
      </c>
    </row>
    <row r="11" spans="2:12">
      <c r="B11" s="93">
        <v>1</v>
      </c>
      <c r="C11" s="63">
        <v>8.1479261324999985</v>
      </c>
      <c r="D11" s="65">
        <v>8.1479261324999985</v>
      </c>
      <c r="E11" s="63">
        <v>8.1479261324999985</v>
      </c>
      <c r="F11" s="65">
        <v>8.1479261324999985</v>
      </c>
      <c r="G11" s="63">
        <v>8.1479261324999985</v>
      </c>
      <c r="H11" s="65">
        <v>8.4382387946999984</v>
      </c>
      <c r="I11" s="63">
        <v>16.170323991249997</v>
      </c>
      <c r="J11" s="62">
        <v>16.181735652499999</v>
      </c>
      <c r="K11" s="63">
        <v>16.181735652499999</v>
      </c>
      <c r="L11" s="64">
        <v>16.181735652499999</v>
      </c>
    </row>
    <row r="12" spans="2:12">
      <c r="B12" s="94">
        <v>2</v>
      </c>
      <c r="C12" s="67">
        <v>8.159337793749998</v>
      </c>
      <c r="D12" s="65">
        <v>8.159337793749998</v>
      </c>
      <c r="E12" s="67">
        <v>8.159337793749998</v>
      </c>
      <c r="F12" s="65">
        <v>8.159337793749998</v>
      </c>
      <c r="G12" s="67">
        <v>8.9248320303999993</v>
      </c>
      <c r="H12" s="65">
        <v>9.7437328417</v>
      </c>
      <c r="I12" s="67">
        <v>16.181735652499999</v>
      </c>
      <c r="J12" s="68">
        <v>16.193147313749996</v>
      </c>
      <c r="K12" s="67">
        <v>16.193147313749996</v>
      </c>
      <c r="L12" s="69">
        <v>16.193147313749996</v>
      </c>
    </row>
    <row r="13" spans="2:12">
      <c r="B13" s="94">
        <v>3</v>
      </c>
      <c r="C13" s="67">
        <v>8.1707494549999993</v>
      </c>
      <c r="D13" s="65">
        <v>8.1707494549999993</v>
      </c>
      <c r="E13" s="67">
        <v>8.1707494549999993</v>
      </c>
      <c r="F13" s="65">
        <v>8.1707494549999993</v>
      </c>
      <c r="G13" s="67">
        <v>10.277798588199998</v>
      </c>
      <c r="H13" s="65">
        <v>11.144171910299999</v>
      </c>
      <c r="I13" s="67">
        <v>16.193147313749996</v>
      </c>
      <c r="J13" s="68">
        <v>16.199994310499999</v>
      </c>
      <c r="K13" s="67">
        <v>16.199994310499999</v>
      </c>
      <c r="L13" s="69">
        <v>16.199994310499999</v>
      </c>
    </row>
    <row r="14" spans="2:12">
      <c r="B14" s="94">
        <v>4</v>
      </c>
      <c r="C14" s="67">
        <v>8.1821611162499988</v>
      </c>
      <c r="D14" s="65">
        <v>8.1821611162499988</v>
      </c>
      <c r="E14" s="67">
        <v>8.1821611162499988</v>
      </c>
      <c r="F14" s="65">
        <v>8.8417551364999998</v>
      </c>
      <c r="G14" s="67">
        <v>11.844391444599998</v>
      </c>
      <c r="H14" s="65">
        <v>12.734501022099998</v>
      </c>
      <c r="I14" s="67">
        <v>16.204558974999998</v>
      </c>
      <c r="J14" s="68">
        <v>17.707246528399999</v>
      </c>
      <c r="K14" s="67">
        <v>17.707246528399999</v>
      </c>
      <c r="L14" s="69">
        <v>17.707246528399999</v>
      </c>
    </row>
    <row r="15" spans="2:12">
      <c r="B15" s="95">
        <v>5</v>
      </c>
      <c r="C15" s="67">
        <v>8.1935727774999965</v>
      </c>
      <c r="D15" s="65">
        <v>8.1935727774999965</v>
      </c>
      <c r="E15" s="67">
        <v>8.1935727774999965</v>
      </c>
      <c r="F15" s="65">
        <v>9.814941607899998</v>
      </c>
      <c r="G15" s="67">
        <v>13.221094257799997</v>
      </c>
      <c r="H15" s="65">
        <v>14.075599452199999</v>
      </c>
      <c r="I15" s="67">
        <v>16.215970636249995</v>
      </c>
      <c r="J15" s="71">
        <v>19.190762490899996</v>
      </c>
      <c r="K15" s="72">
        <v>19.190762490899996</v>
      </c>
      <c r="L15" s="73">
        <v>19.190762490899996</v>
      </c>
    </row>
    <row r="16" spans="2:12">
      <c r="B16" s="94">
        <v>6</v>
      </c>
      <c r="C16" s="63">
        <v>8.2049844387499977</v>
      </c>
      <c r="D16" s="74">
        <v>8.2049844387499977</v>
      </c>
      <c r="E16" s="63">
        <v>8.2049844387499977</v>
      </c>
      <c r="F16" s="74">
        <v>10.705051185399999</v>
      </c>
      <c r="G16" s="63">
        <v>14.716478347999997</v>
      </c>
      <c r="H16" s="74">
        <v>15.760873585599997</v>
      </c>
      <c r="I16" s="63">
        <v>16.556038141499997</v>
      </c>
      <c r="J16" s="68">
        <v>20.365707133199994</v>
      </c>
      <c r="K16" s="67">
        <v>20.365707133199994</v>
      </c>
      <c r="L16" s="69">
        <v>20.365707133199994</v>
      </c>
    </row>
    <row r="17" spans="2:12">
      <c r="B17" s="94">
        <v>7</v>
      </c>
      <c r="C17" s="67">
        <v>8.216396099999999</v>
      </c>
      <c r="D17" s="65">
        <v>8.216396099999999</v>
      </c>
      <c r="E17" s="67">
        <v>8.675601348699999</v>
      </c>
      <c r="F17" s="65">
        <v>11.749446422999998</v>
      </c>
      <c r="G17" s="67">
        <v>16.556038141499997</v>
      </c>
      <c r="H17" s="65">
        <v>17.647905889899999</v>
      </c>
      <c r="I17" s="67">
        <v>18.181971636399997</v>
      </c>
      <c r="J17" s="68">
        <v>21.267684838399997</v>
      </c>
      <c r="K17" s="67">
        <v>21.267684838399997</v>
      </c>
      <c r="L17" s="69">
        <v>21.267684838399997</v>
      </c>
    </row>
    <row r="18" spans="2:12">
      <c r="B18" s="94">
        <v>8</v>
      </c>
      <c r="C18" s="67">
        <v>8.2278077612499985</v>
      </c>
      <c r="D18" s="65">
        <v>8.2278077612499985</v>
      </c>
      <c r="E18" s="67">
        <v>9.2690077337000005</v>
      </c>
      <c r="F18" s="65">
        <v>12.758237277499997</v>
      </c>
      <c r="G18" s="67">
        <v>18.265048530299996</v>
      </c>
      <c r="H18" s="65">
        <v>19.475597555699999</v>
      </c>
      <c r="I18" s="67">
        <v>20.021531429899998</v>
      </c>
      <c r="J18" s="68">
        <v>22.3595525868</v>
      </c>
      <c r="K18" s="67">
        <v>22.3595525868</v>
      </c>
      <c r="L18" s="69">
        <v>22.3595525868</v>
      </c>
    </row>
    <row r="19" spans="2:12">
      <c r="B19" s="94">
        <v>9</v>
      </c>
      <c r="C19" s="67">
        <v>8.2392194224999979</v>
      </c>
      <c r="D19" s="65">
        <v>8.2392194224999979</v>
      </c>
      <c r="E19" s="67">
        <v>10.004831651099998</v>
      </c>
      <c r="F19" s="65">
        <v>13.695819365799997</v>
      </c>
      <c r="G19" s="67">
        <v>19.914718280599999</v>
      </c>
      <c r="H19" s="65">
        <v>21.2914210938</v>
      </c>
      <c r="I19" s="67">
        <v>21.991640628099997</v>
      </c>
      <c r="J19" s="68">
        <v>23.9617498263</v>
      </c>
      <c r="K19" s="67">
        <v>23.9617498263</v>
      </c>
      <c r="L19" s="69">
        <v>23.9617498263</v>
      </c>
    </row>
    <row r="20" spans="2:12">
      <c r="B20" s="94">
        <v>10</v>
      </c>
      <c r="C20" s="72">
        <v>8.2506310837499992</v>
      </c>
      <c r="D20" s="75">
        <v>8.6162607101999971</v>
      </c>
      <c r="E20" s="72">
        <v>10.752523696199999</v>
      </c>
      <c r="F20" s="75">
        <v>14.633401454099996</v>
      </c>
      <c r="G20" s="72">
        <v>21.243948582999995</v>
      </c>
      <c r="H20" s="75">
        <v>23.024167737999992</v>
      </c>
      <c r="I20" s="72">
        <v>23.795596038499998</v>
      </c>
      <c r="J20" s="68">
        <v>25.919990896799995</v>
      </c>
      <c r="K20" s="67">
        <v>25.919990896799995</v>
      </c>
      <c r="L20" s="69">
        <v>25.919990896799995</v>
      </c>
    </row>
    <row r="21" spans="2:12">
      <c r="B21" s="93">
        <v>11</v>
      </c>
      <c r="C21" s="63">
        <v>8.2620427449999987</v>
      </c>
      <c r="D21" s="65">
        <v>9.0909858181999983</v>
      </c>
      <c r="E21" s="67">
        <v>11.298457570399998</v>
      </c>
      <c r="F21" s="65">
        <v>15.630324180899997</v>
      </c>
      <c r="G21" s="67">
        <v>22.941090844099993</v>
      </c>
      <c r="H21" s="65">
        <v>24.6263649775</v>
      </c>
      <c r="I21" s="67">
        <v>25.647023959699997</v>
      </c>
      <c r="J21" s="62">
        <v>27.439111242399999</v>
      </c>
      <c r="K21" s="63">
        <v>27.439111242399999</v>
      </c>
      <c r="L21" s="64">
        <v>27.439111242399999</v>
      </c>
    </row>
    <row r="22" spans="2:12">
      <c r="B22" s="94">
        <v>12</v>
      </c>
      <c r="C22" s="67">
        <v>8.2734544062499982</v>
      </c>
      <c r="D22" s="65">
        <v>9.6013153092999968</v>
      </c>
      <c r="E22" s="67">
        <v>11.903732083099998</v>
      </c>
      <c r="F22" s="65">
        <v>16.508565630699994</v>
      </c>
      <c r="G22" s="67">
        <v>24.661969360599993</v>
      </c>
      <c r="H22" s="65">
        <v>26.252298472399996</v>
      </c>
      <c r="I22" s="67">
        <v>27.166144305299994</v>
      </c>
      <c r="J22" s="68">
        <v>28.459770224599993</v>
      </c>
      <c r="K22" s="67">
        <v>28.459770224599993</v>
      </c>
      <c r="L22" s="69">
        <v>28.459770224599993</v>
      </c>
    </row>
    <row r="23" spans="2:12">
      <c r="B23" s="94">
        <v>13</v>
      </c>
      <c r="C23" s="67">
        <v>8.6162607101999971</v>
      </c>
      <c r="D23" s="65">
        <v>10.099776672699999</v>
      </c>
      <c r="E23" s="67">
        <v>12.342852807999998</v>
      </c>
      <c r="F23" s="65">
        <v>17.529224612899995</v>
      </c>
      <c r="G23" s="67">
        <v>26.252298472399996</v>
      </c>
      <c r="H23" s="65">
        <v>27.522188136299999</v>
      </c>
      <c r="I23" s="67">
        <v>28.720869033999993</v>
      </c>
      <c r="J23" s="68">
        <v>29.421088568299997</v>
      </c>
      <c r="K23" s="67">
        <v>29.421088568299997</v>
      </c>
      <c r="L23" s="69">
        <v>29.421088568299997</v>
      </c>
    </row>
    <row r="24" spans="2:12">
      <c r="B24" s="94">
        <v>14</v>
      </c>
      <c r="C24" s="67">
        <v>9.0435133073999996</v>
      </c>
      <c r="D24" s="65">
        <v>10.621974291499997</v>
      </c>
      <c r="E24" s="67">
        <v>13.114281108499998</v>
      </c>
      <c r="F24" s="65">
        <v>18.549883595099999</v>
      </c>
      <c r="G24" s="67">
        <v>27.522188136299999</v>
      </c>
      <c r="H24" s="65">
        <v>28.958231587999993</v>
      </c>
      <c r="I24" s="67">
        <v>30.061967464099993</v>
      </c>
      <c r="J24" s="68">
        <v>30.572296955199999</v>
      </c>
      <c r="K24" s="67">
        <v>30.572296955199999</v>
      </c>
      <c r="L24" s="69">
        <v>30.572296955199999</v>
      </c>
    </row>
    <row r="25" spans="2:12">
      <c r="B25" s="95">
        <v>15</v>
      </c>
      <c r="C25" s="67">
        <v>9.3639527552999997</v>
      </c>
      <c r="D25" s="65">
        <v>10.906809356299997</v>
      </c>
      <c r="E25" s="67">
        <v>13.802632515099999</v>
      </c>
      <c r="F25" s="65">
        <v>19.226366873999996</v>
      </c>
      <c r="G25" s="67">
        <v>28.958231587999993</v>
      </c>
      <c r="H25" s="65">
        <v>30.239989379599994</v>
      </c>
      <c r="I25" s="67">
        <v>31.414934021899995</v>
      </c>
      <c r="J25" s="71">
        <v>31.92526351299999</v>
      </c>
      <c r="K25" s="72">
        <v>31.92526351299999</v>
      </c>
      <c r="L25" s="73">
        <v>31.92526351299999</v>
      </c>
    </row>
    <row r="26" spans="2:12">
      <c r="B26" s="94">
        <v>16</v>
      </c>
      <c r="C26" s="63">
        <v>9.6013153092999968</v>
      </c>
      <c r="D26" s="74">
        <v>11.262853187299999</v>
      </c>
      <c r="E26" s="63">
        <v>14.360434516999996</v>
      </c>
      <c r="F26" s="74">
        <v>19.86724576979999</v>
      </c>
      <c r="G26" s="63">
        <v>30.239989379599994</v>
      </c>
      <c r="H26" s="74">
        <v>31.794714108299992</v>
      </c>
      <c r="I26" s="63">
        <v>32.779768707399995</v>
      </c>
      <c r="J26" s="68">
        <v>33.278230070799992</v>
      </c>
      <c r="K26" s="67">
        <v>33.278230070799992</v>
      </c>
      <c r="L26" s="69">
        <v>33.278230070799992</v>
      </c>
    </row>
    <row r="27" spans="2:12">
      <c r="B27" s="94">
        <v>17</v>
      </c>
      <c r="C27" s="67">
        <v>9.9217547571999969</v>
      </c>
      <c r="D27" s="65">
        <v>11.583292635199996</v>
      </c>
      <c r="E27" s="67">
        <v>14.965709029699996</v>
      </c>
      <c r="F27" s="65">
        <v>20.816695985799996</v>
      </c>
      <c r="G27" s="67">
        <v>31.616692192799995</v>
      </c>
      <c r="H27" s="65">
        <v>33.479988241699999</v>
      </c>
      <c r="I27" s="67">
        <v>34.298889052999996</v>
      </c>
      <c r="J27" s="68">
        <v>34.880427310299993</v>
      </c>
      <c r="K27" s="67">
        <v>34.880427310299993</v>
      </c>
      <c r="L27" s="69">
        <v>34.880427310299993</v>
      </c>
    </row>
    <row r="28" spans="2:12">
      <c r="B28" s="94">
        <v>18</v>
      </c>
      <c r="C28" s="67">
        <v>10.242194205099999</v>
      </c>
      <c r="D28" s="65">
        <v>11.974940849299998</v>
      </c>
      <c r="E28" s="67">
        <v>15.559115414699997</v>
      </c>
      <c r="F28" s="65">
        <v>21.564388030899998</v>
      </c>
      <c r="G28" s="67">
        <v>33.385043220099995</v>
      </c>
      <c r="H28" s="65">
        <v>34.951636076499994</v>
      </c>
      <c r="I28" s="67">
        <v>36.328338889699992</v>
      </c>
      <c r="J28" s="68">
        <v>36.874272763900002</v>
      </c>
      <c r="K28" s="67">
        <v>36.874272763900002</v>
      </c>
      <c r="L28" s="69">
        <v>36.874272763900002</v>
      </c>
    </row>
    <row r="29" spans="2:12">
      <c r="B29" s="94">
        <v>19</v>
      </c>
      <c r="C29" s="67">
        <v>10.621974291499997</v>
      </c>
      <c r="D29" s="65">
        <v>12.319116552599999</v>
      </c>
      <c r="E29" s="67">
        <v>16.010104267299997</v>
      </c>
      <c r="F29" s="65">
        <v>22.418893225299996</v>
      </c>
      <c r="G29" s="67">
        <v>34.619328500899996</v>
      </c>
      <c r="H29" s="65">
        <v>36.803063997700001</v>
      </c>
      <c r="I29" s="67">
        <v>38.001744895399987</v>
      </c>
      <c r="J29" s="68">
        <v>38.618887535799992</v>
      </c>
      <c r="K29" s="67">
        <v>38.618887535799992</v>
      </c>
      <c r="L29" s="69">
        <v>38.618887535799992</v>
      </c>
    </row>
    <row r="30" spans="2:12">
      <c r="B30" s="94">
        <v>20</v>
      </c>
      <c r="C30" s="72">
        <v>11.001754377899999</v>
      </c>
      <c r="D30" s="75">
        <v>12.853182299099998</v>
      </c>
      <c r="E30" s="72">
        <v>16.615378779999997</v>
      </c>
      <c r="F30" s="75">
        <v>23.487024718299992</v>
      </c>
      <c r="G30" s="72">
        <v>35.853613781699998</v>
      </c>
      <c r="H30" s="75">
        <v>38.345920598699998</v>
      </c>
      <c r="I30" s="72">
        <v>39.330975197799994</v>
      </c>
      <c r="J30" s="68">
        <v>39.948117838199998</v>
      </c>
      <c r="K30" s="67">
        <v>39.948117838199998</v>
      </c>
      <c r="L30" s="69">
        <v>39.948117838199998</v>
      </c>
    </row>
    <row r="31" spans="2:12">
      <c r="B31" s="93">
        <v>21</v>
      </c>
      <c r="C31" s="67">
        <v>11.523951996700001</v>
      </c>
      <c r="D31" s="65">
        <v>13.351643662499999</v>
      </c>
      <c r="E31" s="67">
        <v>17.244389548099996</v>
      </c>
      <c r="F31" s="65">
        <v>24.246584891099992</v>
      </c>
      <c r="G31" s="67">
        <v>37.159107828699987</v>
      </c>
      <c r="H31" s="65">
        <v>39.663282773399999</v>
      </c>
      <c r="I31" s="67">
        <v>41.146798735899992</v>
      </c>
      <c r="J31" s="62">
        <v>41.775809503999994</v>
      </c>
      <c r="K31" s="63">
        <v>41.775809503999994</v>
      </c>
      <c r="L31" s="64">
        <v>41.775809503999994</v>
      </c>
    </row>
    <row r="32" spans="2:12">
      <c r="B32" s="94">
        <v>22</v>
      </c>
      <c r="C32" s="67">
        <v>11.891863955399998</v>
      </c>
      <c r="D32" s="65">
        <v>13.956918175199997</v>
      </c>
      <c r="E32" s="67">
        <v>17.730982783799995</v>
      </c>
      <c r="F32" s="65">
        <v>24.934936297700002</v>
      </c>
      <c r="G32" s="67">
        <v>38.334052470999993</v>
      </c>
      <c r="H32" s="65">
        <v>41.194271246699991</v>
      </c>
      <c r="I32" s="67">
        <v>42.701523464599994</v>
      </c>
      <c r="J32" s="68">
        <v>43.3898748712</v>
      </c>
      <c r="K32" s="67">
        <v>43.3898748712</v>
      </c>
      <c r="L32" s="69">
        <v>43.3898748712</v>
      </c>
    </row>
    <row r="33" spans="2:12">
      <c r="B33" s="94">
        <v>23</v>
      </c>
      <c r="C33" s="67">
        <v>12.188567147899995</v>
      </c>
      <c r="D33" s="65">
        <v>14.289225750799996</v>
      </c>
      <c r="E33" s="67">
        <v>18.359993551900001</v>
      </c>
      <c r="F33" s="65">
        <v>25.647023959699997</v>
      </c>
      <c r="G33" s="67">
        <v>39.663282773399999</v>
      </c>
      <c r="H33" s="65">
        <v>42.535369676799995</v>
      </c>
      <c r="I33" s="67">
        <v>44.303720704099987</v>
      </c>
      <c r="J33" s="68">
        <v>44.980203982999981</v>
      </c>
      <c r="K33" s="67">
        <v>44.980203982999981</v>
      </c>
      <c r="L33" s="69">
        <v>44.980203982999981</v>
      </c>
    </row>
    <row r="34" spans="2:12">
      <c r="B34" s="94">
        <v>24</v>
      </c>
      <c r="C34" s="67">
        <v>12.449665957299999</v>
      </c>
      <c r="D34" s="65">
        <v>14.847027752699997</v>
      </c>
      <c r="E34" s="67">
        <v>18.894059298399995</v>
      </c>
      <c r="F34" s="65">
        <v>26.608342303400001</v>
      </c>
      <c r="G34" s="67">
        <v>41.146798735899992</v>
      </c>
      <c r="H34" s="65">
        <v>44.220643810199988</v>
      </c>
      <c r="I34" s="67">
        <v>45.846577305099991</v>
      </c>
      <c r="J34" s="68">
        <v>46.594269350199987</v>
      </c>
      <c r="K34" s="67">
        <v>46.594269350199987</v>
      </c>
      <c r="L34" s="69">
        <v>46.594269350199987</v>
      </c>
    </row>
    <row r="35" spans="2:12">
      <c r="B35" s="95">
        <v>25</v>
      </c>
      <c r="C35" s="67">
        <v>12.853182299099998</v>
      </c>
      <c r="D35" s="65">
        <v>15.274280349899996</v>
      </c>
      <c r="E35" s="67">
        <v>19.321311895599994</v>
      </c>
      <c r="F35" s="65">
        <v>27.5577925194</v>
      </c>
      <c r="G35" s="67">
        <v>42.487897165999989</v>
      </c>
      <c r="H35" s="65">
        <v>45.810972922000005</v>
      </c>
      <c r="I35" s="67">
        <v>47.436906416899994</v>
      </c>
      <c r="J35" s="71">
        <v>48.196466589699995</v>
      </c>
      <c r="K35" s="72">
        <v>48.196466589699995</v>
      </c>
      <c r="L35" s="73">
        <v>48.196466589699995</v>
      </c>
    </row>
    <row r="36" spans="2:12">
      <c r="B36" s="94">
        <v>26</v>
      </c>
      <c r="C36" s="63">
        <v>13.221094257799997</v>
      </c>
      <c r="D36" s="74">
        <v>15.654060436299996</v>
      </c>
      <c r="E36" s="63">
        <v>20.021531429899998</v>
      </c>
      <c r="F36" s="74">
        <v>28.459770224599993</v>
      </c>
      <c r="G36" s="63">
        <v>43.923940617699991</v>
      </c>
      <c r="H36" s="74">
        <v>47.330093267599992</v>
      </c>
      <c r="I36" s="63">
        <v>48.694927953099999</v>
      </c>
      <c r="J36" s="68">
        <v>49.490092508999986</v>
      </c>
      <c r="K36" s="67">
        <v>49.490092508999986</v>
      </c>
      <c r="L36" s="69">
        <v>49.490092508999986</v>
      </c>
    </row>
    <row r="37" spans="2:12">
      <c r="B37" s="94">
        <v>27</v>
      </c>
      <c r="C37" s="67">
        <v>13.672083110399997</v>
      </c>
      <c r="D37" s="65">
        <v>16.152521799699997</v>
      </c>
      <c r="E37" s="67">
        <v>20.543729048699994</v>
      </c>
      <c r="F37" s="65">
        <v>29.456692951399994</v>
      </c>
      <c r="G37" s="67">
        <v>45.419324707899996</v>
      </c>
      <c r="H37" s="65">
        <v>48.694927953099999</v>
      </c>
      <c r="I37" s="67">
        <v>50.261520809499999</v>
      </c>
      <c r="J37" s="68">
        <v>51.104157876199992</v>
      </c>
      <c r="K37" s="67">
        <v>51.104157876199992</v>
      </c>
      <c r="L37" s="69">
        <v>51.104157876199992</v>
      </c>
    </row>
    <row r="38" spans="2:12">
      <c r="B38" s="94">
        <v>28</v>
      </c>
      <c r="C38" s="67">
        <v>14.075599452199999</v>
      </c>
      <c r="D38" s="65">
        <v>16.734060056999997</v>
      </c>
      <c r="E38" s="67">
        <v>20.959113518199999</v>
      </c>
      <c r="F38" s="65">
        <v>30.168780613399999</v>
      </c>
      <c r="G38" s="67">
        <v>46.570533094799991</v>
      </c>
      <c r="H38" s="65">
        <v>50.166575787899994</v>
      </c>
      <c r="I38" s="67">
        <v>51.495806090299993</v>
      </c>
      <c r="J38" s="68">
        <v>52.706355115699985</v>
      </c>
      <c r="K38" s="67">
        <v>52.706355115699985</v>
      </c>
      <c r="L38" s="69">
        <v>52.706355115699985</v>
      </c>
    </row>
    <row r="39" spans="2:12">
      <c r="B39" s="94">
        <v>29</v>
      </c>
      <c r="C39" s="67">
        <v>14.5028520494</v>
      </c>
      <c r="D39" s="65">
        <v>16.983290738699996</v>
      </c>
      <c r="E39" s="67">
        <v>21.647464924799994</v>
      </c>
      <c r="F39" s="65">
        <v>30.880868275399997</v>
      </c>
      <c r="G39" s="67">
        <v>47.887895269499992</v>
      </c>
      <c r="H39" s="65">
        <v>51.483937962599995</v>
      </c>
      <c r="I39" s="67">
        <v>53.003058308199982</v>
      </c>
      <c r="J39" s="68">
        <v>54.047453545799989</v>
      </c>
      <c r="K39" s="67">
        <v>54.047453545799989</v>
      </c>
      <c r="L39" s="69">
        <v>54.047453545799989</v>
      </c>
    </row>
    <row r="40" spans="2:12">
      <c r="B40" s="94">
        <v>30</v>
      </c>
      <c r="C40" s="72">
        <v>14.752082731099998</v>
      </c>
      <c r="D40" s="75">
        <v>17.446147718999995</v>
      </c>
      <c r="E40" s="72">
        <v>22.383288842199999</v>
      </c>
      <c r="F40" s="75">
        <v>31.854054746799996</v>
      </c>
      <c r="G40" s="72">
        <v>49.134048677999985</v>
      </c>
      <c r="H40" s="75">
        <v>52.860640775799993</v>
      </c>
      <c r="I40" s="72">
        <v>54.37976112139998</v>
      </c>
      <c r="J40" s="68">
        <v>55.732727679199989</v>
      </c>
      <c r="K40" s="67">
        <v>55.732727679199989</v>
      </c>
      <c r="L40" s="69">
        <v>55.732727679199989</v>
      </c>
    </row>
    <row r="41" spans="2:12">
      <c r="B41" s="93">
        <v>31</v>
      </c>
      <c r="C41" s="67">
        <v>15.179335328299997</v>
      </c>
      <c r="D41" s="65">
        <v>18.027685976299995</v>
      </c>
      <c r="E41" s="67">
        <v>22.988563354899995</v>
      </c>
      <c r="F41" s="65">
        <v>32.589878664199993</v>
      </c>
      <c r="G41" s="67">
        <v>50.261520809499999</v>
      </c>
      <c r="H41" s="65">
        <v>54.023717290399993</v>
      </c>
      <c r="I41" s="67">
        <v>55.780200189999988</v>
      </c>
      <c r="J41" s="62">
        <v>57.121298620099992</v>
      </c>
      <c r="K41" s="63">
        <v>57.121298620099992</v>
      </c>
      <c r="L41" s="64">
        <v>57.121298620099992</v>
      </c>
    </row>
    <row r="42" spans="2:12">
      <c r="B42" s="94">
        <v>32</v>
      </c>
      <c r="C42" s="67">
        <v>15.404829754599996</v>
      </c>
      <c r="D42" s="65">
        <v>18.419334190399997</v>
      </c>
      <c r="E42" s="67">
        <v>23.665046633799996</v>
      </c>
      <c r="F42" s="65">
        <v>33.373175092399997</v>
      </c>
      <c r="G42" s="67">
        <v>51.709432388899991</v>
      </c>
      <c r="H42" s="65">
        <v>55.471628869799993</v>
      </c>
      <c r="I42" s="67">
        <v>57.168771130899991</v>
      </c>
      <c r="J42" s="68">
        <v>58.960858413599993</v>
      </c>
      <c r="K42" s="67">
        <v>58.960858413599993</v>
      </c>
      <c r="L42" s="69">
        <v>58.960858413599993</v>
      </c>
    </row>
    <row r="43" spans="2:12">
      <c r="B43" s="94">
        <v>33</v>
      </c>
      <c r="C43" s="67">
        <v>15.855818607199994</v>
      </c>
      <c r="D43" s="65">
        <v>18.858454915299994</v>
      </c>
      <c r="E43" s="67">
        <v>24.270321146499995</v>
      </c>
      <c r="F43" s="65">
        <v>34.061526498999989</v>
      </c>
      <c r="G43" s="67">
        <v>53.109871457499985</v>
      </c>
      <c r="H43" s="65">
        <v>56.800859172199985</v>
      </c>
      <c r="I43" s="67">
        <v>58.569210199499992</v>
      </c>
      <c r="J43" s="68">
        <v>60.574923780799992</v>
      </c>
      <c r="K43" s="67">
        <v>60.574923780799992</v>
      </c>
      <c r="L43" s="69">
        <v>60.574923780799992</v>
      </c>
    </row>
    <row r="44" spans="2:12">
      <c r="B44" s="94">
        <v>34</v>
      </c>
      <c r="C44" s="67">
        <v>16.330543715199997</v>
      </c>
      <c r="D44" s="65">
        <v>19.226366873999996</v>
      </c>
      <c r="E44" s="67">
        <v>24.804386892999997</v>
      </c>
      <c r="F44" s="65">
        <v>35.295811779799998</v>
      </c>
      <c r="G44" s="67">
        <v>54.747673080099986</v>
      </c>
      <c r="H44" s="65">
        <v>58.165693857699985</v>
      </c>
      <c r="I44" s="67">
        <v>60.040858034299987</v>
      </c>
      <c r="J44" s="68">
        <v>62.129648509499987</v>
      </c>
      <c r="K44" s="67">
        <v>62.129648509499987</v>
      </c>
      <c r="L44" s="69">
        <v>62.129648509499987</v>
      </c>
    </row>
    <row r="45" spans="2:12">
      <c r="B45" s="95">
        <v>35</v>
      </c>
      <c r="C45" s="67">
        <v>16.710323801599998</v>
      </c>
      <c r="D45" s="65">
        <v>19.807905131299997</v>
      </c>
      <c r="E45" s="67">
        <v>25.350320767199996</v>
      </c>
      <c r="F45" s="65">
        <v>35.984163186400004</v>
      </c>
      <c r="G45" s="67">
        <v>56.349870319599987</v>
      </c>
      <c r="H45" s="65">
        <v>59.649209820199992</v>
      </c>
      <c r="I45" s="67">
        <v>61.512505869099982</v>
      </c>
      <c r="J45" s="71">
        <v>63.791186387499984</v>
      </c>
      <c r="K45" s="72">
        <v>63.791186387499984</v>
      </c>
      <c r="L45" s="73">
        <v>63.791186387499984</v>
      </c>
    </row>
    <row r="46" spans="2:12">
      <c r="B46" s="94">
        <v>36</v>
      </c>
      <c r="C46" s="63">
        <v>16.900213844799996</v>
      </c>
      <c r="D46" s="74">
        <v>20.270762111599993</v>
      </c>
      <c r="E46" s="63">
        <v>25.825045875199997</v>
      </c>
      <c r="F46" s="74">
        <v>36.731855231499992</v>
      </c>
      <c r="G46" s="63">
        <v>57.892726920599991</v>
      </c>
      <c r="H46" s="74">
        <v>61.512505869099982</v>
      </c>
      <c r="I46" s="63">
        <v>63.079098725499989</v>
      </c>
      <c r="J46" s="68">
        <v>65.262834222299986</v>
      </c>
      <c r="K46" s="67">
        <v>65.262834222299986</v>
      </c>
      <c r="L46" s="69">
        <v>65.262834222299986</v>
      </c>
    </row>
    <row r="47" spans="2:12">
      <c r="B47" s="94">
        <v>37</v>
      </c>
      <c r="C47" s="67">
        <v>17.1969170373</v>
      </c>
      <c r="D47" s="65">
        <v>20.567465304099994</v>
      </c>
      <c r="E47" s="67">
        <v>26.489661026399997</v>
      </c>
      <c r="F47" s="65">
        <v>37.645701064399994</v>
      </c>
      <c r="G47" s="67">
        <v>59.459319776999997</v>
      </c>
      <c r="H47" s="65">
        <v>63.162175619399996</v>
      </c>
      <c r="I47" s="67">
        <v>64.752504731199991</v>
      </c>
      <c r="J47" s="68">
        <v>66.959976483399998</v>
      </c>
      <c r="K47" s="67">
        <v>66.959976483399998</v>
      </c>
      <c r="L47" s="69">
        <v>66.959976483399998</v>
      </c>
    </row>
    <row r="48" spans="2:12">
      <c r="B48" s="94">
        <v>38</v>
      </c>
      <c r="C48" s="67">
        <v>17.529224612899995</v>
      </c>
      <c r="D48" s="65">
        <v>20.899772879699992</v>
      </c>
      <c r="E48" s="67">
        <v>27.154276177599996</v>
      </c>
      <c r="F48" s="65">
        <v>38.428997492599997</v>
      </c>
      <c r="G48" s="67">
        <v>60.990308250299989</v>
      </c>
      <c r="H48" s="65">
        <v>64.823713497399993</v>
      </c>
      <c r="I48" s="67">
        <v>66.520855758499991</v>
      </c>
      <c r="J48" s="68">
        <v>68.479096828999985</v>
      </c>
      <c r="K48" s="67">
        <v>68.479096828999985</v>
      </c>
      <c r="L48" s="69">
        <v>68.479096828999985</v>
      </c>
    </row>
    <row r="49" spans="2:12">
      <c r="B49" s="94">
        <v>39</v>
      </c>
      <c r="C49" s="67">
        <v>18.075158487099998</v>
      </c>
      <c r="D49" s="65">
        <v>21.410102370799997</v>
      </c>
      <c r="E49" s="67">
        <v>27.593396902499993</v>
      </c>
      <c r="F49" s="65">
        <v>39.188557665399998</v>
      </c>
      <c r="G49" s="67">
        <v>62.343274808099984</v>
      </c>
      <c r="H49" s="65">
        <v>66.520855758499991</v>
      </c>
      <c r="I49" s="67">
        <v>68.265470530399995</v>
      </c>
      <c r="J49" s="68">
        <v>70.128766579300006</v>
      </c>
      <c r="K49" s="67">
        <v>70.128766579300006</v>
      </c>
      <c r="L49" s="69">
        <v>70.128766579300006</v>
      </c>
    </row>
    <row r="50" spans="2:12">
      <c r="B50" s="94">
        <v>40</v>
      </c>
      <c r="C50" s="72">
        <v>18.549883595099999</v>
      </c>
      <c r="D50" s="75">
        <v>21.967904372699998</v>
      </c>
      <c r="E50" s="72">
        <v>28.23427579829999</v>
      </c>
      <c r="F50" s="75">
        <v>40.078667242899996</v>
      </c>
      <c r="G50" s="72">
        <v>63.814922642899994</v>
      </c>
      <c r="H50" s="75">
        <v>67.909426699399987</v>
      </c>
      <c r="I50" s="72">
        <v>69.796459003699994</v>
      </c>
      <c r="J50" s="68">
        <v>71.457996881699998</v>
      </c>
      <c r="K50" s="67">
        <v>71.457996881699998</v>
      </c>
      <c r="L50" s="69">
        <v>71.457996881699998</v>
      </c>
    </row>
    <row r="51" spans="2:12">
      <c r="B51" s="93">
        <v>41</v>
      </c>
      <c r="C51" s="67">
        <v>19.036476830799998</v>
      </c>
      <c r="D51" s="65">
        <v>22.478233863799993</v>
      </c>
      <c r="E51" s="67">
        <v>28.590319629299998</v>
      </c>
      <c r="F51" s="65">
        <v>40.838227415699997</v>
      </c>
      <c r="G51" s="67">
        <v>65.167889200699989</v>
      </c>
      <c r="H51" s="65">
        <v>69.155580107899993</v>
      </c>
      <c r="I51" s="67">
        <v>71.659755052600005</v>
      </c>
      <c r="J51" s="62">
        <v>73.060194121199984</v>
      </c>
      <c r="K51" s="63">
        <v>73.060194121199984</v>
      </c>
      <c r="L51" s="64">
        <v>73.060194121199984</v>
      </c>
    </row>
    <row r="52" spans="2:12">
      <c r="B52" s="94">
        <v>42</v>
      </c>
      <c r="C52" s="67">
        <v>19.321311895599994</v>
      </c>
      <c r="D52" s="65">
        <v>23.059772121099996</v>
      </c>
      <c r="E52" s="67">
        <v>29.159989758899997</v>
      </c>
      <c r="F52" s="65">
        <v>41.657128227000001</v>
      </c>
      <c r="G52" s="67">
        <v>66.532723886199989</v>
      </c>
      <c r="H52" s="65">
        <v>70.544151048799975</v>
      </c>
      <c r="I52" s="67">
        <v>73.439974207600002</v>
      </c>
      <c r="J52" s="68">
        <v>74.79294076539999</v>
      </c>
      <c r="K52" s="67">
        <v>74.79294076539999</v>
      </c>
      <c r="L52" s="69">
        <v>74.79294076539999</v>
      </c>
    </row>
    <row r="53" spans="2:12">
      <c r="B53" s="94">
        <v>43</v>
      </c>
      <c r="C53" s="67">
        <v>19.748564492799996</v>
      </c>
      <c r="D53" s="65">
        <v>23.558233484500001</v>
      </c>
      <c r="E53" s="67">
        <v>29.575374228399994</v>
      </c>
      <c r="F53" s="65">
        <v>42.333611505899995</v>
      </c>
      <c r="G53" s="67">
        <v>67.648327889999976</v>
      </c>
      <c r="H53" s="65">
        <v>71.778436329599984</v>
      </c>
      <c r="I53" s="67">
        <v>74.923490170099996</v>
      </c>
      <c r="J53" s="68">
        <v>76.122171067799997</v>
      </c>
      <c r="K53" s="67">
        <v>76.122171067799997</v>
      </c>
      <c r="L53" s="69">
        <v>76.122171067799997</v>
      </c>
    </row>
    <row r="54" spans="2:12">
      <c r="B54" s="94">
        <v>44</v>
      </c>
      <c r="C54" s="67">
        <v>20.104608323800001</v>
      </c>
      <c r="D54" s="65">
        <v>23.843068549299993</v>
      </c>
      <c r="E54" s="67">
        <v>30.263725634999993</v>
      </c>
      <c r="F54" s="65">
        <v>43.105039806400001</v>
      </c>
      <c r="G54" s="67">
        <v>69.01316257549999</v>
      </c>
      <c r="H54" s="65">
        <v>73.190743525900004</v>
      </c>
      <c r="I54" s="67">
        <v>76.442610515699997</v>
      </c>
      <c r="J54" s="68">
        <v>77.653159541099996</v>
      </c>
      <c r="K54" s="67">
        <v>77.653159541099996</v>
      </c>
      <c r="L54" s="69">
        <v>77.653159541099996</v>
      </c>
    </row>
    <row r="55" spans="2:12">
      <c r="B55" s="95">
        <v>45</v>
      </c>
      <c r="C55" s="67">
        <v>20.543729048699994</v>
      </c>
      <c r="D55" s="65">
        <v>24.424606806599996</v>
      </c>
      <c r="E55" s="67">
        <v>30.702846359899997</v>
      </c>
      <c r="F55" s="65">
        <v>43.734050574499996</v>
      </c>
      <c r="G55" s="67">
        <v>70.366129133299978</v>
      </c>
      <c r="H55" s="65">
        <v>74.567446339099973</v>
      </c>
      <c r="I55" s="67">
        <v>77.581950774899994</v>
      </c>
      <c r="J55" s="71">
        <v>78.804367927999991</v>
      </c>
      <c r="K55" s="72">
        <v>78.804367927999991</v>
      </c>
      <c r="L55" s="73">
        <v>78.804367927999991</v>
      </c>
    </row>
    <row r="56" spans="2:12">
      <c r="B56" s="94">
        <v>46</v>
      </c>
      <c r="C56" s="63">
        <v>20.804827858099998</v>
      </c>
      <c r="D56" s="74">
        <v>24.661969360599993</v>
      </c>
      <c r="E56" s="63">
        <v>31.343725255699994</v>
      </c>
      <c r="F56" s="74">
        <v>44.398665725699992</v>
      </c>
      <c r="G56" s="63">
        <v>71.719095691099994</v>
      </c>
      <c r="H56" s="74">
        <v>75.801731619899982</v>
      </c>
      <c r="I56" s="63">
        <v>79.468983079199958</v>
      </c>
      <c r="J56" s="68">
        <v>80.691400232299969</v>
      </c>
      <c r="K56" s="67">
        <v>80.691400232299969</v>
      </c>
      <c r="L56" s="69">
        <v>80.691400232299969</v>
      </c>
    </row>
    <row r="57" spans="2:12">
      <c r="B57" s="94">
        <v>47</v>
      </c>
      <c r="C57" s="67">
        <v>21.243948582999995</v>
      </c>
      <c r="D57" s="65">
        <v>25.172298851699999</v>
      </c>
      <c r="E57" s="67">
        <v>31.877791002199992</v>
      </c>
      <c r="F57" s="65">
        <v>45.003940238400006</v>
      </c>
      <c r="G57" s="67">
        <v>73.060194121199984</v>
      </c>
      <c r="H57" s="65">
        <v>76.050962301599981</v>
      </c>
      <c r="I57" s="67">
        <v>80.964367169399992</v>
      </c>
      <c r="J57" s="68">
        <v>82.246124960999992</v>
      </c>
      <c r="K57" s="67">
        <v>82.246124960999992</v>
      </c>
      <c r="L57" s="69">
        <v>82.246124960999992</v>
      </c>
    </row>
    <row r="58" spans="2:12">
      <c r="B58" s="94">
        <v>48</v>
      </c>
      <c r="C58" s="67">
        <v>21.647464924799994</v>
      </c>
      <c r="D58" s="65">
        <v>25.789441492099993</v>
      </c>
      <c r="E58" s="67">
        <v>32.435593004099992</v>
      </c>
      <c r="F58" s="65">
        <v>45.69229164499999</v>
      </c>
      <c r="G58" s="67">
        <v>74.519973828299982</v>
      </c>
      <c r="H58" s="65">
        <v>78.745027289499959</v>
      </c>
      <c r="I58" s="67">
        <v>82.257993088700005</v>
      </c>
      <c r="J58" s="68">
        <v>83.634695901899988</v>
      </c>
      <c r="K58" s="67">
        <v>83.634695901899988</v>
      </c>
      <c r="L58" s="69">
        <v>83.634695901899988</v>
      </c>
    </row>
    <row r="59" spans="2:12">
      <c r="B59" s="94">
        <v>49</v>
      </c>
      <c r="C59" s="67">
        <v>22.039113138899996</v>
      </c>
      <c r="D59" s="65">
        <v>26.370979749399996</v>
      </c>
      <c r="E59" s="67">
        <v>32.993395005999993</v>
      </c>
      <c r="F59" s="65">
        <v>46.463719945499996</v>
      </c>
      <c r="G59" s="67">
        <v>75.599973448999975</v>
      </c>
      <c r="H59" s="65">
        <v>79.753818143999993</v>
      </c>
      <c r="I59" s="67">
        <v>82.970080750699992</v>
      </c>
      <c r="J59" s="68">
        <v>85.201288758299995</v>
      </c>
      <c r="K59" s="67">
        <v>85.201288758299995</v>
      </c>
      <c r="L59" s="69">
        <v>85.201288758299995</v>
      </c>
    </row>
    <row r="60" spans="2:12">
      <c r="B60" s="95">
        <v>50</v>
      </c>
      <c r="C60" s="72">
        <v>22.407025097599998</v>
      </c>
      <c r="D60" s="75">
        <v>26.715155452699999</v>
      </c>
      <c r="E60" s="72">
        <v>33.527460752499998</v>
      </c>
      <c r="F60" s="75">
        <v>47.247016373699992</v>
      </c>
      <c r="G60" s="72">
        <v>76.952940006800006</v>
      </c>
      <c r="H60" s="75">
        <v>80.050521336499997</v>
      </c>
      <c r="I60" s="72">
        <v>83.053157644599992</v>
      </c>
      <c r="J60" s="71">
        <v>86.566123443799981</v>
      </c>
      <c r="K60" s="72">
        <v>86.566123443799981</v>
      </c>
      <c r="L60" s="73">
        <v>86.566123443799981</v>
      </c>
    </row>
    <row r="61" spans="2:12">
      <c r="B61" s="93">
        <v>51</v>
      </c>
      <c r="C61" s="67">
        <v>22.715596417799997</v>
      </c>
      <c r="D61" s="65">
        <v>26.98812238979999</v>
      </c>
      <c r="E61" s="67">
        <v>34.061526498999989</v>
      </c>
      <c r="F61" s="65">
        <v>47.947235907999989</v>
      </c>
      <c r="G61" s="67">
        <v>78.495796607799974</v>
      </c>
      <c r="H61" s="65">
        <v>82.827663218299989</v>
      </c>
      <c r="I61" s="67">
        <v>86.174475229699993</v>
      </c>
      <c r="J61" s="62">
        <v>88.073375661699984</v>
      </c>
      <c r="K61" s="63">
        <v>88.073375661699984</v>
      </c>
      <c r="L61" s="64">
        <v>88.073375661699984</v>
      </c>
    </row>
    <row r="62" spans="2:12">
      <c r="B62" s="94">
        <v>52</v>
      </c>
      <c r="C62" s="67">
        <v>22.988563354899995</v>
      </c>
      <c r="D62" s="65">
        <v>27.427243114699998</v>
      </c>
      <c r="E62" s="67">
        <v>34.690537267099991</v>
      </c>
      <c r="F62" s="65">
        <v>49.074708039499995</v>
      </c>
      <c r="G62" s="67">
        <v>79.682609377799992</v>
      </c>
      <c r="H62" s="65">
        <v>84.596014245600003</v>
      </c>
      <c r="I62" s="67">
        <v>87.883485618499975</v>
      </c>
      <c r="J62" s="68">
        <v>89.628100390399993</v>
      </c>
      <c r="K62" s="67">
        <v>89.628100390399993</v>
      </c>
      <c r="L62" s="69">
        <v>89.628100390399993</v>
      </c>
    </row>
    <row r="63" spans="2:12">
      <c r="B63" s="94">
        <v>53</v>
      </c>
      <c r="C63" s="67">
        <v>23.415815952099997</v>
      </c>
      <c r="D63" s="65">
        <v>27.973176988899997</v>
      </c>
      <c r="E63" s="67">
        <v>35.153394247400001</v>
      </c>
      <c r="F63" s="65">
        <v>49.822400084599991</v>
      </c>
      <c r="G63" s="67">
        <v>80.964367169399992</v>
      </c>
      <c r="H63" s="65">
        <v>86.233815868199997</v>
      </c>
      <c r="I63" s="67">
        <v>89.307660942499979</v>
      </c>
      <c r="J63" s="68">
        <v>90.731836266499997</v>
      </c>
      <c r="K63" s="67">
        <v>90.731836266499997</v>
      </c>
      <c r="L63" s="69">
        <v>90.731836266499997</v>
      </c>
    </row>
    <row r="64" spans="2:12">
      <c r="B64" s="94">
        <v>54</v>
      </c>
      <c r="C64" s="67">
        <v>23.736255399999997</v>
      </c>
      <c r="D64" s="65">
        <v>28.424165841499995</v>
      </c>
      <c r="E64" s="67">
        <v>35.699328121599997</v>
      </c>
      <c r="F64" s="65">
        <v>50.558224001999989</v>
      </c>
      <c r="G64" s="67">
        <v>82.044366790099986</v>
      </c>
      <c r="H64" s="65">
        <v>87.966562512399989</v>
      </c>
      <c r="I64" s="67">
        <v>90.648759372599969</v>
      </c>
      <c r="J64" s="68">
        <v>92.049198441199991</v>
      </c>
      <c r="K64" s="67">
        <v>92.049198441199991</v>
      </c>
      <c r="L64" s="69">
        <v>92.049198441199991</v>
      </c>
    </row>
    <row r="65" spans="2:12">
      <c r="B65" s="95">
        <v>55</v>
      </c>
      <c r="C65" s="67">
        <v>24.222848635699997</v>
      </c>
      <c r="D65" s="65">
        <v>28.898890949499997</v>
      </c>
      <c r="E65" s="67">
        <v>36.138448846499983</v>
      </c>
      <c r="F65" s="65">
        <v>51.495806090299993</v>
      </c>
      <c r="G65" s="67">
        <v>83.516014624899995</v>
      </c>
      <c r="H65" s="65">
        <v>89.604364134999983</v>
      </c>
      <c r="I65" s="67">
        <v>92.013594058099983</v>
      </c>
      <c r="J65" s="71">
        <v>93.461505637499982</v>
      </c>
      <c r="K65" s="72">
        <v>93.461505637499982</v>
      </c>
      <c r="L65" s="73">
        <v>93.461505637499982</v>
      </c>
    </row>
    <row r="66" spans="2:12">
      <c r="B66" s="94">
        <v>56</v>
      </c>
      <c r="C66" s="63">
        <v>24.555156211299995</v>
      </c>
      <c r="D66" s="74">
        <v>29.290539163599995</v>
      </c>
      <c r="E66" s="63">
        <v>36.672514593000002</v>
      </c>
      <c r="F66" s="74">
        <v>52.314706901599983</v>
      </c>
      <c r="G66" s="63">
        <v>84.619750500999984</v>
      </c>
      <c r="H66" s="74">
        <v>91.004803203599991</v>
      </c>
      <c r="I66" s="63">
        <v>93.627659425299981</v>
      </c>
      <c r="J66" s="68">
        <v>95.123043515499987</v>
      </c>
      <c r="K66" s="67">
        <v>95.123043515499987</v>
      </c>
      <c r="L66" s="69">
        <v>95.123043515499987</v>
      </c>
    </row>
    <row r="67" spans="2:12">
      <c r="B67" s="94">
        <v>57</v>
      </c>
      <c r="C67" s="67">
        <v>24.899331914599998</v>
      </c>
      <c r="D67" s="65">
        <v>29.765264271599992</v>
      </c>
      <c r="E67" s="67">
        <v>37.254052850299999</v>
      </c>
      <c r="F67" s="65">
        <v>53.050530819000002</v>
      </c>
      <c r="G67" s="67">
        <v>85.925244547999995</v>
      </c>
      <c r="H67" s="65">
        <v>92.523923549199992</v>
      </c>
      <c r="I67" s="67">
        <v>95.396010452599967</v>
      </c>
      <c r="J67" s="68">
        <v>96.867658287399991</v>
      </c>
      <c r="K67" s="67">
        <v>96.867658287399991</v>
      </c>
      <c r="L67" s="69">
        <v>96.867658287399991</v>
      </c>
    </row>
    <row r="68" spans="2:12">
      <c r="B68" s="94">
        <v>58</v>
      </c>
      <c r="C68" s="67">
        <v>25.350320767199996</v>
      </c>
      <c r="D68" s="65">
        <v>30.263725634999993</v>
      </c>
      <c r="E68" s="67">
        <v>37.966140512299994</v>
      </c>
      <c r="F68" s="65">
        <v>53.952508524199992</v>
      </c>
      <c r="G68" s="67">
        <v>87.491837404399988</v>
      </c>
      <c r="H68" s="65">
        <v>94.149857044099988</v>
      </c>
      <c r="I68" s="67">
        <v>96.832053904299983</v>
      </c>
      <c r="J68" s="68">
        <v>98.351174249899998</v>
      </c>
      <c r="K68" s="67">
        <v>98.351174249899998</v>
      </c>
      <c r="L68" s="69">
        <v>98.351174249899998</v>
      </c>
    </row>
    <row r="69" spans="2:12">
      <c r="B69" s="94">
        <v>59</v>
      </c>
      <c r="C69" s="67">
        <v>25.647023959699997</v>
      </c>
      <c r="D69" s="65">
        <v>30.619769465999994</v>
      </c>
      <c r="E69" s="67">
        <v>38.678228174299996</v>
      </c>
      <c r="F69" s="65">
        <v>54.901958740199987</v>
      </c>
      <c r="G69" s="67">
        <v>88.904144600699993</v>
      </c>
      <c r="H69" s="65">
        <v>95.692713645099985</v>
      </c>
      <c r="I69" s="67">
        <v>98.374910505299979</v>
      </c>
      <c r="J69" s="68">
        <v>99.941503361699972</v>
      </c>
      <c r="K69" s="67">
        <v>99.941503361699972</v>
      </c>
      <c r="L69" s="69">
        <v>99.941503361699972</v>
      </c>
    </row>
    <row r="70" spans="2:12">
      <c r="B70" s="94">
        <v>60</v>
      </c>
      <c r="C70" s="72">
        <v>25.896254641399995</v>
      </c>
      <c r="D70" s="75">
        <v>30.904604530799997</v>
      </c>
      <c r="E70" s="72">
        <v>39.283502686999988</v>
      </c>
      <c r="F70" s="75">
        <v>55.661518912999988</v>
      </c>
      <c r="G70" s="72">
        <v>90.043484859899991</v>
      </c>
      <c r="H70" s="75">
        <v>97.283042756899988</v>
      </c>
      <c r="I70" s="72">
        <v>99.621063913799986</v>
      </c>
      <c r="J70" s="68">
        <v>101.18765677019999</v>
      </c>
      <c r="K70" s="67">
        <v>101.18765677019999</v>
      </c>
      <c r="L70" s="69">
        <v>101.18765677019999</v>
      </c>
    </row>
    <row r="71" spans="2:12">
      <c r="B71" s="93">
        <v>61</v>
      </c>
      <c r="C71" s="67">
        <v>26.370979749399996</v>
      </c>
      <c r="D71" s="65">
        <v>31.343725255699994</v>
      </c>
      <c r="E71" s="67">
        <v>39.781964050400006</v>
      </c>
      <c r="F71" s="65">
        <v>56.37360657499999</v>
      </c>
      <c r="G71" s="67">
        <v>91.384583289999981</v>
      </c>
      <c r="H71" s="65">
        <v>98.398646760699975</v>
      </c>
      <c r="I71" s="67">
        <v>101.25886553639998</v>
      </c>
      <c r="J71" s="62">
        <v>102.82545839279999</v>
      </c>
      <c r="K71" s="63">
        <v>102.82545839279999</v>
      </c>
      <c r="L71" s="64">
        <v>102.82545839279999</v>
      </c>
    </row>
    <row r="72" spans="2:12">
      <c r="B72" s="94">
        <v>62</v>
      </c>
      <c r="C72" s="67">
        <v>26.845704857399994</v>
      </c>
      <c r="D72" s="65">
        <v>31.901527257599994</v>
      </c>
      <c r="E72" s="67">
        <v>40.268557286099984</v>
      </c>
      <c r="F72" s="65">
        <v>57.275584280199986</v>
      </c>
      <c r="G72" s="67">
        <v>92.690077336999991</v>
      </c>
      <c r="H72" s="65">
        <v>100.06018463869998</v>
      </c>
      <c r="I72" s="67">
        <v>102.97974405289997</v>
      </c>
      <c r="J72" s="68">
        <v>104.6175456755</v>
      </c>
      <c r="K72" s="67">
        <v>104.6175456755</v>
      </c>
      <c r="L72" s="69">
        <v>104.6175456755</v>
      </c>
    </row>
    <row r="73" spans="2:12">
      <c r="B73" s="94">
        <v>63</v>
      </c>
      <c r="C73" s="67">
        <v>27.308561837699994</v>
      </c>
      <c r="D73" s="65">
        <v>32.435593004099992</v>
      </c>
      <c r="E73" s="67">
        <v>40.790754904899984</v>
      </c>
      <c r="F73" s="65">
        <v>58.106353219199995</v>
      </c>
      <c r="G73" s="67">
        <v>94.043043894799965</v>
      </c>
      <c r="H73" s="65">
        <v>101.7335906444</v>
      </c>
      <c r="I73" s="67">
        <v>104.94985325109998</v>
      </c>
      <c r="J73" s="68">
        <v>106.6113911291</v>
      </c>
      <c r="K73" s="67">
        <v>106.6113911291</v>
      </c>
      <c r="L73" s="69">
        <v>106.6113911291</v>
      </c>
    </row>
    <row r="74" spans="2:12">
      <c r="B74" s="94">
        <v>64</v>
      </c>
      <c r="C74" s="67">
        <v>27.783286945699999</v>
      </c>
      <c r="D74" s="65">
        <v>32.957790622899992</v>
      </c>
      <c r="E74" s="67">
        <v>41.253611885199994</v>
      </c>
      <c r="F74" s="65">
        <v>58.865913391999989</v>
      </c>
      <c r="G74" s="67">
        <v>95.396010452599967</v>
      </c>
      <c r="H74" s="65">
        <v>103.38326039469999</v>
      </c>
      <c r="I74" s="67">
        <v>106.3621604474</v>
      </c>
      <c r="J74" s="68">
        <v>108.03556645309997</v>
      </c>
      <c r="K74" s="67">
        <v>108.03556645309997</v>
      </c>
      <c r="L74" s="69">
        <v>108.03556645309997</v>
      </c>
    </row>
    <row r="75" spans="2:12">
      <c r="B75" s="95">
        <v>65</v>
      </c>
      <c r="C75" s="67">
        <v>28.174935159799993</v>
      </c>
      <c r="D75" s="65">
        <v>33.432515730899993</v>
      </c>
      <c r="E75" s="67">
        <v>41.858886397900001</v>
      </c>
      <c r="F75" s="65">
        <v>59.744154841799997</v>
      </c>
      <c r="G75" s="67">
        <v>96.832053904299983</v>
      </c>
      <c r="H75" s="65">
        <v>105.06853452809999</v>
      </c>
      <c r="I75" s="67">
        <v>108.26106087939998</v>
      </c>
      <c r="J75" s="71">
        <v>110.00567565129998</v>
      </c>
      <c r="K75" s="72">
        <v>110.00567565129998</v>
      </c>
      <c r="L75" s="73">
        <v>110.00567565129998</v>
      </c>
    </row>
    <row r="76" spans="2:12">
      <c r="B76" s="94">
        <v>66</v>
      </c>
      <c r="C76" s="63">
        <v>28.578451501599993</v>
      </c>
      <c r="D76" s="74">
        <v>33.7173507957</v>
      </c>
      <c r="E76" s="63">
        <v>42.4641609106</v>
      </c>
      <c r="F76" s="74">
        <v>60.705473185499983</v>
      </c>
      <c r="G76" s="63">
        <v>98.374910505299979</v>
      </c>
      <c r="H76" s="74">
        <v>106.4333692136</v>
      </c>
      <c r="I76" s="63">
        <v>110.08875254519999</v>
      </c>
      <c r="J76" s="68">
        <v>114.45622353879999</v>
      </c>
      <c r="K76" s="67">
        <v>114.45622353879999</v>
      </c>
      <c r="L76" s="69">
        <v>114.45622353879999</v>
      </c>
    </row>
    <row r="77" spans="2:12">
      <c r="B77" s="94">
        <v>67</v>
      </c>
      <c r="C77" s="67">
        <v>28.7802096725</v>
      </c>
      <c r="D77" s="65">
        <v>34.393834074600001</v>
      </c>
      <c r="E77" s="67">
        <v>43.105039806400001</v>
      </c>
      <c r="F77" s="65">
        <v>61.714264039999989</v>
      </c>
      <c r="G77" s="67">
        <v>99.621063913799986</v>
      </c>
      <c r="H77" s="65">
        <v>107.9762258146</v>
      </c>
      <c r="I77" s="67">
        <v>111.72655416779997</v>
      </c>
      <c r="J77" s="68">
        <v>113.48303706740001</v>
      </c>
      <c r="K77" s="67">
        <v>113.48303706740001</v>
      </c>
      <c r="L77" s="69">
        <v>113.48303706740001</v>
      </c>
    </row>
    <row r="78" spans="2:12">
      <c r="B78" s="94">
        <v>68</v>
      </c>
      <c r="C78" s="67">
        <v>29.148121631199995</v>
      </c>
      <c r="D78" s="65">
        <v>34.690537267099991</v>
      </c>
      <c r="E78" s="67">
        <v>43.734050574499996</v>
      </c>
      <c r="F78" s="65">
        <v>62.746791149899984</v>
      </c>
      <c r="G78" s="67">
        <v>101.25886553639998</v>
      </c>
      <c r="H78" s="65">
        <v>109.42413739399998</v>
      </c>
      <c r="I78" s="67">
        <v>113.13886136409999</v>
      </c>
      <c r="J78" s="68">
        <v>114.91908051909995</v>
      </c>
      <c r="K78" s="67">
        <v>114.91908051909995</v>
      </c>
      <c r="L78" s="69">
        <v>114.91908051909995</v>
      </c>
    </row>
    <row r="79" spans="2:12">
      <c r="B79" s="94">
        <v>69</v>
      </c>
      <c r="C79" s="67">
        <v>29.599110483799997</v>
      </c>
      <c r="D79" s="65">
        <v>35.153394247400001</v>
      </c>
      <c r="E79" s="67">
        <v>44.339325087199988</v>
      </c>
      <c r="F79" s="65">
        <v>63.921735792199989</v>
      </c>
      <c r="G79" s="67">
        <v>102.61183209419997</v>
      </c>
      <c r="H79" s="65">
        <v>110.90765335649998</v>
      </c>
      <c r="I79" s="67">
        <v>115.06149805149998</v>
      </c>
      <c r="J79" s="68">
        <v>116.87732158959999</v>
      </c>
      <c r="K79" s="67">
        <v>116.87732158959999</v>
      </c>
      <c r="L79" s="69">
        <v>116.87732158959999</v>
      </c>
    </row>
    <row r="80" spans="2:12">
      <c r="B80" s="94">
        <v>70</v>
      </c>
      <c r="C80" s="72">
        <v>30.073835591799995</v>
      </c>
      <c r="D80" s="75">
        <v>35.723064376999993</v>
      </c>
      <c r="E80" s="72">
        <v>45.003940238400006</v>
      </c>
      <c r="F80" s="75">
        <v>65.00173541289999</v>
      </c>
      <c r="G80" s="72">
        <v>104.19029307829999</v>
      </c>
      <c r="H80" s="75">
        <v>112.27248804199999</v>
      </c>
      <c r="I80" s="72">
        <v>116.35512397079997</v>
      </c>
      <c r="J80" s="68">
        <v>118.20655189199998</v>
      </c>
      <c r="K80" s="67">
        <v>118.20655189199998</v>
      </c>
      <c r="L80" s="69">
        <v>118.20655189199998</v>
      </c>
    </row>
    <row r="81" spans="2:12">
      <c r="B81" s="93">
        <v>71</v>
      </c>
      <c r="C81" s="67">
        <v>30.44174755049999</v>
      </c>
      <c r="D81" s="65">
        <v>36.209657612699999</v>
      </c>
      <c r="E81" s="67">
        <v>45.585478495699988</v>
      </c>
      <c r="F81" s="65">
        <v>65.903713118099986</v>
      </c>
      <c r="G81" s="67">
        <v>105.74501780699998</v>
      </c>
      <c r="H81" s="65">
        <v>113.56611396129998</v>
      </c>
      <c r="I81" s="67">
        <v>117.93358495489998</v>
      </c>
      <c r="J81" s="62">
        <v>119.80874913149998</v>
      </c>
      <c r="K81" s="63">
        <v>119.80874913149998</v>
      </c>
      <c r="L81" s="64">
        <v>119.80874913149998</v>
      </c>
    </row>
    <row r="82" spans="2:12">
      <c r="B82" s="94">
        <v>72</v>
      </c>
      <c r="C82" s="67">
        <v>30.857132019999995</v>
      </c>
      <c r="D82" s="65">
        <v>36.850536508499999</v>
      </c>
      <c r="E82" s="67">
        <v>46.202621136099985</v>
      </c>
      <c r="F82" s="65">
        <v>66.900635844899995</v>
      </c>
      <c r="G82" s="67">
        <v>107.32347879109999</v>
      </c>
      <c r="H82" s="65">
        <v>115.21578371159998</v>
      </c>
      <c r="I82" s="67">
        <v>119.64259534369999</v>
      </c>
      <c r="J82" s="68">
        <v>121.50589139259998</v>
      </c>
      <c r="K82" s="67">
        <v>121.50589139259998</v>
      </c>
      <c r="L82" s="69">
        <v>121.50589139259998</v>
      </c>
    </row>
    <row r="83" spans="2:12">
      <c r="B83" s="94">
        <v>73</v>
      </c>
      <c r="C83" s="67">
        <v>31.130098957099996</v>
      </c>
      <c r="D83" s="65">
        <v>37.194712211799995</v>
      </c>
      <c r="E83" s="67">
        <v>46.81976377649999</v>
      </c>
      <c r="F83" s="65">
        <v>68.05184423179999</v>
      </c>
      <c r="G83" s="67">
        <v>108.68831347659997</v>
      </c>
      <c r="H83" s="65">
        <v>116.782376568</v>
      </c>
      <c r="I83" s="67">
        <v>121.01929815689998</v>
      </c>
      <c r="J83" s="68">
        <v>122.91819858889998</v>
      </c>
      <c r="K83" s="67">
        <v>122.91819858889998</v>
      </c>
      <c r="L83" s="69">
        <v>122.91819858889998</v>
      </c>
    </row>
    <row r="84" spans="2:12">
      <c r="B84" s="94">
        <v>74</v>
      </c>
      <c r="C84" s="67">
        <v>31.569219681999996</v>
      </c>
      <c r="D84" s="65">
        <v>37.610096681299993</v>
      </c>
      <c r="E84" s="67">
        <v>47.46064267229999</v>
      </c>
      <c r="F84" s="65">
        <v>68.906349426199995</v>
      </c>
      <c r="G84" s="67">
        <v>110.36171948229997</v>
      </c>
      <c r="H84" s="65">
        <v>118.57446385069998</v>
      </c>
      <c r="I84" s="67">
        <v>122.88259420579998</v>
      </c>
      <c r="J84" s="68">
        <v>124.84083527629997</v>
      </c>
      <c r="K84" s="67">
        <v>124.84083527629997</v>
      </c>
      <c r="L84" s="69">
        <v>124.84083527629997</v>
      </c>
    </row>
    <row r="85" spans="2:12">
      <c r="B85" s="95">
        <v>75</v>
      </c>
      <c r="C85" s="67">
        <v>31.996472279199995</v>
      </c>
      <c r="D85" s="65">
        <v>38.22723932169999</v>
      </c>
      <c r="E85" s="67">
        <v>48.030312801899989</v>
      </c>
      <c r="F85" s="65">
        <v>69.855799642199997</v>
      </c>
      <c r="G85" s="67">
        <v>111.40611471989999</v>
      </c>
      <c r="H85" s="65">
        <v>120.1766610902</v>
      </c>
      <c r="I85" s="67">
        <v>124.47292331759998</v>
      </c>
      <c r="J85" s="71">
        <v>126.47863689889996</v>
      </c>
      <c r="K85" s="72">
        <v>126.47863689889996</v>
      </c>
      <c r="L85" s="73">
        <v>126.47863689889996</v>
      </c>
    </row>
    <row r="86" spans="2:12">
      <c r="B86" s="94">
        <v>76</v>
      </c>
      <c r="C86" s="63">
        <v>32.32877985479999</v>
      </c>
      <c r="D86" s="74">
        <v>38.701964429699999</v>
      </c>
      <c r="E86" s="63">
        <v>48.62371918689999</v>
      </c>
      <c r="F86" s="74">
        <v>70.674700453499995</v>
      </c>
      <c r="G86" s="63">
        <v>111.40611471989999</v>
      </c>
      <c r="H86" s="74">
        <v>121.89753960669998</v>
      </c>
      <c r="I86" s="63">
        <v>125.83775800309998</v>
      </c>
      <c r="J86" s="68">
        <v>127.7959990736</v>
      </c>
      <c r="K86" s="67">
        <v>127.7959990736</v>
      </c>
      <c r="L86" s="69">
        <v>127.7959990736</v>
      </c>
    </row>
    <row r="87" spans="2:12">
      <c r="B87" s="94">
        <v>77</v>
      </c>
      <c r="C87" s="67">
        <v>32.922186239799991</v>
      </c>
      <c r="D87" s="65">
        <v>39.212293920799993</v>
      </c>
      <c r="E87" s="67">
        <v>49.205257444199994</v>
      </c>
      <c r="F87" s="65">
        <v>71.588546286399989</v>
      </c>
      <c r="G87" s="67">
        <v>114.08831158009998</v>
      </c>
      <c r="H87" s="65">
        <v>123.33358305839998</v>
      </c>
      <c r="I87" s="67">
        <v>127.41621898719998</v>
      </c>
      <c r="J87" s="68">
        <v>129.4100644408</v>
      </c>
      <c r="K87" s="67">
        <v>129.4100644408</v>
      </c>
      <c r="L87" s="69">
        <v>129.4100644408</v>
      </c>
    </row>
    <row r="88" spans="2:12">
      <c r="B88" s="94">
        <v>78</v>
      </c>
      <c r="C88" s="67">
        <v>33.218889432299996</v>
      </c>
      <c r="D88" s="65">
        <v>39.520865240999989</v>
      </c>
      <c r="E88" s="67">
        <v>49.905476978499991</v>
      </c>
      <c r="F88" s="65">
        <v>72.597337140899995</v>
      </c>
      <c r="G88" s="67">
        <v>115.77358571349998</v>
      </c>
      <c r="H88" s="65">
        <v>124.91204404249997</v>
      </c>
      <c r="I88" s="67">
        <v>127.41621898719998</v>
      </c>
      <c r="J88" s="68">
        <v>130.41885529529998</v>
      </c>
      <c r="K88" s="67">
        <v>130.41885529529998</v>
      </c>
      <c r="L88" s="69">
        <v>130.41885529529998</v>
      </c>
    </row>
    <row r="89" spans="2:12">
      <c r="B89" s="94">
        <v>79</v>
      </c>
      <c r="C89" s="67">
        <v>33.598669518699992</v>
      </c>
      <c r="D89" s="65">
        <v>39.995590348999997</v>
      </c>
      <c r="E89" s="67">
        <v>50.605696512799994</v>
      </c>
      <c r="F89" s="65">
        <v>73.641732378499981</v>
      </c>
      <c r="G89" s="67">
        <v>117.23336542059998</v>
      </c>
      <c r="H89" s="65">
        <v>126.31248311109998</v>
      </c>
      <c r="I89" s="67">
        <v>130.57314095539996</v>
      </c>
      <c r="J89" s="68">
        <v>132.57885453669996</v>
      </c>
      <c r="K89" s="67">
        <v>132.57885453669996</v>
      </c>
      <c r="L89" s="69">
        <v>132.57885453669996</v>
      </c>
    </row>
    <row r="90" spans="2:12">
      <c r="B90" s="94">
        <v>80</v>
      </c>
      <c r="C90" s="72">
        <v>34.132735265199997</v>
      </c>
      <c r="D90" s="75">
        <v>40.470315456999998</v>
      </c>
      <c r="E90" s="72">
        <v>51.305916047099984</v>
      </c>
      <c r="F90" s="75">
        <v>74.579314466799985</v>
      </c>
      <c r="G90" s="72">
        <v>118.40831006289999</v>
      </c>
      <c r="H90" s="75">
        <v>127.89094409519998</v>
      </c>
      <c r="I90" s="72">
        <v>132.12786568409999</v>
      </c>
      <c r="J90" s="68">
        <v>134.24039241469995</v>
      </c>
      <c r="K90" s="67">
        <v>134.24039241469995</v>
      </c>
      <c r="L90" s="69">
        <v>134.24039241469995</v>
      </c>
    </row>
    <row r="91" spans="2:12">
      <c r="B91" s="93">
        <v>81</v>
      </c>
      <c r="C91" s="67">
        <v>34.429438457700002</v>
      </c>
      <c r="D91" s="65">
        <v>40.921304309599996</v>
      </c>
      <c r="E91" s="67">
        <v>51.899322432099986</v>
      </c>
      <c r="F91" s="65">
        <v>74.745468254599984</v>
      </c>
      <c r="G91" s="67">
        <v>119.64259534369999</v>
      </c>
      <c r="H91" s="65">
        <v>129.30325129149998</v>
      </c>
      <c r="I91" s="67">
        <v>132.48390951509998</v>
      </c>
      <c r="J91" s="62">
        <v>135.61709522789997</v>
      </c>
      <c r="K91" s="63">
        <v>135.61709522789997</v>
      </c>
      <c r="L91" s="64">
        <v>135.61709522789997</v>
      </c>
    </row>
    <row r="92" spans="2:12">
      <c r="B92" s="94">
        <v>82</v>
      </c>
      <c r="C92" s="67">
        <v>34.809218544099991</v>
      </c>
      <c r="D92" s="65">
        <v>41.443501928399996</v>
      </c>
      <c r="E92" s="67">
        <v>52.457124433999994</v>
      </c>
      <c r="F92" s="65">
        <v>76.525687409599982</v>
      </c>
      <c r="G92" s="67">
        <v>121.01929815689998</v>
      </c>
      <c r="H92" s="65">
        <v>131.07160231879999</v>
      </c>
      <c r="I92" s="67">
        <v>135.29665577999995</v>
      </c>
      <c r="J92" s="68">
        <v>137.42105063829999</v>
      </c>
      <c r="K92" s="67">
        <v>137.42105063829999</v>
      </c>
      <c r="L92" s="69">
        <v>137.42105063829999</v>
      </c>
    </row>
    <row r="93" spans="2:12">
      <c r="B93" s="94">
        <v>83</v>
      </c>
      <c r="C93" s="67">
        <v>35.070317353499995</v>
      </c>
      <c r="D93" s="65">
        <v>41.906358908699993</v>
      </c>
      <c r="E93" s="67">
        <v>53.121739585199983</v>
      </c>
      <c r="F93" s="65">
        <v>77.142830050000001</v>
      </c>
      <c r="G93" s="67">
        <v>122.44347348089998</v>
      </c>
      <c r="H93" s="65">
        <v>132.804348963</v>
      </c>
      <c r="I93" s="67">
        <v>136.86324863639999</v>
      </c>
      <c r="J93" s="68">
        <v>139.02324787779997</v>
      </c>
      <c r="K93" s="67">
        <v>139.02324787779997</v>
      </c>
      <c r="L93" s="69">
        <v>139.02324787779997</v>
      </c>
    </row>
    <row r="94" spans="2:12">
      <c r="B94" s="94">
        <v>84</v>
      </c>
      <c r="C94" s="67">
        <v>35.521306206099993</v>
      </c>
      <c r="D94" s="65">
        <v>42.4641609106</v>
      </c>
      <c r="E94" s="67">
        <v>53.596464693199991</v>
      </c>
      <c r="F94" s="65">
        <v>77.831181456599978</v>
      </c>
      <c r="G94" s="67">
        <v>123.79644003869998</v>
      </c>
      <c r="H94" s="65">
        <v>134.46588684099996</v>
      </c>
      <c r="I94" s="67">
        <v>138.20434706649996</v>
      </c>
      <c r="J94" s="68">
        <v>140.37621443559996</v>
      </c>
      <c r="K94" s="67">
        <v>140.37621443559996</v>
      </c>
      <c r="L94" s="69">
        <v>140.37621443559996</v>
      </c>
    </row>
    <row r="95" spans="2:12">
      <c r="B95" s="95">
        <v>85</v>
      </c>
      <c r="C95" s="67">
        <v>35.960426930999986</v>
      </c>
      <c r="D95" s="65">
        <v>43.04569916789999</v>
      </c>
      <c r="E95" s="67">
        <v>54.142398567399987</v>
      </c>
      <c r="F95" s="65">
        <v>79.101071120499995</v>
      </c>
      <c r="G95" s="67">
        <v>125.16127472419996</v>
      </c>
      <c r="H95" s="65">
        <v>135.74764463259999</v>
      </c>
      <c r="I95" s="67">
        <v>139.73533553979999</v>
      </c>
      <c r="J95" s="71">
        <v>141.91907103659997</v>
      </c>
      <c r="K95" s="72">
        <v>141.91907103659997</v>
      </c>
      <c r="L95" s="73">
        <v>141.91907103659997</v>
      </c>
    </row>
    <row r="96" spans="2:12">
      <c r="B96" s="94">
        <v>86</v>
      </c>
      <c r="C96" s="63">
        <v>36.447020166699993</v>
      </c>
      <c r="D96" s="74">
        <v>43.105039806400001</v>
      </c>
      <c r="E96" s="63">
        <v>54.795145590899992</v>
      </c>
      <c r="F96" s="74">
        <v>80.038653208799985</v>
      </c>
      <c r="G96" s="63">
        <v>126.39556000499996</v>
      </c>
      <c r="H96" s="74">
        <v>137.12434744579997</v>
      </c>
      <c r="I96" s="63">
        <v>141.39687341779995</v>
      </c>
      <c r="J96" s="68">
        <v>143.59247704229995</v>
      </c>
      <c r="K96" s="67">
        <v>143.59247704229995</v>
      </c>
      <c r="L96" s="69">
        <v>143.59247704229995</v>
      </c>
    </row>
    <row r="97" spans="2:12">
      <c r="B97" s="94">
        <v>87</v>
      </c>
      <c r="C97" s="67">
        <v>36.731855231499992</v>
      </c>
      <c r="D97" s="65">
        <v>43.912072489999993</v>
      </c>
      <c r="E97" s="67">
        <v>55.388551975899993</v>
      </c>
      <c r="F97" s="65">
        <v>80.952499041699994</v>
      </c>
      <c r="G97" s="67">
        <v>127.84347158439998</v>
      </c>
      <c r="H97" s="65">
        <v>138.37050085429999</v>
      </c>
      <c r="I97" s="67">
        <v>142.74983997559997</v>
      </c>
      <c r="J97" s="68">
        <v>144.95731172779995</v>
      </c>
      <c r="K97" s="67">
        <v>144.95731172779995</v>
      </c>
      <c r="L97" s="69">
        <v>144.95731172779995</v>
      </c>
    </row>
    <row r="98" spans="2:12">
      <c r="B98" s="94">
        <v>88</v>
      </c>
      <c r="C98" s="67">
        <v>37.052294679399999</v>
      </c>
      <c r="D98" s="65">
        <v>44.458006364199996</v>
      </c>
      <c r="E98" s="67">
        <v>56.076903382499985</v>
      </c>
      <c r="F98" s="65">
        <v>81.676454831399994</v>
      </c>
      <c r="G98" s="67">
        <v>129.19643814219998</v>
      </c>
      <c r="H98" s="65">
        <v>140.00830247689998</v>
      </c>
      <c r="I98" s="67">
        <v>144.31643283199998</v>
      </c>
      <c r="J98" s="68">
        <v>146.59511335039997</v>
      </c>
      <c r="K98" s="67">
        <v>146.59511335039997</v>
      </c>
      <c r="L98" s="69">
        <v>146.59511335039997</v>
      </c>
    </row>
    <row r="99" spans="2:12">
      <c r="B99" s="94">
        <v>89</v>
      </c>
      <c r="C99" s="67">
        <v>37.443942893500001</v>
      </c>
      <c r="D99" s="65">
        <v>44.754709556699986</v>
      </c>
      <c r="E99" s="67">
        <v>56.610969128999997</v>
      </c>
      <c r="F99" s="65">
        <v>82.447883131899985</v>
      </c>
      <c r="G99" s="67">
        <v>130.57314095539996</v>
      </c>
      <c r="H99" s="65">
        <v>141.61049971639997</v>
      </c>
      <c r="I99" s="67">
        <v>146.12038824239997</v>
      </c>
      <c r="J99" s="68">
        <v>148.37533250539997</v>
      </c>
      <c r="K99" s="67">
        <v>148.37533250539997</v>
      </c>
      <c r="L99" s="69">
        <v>148.37533250539997</v>
      </c>
    </row>
    <row r="100" spans="2:12">
      <c r="B100" s="94">
        <v>90</v>
      </c>
      <c r="C100" s="72">
        <v>38.072953661599996</v>
      </c>
      <c r="D100" s="75">
        <v>45.193830281599993</v>
      </c>
      <c r="E100" s="72">
        <v>57.168771130899991</v>
      </c>
      <c r="F100" s="75">
        <v>83.290520198600007</v>
      </c>
      <c r="G100" s="72">
        <v>132.12786568409999</v>
      </c>
      <c r="H100" s="75">
        <v>142.96346627419999</v>
      </c>
      <c r="I100" s="72">
        <v>147.69884922649996</v>
      </c>
      <c r="J100" s="68">
        <v>150.02500225569997</v>
      </c>
      <c r="K100" s="67">
        <v>150.02500225569997</v>
      </c>
      <c r="L100" s="69">
        <v>150.02500225569997</v>
      </c>
    </row>
    <row r="101" spans="2:12">
      <c r="B101" s="93">
        <v>91</v>
      </c>
      <c r="C101" s="67">
        <v>38.63075566349999</v>
      </c>
      <c r="D101" s="65">
        <v>45.787236666599988</v>
      </c>
      <c r="E101" s="67">
        <v>57.275584280199986</v>
      </c>
      <c r="F101" s="65">
        <v>84.263706669999991</v>
      </c>
      <c r="G101" s="67">
        <v>133.49270036959999</v>
      </c>
      <c r="H101" s="65">
        <v>144.77928981229999</v>
      </c>
      <c r="I101" s="67">
        <v>149.27731021060001</v>
      </c>
      <c r="J101" s="62">
        <v>151.62719949519999</v>
      </c>
      <c r="K101" s="63">
        <v>151.62719949519999</v>
      </c>
      <c r="L101" s="64">
        <v>151.62719949519999</v>
      </c>
    </row>
    <row r="102" spans="2:12">
      <c r="B102" s="94">
        <v>92</v>
      </c>
      <c r="C102" s="67">
        <v>39.06987638839999</v>
      </c>
      <c r="D102" s="65">
        <v>46.226357391499988</v>
      </c>
      <c r="E102" s="67">
        <v>58.343715773199982</v>
      </c>
      <c r="F102" s="65">
        <v>84.263706669999991</v>
      </c>
      <c r="G102" s="67">
        <v>134.8694031828</v>
      </c>
      <c r="H102" s="65">
        <v>146.35775079640001</v>
      </c>
      <c r="I102" s="67">
        <v>150.8320349393</v>
      </c>
      <c r="J102" s="68">
        <v>153.19379235160002</v>
      </c>
      <c r="K102" s="67">
        <v>153.19379235160002</v>
      </c>
      <c r="L102" s="69">
        <v>153.19379235160002</v>
      </c>
    </row>
    <row r="103" spans="2:12">
      <c r="B103" s="94">
        <v>93</v>
      </c>
      <c r="C103" s="67">
        <v>39.378447708599985</v>
      </c>
      <c r="D103" s="65">
        <v>46.285698029999992</v>
      </c>
      <c r="E103" s="67">
        <v>59.008330924399992</v>
      </c>
      <c r="F103" s="65">
        <v>84.263706669999991</v>
      </c>
      <c r="G103" s="67">
        <v>136.32918288989998</v>
      </c>
      <c r="H103" s="65">
        <v>147.69884922649996</v>
      </c>
      <c r="I103" s="67">
        <v>152.3036827741</v>
      </c>
      <c r="J103" s="68">
        <v>154.65357205869998</v>
      </c>
      <c r="K103" s="67">
        <v>154.65357205869998</v>
      </c>
      <c r="L103" s="69">
        <v>154.65357205869998</v>
      </c>
    </row>
    <row r="104" spans="2:12">
      <c r="B104" s="94">
        <v>94</v>
      </c>
      <c r="C104" s="67">
        <v>39.71075528419999</v>
      </c>
      <c r="D104" s="65">
        <v>46.285698029999992</v>
      </c>
      <c r="E104" s="67">
        <v>59.091407818299984</v>
      </c>
      <c r="F104" s="65">
        <v>84.263706669999991</v>
      </c>
      <c r="G104" s="67">
        <v>137.69401757539998</v>
      </c>
      <c r="H104" s="65">
        <v>149.13489267819995</v>
      </c>
      <c r="I104" s="67">
        <v>152.50544094499998</v>
      </c>
      <c r="J104" s="68">
        <v>156.41005495829998</v>
      </c>
      <c r="K104" s="67">
        <v>156.41005495829998</v>
      </c>
      <c r="L104" s="69">
        <v>156.41005495829998</v>
      </c>
    </row>
    <row r="105" spans="2:12">
      <c r="B105" s="95">
        <v>95</v>
      </c>
      <c r="C105" s="67">
        <v>40.078667242899996</v>
      </c>
      <c r="D105" s="65">
        <v>46.285698029999992</v>
      </c>
      <c r="E105" s="67">
        <v>59.34063849999999</v>
      </c>
      <c r="F105" s="65">
        <v>84.263706669999991</v>
      </c>
      <c r="G105" s="67">
        <v>139.11819289939999</v>
      </c>
      <c r="H105" s="65">
        <v>150.63027676839999</v>
      </c>
      <c r="I105" s="67">
        <v>155.25884657139997</v>
      </c>
      <c r="J105" s="71">
        <v>157.71554900529998</v>
      </c>
      <c r="K105" s="72">
        <v>157.71554900529998</v>
      </c>
      <c r="L105" s="73">
        <v>157.71554900529998</v>
      </c>
    </row>
    <row r="106" spans="2:12">
      <c r="B106" s="94">
        <v>96</v>
      </c>
      <c r="C106" s="63">
        <v>40.351634179999991</v>
      </c>
      <c r="D106" s="74">
        <v>46.285698029999992</v>
      </c>
      <c r="E106" s="63">
        <v>59.34063849999999</v>
      </c>
      <c r="F106" s="74">
        <v>84.263706669999991</v>
      </c>
      <c r="G106" s="63">
        <v>140.24566503089997</v>
      </c>
      <c r="H106" s="74">
        <v>152.3036827741</v>
      </c>
      <c r="I106" s="63">
        <v>156.94412070479999</v>
      </c>
      <c r="J106" s="68">
        <v>159.40082313869996</v>
      </c>
      <c r="K106" s="67">
        <v>159.40082313869996</v>
      </c>
      <c r="L106" s="69">
        <v>159.40082313869996</v>
      </c>
    </row>
    <row r="107" spans="2:12">
      <c r="B107" s="94">
        <v>97</v>
      </c>
      <c r="C107" s="67">
        <v>40.351634179999991</v>
      </c>
      <c r="D107" s="65">
        <v>46.285698029999992</v>
      </c>
      <c r="E107" s="67">
        <v>59.34063849999999</v>
      </c>
      <c r="F107" s="65">
        <v>84.263706669999991</v>
      </c>
      <c r="G107" s="67">
        <v>141.61049971639997</v>
      </c>
      <c r="H107" s="65">
        <v>153.53796805489998</v>
      </c>
      <c r="I107" s="67">
        <v>158.42763666730002</v>
      </c>
      <c r="J107" s="68">
        <v>160.90807535659999</v>
      </c>
      <c r="K107" s="67">
        <v>160.90807535659999</v>
      </c>
      <c r="L107" s="69">
        <v>160.90807535659999</v>
      </c>
    </row>
    <row r="108" spans="2:12">
      <c r="B108" s="94">
        <v>98</v>
      </c>
      <c r="C108" s="67">
        <v>40.351634179999991</v>
      </c>
      <c r="D108" s="65">
        <v>46.285698029999992</v>
      </c>
      <c r="E108" s="67">
        <v>59.34063849999999</v>
      </c>
      <c r="F108" s="65">
        <v>84.263706669999991</v>
      </c>
      <c r="G108" s="67">
        <v>142.96346627419999</v>
      </c>
      <c r="H108" s="65">
        <v>154.2856601</v>
      </c>
      <c r="I108" s="67">
        <v>158.66499922129995</v>
      </c>
      <c r="J108" s="68">
        <v>162.27291004209994</v>
      </c>
      <c r="K108" s="67">
        <v>162.27291004209994</v>
      </c>
      <c r="L108" s="69">
        <v>162.27291004209994</v>
      </c>
    </row>
    <row r="109" spans="2:12">
      <c r="B109" s="94">
        <v>99</v>
      </c>
      <c r="C109" s="67">
        <v>40.351634179999991</v>
      </c>
      <c r="D109" s="65">
        <v>46.285698029999992</v>
      </c>
      <c r="E109" s="67">
        <v>59.34063849999999</v>
      </c>
      <c r="F109" s="65">
        <v>84.263706669999991</v>
      </c>
      <c r="G109" s="67">
        <v>143.60434516999999</v>
      </c>
      <c r="H109" s="65">
        <v>154.2856601</v>
      </c>
      <c r="I109" s="67">
        <v>158.77181237059997</v>
      </c>
      <c r="J109" s="68">
        <v>162.59334948999998</v>
      </c>
      <c r="K109" s="67">
        <v>162.59334948999998</v>
      </c>
      <c r="L109" s="69">
        <v>162.59334948999998</v>
      </c>
    </row>
    <row r="110" spans="2:12">
      <c r="B110" s="95">
        <v>100</v>
      </c>
      <c r="C110" s="72">
        <v>40.351634179999991</v>
      </c>
      <c r="D110" s="75">
        <v>46.285698029999992</v>
      </c>
      <c r="E110" s="72">
        <v>59.34063849999999</v>
      </c>
      <c r="F110" s="75">
        <v>84.263706669999991</v>
      </c>
      <c r="G110" s="72">
        <v>143.60434516999999</v>
      </c>
      <c r="H110" s="75">
        <v>154.2856601</v>
      </c>
      <c r="I110" s="72">
        <v>160.21972394999997</v>
      </c>
      <c r="J110" s="71">
        <v>162.59334948999998</v>
      </c>
      <c r="K110" s="72">
        <v>162.59334948999998</v>
      </c>
      <c r="L110" s="73">
        <v>162.59334948999998</v>
      </c>
    </row>
    <row r="111" spans="2:12">
      <c r="B111" s="93">
        <v>101</v>
      </c>
      <c r="C111" s="67">
        <v>40.755150521799997</v>
      </c>
      <c r="D111" s="65">
        <v>46.748555010299995</v>
      </c>
      <c r="E111" s="67">
        <v>59.934044884999992</v>
      </c>
      <c r="F111" s="65">
        <v>85.106343736699984</v>
      </c>
      <c r="G111" s="67">
        <v>145.04038862169998</v>
      </c>
      <c r="H111" s="65">
        <v>155.82851670099998</v>
      </c>
      <c r="I111" s="67">
        <v>161.82192118949999</v>
      </c>
      <c r="J111" s="62">
        <v>164.21928298489999</v>
      </c>
      <c r="K111" s="63">
        <v>164.21928298489999</v>
      </c>
      <c r="L111" s="64">
        <v>164.21928298489999</v>
      </c>
    </row>
    <row r="112" spans="2:12">
      <c r="B112" s="94">
        <v>102</v>
      </c>
      <c r="C112" s="67">
        <v>41.15866686359999</v>
      </c>
      <c r="D112" s="65">
        <v>47.211411990599991</v>
      </c>
      <c r="E112" s="67">
        <v>60.527451269999986</v>
      </c>
      <c r="F112" s="65">
        <v>85.948980803399976</v>
      </c>
      <c r="G112" s="67">
        <v>146.47643207339996</v>
      </c>
      <c r="H112" s="65">
        <v>157.37137330199999</v>
      </c>
      <c r="I112" s="67">
        <v>163.42411842899995</v>
      </c>
      <c r="J112" s="68">
        <v>165.8452164798</v>
      </c>
      <c r="K112" s="67">
        <v>165.8452164798</v>
      </c>
      <c r="L112" s="69">
        <v>165.8452164798</v>
      </c>
    </row>
    <row r="113" spans="2:12">
      <c r="B113" s="94">
        <v>103</v>
      </c>
      <c r="C113" s="67">
        <v>41.562183205400004</v>
      </c>
      <c r="D113" s="65">
        <v>47.674268970899995</v>
      </c>
      <c r="E113" s="67">
        <v>61.120857654999988</v>
      </c>
      <c r="F113" s="65">
        <v>86.791617870099984</v>
      </c>
      <c r="G113" s="67">
        <v>147.91247552509998</v>
      </c>
      <c r="H113" s="65">
        <v>158.91422990299998</v>
      </c>
      <c r="I113" s="67">
        <v>165.02631566849999</v>
      </c>
      <c r="J113" s="68">
        <v>167.47114997470001</v>
      </c>
      <c r="K113" s="67">
        <v>167.47114997470001</v>
      </c>
      <c r="L113" s="69">
        <v>167.47114997470001</v>
      </c>
    </row>
    <row r="114" spans="2:12">
      <c r="B114" s="94">
        <v>104</v>
      </c>
      <c r="C114" s="67">
        <v>41.965699547199989</v>
      </c>
      <c r="D114" s="65">
        <v>48.137125951199991</v>
      </c>
      <c r="E114" s="67">
        <v>61.714264039999989</v>
      </c>
      <c r="F114" s="65">
        <v>87.634254936799991</v>
      </c>
      <c r="G114" s="67">
        <v>149.34851897679997</v>
      </c>
      <c r="H114" s="65">
        <v>160.45708650399996</v>
      </c>
      <c r="I114" s="67">
        <v>166.628512908</v>
      </c>
      <c r="J114" s="68">
        <v>169.09708346959997</v>
      </c>
      <c r="K114" s="67">
        <v>169.09708346959997</v>
      </c>
      <c r="L114" s="69">
        <v>169.09708346959997</v>
      </c>
    </row>
    <row r="115" spans="2:12">
      <c r="B115" s="95">
        <v>105</v>
      </c>
      <c r="C115" s="67">
        <v>42.369215888999996</v>
      </c>
      <c r="D115" s="65">
        <v>48.599982931499987</v>
      </c>
      <c r="E115" s="67">
        <v>62.307670424999984</v>
      </c>
      <c r="F115" s="65">
        <v>88.47689200349997</v>
      </c>
      <c r="G115" s="67">
        <v>150.78456242849998</v>
      </c>
      <c r="H115" s="65">
        <v>161.99994310499997</v>
      </c>
      <c r="I115" s="67">
        <v>168.23071014749999</v>
      </c>
      <c r="J115" s="71">
        <v>170.72301696449995</v>
      </c>
      <c r="K115" s="72">
        <v>170.72301696449995</v>
      </c>
      <c r="L115" s="73">
        <v>170.72301696449995</v>
      </c>
    </row>
    <row r="116" spans="2:12">
      <c r="B116" s="94">
        <v>106</v>
      </c>
      <c r="C116" s="63">
        <v>42.772732230799988</v>
      </c>
      <c r="D116" s="74">
        <v>49.062839911799998</v>
      </c>
      <c r="E116" s="63">
        <v>62.901076809999992</v>
      </c>
      <c r="F116" s="74">
        <v>89.319529070199991</v>
      </c>
      <c r="G116" s="63">
        <v>152.22060588019997</v>
      </c>
      <c r="H116" s="74">
        <v>163.54279970599998</v>
      </c>
      <c r="I116" s="63">
        <v>169.83290738699998</v>
      </c>
      <c r="J116" s="68">
        <v>172.34895045939999</v>
      </c>
      <c r="K116" s="67">
        <v>172.34895045939999</v>
      </c>
      <c r="L116" s="69">
        <v>172.34895045939999</v>
      </c>
    </row>
    <row r="117" spans="2:12">
      <c r="B117" s="94">
        <v>107</v>
      </c>
      <c r="C117" s="67">
        <v>43.176248572599995</v>
      </c>
      <c r="D117" s="65">
        <v>49.525696892099987</v>
      </c>
      <c r="E117" s="67">
        <v>63.494483194999994</v>
      </c>
      <c r="F117" s="65">
        <v>90.162166136900012</v>
      </c>
      <c r="G117" s="67">
        <v>153.65664933189996</v>
      </c>
      <c r="H117" s="65">
        <v>165.08565630699994</v>
      </c>
      <c r="I117" s="67">
        <v>171.43510462649994</v>
      </c>
      <c r="J117" s="68">
        <v>173.9748839543</v>
      </c>
      <c r="K117" s="67">
        <v>173.9748839543</v>
      </c>
      <c r="L117" s="69">
        <v>173.9748839543</v>
      </c>
    </row>
    <row r="118" spans="2:12">
      <c r="B118" s="94">
        <v>108</v>
      </c>
      <c r="C118" s="67">
        <v>43.579764914399988</v>
      </c>
      <c r="D118" s="65">
        <v>49.98855387239999</v>
      </c>
      <c r="E118" s="67">
        <v>64.087889579999995</v>
      </c>
      <c r="F118" s="65">
        <v>91.004803203599991</v>
      </c>
      <c r="G118" s="67">
        <v>155.0926927836</v>
      </c>
      <c r="H118" s="65">
        <v>166.628512908</v>
      </c>
      <c r="I118" s="67">
        <v>173.03730186599995</v>
      </c>
      <c r="J118" s="68">
        <v>175.60081744919998</v>
      </c>
      <c r="K118" s="67">
        <v>175.60081744919998</v>
      </c>
      <c r="L118" s="69">
        <v>175.60081744919998</v>
      </c>
    </row>
    <row r="119" spans="2:12">
      <c r="B119" s="94">
        <v>109</v>
      </c>
      <c r="C119" s="67">
        <v>43.983281256199994</v>
      </c>
      <c r="D119" s="65">
        <v>50.451410852699993</v>
      </c>
      <c r="E119" s="67">
        <v>64.68129596499999</v>
      </c>
      <c r="F119" s="65">
        <v>91.847440270299984</v>
      </c>
      <c r="G119" s="67">
        <v>156.52873623529993</v>
      </c>
      <c r="H119" s="65">
        <v>168.17136950899996</v>
      </c>
      <c r="I119" s="67">
        <v>174.63949910549997</v>
      </c>
      <c r="J119" s="68">
        <v>177.22675094409999</v>
      </c>
      <c r="K119" s="67">
        <v>177.22675094409999</v>
      </c>
      <c r="L119" s="69">
        <v>177.22675094409999</v>
      </c>
    </row>
    <row r="120" spans="2:12">
      <c r="B120" s="94">
        <v>110</v>
      </c>
      <c r="C120" s="72">
        <v>44.386797597999994</v>
      </c>
      <c r="D120" s="75">
        <v>50.91426783299999</v>
      </c>
      <c r="E120" s="72">
        <v>65.274702349999984</v>
      </c>
      <c r="F120" s="75">
        <v>92.690077336999991</v>
      </c>
      <c r="G120" s="72">
        <v>157.96477968699998</v>
      </c>
      <c r="H120" s="75">
        <v>169.71422610999997</v>
      </c>
      <c r="I120" s="72">
        <v>176.24169634499995</v>
      </c>
      <c r="J120" s="68">
        <v>178.85268443899994</v>
      </c>
      <c r="K120" s="67">
        <v>178.85268443899994</v>
      </c>
      <c r="L120" s="69">
        <v>178.85268443899994</v>
      </c>
    </row>
    <row r="121" spans="2:12">
      <c r="B121" s="93">
        <v>111</v>
      </c>
      <c r="C121" s="67">
        <v>44.790313939799994</v>
      </c>
      <c r="D121" s="65">
        <v>51.377124813299986</v>
      </c>
      <c r="E121" s="67">
        <v>65.868108734999979</v>
      </c>
      <c r="F121" s="65">
        <v>93.532714403699984</v>
      </c>
      <c r="G121" s="67">
        <v>159.40082313869996</v>
      </c>
      <c r="H121" s="65">
        <v>171.25708271099998</v>
      </c>
      <c r="I121" s="67">
        <v>177.84389358449997</v>
      </c>
      <c r="J121" s="62">
        <v>180.47861793389993</v>
      </c>
      <c r="K121" s="63">
        <v>180.47861793389993</v>
      </c>
      <c r="L121" s="64">
        <v>180.47861793389993</v>
      </c>
    </row>
    <row r="122" spans="2:12">
      <c r="B122" s="94">
        <v>112</v>
      </c>
      <c r="C122" s="67">
        <v>45.193830281599993</v>
      </c>
      <c r="D122" s="65">
        <v>51.839981793599989</v>
      </c>
      <c r="E122" s="67">
        <v>66.461515119999987</v>
      </c>
      <c r="F122" s="65">
        <v>94.375351470399991</v>
      </c>
      <c r="G122" s="67">
        <v>160.83686659040001</v>
      </c>
      <c r="H122" s="65">
        <v>172.79993931199996</v>
      </c>
      <c r="I122" s="67">
        <v>179.44609082399995</v>
      </c>
      <c r="J122" s="68">
        <v>182.10455142879994</v>
      </c>
      <c r="K122" s="67">
        <v>182.10455142879994</v>
      </c>
      <c r="L122" s="69">
        <v>182.10455142879994</v>
      </c>
    </row>
    <row r="123" spans="2:12">
      <c r="B123" s="94">
        <v>113</v>
      </c>
      <c r="C123" s="67">
        <v>45.597346623399986</v>
      </c>
      <c r="D123" s="65">
        <v>52.302838773899985</v>
      </c>
      <c r="E123" s="67">
        <v>67.054921504999996</v>
      </c>
      <c r="F123" s="65">
        <v>95.217988537099998</v>
      </c>
      <c r="G123" s="67">
        <v>162.27291004209994</v>
      </c>
      <c r="H123" s="65">
        <v>174.34279591299997</v>
      </c>
      <c r="I123" s="67">
        <v>181.04828806349997</v>
      </c>
      <c r="J123" s="68">
        <v>183.73048492369998</v>
      </c>
      <c r="K123" s="67">
        <v>183.73048492369998</v>
      </c>
      <c r="L123" s="69">
        <v>183.73048492369998</v>
      </c>
    </row>
    <row r="124" spans="2:12">
      <c r="B124" s="94">
        <v>114</v>
      </c>
      <c r="C124" s="67">
        <v>46.000862965199985</v>
      </c>
      <c r="D124" s="65">
        <v>52.765695754199996</v>
      </c>
      <c r="E124" s="67">
        <v>67.648327889999976</v>
      </c>
      <c r="F124" s="65">
        <v>96.060625603799977</v>
      </c>
      <c r="G124" s="67">
        <v>163.70895349380001</v>
      </c>
      <c r="H124" s="65">
        <v>175.88565251399996</v>
      </c>
      <c r="I124" s="67">
        <v>182.65048530299998</v>
      </c>
      <c r="J124" s="68">
        <v>185.35641841859999</v>
      </c>
      <c r="K124" s="67">
        <v>185.35641841859999</v>
      </c>
      <c r="L124" s="69">
        <v>185.35641841859999</v>
      </c>
    </row>
    <row r="125" spans="2:12">
      <c r="B125" s="95">
        <v>115</v>
      </c>
      <c r="C125" s="67">
        <v>46.404379306999985</v>
      </c>
      <c r="D125" s="65">
        <v>53.228552734499999</v>
      </c>
      <c r="E125" s="67">
        <v>68.241734274999999</v>
      </c>
      <c r="F125" s="65">
        <v>96.903262670499998</v>
      </c>
      <c r="G125" s="67">
        <v>165.14499694549997</v>
      </c>
      <c r="H125" s="65">
        <v>177.428509115</v>
      </c>
      <c r="I125" s="67">
        <v>184.25268254249994</v>
      </c>
      <c r="J125" s="71">
        <v>186.98235191349997</v>
      </c>
      <c r="K125" s="72">
        <v>186.98235191349997</v>
      </c>
      <c r="L125" s="73">
        <v>186.98235191349997</v>
      </c>
    </row>
    <row r="126" spans="2:12">
      <c r="B126" s="94">
        <v>116</v>
      </c>
      <c r="C126" s="63">
        <v>46.807895648799992</v>
      </c>
      <c r="D126" s="74">
        <v>53.691409714799988</v>
      </c>
      <c r="E126" s="63">
        <v>68.835140659999993</v>
      </c>
      <c r="F126" s="74">
        <v>97.745899737199977</v>
      </c>
      <c r="G126" s="63">
        <v>166.58104039720001</v>
      </c>
      <c r="H126" s="74">
        <v>178.97136571599998</v>
      </c>
      <c r="I126" s="63">
        <v>185.85487978199998</v>
      </c>
      <c r="J126" s="68">
        <v>188.60828540839995</v>
      </c>
      <c r="K126" s="67">
        <v>188.60828540839995</v>
      </c>
      <c r="L126" s="69">
        <v>188.60828540839995</v>
      </c>
    </row>
    <row r="127" spans="2:12">
      <c r="B127" s="94">
        <v>117</v>
      </c>
      <c r="C127" s="67">
        <v>47.211411990599991</v>
      </c>
      <c r="D127" s="65">
        <v>54.154266695099992</v>
      </c>
      <c r="E127" s="67">
        <v>69.428547044999988</v>
      </c>
      <c r="F127" s="65">
        <v>98.588536803899984</v>
      </c>
      <c r="G127" s="67">
        <v>168.01708384889997</v>
      </c>
      <c r="H127" s="65">
        <v>180.51422231699999</v>
      </c>
      <c r="I127" s="67">
        <v>187.45707702149997</v>
      </c>
      <c r="J127" s="68">
        <v>190.23421890329996</v>
      </c>
      <c r="K127" s="67">
        <v>190.23421890329996</v>
      </c>
      <c r="L127" s="69">
        <v>190.23421890329996</v>
      </c>
    </row>
    <row r="128" spans="2:12">
      <c r="B128" s="94">
        <v>118</v>
      </c>
      <c r="C128" s="67">
        <v>47.614928332399991</v>
      </c>
      <c r="D128" s="65">
        <v>54.617123675399988</v>
      </c>
      <c r="E128" s="67">
        <v>70.021953429999996</v>
      </c>
      <c r="F128" s="65">
        <v>99.431173870599991</v>
      </c>
      <c r="G128" s="67">
        <v>169.45312730059996</v>
      </c>
      <c r="H128" s="65">
        <v>182.05707891799995</v>
      </c>
      <c r="I128" s="67">
        <v>189.05927426100001</v>
      </c>
      <c r="J128" s="68">
        <v>191.86015239819994</v>
      </c>
      <c r="K128" s="67">
        <v>191.86015239819994</v>
      </c>
      <c r="L128" s="69">
        <v>191.86015239819994</v>
      </c>
    </row>
    <row r="129" spans="2:12">
      <c r="B129" s="94">
        <v>119</v>
      </c>
      <c r="C129" s="67">
        <v>48.018444674199991</v>
      </c>
      <c r="D129" s="65">
        <v>55.079980655699991</v>
      </c>
      <c r="E129" s="67">
        <v>70.615359814999977</v>
      </c>
      <c r="F129" s="65">
        <v>100.27381093729997</v>
      </c>
      <c r="G129" s="67">
        <v>170.8891707523</v>
      </c>
      <c r="H129" s="65">
        <v>183.59993551899996</v>
      </c>
      <c r="I129" s="67">
        <v>190.6614715005</v>
      </c>
      <c r="J129" s="68">
        <v>193.48608589309995</v>
      </c>
      <c r="K129" s="67">
        <v>193.48608589309995</v>
      </c>
      <c r="L129" s="69">
        <v>193.48608589309995</v>
      </c>
    </row>
    <row r="130" spans="2:12">
      <c r="B130" s="94">
        <v>120</v>
      </c>
      <c r="C130" s="72">
        <v>48.421961015999983</v>
      </c>
      <c r="D130" s="75">
        <v>55.542837635999987</v>
      </c>
      <c r="E130" s="72">
        <v>71.208766199999985</v>
      </c>
      <c r="F130" s="75">
        <v>101.11644800399998</v>
      </c>
      <c r="G130" s="72">
        <v>172.32521420399993</v>
      </c>
      <c r="H130" s="75">
        <v>185.14279211999997</v>
      </c>
      <c r="I130" s="72">
        <v>192.26366873999996</v>
      </c>
      <c r="J130" s="68">
        <v>195.11201938799996</v>
      </c>
      <c r="K130" s="67">
        <v>195.11201938799996</v>
      </c>
      <c r="L130" s="69">
        <v>195.11201938799996</v>
      </c>
    </row>
    <row r="131" spans="2:12">
      <c r="B131" s="93">
        <v>121</v>
      </c>
      <c r="C131" s="67">
        <v>48.82547735779999</v>
      </c>
      <c r="D131" s="65">
        <v>56.005694616299991</v>
      </c>
      <c r="E131" s="67">
        <v>71.802172584999994</v>
      </c>
      <c r="F131" s="65">
        <v>101.95908507069998</v>
      </c>
      <c r="G131" s="67">
        <v>173.76125765569995</v>
      </c>
      <c r="H131" s="65">
        <v>186.68564872099998</v>
      </c>
      <c r="I131" s="67">
        <v>193.86586597949994</v>
      </c>
      <c r="J131" s="62">
        <v>196.73795288289995</v>
      </c>
      <c r="K131" s="63">
        <v>196.73795288289995</v>
      </c>
      <c r="L131" s="64">
        <v>196.73795288289995</v>
      </c>
    </row>
    <row r="132" spans="2:12">
      <c r="B132" s="94">
        <v>122</v>
      </c>
      <c r="C132" s="67">
        <v>49.228993699599989</v>
      </c>
      <c r="D132" s="65">
        <v>56.46855159659998</v>
      </c>
      <c r="E132" s="67">
        <v>72.395578969999988</v>
      </c>
      <c r="F132" s="65">
        <v>102.80172213739998</v>
      </c>
      <c r="G132" s="67">
        <v>175.19730110739997</v>
      </c>
      <c r="H132" s="65">
        <v>188.22850532199993</v>
      </c>
      <c r="I132" s="67">
        <v>195.46806321899996</v>
      </c>
      <c r="J132" s="68">
        <v>198.36388637779993</v>
      </c>
      <c r="K132" s="67">
        <v>198.36388637779993</v>
      </c>
      <c r="L132" s="69">
        <v>198.36388637779993</v>
      </c>
    </row>
    <row r="133" spans="2:12">
      <c r="B133" s="94">
        <v>123</v>
      </c>
      <c r="C133" s="67">
        <v>49.632510041399996</v>
      </c>
      <c r="D133" s="65">
        <v>56.93140857689999</v>
      </c>
      <c r="E133" s="67">
        <v>72.988985354999983</v>
      </c>
      <c r="F133" s="65">
        <v>103.64435920409998</v>
      </c>
      <c r="G133" s="67">
        <v>176.63334455909998</v>
      </c>
      <c r="H133" s="65">
        <v>189.771361923</v>
      </c>
      <c r="I133" s="67">
        <v>197.07026045849997</v>
      </c>
      <c r="J133" s="68">
        <v>199.98981987269994</v>
      </c>
      <c r="K133" s="67">
        <v>199.98981987269994</v>
      </c>
      <c r="L133" s="69">
        <v>199.98981987269994</v>
      </c>
    </row>
    <row r="134" spans="2:12">
      <c r="B134" s="94">
        <v>124</v>
      </c>
      <c r="C134" s="67">
        <v>50.036026383199989</v>
      </c>
      <c r="D134" s="65">
        <v>57.394265557199994</v>
      </c>
      <c r="E134" s="67">
        <v>73.582391739999991</v>
      </c>
      <c r="F134" s="65">
        <v>104.48699627079999</v>
      </c>
      <c r="G134" s="67">
        <v>178.06938801079997</v>
      </c>
      <c r="H134" s="65">
        <v>191.31421852399995</v>
      </c>
      <c r="I134" s="67">
        <v>198.67245769799996</v>
      </c>
      <c r="J134" s="68">
        <v>201.61575336759992</v>
      </c>
      <c r="K134" s="67">
        <v>201.61575336759992</v>
      </c>
      <c r="L134" s="69">
        <v>201.61575336759992</v>
      </c>
    </row>
    <row r="135" spans="2:12">
      <c r="B135" s="95">
        <v>125</v>
      </c>
      <c r="C135" s="67">
        <v>50.439542724999995</v>
      </c>
      <c r="D135" s="65">
        <v>57.85712253749999</v>
      </c>
      <c r="E135" s="67">
        <v>74.175798124999986</v>
      </c>
      <c r="F135" s="65">
        <v>105.32963333749998</v>
      </c>
      <c r="G135" s="67">
        <v>179.50543146249998</v>
      </c>
      <c r="H135" s="65">
        <v>192.85707512499994</v>
      </c>
      <c r="I135" s="67">
        <v>200.27465493749995</v>
      </c>
      <c r="J135" s="71">
        <v>203.24168686249996</v>
      </c>
      <c r="K135" s="72">
        <v>203.24168686249996</v>
      </c>
      <c r="L135" s="73">
        <v>203.24168686249996</v>
      </c>
    </row>
    <row r="136" spans="2:12">
      <c r="B136" s="94">
        <v>126</v>
      </c>
      <c r="C136" s="63">
        <v>50.843059066799988</v>
      </c>
      <c r="D136" s="74">
        <v>58.319979517799993</v>
      </c>
      <c r="E136" s="63">
        <v>74.76920450999998</v>
      </c>
      <c r="F136" s="74">
        <v>106.17227040419996</v>
      </c>
      <c r="G136" s="63">
        <v>180.94147491419994</v>
      </c>
      <c r="H136" s="74">
        <v>194.39993172599995</v>
      </c>
      <c r="I136" s="63">
        <v>201.87685217699996</v>
      </c>
      <c r="J136" s="68">
        <v>204.86762035739997</v>
      </c>
      <c r="K136" s="67">
        <v>204.86762035739997</v>
      </c>
      <c r="L136" s="69">
        <v>204.86762035739997</v>
      </c>
    </row>
    <row r="137" spans="2:12">
      <c r="B137" s="94">
        <v>127</v>
      </c>
      <c r="C137" s="67">
        <v>51.246575408599988</v>
      </c>
      <c r="D137" s="65">
        <v>58.782836498099989</v>
      </c>
      <c r="E137" s="67">
        <v>75.362610895000003</v>
      </c>
      <c r="F137" s="65">
        <v>107.0149074709</v>
      </c>
      <c r="G137" s="67">
        <v>182.37751836589999</v>
      </c>
      <c r="H137" s="65">
        <v>195.94278832699996</v>
      </c>
      <c r="I137" s="67">
        <v>203.47904941649995</v>
      </c>
      <c r="J137" s="68">
        <v>206.49355385229995</v>
      </c>
      <c r="K137" s="67">
        <v>206.49355385229995</v>
      </c>
      <c r="L137" s="69">
        <v>206.49355385229995</v>
      </c>
    </row>
    <row r="138" spans="2:12">
      <c r="B138" s="94">
        <v>128</v>
      </c>
      <c r="C138" s="67">
        <v>51.650091750399994</v>
      </c>
      <c r="D138" s="65">
        <v>59.245693478399993</v>
      </c>
      <c r="E138" s="67">
        <v>75.956017279999983</v>
      </c>
      <c r="F138" s="65">
        <v>107.85754453759996</v>
      </c>
      <c r="G138" s="67">
        <v>183.81356181759995</v>
      </c>
      <c r="H138" s="65">
        <v>197.48564492799997</v>
      </c>
      <c r="I138" s="67">
        <v>205.08124665600002</v>
      </c>
      <c r="J138" s="68">
        <v>208.11948734719996</v>
      </c>
      <c r="K138" s="67">
        <v>208.11948734719996</v>
      </c>
      <c r="L138" s="69">
        <v>208.11948734719996</v>
      </c>
    </row>
    <row r="139" spans="2:12">
      <c r="B139" s="94">
        <v>129</v>
      </c>
      <c r="C139" s="67">
        <v>52.053608092199994</v>
      </c>
      <c r="D139" s="65">
        <v>59.708550458699989</v>
      </c>
      <c r="E139" s="67">
        <v>76.549423664999992</v>
      </c>
      <c r="F139" s="65">
        <v>108.7001816043</v>
      </c>
      <c r="G139" s="67">
        <v>185.24960526929999</v>
      </c>
      <c r="H139" s="65">
        <v>199.02850152899995</v>
      </c>
      <c r="I139" s="67">
        <v>206.68344389549998</v>
      </c>
      <c r="J139" s="68">
        <v>209.74542084209995</v>
      </c>
      <c r="K139" s="67">
        <v>209.74542084209995</v>
      </c>
      <c r="L139" s="69">
        <v>209.74542084209995</v>
      </c>
    </row>
    <row r="140" spans="2:12">
      <c r="B140" s="94">
        <v>130</v>
      </c>
      <c r="C140" s="72">
        <v>52.457124433999994</v>
      </c>
      <c r="D140" s="75">
        <v>60.171407438999992</v>
      </c>
      <c r="E140" s="72">
        <v>77.142830050000001</v>
      </c>
      <c r="F140" s="75">
        <v>109.54281867099998</v>
      </c>
      <c r="G140" s="72">
        <v>186.68564872099998</v>
      </c>
      <c r="H140" s="75">
        <v>200.57135812999999</v>
      </c>
      <c r="I140" s="72">
        <v>208.28564113499996</v>
      </c>
      <c r="J140" s="68">
        <v>211.37135433699993</v>
      </c>
      <c r="K140" s="67">
        <v>211.37135433699993</v>
      </c>
      <c r="L140" s="69">
        <v>211.37135433699993</v>
      </c>
    </row>
    <row r="141" spans="2:12">
      <c r="B141" s="93">
        <v>131</v>
      </c>
      <c r="C141" s="67">
        <v>52.860640775799993</v>
      </c>
      <c r="D141" s="65">
        <v>60.634264419299996</v>
      </c>
      <c r="E141" s="67">
        <v>77.736236434999981</v>
      </c>
      <c r="F141" s="65">
        <v>110.38545573769998</v>
      </c>
      <c r="G141" s="67">
        <v>188.12169217269997</v>
      </c>
      <c r="H141" s="65">
        <v>202.11421473099998</v>
      </c>
      <c r="I141" s="67">
        <v>209.88783837449998</v>
      </c>
      <c r="J141" s="62">
        <v>212.99728783189994</v>
      </c>
      <c r="K141" s="63">
        <v>212.99728783189994</v>
      </c>
      <c r="L141" s="64">
        <v>212.99728783189994</v>
      </c>
    </row>
    <row r="142" spans="2:12">
      <c r="B142" s="94">
        <v>132</v>
      </c>
      <c r="C142" s="67">
        <v>53.264157117599993</v>
      </c>
      <c r="D142" s="65">
        <v>61.097121399599985</v>
      </c>
      <c r="E142" s="67">
        <v>78.329642819999989</v>
      </c>
      <c r="F142" s="65">
        <v>111.22809280439998</v>
      </c>
      <c r="G142" s="67">
        <v>189.55773562439998</v>
      </c>
      <c r="H142" s="65">
        <v>203.65707133199996</v>
      </c>
      <c r="I142" s="67">
        <v>211.49003561399996</v>
      </c>
      <c r="J142" s="68">
        <v>214.62322132679995</v>
      </c>
      <c r="K142" s="67">
        <v>214.62322132679995</v>
      </c>
      <c r="L142" s="69">
        <v>214.62322132679995</v>
      </c>
    </row>
    <row r="143" spans="2:12">
      <c r="B143" s="94">
        <v>133</v>
      </c>
      <c r="C143" s="67">
        <v>53.667673459399992</v>
      </c>
      <c r="D143" s="65">
        <v>61.559978379899995</v>
      </c>
      <c r="E143" s="67">
        <v>78.923049204999984</v>
      </c>
      <c r="F143" s="65">
        <v>112.07072987109999</v>
      </c>
      <c r="G143" s="67">
        <v>190.9937790761</v>
      </c>
      <c r="H143" s="65">
        <v>205.19992793299994</v>
      </c>
      <c r="I143" s="67">
        <v>213.09223285349998</v>
      </c>
      <c r="J143" s="68">
        <v>216.24915482169996</v>
      </c>
      <c r="K143" s="67">
        <v>216.24915482169996</v>
      </c>
      <c r="L143" s="69">
        <v>216.24915482169996</v>
      </c>
    </row>
    <row r="144" spans="2:12">
      <c r="B144" s="94">
        <v>134</v>
      </c>
      <c r="C144" s="67">
        <v>54.071189801199999</v>
      </c>
      <c r="D144" s="65">
        <v>62.022835360199984</v>
      </c>
      <c r="E144" s="67">
        <v>79.516455589999993</v>
      </c>
      <c r="F144" s="65">
        <v>112.91336693779998</v>
      </c>
      <c r="G144" s="67">
        <v>192.42982252779996</v>
      </c>
      <c r="H144" s="65">
        <v>206.74278453399998</v>
      </c>
      <c r="I144" s="67">
        <v>214.69443009299999</v>
      </c>
      <c r="J144" s="68">
        <v>217.87508831659997</v>
      </c>
      <c r="K144" s="67">
        <v>217.87508831659997</v>
      </c>
      <c r="L144" s="69">
        <v>217.87508831659997</v>
      </c>
    </row>
    <row r="145" spans="2:12">
      <c r="B145" s="95">
        <v>135</v>
      </c>
      <c r="C145" s="67">
        <v>54.474706142999992</v>
      </c>
      <c r="D145" s="65">
        <v>62.485692340499988</v>
      </c>
      <c r="E145" s="67">
        <v>80.109861974999987</v>
      </c>
      <c r="F145" s="65">
        <v>113.75600400449997</v>
      </c>
      <c r="G145" s="67">
        <v>193.86586597949994</v>
      </c>
      <c r="H145" s="65">
        <v>208.28564113499996</v>
      </c>
      <c r="I145" s="67">
        <v>216.29662733249998</v>
      </c>
      <c r="J145" s="71">
        <v>219.50102181149992</v>
      </c>
      <c r="K145" s="72">
        <v>219.50102181149992</v>
      </c>
      <c r="L145" s="73">
        <v>219.50102181149992</v>
      </c>
    </row>
    <row r="146" spans="2:12">
      <c r="B146" s="94">
        <v>136</v>
      </c>
      <c r="C146" s="63">
        <v>54.878222484799998</v>
      </c>
      <c r="D146" s="74">
        <v>62.948549320799984</v>
      </c>
      <c r="E146" s="63">
        <v>80.703268359999981</v>
      </c>
      <c r="F146" s="74">
        <v>114.59864107119999</v>
      </c>
      <c r="G146" s="63">
        <v>195.30190943119996</v>
      </c>
      <c r="H146" s="74">
        <v>209.82849773599997</v>
      </c>
      <c r="I146" s="63">
        <v>217.89882457199997</v>
      </c>
      <c r="J146" s="68">
        <v>221.12695530639996</v>
      </c>
      <c r="K146" s="67">
        <v>221.12695530639996</v>
      </c>
      <c r="L146" s="69">
        <v>221.12695530639996</v>
      </c>
    </row>
    <row r="147" spans="2:12">
      <c r="B147" s="94">
        <v>137</v>
      </c>
      <c r="C147" s="67">
        <v>55.281738826599991</v>
      </c>
      <c r="D147" s="65">
        <v>63.411406301099987</v>
      </c>
      <c r="E147" s="67">
        <v>81.29667474499999</v>
      </c>
      <c r="F147" s="65">
        <v>115.44127813789997</v>
      </c>
      <c r="G147" s="67">
        <v>196.73795288289995</v>
      </c>
      <c r="H147" s="65">
        <v>211.37135433699993</v>
      </c>
      <c r="I147" s="67">
        <v>219.50102181149992</v>
      </c>
      <c r="J147" s="68">
        <v>222.75288880129995</v>
      </c>
      <c r="K147" s="67">
        <v>222.75288880129995</v>
      </c>
      <c r="L147" s="69">
        <v>222.75288880129995</v>
      </c>
    </row>
    <row r="148" spans="2:12">
      <c r="B148" s="94">
        <v>138</v>
      </c>
      <c r="C148" s="67">
        <v>55.685255168399998</v>
      </c>
      <c r="D148" s="65">
        <v>63.87426328139999</v>
      </c>
      <c r="E148" s="67">
        <v>81.890081129999984</v>
      </c>
      <c r="F148" s="65">
        <v>116.28391520459998</v>
      </c>
      <c r="G148" s="67">
        <v>198.17399633459996</v>
      </c>
      <c r="H148" s="65">
        <v>212.914210938</v>
      </c>
      <c r="I148" s="67">
        <v>221.10321905099997</v>
      </c>
      <c r="J148" s="68">
        <v>224.37882229619996</v>
      </c>
      <c r="K148" s="67">
        <v>224.37882229619996</v>
      </c>
      <c r="L148" s="69">
        <v>224.37882229619996</v>
      </c>
    </row>
    <row r="149" spans="2:12">
      <c r="B149" s="94">
        <v>139</v>
      </c>
      <c r="C149" s="67">
        <v>56.088771510199983</v>
      </c>
      <c r="D149" s="65">
        <v>64.337120261699994</v>
      </c>
      <c r="E149" s="67">
        <v>82.483487514999993</v>
      </c>
      <c r="F149" s="65">
        <v>117.12655227129999</v>
      </c>
      <c r="G149" s="67">
        <v>199.61003978629995</v>
      </c>
      <c r="H149" s="65">
        <v>214.45706753899992</v>
      </c>
      <c r="I149" s="67">
        <v>222.70541629049995</v>
      </c>
      <c r="J149" s="68">
        <v>226.00475579109997</v>
      </c>
      <c r="K149" s="67">
        <v>226.00475579109997</v>
      </c>
      <c r="L149" s="69">
        <v>226.00475579109997</v>
      </c>
    </row>
    <row r="150" spans="2:12">
      <c r="B150" s="94">
        <v>140</v>
      </c>
      <c r="C150" s="72">
        <v>56.492287851999997</v>
      </c>
      <c r="D150" s="75">
        <v>64.799977241999997</v>
      </c>
      <c r="E150" s="72">
        <v>83.076893899999973</v>
      </c>
      <c r="F150" s="75">
        <v>117.96918933799998</v>
      </c>
      <c r="G150" s="72">
        <v>201.04608323799999</v>
      </c>
      <c r="H150" s="75">
        <v>215.99992413999996</v>
      </c>
      <c r="I150" s="72">
        <v>224.30761352999994</v>
      </c>
      <c r="J150" s="68">
        <v>227.63068928599995</v>
      </c>
      <c r="K150" s="67">
        <v>227.63068928599995</v>
      </c>
      <c r="L150" s="69">
        <v>227.63068928599995</v>
      </c>
    </row>
    <row r="151" spans="2:12">
      <c r="B151" s="93">
        <v>141</v>
      </c>
      <c r="C151" s="67">
        <v>56.895804193799989</v>
      </c>
      <c r="D151" s="65">
        <v>65.262834222299986</v>
      </c>
      <c r="E151" s="67">
        <v>83.670300284999996</v>
      </c>
      <c r="F151" s="65">
        <v>118.81182640469999</v>
      </c>
      <c r="G151" s="67">
        <v>202.48212668969998</v>
      </c>
      <c r="H151" s="65">
        <v>217.54278074099997</v>
      </c>
      <c r="I151" s="67">
        <v>225.90981076949998</v>
      </c>
      <c r="J151" s="62">
        <v>229.25662278089993</v>
      </c>
      <c r="K151" s="63">
        <v>229.25662278089993</v>
      </c>
      <c r="L151" s="64">
        <v>229.25662278089993</v>
      </c>
    </row>
    <row r="152" spans="2:12">
      <c r="B152" s="94">
        <v>142</v>
      </c>
      <c r="C152" s="67">
        <v>57.299320535599996</v>
      </c>
      <c r="D152" s="65">
        <v>65.72569120259999</v>
      </c>
      <c r="E152" s="67">
        <v>84.263706669999991</v>
      </c>
      <c r="F152" s="65">
        <v>119.65446347139998</v>
      </c>
      <c r="G152" s="67">
        <v>203.91817014139997</v>
      </c>
      <c r="H152" s="65">
        <v>219.08563734199996</v>
      </c>
      <c r="I152" s="67">
        <v>227.51200800899994</v>
      </c>
      <c r="J152" s="68">
        <v>230.88255627579994</v>
      </c>
      <c r="K152" s="67">
        <v>230.88255627579994</v>
      </c>
      <c r="L152" s="69">
        <v>230.88255627579994</v>
      </c>
    </row>
    <row r="153" spans="2:12">
      <c r="B153" s="94">
        <v>143</v>
      </c>
      <c r="C153" s="67">
        <v>57.702836877399982</v>
      </c>
      <c r="D153" s="65">
        <v>66.188548182899993</v>
      </c>
      <c r="E153" s="67">
        <v>84.857113054999985</v>
      </c>
      <c r="F153" s="65">
        <v>120.49710053809997</v>
      </c>
      <c r="G153" s="67">
        <v>205.35421359309996</v>
      </c>
      <c r="H153" s="65">
        <v>220.628493943</v>
      </c>
      <c r="I153" s="67">
        <v>229.11420524849999</v>
      </c>
      <c r="J153" s="68">
        <v>232.50848977069992</v>
      </c>
      <c r="K153" s="67">
        <v>232.50848977069992</v>
      </c>
      <c r="L153" s="69">
        <v>232.50848977069992</v>
      </c>
    </row>
    <row r="154" spans="2:12">
      <c r="B154" s="94">
        <v>144</v>
      </c>
      <c r="C154" s="67">
        <v>58.106353219199995</v>
      </c>
      <c r="D154" s="65">
        <v>66.651405163199982</v>
      </c>
      <c r="E154" s="67">
        <v>85.450519439999979</v>
      </c>
      <c r="F154" s="65">
        <v>121.33973760479998</v>
      </c>
      <c r="G154" s="67">
        <v>206.7902570448</v>
      </c>
      <c r="H154" s="65">
        <v>222.17135054399995</v>
      </c>
      <c r="I154" s="67">
        <v>230.71640248799997</v>
      </c>
      <c r="J154" s="68">
        <v>234.13442326559993</v>
      </c>
      <c r="K154" s="67">
        <v>234.13442326559993</v>
      </c>
      <c r="L154" s="69">
        <v>234.13442326559993</v>
      </c>
    </row>
    <row r="155" spans="2:12">
      <c r="B155" s="95">
        <v>145</v>
      </c>
      <c r="C155" s="67">
        <v>58.509869560999981</v>
      </c>
      <c r="D155" s="65">
        <v>67.114262143499985</v>
      </c>
      <c r="E155" s="67">
        <v>86.043925824999988</v>
      </c>
      <c r="F155" s="65">
        <v>122.18237467149999</v>
      </c>
      <c r="G155" s="67">
        <v>208.22630049649993</v>
      </c>
      <c r="H155" s="65">
        <v>223.71420714499999</v>
      </c>
      <c r="I155" s="67">
        <v>232.31859972749996</v>
      </c>
      <c r="J155" s="71">
        <v>235.76035676049997</v>
      </c>
      <c r="K155" s="72">
        <v>235.76035676049997</v>
      </c>
      <c r="L155" s="73">
        <v>235.76035676049997</v>
      </c>
    </row>
    <row r="156" spans="2:12">
      <c r="B156" s="94">
        <v>146</v>
      </c>
      <c r="C156" s="63">
        <v>58.913385902799988</v>
      </c>
      <c r="D156" s="74">
        <v>67.577119123799989</v>
      </c>
      <c r="E156" s="63">
        <v>86.637332209999997</v>
      </c>
      <c r="F156" s="74">
        <v>123.02501173819996</v>
      </c>
      <c r="G156" s="63">
        <v>209.66234394819998</v>
      </c>
      <c r="H156" s="74">
        <v>225.257063746</v>
      </c>
      <c r="I156" s="63">
        <v>233.92079696699994</v>
      </c>
      <c r="J156" s="68">
        <v>237.38629025539996</v>
      </c>
      <c r="K156" s="67">
        <v>237.38629025539996</v>
      </c>
      <c r="L156" s="69">
        <v>237.38629025539996</v>
      </c>
    </row>
    <row r="157" spans="2:12">
      <c r="B157" s="94">
        <v>147</v>
      </c>
      <c r="C157" s="67">
        <v>59.316902244599987</v>
      </c>
      <c r="D157" s="65">
        <v>68.039976104099992</v>
      </c>
      <c r="E157" s="67">
        <v>87.230738594999977</v>
      </c>
      <c r="F157" s="65">
        <v>123.86764880489999</v>
      </c>
      <c r="G157" s="67">
        <v>211.09838739989996</v>
      </c>
      <c r="H157" s="65">
        <v>226.79992034699995</v>
      </c>
      <c r="I157" s="67">
        <v>235.52299420649996</v>
      </c>
      <c r="J157" s="68">
        <v>239.01222375029994</v>
      </c>
      <c r="K157" s="67">
        <v>239.01222375029994</v>
      </c>
      <c r="L157" s="69">
        <v>239.01222375029994</v>
      </c>
    </row>
    <row r="158" spans="2:12">
      <c r="B158" s="94">
        <v>148</v>
      </c>
      <c r="C158" s="67">
        <v>59.720418586399987</v>
      </c>
      <c r="D158" s="65">
        <v>68.502833084399995</v>
      </c>
      <c r="E158" s="67">
        <v>87.824144979999986</v>
      </c>
      <c r="F158" s="65">
        <v>124.71028587159998</v>
      </c>
      <c r="G158" s="67">
        <v>212.53443085159998</v>
      </c>
      <c r="H158" s="65">
        <v>228.34277694799994</v>
      </c>
      <c r="I158" s="67">
        <v>237.125191446</v>
      </c>
      <c r="J158" s="68">
        <v>240.63815724519995</v>
      </c>
      <c r="K158" s="67">
        <v>240.63815724519995</v>
      </c>
      <c r="L158" s="69">
        <v>240.63815724519995</v>
      </c>
    </row>
    <row r="159" spans="2:12">
      <c r="B159" s="94">
        <v>149</v>
      </c>
      <c r="C159" s="67">
        <v>60.123934928199986</v>
      </c>
      <c r="D159" s="65">
        <v>68.965690064699984</v>
      </c>
      <c r="E159" s="67">
        <v>88.417551364999994</v>
      </c>
      <c r="F159" s="65">
        <v>125.55292293829999</v>
      </c>
      <c r="G159" s="67">
        <v>213.97047430329997</v>
      </c>
      <c r="H159" s="65">
        <v>229.88563354899998</v>
      </c>
      <c r="I159" s="67">
        <v>238.72738868549999</v>
      </c>
      <c r="J159" s="68">
        <v>242.26409074009996</v>
      </c>
      <c r="K159" s="67">
        <v>242.26409074009996</v>
      </c>
      <c r="L159" s="69">
        <v>242.26409074009996</v>
      </c>
    </row>
    <row r="160" spans="2:12">
      <c r="B160" s="95">
        <v>150</v>
      </c>
      <c r="C160" s="72">
        <v>60.527451269999986</v>
      </c>
      <c r="D160" s="75">
        <v>69.428547044999988</v>
      </c>
      <c r="E160" s="72">
        <v>89.010957749999974</v>
      </c>
      <c r="F160" s="75">
        <v>126.39556000499996</v>
      </c>
      <c r="G160" s="72">
        <v>215.40651775499995</v>
      </c>
      <c r="H160" s="75">
        <v>231.42849014999996</v>
      </c>
      <c r="I160" s="72">
        <v>240.32958592499995</v>
      </c>
      <c r="J160" s="71">
        <v>243.89002423499994</v>
      </c>
      <c r="K160" s="72">
        <v>243.89002423499994</v>
      </c>
      <c r="L160" s="73">
        <v>243.89002423499994</v>
      </c>
    </row>
    <row r="161" spans="2:12">
      <c r="B161" s="76" t="s">
        <v>332</v>
      </c>
      <c r="C161" s="72">
        <v>0.4008440481456953</v>
      </c>
      <c r="D161" s="75">
        <v>0.45979170228476812</v>
      </c>
      <c r="E161" s="72">
        <v>0.58947654139072836</v>
      </c>
      <c r="F161" s="75">
        <v>0.83705668877483419</v>
      </c>
      <c r="G161" s="72">
        <v>1.4265332301655627</v>
      </c>
      <c r="H161" s="75">
        <v>1.5326390076158938</v>
      </c>
      <c r="I161" s="72">
        <v>1.5915866617549665</v>
      </c>
      <c r="J161" s="71">
        <v>1.6151657234105956</v>
      </c>
      <c r="K161" s="72">
        <v>1.6151657234105956</v>
      </c>
      <c r="L161" s="73">
        <v>1.6151657234105956</v>
      </c>
    </row>
    <row r="162" spans="2:12">
      <c r="B162" s="303" t="s">
        <v>333</v>
      </c>
      <c r="C162" s="77"/>
      <c r="D162" s="77"/>
      <c r="E162" s="77"/>
      <c r="F162" s="77"/>
      <c r="G162" s="77"/>
      <c r="H162" s="77"/>
      <c r="I162" s="77"/>
      <c r="J162" s="77"/>
      <c r="K162" s="77"/>
      <c r="L162" s="77"/>
    </row>
    <row r="164" spans="2:12" ht="80.099999999999994" customHeight="1">
      <c r="B164" s="315" t="s">
        <v>312</v>
      </c>
      <c r="C164" s="315"/>
      <c r="D164" s="315"/>
      <c r="E164" s="315"/>
      <c r="F164" s="315"/>
      <c r="G164" s="315"/>
      <c r="H164" s="315"/>
      <c r="I164" s="315"/>
      <c r="J164" s="315"/>
      <c r="K164" s="315"/>
      <c r="L164" s="315"/>
    </row>
  </sheetData>
  <mergeCells count="3">
    <mergeCell ref="B3:L3"/>
    <mergeCell ref="B164:L164"/>
    <mergeCell ref="B5:L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499984740745262"/>
  </sheetPr>
  <dimension ref="B4:K17"/>
  <sheetViews>
    <sheetView showGridLines="0" workbookViewId="0">
      <selection activeCell="B14" sqref="B14:K14"/>
    </sheetView>
  </sheetViews>
  <sheetFormatPr defaultRowHeight="12.75"/>
  <cols>
    <col min="2" max="2" width="12.85546875" customWidth="1"/>
    <col min="3" max="3" width="10.140625" bestFit="1" customWidth="1"/>
    <col min="4" max="11" width="12.85546875" customWidth="1"/>
  </cols>
  <sheetData>
    <row r="4" spans="2:11">
      <c r="B4" t="s">
        <v>52</v>
      </c>
    </row>
    <row r="5" spans="2:11">
      <c r="B5" t="s">
        <v>15</v>
      </c>
    </row>
    <row r="8" spans="2:11">
      <c r="B8" s="9" t="s">
        <v>17</v>
      </c>
    </row>
    <row r="9" spans="2:11">
      <c r="B9" s="1" t="s">
        <v>2</v>
      </c>
      <c r="C9" s="1" t="s">
        <v>12</v>
      </c>
      <c r="D9" s="1" t="s">
        <v>13</v>
      </c>
      <c r="E9" s="1" t="s">
        <v>14</v>
      </c>
    </row>
    <row r="10" spans="2:11">
      <c r="B10" s="1" t="s">
        <v>53</v>
      </c>
      <c r="C10" s="12">
        <v>43260</v>
      </c>
      <c r="D10" s="12">
        <v>43617</v>
      </c>
      <c r="E10" s="1"/>
    </row>
    <row r="12" spans="2:11">
      <c r="B12" t="s">
        <v>54</v>
      </c>
      <c r="E12" s="13" t="s">
        <v>20</v>
      </c>
      <c r="F12" s="14"/>
      <c r="G12" s="14"/>
      <c r="H12" s="14"/>
      <c r="I12" s="14"/>
      <c r="J12" s="14"/>
      <c r="K12" s="15"/>
    </row>
    <row r="13" spans="2:11">
      <c r="B13" s="13" t="s">
        <v>21</v>
      </c>
      <c r="C13" s="14"/>
      <c r="D13" s="15"/>
      <c r="E13" s="16" t="s">
        <v>55</v>
      </c>
      <c r="F13" s="16" t="s">
        <v>56</v>
      </c>
      <c r="G13" s="16" t="s">
        <v>57</v>
      </c>
      <c r="H13" s="16" t="s">
        <v>58</v>
      </c>
      <c r="I13" s="16" t="s">
        <v>59</v>
      </c>
      <c r="J13" s="16" t="s">
        <v>60</v>
      </c>
      <c r="K13" s="16" t="s">
        <v>61</v>
      </c>
    </row>
    <row r="14" spans="2:11">
      <c r="B14" s="2">
        <v>0</v>
      </c>
      <c r="C14" s="17" t="s">
        <v>23</v>
      </c>
      <c r="D14" s="2">
        <v>0</v>
      </c>
      <c r="E14" s="18">
        <v>5.65</v>
      </c>
      <c r="F14" s="18">
        <v>5.65</v>
      </c>
      <c r="G14" s="18">
        <v>5.65</v>
      </c>
      <c r="H14" s="18">
        <v>6.28</v>
      </c>
      <c r="I14" s="18">
        <v>7.77</v>
      </c>
      <c r="J14" s="18">
        <v>8.09</v>
      </c>
      <c r="K14" s="18">
        <v>8.18</v>
      </c>
    </row>
    <row r="15" spans="2:11">
      <c r="B15" t="s">
        <v>33</v>
      </c>
      <c r="C15" s="19" t="s">
        <v>34</v>
      </c>
      <c r="E15" s="19" t="s">
        <v>35</v>
      </c>
    </row>
    <row r="16" spans="2:11">
      <c r="C16" s="21" t="s">
        <v>36</v>
      </c>
      <c r="E16" s="22" t="s">
        <v>37</v>
      </c>
    </row>
    <row r="17" spans="3:3">
      <c r="C17" s="20" t="s">
        <v>38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B2:L165"/>
  <sheetViews>
    <sheetView showGridLines="0" workbookViewId="0"/>
  </sheetViews>
  <sheetFormatPr defaultRowHeight="12.75"/>
  <cols>
    <col min="2" max="8" width="12.85546875" customWidth="1"/>
  </cols>
  <sheetData>
    <row r="2" spans="2:9" ht="13.5">
      <c r="B2" s="87"/>
      <c r="C2" s="88"/>
      <c r="D2" s="88"/>
      <c r="E2" s="84"/>
      <c r="F2" s="88"/>
      <c r="G2" s="89"/>
      <c r="H2" s="88"/>
      <c r="I2" s="91"/>
    </row>
    <row r="3" spans="2:9" ht="24.6" customHeight="1">
      <c r="B3" s="316" t="s">
        <v>313</v>
      </c>
      <c r="C3" s="316"/>
      <c r="D3" s="316"/>
      <c r="E3" s="316"/>
      <c r="F3" s="316"/>
      <c r="G3" s="316"/>
      <c r="H3" s="316"/>
      <c r="I3" s="316"/>
    </row>
    <row r="4" spans="2:9" ht="24.6" customHeight="1">
      <c r="B4" s="291"/>
      <c r="C4" s="291"/>
      <c r="D4" s="291"/>
      <c r="E4" s="291"/>
      <c r="F4" s="291"/>
      <c r="G4" s="291"/>
      <c r="H4" s="291"/>
      <c r="I4" s="291"/>
    </row>
    <row r="5" spans="2:9" ht="24.6" customHeight="1">
      <c r="B5" s="318" t="s">
        <v>352</v>
      </c>
      <c r="C5" s="318"/>
      <c r="D5" s="318"/>
      <c r="E5" s="318"/>
      <c r="F5" s="318"/>
      <c r="G5" s="318"/>
      <c r="H5" s="318"/>
      <c r="I5" s="318"/>
    </row>
    <row r="6" spans="2:9" ht="13.5">
      <c r="B6" s="50"/>
      <c r="C6" s="51"/>
      <c r="D6" s="51"/>
      <c r="E6" s="51"/>
      <c r="F6" s="51"/>
      <c r="G6" s="51"/>
      <c r="H6" s="51"/>
      <c r="I6" s="51"/>
    </row>
    <row r="7" spans="2:9">
      <c r="B7" s="52"/>
      <c r="C7" s="79"/>
      <c r="D7" s="96"/>
      <c r="E7" s="52"/>
      <c r="F7" s="52"/>
      <c r="G7" s="52"/>
      <c r="H7" s="52"/>
      <c r="I7" s="52"/>
    </row>
    <row r="8" spans="2:9" ht="15.75">
      <c r="B8" s="81" t="s">
        <v>443</v>
      </c>
      <c r="C8" s="52"/>
      <c r="D8" s="53"/>
      <c r="E8" s="53"/>
      <c r="F8" s="53"/>
      <c r="G8" s="53"/>
      <c r="H8" s="53"/>
      <c r="I8" s="53"/>
    </row>
    <row r="9" spans="2:9">
      <c r="B9" s="82" t="s">
        <v>320</v>
      </c>
      <c r="C9" s="56" t="s">
        <v>353</v>
      </c>
      <c r="D9" s="56" t="s">
        <v>354</v>
      </c>
      <c r="E9" s="56" t="s">
        <v>355</v>
      </c>
      <c r="F9" s="56" t="s">
        <v>356</v>
      </c>
      <c r="G9" s="56" t="s">
        <v>357</v>
      </c>
      <c r="H9" s="56" t="s">
        <v>358</v>
      </c>
      <c r="I9" s="56" t="s">
        <v>359</v>
      </c>
    </row>
    <row r="10" spans="2:9">
      <c r="B10" s="55"/>
      <c r="C10" s="60"/>
      <c r="D10" s="61"/>
      <c r="E10" s="60"/>
      <c r="F10" s="61"/>
      <c r="G10" s="60"/>
      <c r="H10" s="61"/>
      <c r="I10" s="60"/>
    </row>
    <row r="11" spans="2:9">
      <c r="B11" s="55">
        <v>1</v>
      </c>
      <c r="C11" s="63">
        <v>6.2663714255999983</v>
      </c>
      <c r="D11" s="65">
        <v>6.2663714255999983</v>
      </c>
      <c r="E11" s="63">
        <v>6.2663714255999983</v>
      </c>
      <c r="F11" s="65">
        <v>6.4087889580000006</v>
      </c>
      <c r="G11" s="63">
        <v>6.7648327889999997</v>
      </c>
      <c r="H11" s="65">
        <v>7.1446128753999982</v>
      </c>
      <c r="I11" s="63">
        <v>7.9160411758999984</v>
      </c>
    </row>
    <row r="12" spans="2:9">
      <c r="B12" s="66">
        <v>2</v>
      </c>
      <c r="C12" s="67">
        <v>6.2663714255999983</v>
      </c>
      <c r="D12" s="65">
        <v>6.2663714255999983</v>
      </c>
      <c r="E12" s="67">
        <v>6.2663714255999983</v>
      </c>
      <c r="F12" s="65">
        <v>6.6224152565999992</v>
      </c>
      <c r="G12" s="67">
        <v>7.738019260399998</v>
      </c>
      <c r="H12" s="65">
        <v>8.3551619007999989</v>
      </c>
      <c r="I12" s="67">
        <v>9.1977989674999989</v>
      </c>
    </row>
    <row r="13" spans="2:9">
      <c r="B13" s="66">
        <v>3</v>
      </c>
      <c r="C13" s="67">
        <v>6.2663714256</v>
      </c>
      <c r="D13" s="65">
        <v>6.2663714255999983</v>
      </c>
      <c r="E13" s="67">
        <v>6.3731845748999989</v>
      </c>
      <c r="F13" s="65">
        <v>7.2276897692999977</v>
      </c>
      <c r="G13" s="67">
        <v>8.877359519599997</v>
      </c>
      <c r="H13" s="65">
        <v>9.3520846275999983</v>
      </c>
      <c r="I13" s="67">
        <v>10.432084248299997</v>
      </c>
    </row>
    <row r="14" spans="2:9">
      <c r="B14" s="66">
        <v>4</v>
      </c>
      <c r="C14" s="67">
        <v>6.2663714255999983</v>
      </c>
      <c r="D14" s="65">
        <v>6.2663714255999983</v>
      </c>
      <c r="E14" s="67">
        <v>6.6224152565999992</v>
      </c>
      <c r="F14" s="65">
        <v>8.4263706669999969</v>
      </c>
      <c r="G14" s="67">
        <v>9.8386778632999974</v>
      </c>
      <c r="H14" s="65">
        <v>10.633842419199999</v>
      </c>
      <c r="I14" s="67">
        <v>11.927468338500001</v>
      </c>
    </row>
    <row r="15" spans="2:9">
      <c r="B15" s="66">
        <v>5</v>
      </c>
      <c r="C15" s="67">
        <v>6.2663714255999983</v>
      </c>
      <c r="D15" s="65">
        <v>6.3257120640999993</v>
      </c>
      <c r="E15" s="67">
        <v>6.9784590875999983</v>
      </c>
      <c r="F15" s="65">
        <v>9.3283483721999971</v>
      </c>
      <c r="G15" s="67">
        <v>11.167908165699997</v>
      </c>
      <c r="H15" s="65">
        <v>11.749446422999998</v>
      </c>
      <c r="I15" s="67">
        <v>13.375379917899998</v>
      </c>
    </row>
    <row r="16" spans="2:9">
      <c r="B16" s="55">
        <v>6</v>
      </c>
      <c r="C16" s="63">
        <v>6.3257120640999993</v>
      </c>
      <c r="D16" s="74">
        <v>6.6224152565999992</v>
      </c>
      <c r="E16" s="63">
        <v>7.6074698556999989</v>
      </c>
      <c r="F16" s="74">
        <v>10.194721694299997</v>
      </c>
      <c r="G16" s="63">
        <v>12.437797829599997</v>
      </c>
      <c r="H16" s="74">
        <v>13.078676725399996</v>
      </c>
      <c r="I16" s="63">
        <v>15.096258434399999</v>
      </c>
    </row>
    <row r="17" spans="2:9">
      <c r="B17" s="66">
        <v>7</v>
      </c>
      <c r="C17" s="67">
        <v>6.6224152565999992</v>
      </c>
      <c r="D17" s="65">
        <v>6.7648327889999997</v>
      </c>
      <c r="E17" s="67">
        <v>8.2364806237999986</v>
      </c>
      <c r="F17" s="65">
        <v>11.156040037999999</v>
      </c>
      <c r="G17" s="67">
        <v>13.826368770499998</v>
      </c>
      <c r="H17" s="65">
        <v>14.752082731099998</v>
      </c>
      <c r="I17" s="67">
        <v>16.591642524599997</v>
      </c>
    </row>
    <row r="18" spans="2:9">
      <c r="B18" s="66">
        <v>8</v>
      </c>
      <c r="C18" s="67">
        <v>6.6224152565999992</v>
      </c>
      <c r="D18" s="65">
        <v>7.3819754293999988</v>
      </c>
      <c r="E18" s="67">
        <v>8.8061507533999972</v>
      </c>
      <c r="F18" s="65">
        <v>12.105490253999996</v>
      </c>
      <c r="G18" s="67">
        <v>15.143730945199998</v>
      </c>
      <c r="H18" s="65">
        <v>16.164389927399995</v>
      </c>
      <c r="I18" s="67">
        <v>18.217576019499997</v>
      </c>
    </row>
    <row r="19" spans="2:9">
      <c r="B19" s="66">
        <v>9</v>
      </c>
      <c r="C19" s="67">
        <v>6.6224152565999992</v>
      </c>
      <c r="D19" s="65">
        <v>7.7261511326999992</v>
      </c>
      <c r="E19" s="67">
        <v>9.5063702876999976</v>
      </c>
      <c r="F19" s="65">
        <v>13.007467959199998</v>
      </c>
      <c r="G19" s="67">
        <v>16.484829375299995</v>
      </c>
      <c r="H19" s="65">
        <v>17.707246528399999</v>
      </c>
      <c r="I19" s="67">
        <v>19.819773258999994</v>
      </c>
    </row>
    <row r="20" spans="2:9">
      <c r="B20" s="70">
        <v>10</v>
      </c>
      <c r="C20" s="72">
        <v>6.9665909598999987</v>
      </c>
      <c r="D20" s="75">
        <v>8.1771399852999984</v>
      </c>
      <c r="E20" s="72">
        <v>10.230326077399999</v>
      </c>
      <c r="F20" s="75">
        <v>13.909445664399996</v>
      </c>
      <c r="G20" s="72">
        <v>17.422411463599996</v>
      </c>
      <c r="H20" s="75">
        <v>19.012740575399995</v>
      </c>
      <c r="I20" s="72">
        <v>21.433838626199993</v>
      </c>
    </row>
    <row r="21" spans="2:9">
      <c r="B21" s="66">
        <v>11</v>
      </c>
      <c r="C21" s="63">
        <v>7.2632941523999994</v>
      </c>
      <c r="D21" s="65">
        <v>8.6162607101999971</v>
      </c>
      <c r="E21" s="67">
        <v>10.705051185399999</v>
      </c>
      <c r="F21" s="65">
        <v>14.858895880399995</v>
      </c>
      <c r="G21" s="67">
        <v>18.5617517228</v>
      </c>
      <c r="H21" s="65">
        <v>20.389443388599993</v>
      </c>
      <c r="I21" s="67">
        <v>22.810541439399998</v>
      </c>
    </row>
    <row r="22" spans="2:9">
      <c r="B22" s="66">
        <v>12</v>
      </c>
      <c r="C22" s="67">
        <v>7.6905467495999984</v>
      </c>
      <c r="D22" s="65">
        <v>9.1265902012999991</v>
      </c>
      <c r="E22" s="67">
        <v>11.310325698099996</v>
      </c>
      <c r="F22" s="65">
        <v>15.665928563999996</v>
      </c>
      <c r="G22" s="67">
        <v>19.807905131299997</v>
      </c>
      <c r="H22" s="65">
        <v>21.718673690999996</v>
      </c>
      <c r="I22" s="67">
        <v>24.175376124899998</v>
      </c>
    </row>
    <row r="23" spans="2:9">
      <c r="B23" s="66">
        <v>13</v>
      </c>
      <c r="C23" s="67">
        <v>8.1771399852999984</v>
      </c>
      <c r="D23" s="65">
        <v>9.6013153092999968</v>
      </c>
      <c r="E23" s="67">
        <v>11.737578295299999</v>
      </c>
      <c r="F23" s="65">
        <v>16.662851290799995</v>
      </c>
      <c r="G23" s="67">
        <v>20.935377262799996</v>
      </c>
      <c r="H23" s="65">
        <v>22.846145822499995</v>
      </c>
      <c r="I23" s="67">
        <v>25.540210810399998</v>
      </c>
    </row>
    <row r="24" spans="2:9">
      <c r="B24" s="66">
        <v>14</v>
      </c>
      <c r="C24" s="67">
        <v>8.5687881993999984</v>
      </c>
      <c r="D24" s="65">
        <v>10.076040417299998</v>
      </c>
      <c r="E24" s="67">
        <v>12.449665957299999</v>
      </c>
      <c r="F24" s="65">
        <v>17.647905889899999</v>
      </c>
      <c r="G24" s="67">
        <v>21.991640628099997</v>
      </c>
      <c r="H24" s="65">
        <v>24.068562975599995</v>
      </c>
      <c r="I24" s="67">
        <v>26.821968601999995</v>
      </c>
    </row>
    <row r="25" spans="2:9">
      <c r="B25" s="66">
        <v>15</v>
      </c>
      <c r="C25" s="67">
        <v>8.877359519599997</v>
      </c>
      <c r="D25" s="65">
        <v>10.372743609799999</v>
      </c>
      <c r="E25" s="67">
        <v>13.078676725399996</v>
      </c>
      <c r="F25" s="65">
        <v>18.265048530299996</v>
      </c>
      <c r="G25" s="67">
        <v>23.202189653499993</v>
      </c>
      <c r="H25" s="65">
        <v>25.089221957799996</v>
      </c>
      <c r="I25" s="67">
        <v>28.044385755099992</v>
      </c>
    </row>
    <row r="26" spans="2:9">
      <c r="B26" s="55">
        <v>16</v>
      </c>
      <c r="C26" s="63">
        <v>9.1265902012999991</v>
      </c>
      <c r="D26" s="74">
        <v>10.681314929999997</v>
      </c>
      <c r="E26" s="63">
        <v>13.636478727299997</v>
      </c>
      <c r="F26" s="74">
        <v>18.870323042999999</v>
      </c>
      <c r="G26" s="63">
        <v>24.139771741799997</v>
      </c>
      <c r="H26" s="74">
        <v>26.323507238599994</v>
      </c>
      <c r="I26" s="63">
        <v>29.266802908199992</v>
      </c>
    </row>
    <row r="27" spans="2:9">
      <c r="B27" s="66">
        <v>17</v>
      </c>
      <c r="C27" s="67">
        <v>9.4114252660999984</v>
      </c>
      <c r="D27" s="65">
        <v>11.037358760999998</v>
      </c>
      <c r="E27" s="67">
        <v>14.241753239999998</v>
      </c>
      <c r="F27" s="65">
        <v>19.760432620499994</v>
      </c>
      <c r="G27" s="67">
        <v>25.053617574699995</v>
      </c>
      <c r="H27" s="65">
        <v>27.664605668699995</v>
      </c>
      <c r="I27" s="67">
        <v>30.797791381499994</v>
      </c>
    </row>
    <row r="28" spans="2:9">
      <c r="B28" s="66">
        <v>18</v>
      </c>
      <c r="C28" s="67">
        <v>9.7437328417</v>
      </c>
      <c r="D28" s="65">
        <v>11.369666336599998</v>
      </c>
      <c r="E28" s="67">
        <v>14.787687114199997</v>
      </c>
      <c r="F28" s="65">
        <v>20.472520282499996</v>
      </c>
      <c r="G28" s="67">
        <v>25.884386513699994</v>
      </c>
      <c r="H28" s="65">
        <v>28.970099715699995</v>
      </c>
      <c r="I28" s="67">
        <v>32.423724876399994</v>
      </c>
    </row>
    <row r="29" spans="2:9">
      <c r="B29" s="66">
        <v>19</v>
      </c>
      <c r="C29" s="67">
        <v>10.076040417299998</v>
      </c>
      <c r="D29" s="65">
        <v>11.678237656799999</v>
      </c>
      <c r="E29" s="67">
        <v>15.214939711399998</v>
      </c>
      <c r="F29" s="65">
        <v>21.315157349199996</v>
      </c>
      <c r="G29" s="67">
        <v>26.78636421889999</v>
      </c>
      <c r="H29" s="65">
        <v>30.239989379599994</v>
      </c>
      <c r="I29" s="67">
        <v>33.598669518699992</v>
      </c>
    </row>
    <row r="30" spans="2:9">
      <c r="B30" s="70">
        <v>20</v>
      </c>
      <c r="C30" s="72">
        <v>10.467688631399998</v>
      </c>
      <c r="D30" s="75">
        <v>12.212303403299998</v>
      </c>
      <c r="E30" s="72">
        <v>15.784609840999998</v>
      </c>
      <c r="F30" s="75">
        <v>22.300211948299996</v>
      </c>
      <c r="G30" s="72">
        <v>27.771418817999994</v>
      </c>
      <c r="H30" s="75">
        <v>31.438670277299991</v>
      </c>
      <c r="I30" s="72">
        <v>34.951636076499994</v>
      </c>
    </row>
    <row r="31" spans="2:9">
      <c r="B31" s="66">
        <v>21</v>
      </c>
      <c r="C31" s="67">
        <v>10.966149994799997</v>
      </c>
      <c r="D31" s="65">
        <v>12.710764766699997</v>
      </c>
      <c r="E31" s="67">
        <v>16.389884353699998</v>
      </c>
      <c r="F31" s="65">
        <v>23.024167737999992</v>
      </c>
      <c r="G31" s="67">
        <v>28.507242735399998</v>
      </c>
      <c r="H31" s="65">
        <v>32.613614919599996</v>
      </c>
      <c r="I31" s="67">
        <v>36.102844463399997</v>
      </c>
    </row>
    <row r="32" spans="2:9">
      <c r="B32" s="66">
        <v>22</v>
      </c>
      <c r="C32" s="67">
        <v>11.286589442699997</v>
      </c>
      <c r="D32" s="65">
        <v>13.268566768599998</v>
      </c>
      <c r="E32" s="67">
        <v>16.840873206299996</v>
      </c>
      <c r="F32" s="65">
        <v>23.688782889199995</v>
      </c>
      <c r="G32" s="67">
        <v>29.575374228399994</v>
      </c>
      <c r="H32" s="65">
        <v>33.7173507957</v>
      </c>
      <c r="I32" s="67">
        <v>37.420206638099991</v>
      </c>
    </row>
    <row r="33" spans="2:9">
      <c r="B33" s="66">
        <v>23</v>
      </c>
      <c r="C33" s="67">
        <v>11.571424507499998</v>
      </c>
      <c r="D33" s="65">
        <v>13.577138088799998</v>
      </c>
      <c r="E33" s="67">
        <v>17.434279591299994</v>
      </c>
      <c r="F33" s="65">
        <v>24.400870551199993</v>
      </c>
      <c r="G33" s="67">
        <v>30.512956316699999</v>
      </c>
      <c r="H33" s="65">
        <v>34.821086671799996</v>
      </c>
      <c r="I33" s="67">
        <v>38.690096302000001</v>
      </c>
    </row>
    <row r="34" spans="2:9">
      <c r="B34" s="66">
        <v>24</v>
      </c>
      <c r="C34" s="67">
        <v>11.844391444599998</v>
      </c>
      <c r="D34" s="65">
        <v>14.087467579899997</v>
      </c>
      <c r="E34" s="67">
        <v>17.992081593200002</v>
      </c>
      <c r="F34" s="65">
        <v>25.279112000999994</v>
      </c>
      <c r="G34" s="67">
        <v>31.652296575899996</v>
      </c>
      <c r="H34" s="65">
        <v>35.972295058699999</v>
      </c>
      <c r="I34" s="67">
        <v>40.007458476699995</v>
      </c>
    </row>
    <row r="35" spans="2:9">
      <c r="B35" s="66">
        <v>25</v>
      </c>
      <c r="C35" s="67">
        <v>12.212303403299998</v>
      </c>
      <c r="D35" s="65">
        <v>14.526588304799999</v>
      </c>
      <c r="E35" s="67">
        <v>18.359993551900001</v>
      </c>
      <c r="F35" s="65">
        <v>26.157353450799992</v>
      </c>
      <c r="G35" s="67">
        <v>32.613614919599996</v>
      </c>
      <c r="H35" s="65">
        <v>37.26592097799999</v>
      </c>
      <c r="I35" s="67">
        <v>41.253611885199994</v>
      </c>
    </row>
    <row r="36" spans="2:9">
      <c r="B36" s="55">
        <v>26</v>
      </c>
      <c r="C36" s="63">
        <v>12.556479106599999</v>
      </c>
      <c r="D36" s="74">
        <v>14.894500263499998</v>
      </c>
      <c r="E36" s="63">
        <v>19.012740575399995</v>
      </c>
      <c r="F36" s="74">
        <v>27.023726772899995</v>
      </c>
      <c r="G36" s="63">
        <v>33.69361454029999</v>
      </c>
      <c r="H36" s="74">
        <v>38.464601875699984</v>
      </c>
      <c r="I36" s="63">
        <v>42.476029038299998</v>
      </c>
    </row>
    <row r="37" spans="2:9">
      <c r="B37" s="66">
        <v>27</v>
      </c>
      <c r="C37" s="67">
        <v>12.971863576099997</v>
      </c>
      <c r="D37" s="65">
        <v>15.345489116099998</v>
      </c>
      <c r="E37" s="67">
        <v>19.523070066499994</v>
      </c>
      <c r="F37" s="65">
        <v>27.996913244299993</v>
      </c>
      <c r="G37" s="67">
        <v>34.916031693399994</v>
      </c>
      <c r="H37" s="65">
        <v>39.829436561199998</v>
      </c>
      <c r="I37" s="67">
        <v>43.852731851499996</v>
      </c>
    </row>
    <row r="38" spans="2:9">
      <c r="B38" s="66">
        <v>28</v>
      </c>
      <c r="C38" s="67">
        <v>13.363511790199997</v>
      </c>
      <c r="D38" s="65">
        <v>15.891422990299997</v>
      </c>
      <c r="E38" s="67">
        <v>19.926586408299997</v>
      </c>
      <c r="F38" s="65">
        <v>28.661528395499992</v>
      </c>
      <c r="G38" s="67">
        <v>36.067240080299996</v>
      </c>
      <c r="H38" s="65">
        <v>41.087458097399988</v>
      </c>
      <c r="I38" s="67">
        <v>45.181962153899988</v>
      </c>
    </row>
    <row r="39" spans="2:9">
      <c r="B39" s="66">
        <v>29</v>
      </c>
      <c r="C39" s="67">
        <v>13.743291876599997</v>
      </c>
      <c r="D39" s="65">
        <v>16.128785544299998</v>
      </c>
      <c r="E39" s="67">
        <v>20.555597176399996</v>
      </c>
      <c r="F39" s="65">
        <v>29.326143546699999</v>
      </c>
      <c r="G39" s="67">
        <v>37.076030934800002</v>
      </c>
      <c r="H39" s="65">
        <v>42.226798356599986</v>
      </c>
      <c r="I39" s="67">
        <v>46.629873733299995</v>
      </c>
    </row>
    <row r="40" spans="2:9">
      <c r="B40" s="70">
        <v>30</v>
      </c>
      <c r="C40" s="72">
        <v>14.016258813699997</v>
      </c>
      <c r="D40" s="75">
        <v>16.579774396899996</v>
      </c>
      <c r="E40" s="72">
        <v>21.255816710699996</v>
      </c>
      <c r="F40" s="75">
        <v>30.263725634999993</v>
      </c>
      <c r="G40" s="72">
        <v>38.286579960199987</v>
      </c>
      <c r="H40" s="75">
        <v>43.366138615799997</v>
      </c>
      <c r="I40" s="72">
        <v>47.959104035699987</v>
      </c>
    </row>
    <row r="41" spans="2:9">
      <c r="B41" s="66">
        <v>31</v>
      </c>
      <c r="C41" s="67">
        <v>14.384170772399994</v>
      </c>
      <c r="D41" s="65">
        <v>17.101972015699996</v>
      </c>
      <c r="E41" s="67">
        <v>21.837354967999996</v>
      </c>
      <c r="F41" s="65">
        <v>30.952077041599992</v>
      </c>
      <c r="G41" s="67">
        <v>39.473392730199997</v>
      </c>
      <c r="H41" s="65">
        <v>44.64789640739999</v>
      </c>
      <c r="I41" s="67">
        <v>49.323938721199987</v>
      </c>
    </row>
    <row r="42" spans="2:9">
      <c r="B42" s="66">
        <v>32</v>
      </c>
      <c r="C42" s="67">
        <v>14.633401454099996</v>
      </c>
      <c r="D42" s="65">
        <v>17.493620229799998</v>
      </c>
      <c r="E42" s="67">
        <v>22.466365736099995</v>
      </c>
      <c r="F42" s="65">
        <v>31.699769086699991</v>
      </c>
      <c r="G42" s="67">
        <v>40.446579201599988</v>
      </c>
      <c r="H42" s="65">
        <v>45.882181688199985</v>
      </c>
      <c r="I42" s="67">
        <v>50.700641534399992</v>
      </c>
    </row>
    <row r="43" spans="2:9">
      <c r="B43" s="66">
        <v>33</v>
      </c>
      <c r="C43" s="67">
        <v>15.025049668199999</v>
      </c>
      <c r="D43" s="65">
        <v>17.909004699299995</v>
      </c>
      <c r="E43" s="67">
        <v>23.047903993400002</v>
      </c>
      <c r="F43" s="65">
        <v>32.340647982499995</v>
      </c>
      <c r="G43" s="67">
        <v>41.574051333099995</v>
      </c>
      <c r="H43" s="65">
        <v>47.033390075099994</v>
      </c>
      <c r="I43" s="67">
        <v>51.99426745369999</v>
      </c>
    </row>
    <row r="44" spans="2:9">
      <c r="B44" s="66">
        <v>34</v>
      </c>
      <c r="C44" s="67">
        <v>15.523511031599998</v>
      </c>
      <c r="D44" s="65">
        <v>18.265048530299996</v>
      </c>
      <c r="E44" s="67">
        <v>23.558233484500001</v>
      </c>
      <c r="F44" s="65">
        <v>33.527460752499998</v>
      </c>
      <c r="G44" s="67">
        <v>42.713391592299992</v>
      </c>
      <c r="H44" s="65">
        <v>48.232070972799988</v>
      </c>
      <c r="I44" s="67">
        <v>53.56086031009999</v>
      </c>
    </row>
    <row r="45" spans="2:9">
      <c r="B45" s="66">
        <v>35</v>
      </c>
      <c r="C45" s="67">
        <v>15.879554862599997</v>
      </c>
      <c r="D45" s="65">
        <v>18.822850532199997</v>
      </c>
      <c r="E45" s="67">
        <v>24.0804311033</v>
      </c>
      <c r="F45" s="65">
        <v>34.192075903699994</v>
      </c>
      <c r="G45" s="67">
        <v>43.68657806369999</v>
      </c>
      <c r="H45" s="65">
        <v>49.395147487399989</v>
      </c>
      <c r="I45" s="67">
        <v>54.818881846299981</v>
      </c>
    </row>
    <row r="46" spans="2:9">
      <c r="B46" s="55">
        <v>36</v>
      </c>
      <c r="C46" s="63">
        <v>16.057576778099996</v>
      </c>
      <c r="D46" s="74">
        <v>19.261971257099997</v>
      </c>
      <c r="E46" s="63">
        <v>24.519551828199994</v>
      </c>
      <c r="F46" s="74">
        <v>34.904163565699996</v>
      </c>
      <c r="G46" s="63">
        <v>44.814050195199997</v>
      </c>
      <c r="H46" s="74">
        <v>50.439542724999995</v>
      </c>
      <c r="I46" s="63">
        <v>56.112507765599993</v>
      </c>
    </row>
    <row r="47" spans="2:9">
      <c r="B47" s="66">
        <v>37</v>
      </c>
      <c r="C47" s="67">
        <v>16.366148098299995</v>
      </c>
      <c r="D47" s="65">
        <v>19.546806321899989</v>
      </c>
      <c r="E47" s="67">
        <v>25.148562596299996</v>
      </c>
      <c r="F47" s="65">
        <v>35.794273143199995</v>
      </c>
      <c r="G47" s="67">
        <v>45.739764155799996</v>
      </c>
      <c r="H47" s="65">
        <v>51.448333579499995</v>
      </c>
      <c r="I47" s="67">
        <v>57.358661174099993</v>
      </c>
    </row>
    <row r="48" spans="2:9">
      <c r="B48" s="66">
        <v>38</v>
      </c>
      <c r="C48" s="67">
        <v>16.662851290799995</v>
      </c>
      <c r="D48" s="65">
        <v>19.831641386699999</v>
      </c>
      <c r="E48" s="67">
        <v>25.801309619799994</v>
      </c>
      <c r="F48" s="65">
        <v>36.506360805199996</v>
      </c>
      <c r="G48" s="67">
        <v>46.689214371799991</v>
      </c>
      <c r="H48" s="65">
        <v>52.409651923199995</v>
      </c>
      <c r="I48" s="67">
        <v>58.462397050199989</v>
      </c>
    </row>
    <row r="49" spans="2:9">
      <c r="B49" s="66">
        <v>39</v>
      </c>
      <c r="C49" s="67">
        <v>17.149444526499998</v>
      </c>
      <c r="D49" s="65">
        <v>20.341970877799998</v>
      </c>
      <c r="E49" s="67">
        <v>26.204825961599997</v>
      </c>
      <c r="F49" s="65">
        <v>37.218448467199998</v>
      </c>
      <c r="G49" s="67">
        <v>47.757345864799994</v>
      </c>
      <c r="H49" s="65">
        <v>53.430310905399999</v>
      </c>
      <c r="I49" s="67">
        <v>59.613605437099984</v>
      </c>
    </row>
    <row r="50" spans="2:9">
      <c r="B50" s="70">
        <v>40</v>
      </c>
      <c r="C50" s="72">
        <v>17.647905889899999</v>
      </c>
      <c r="D50" s="75">
        <v>20.887904751999997</v>
      </c>
      <c r="E50" s="72">
        <v>26.798232346599995</v>
      </c>
      <c r="F50" s="75">
        <v>38.084821789300001</v>
      </c>
      <c r="G50" s="72">
        <v>48.837345485499988</v>
      </c>
      <c r="H50" s="75">
        <v>54.450969887599996</v>
      </c>
      <c r="I50" s="72">
        <v>60.669868802399989</v>
      </c>
    </row>
    <row r="51" spans="2:9">
      <c r="B51" s="66">
        <v>41</v>
      </c>
      <c r="C51" s="67">
        <v>18.087026614799999</v>
      </c>
      <c r="D51" s="65">
        <v>21.350761732299997</v>
      </c>
      <c r="E51" s="67">
        <v>27.166144305299994</v>
      </c>
      <c r="F51" s="65">
        <v>38.7731731959</v>
      </c>
      <c r="G51" s="67">
        <v>49.632510041399996</v>
      </c>
      <c r="H51" s="65">
        <v>55.578442019099988</v>
      </c>
      <c r="I51" s="67">
        <v>61.987230977099991</v>
      </c>
    </row>
    <row r="52" spans="2:9">
      <c r="B52" s="66">
        <v>42</v>
      </c>
      <c r="C52" s="67">
        <v>18.359993551900001</v>
      </c>
      <c r="D52" s="65">
        <v>21.920431861899996</v>
      </c>
      <c r="E52" s="67">
        <v>27.712078179499994</v>
      </c>
      <c r="F52" s="65">
        <v>39.580205879499999</v>
      </c>
      <c r="G52" s="67">
        <v>50.736245917499986</v>
      </c>
      <c r="H52" s="65">
        <v>56.741518533700003</v>
      </c>
      <c r="I52" s="67">
        <v>63.304593151799992</v>
      </c>
    </row>
    <row r="53" spans="2:9">
      <c r="B53" s="66">
        <v>43</v>
      </c>
      <c r="C53" s="67">
        <v>18.751641765999999</v>
      </c>
      <c r="D53" s="65">
        <v>22.371420714499997</v>
      </c>
      <c r="E53" s="67">
        <v>28.115594521299997</v>
      </c>
      <c r="F53" s="65">
        <v>40.244821030699988</v>
      </c>
      <c r="G53" s="67">
        <v>51.685696133499995</v>
      </c>
      <c r="H53" s="65">
        <v>57.987671942199995</v>
      </c>
      <c r="I53" s="67">
        <v>64.740636603499979</v>
      </c>
    </row>
    <row r="54" spans="2:9">
      <c r="B54" s="66">
        <v>44</v>
      </c>
      <c r="C54" s="67">
        <v>19.095817469299995</v>
      </c>
      <c r="D54" s="65">
        <v>22.656255779299993</v>
      </c>
      <c r="E54" s="67">
        <v>28.732737161699998</v>
      </c>
      <c r="F54" s="65">
        <v>40.945040564999992</v>
      </c>
      <c r="G54" s="67">
        <v>52.765695754199996</v>
      </c>
      <c r="H54" s="65">
        <v>59.221957222999983</v>
      </c>
      <c r="I54" s="67">
        <v>66.141075672099973</v>
      </c>
    </row>
    <row r="55" spans="2:9">
      <c r="B55" s="66">
        <v>45</v>
      </c>
      <c r="C55" s="67">
        <v>19.523070066499994</v>
      </c>
      <c r="D55" s="65">
        <v>23.190321525799995</v>
      </c>
      <c r="E55" s="67">
        <v>29.148121631199995</v>
      </c>
      <c r="F55" s="65">
        <v>41.538446949999987</v>
      </c>
      <c r="G55" s="67">
        <v>53.76261848099999</v>
      </c>
      <c r="H55" s="65">
        <v>60.456242503799992</v>
      </c>
      <c r="I55" s="67">
        <v>67.482174102199991</v>
      </c>
    </row>
    <row r="56" spans="2:9">
      <c r="B56" s="55">
        <v>46</v>
      </c>
      <c r="C56" s="63">
        <v>19.748564492799996</v>
      </c>
      <c r="D56" s="74">
        <v>23.451420335200002</v>
      </c>
      <c r="E56" s="63">
        <v>29.753396143899995</v>
      </c>
      <c r="F56" s="74">
        <v>42.191193973499992</v>
      </c>
      <c r="G56" s="63">
        <v>54.818881846299981</v>
      </c>
      <c r="H56" s="74">
        <v>61.643055273799988</v>
      </c>
      <c r="I56" s="63">
        <v>69.048766958599998</v>
      </c>
    </row>
    <row r="57" spans="2:9">
      <c r="B57" s="66">
        <v>47</v>
      </c>
      <c r="C57" s="67">
        <v>20.175817089999995</v>
      </c>
      <c r="D57" s="65">
        <v>23.9024091878</v>
      </c>
      <c r="E57" s="67">
        <v>30.287461890399996</v>
      </c>
      <c r="F57" s="65">
        <v>42.760864103099998</v>
      </c>
      <c r="G57" s="67">
        <v>56.112507765599993</v>
      </c>
      <c r="H57" s="65">
        <v>62.901076809999992</v>
      </c>
      <c r="I57" s="67">
        <v>70.544151048799975</v>
      </c>
    </row>
    <row r="58" spans="2:9">
      <c r="B58" s="66">
        <v>48</v>
      </c>
      <c r="C58" s="67">
        <v>20.555597176399996</v>
      </c>
      <c r="D58" s="65">
        <v>24.4839474451</v>
      </c>
      <c r="E58" s="67">
        <v>30.821527636899994</v>
      </c>
      <c r="F58" s="65">
        <v>43.378006743499988</v>
      </c>
      <c r="G58" s="67">
        <v>57.453606195699983</v>
      </c>
      <c r="H58" s="65">
        <v>64.087889579999995</v>
      </c>
      <c r="I58" s="67">
        <v>71.920853861999973</v>
      </c>
    </row>
    <row r="59" spans="2:9">
      <c r="B59" s="66">
        <v>49</v>
      </c>
      <c r="C59" s="67">
        <v>20.947245390499997</v>
      </c>
      <c r="D59" s="65">
        <v>25.065485702399993</v>
      </c>
      <c r="E59" s="67">
        <v>31.355593383399995</v>
      </c>
      <c r="F59" s="65">
        <v>44.125698788599991</v>
      </c>
      <c r="G59" s="67">
        <v>58.782836498099989</v>
      </c>
      <c r="H59" s="65">
        <v>65.476460520899991</v>
      </c>
      <c r="I59" s="67">
        <v>73.380633569099984</v>
      </c>
    </row>
    <row r="60" spans="2:9">
      <c r="B60" s="70">
        <v>50</v>
      </c>
      <c r="C60" s="72">
        <v>21.2914210938</v>
      </c>
      <c r="D60" s="75">
        <v>25.385925150299993</v>
      </c>
      <c r="E60" s="72">
        <v>31.854054746799996</v>
      </c>
      <c r="F60" s="75">
        <v>44.861522705999988</v>
      </c>
      <c r="G60" s="72">
        <v>59.922176757299994</v>
      </c>
      <c r="H60" s="75">
        <v>66.793822695599999</v>
      </c>
      <c r="I60" s="72">
        <v>74.733600126899987</v>
      </c>
    </row>
    <row r="61" spans="2:9">
      <c r="B61" s="66">
        <v>51</v>
      </c>
      <c r="C61" s="67">
        <v>21.611860541699997</v>
      </c>
      <c r="D61" s="65">
        <v>25.635155832000002</v>
      </c>
      <c r="E61" s="67">
        <v>32.340647982499995</v>
      </c>
      <c r="F61" s="65">
        <v>45.514269729499986</v>
      </c>
      <c r="G61" s="67">
        <v>60.978440122599991</v>
      </c>
      <c r="H61" s="65">
        <v>68.111184870299979</v>
      </c>
      <c r="I61" s="67">
        <v>75.872940386099984</v>
      </c>
    </row>
    <row r="62" spans="2:9">
      <c r="B62" s="66">
        <v>52</v>
      </c>
      <c r="C62" s="67">
        <v>21.837354967999996</v>
      </c>
      <c r="D62" s="65">
        <v>26.050540301499993</v>
      </c>
      <c r="E62" s="67">
        <v>32.96965875059999</v>
      </c>
      <c r="F62" s="65">
        <v>46.618005605599997</v>
      </c>
      <c r="G62" s="67">
        <v>61.880417827799988</v>
      </c>
      <c r="H62" s="65">
        <v>69.381074534199982</v>
      </c>
      <c r="I62" s="67">
        <v>77.071621283799985</v>
      </c>
    </row>
    <row r="63" spans="2:9">
      <c r="B63" s="66">
        <v>53</v>
      </c>
      <c r="C63" s="67">
        <v>22.264607565199995</v>
      </c>
      <c r="D63" s="65">
        <v>26.572737920299996</v>
      </c>
      <c r="E63" s="67">
        <v>33.432515730899993</v>
      </c>
      <c r="F63" s="65">
        <v>47.318225139899994</v>
      </c>
      <c r="G63" s="67">
        <v>62.972285576199987</v>
      </c>
      <c r="H63" s="65">
        <v>70.686568581200007</v>
      </c>
      <c r="I63" s="67">
        <v>78.54326911859998</v>
      </c>
    </row>
    <row r="64" spans="2:9">
      <c r="B64" s="66">
        <v>54</v>
      </c>
      <c r="C64" s="67">
        <v>22.537574502299993</v>
      </c>
      <c r="D64" s="65">
        <v>26.999990517499995</v>
      </c>
      <c r="E64" s="67">
        <v>33.907240838899995</v>
      </c>
      <c r="F64" s="65">
        <v>48.030312801899989</v>
      </c>
      <c r="G64" s="67">
        <v>63.933603919899987</v>
      </c>
      <c r="H64" s="65">
        <v>71.992062628199989</v>
      </c>
      <c r="I64" s="67">
        <v>79.860631293300003</v>
      </c>
    </row>
    <row r="65" spans="2:9">
      <c r="B65" s="66">
        <v>55</v>
      </c>
      <c r="C65" s="67">
        <v>22.988563354899995</v>
      </c>
      <c r="D65" s="65">
        <v>27.439111242399999</v>
      </c>
      <c r="E65" s="67">
        <v>34.346361563799995</v>
      </c>
      <c r="F65" s="65">
        <v>48.908554251699989</v>
      </c>
      <c r="G65" s="67">
        <v>64.906790391299992</v>
      </c>
      <c r="H65" s="65">
        <v>73.345029186000005</v>
      </c>
      <c r="I65" s="67">
        <v>81.332279128099984</v>
      </c>
    </row>
    <row r="66" spans="2:9">
      <c r="B66" s="55">
        <v>56</v>
      </c>
      <c r="C66" s="63">
        <v>23.332739058199998</v>
      </c>
      <c r="D66" s="74">
        <v>27.830759456499994</v>
      </c>
      <c r="E66" s="63">
        <v>34.844822927199992</v>
      </c>
      <c r="F66" s="74">
        <v>49.703718807599998</v>
      </c>
      <c r="G66" s="63">
        <v>65.820636224199987</v>
      </c>
      <c r="H66" s="74">
        <v>74.733600126899987</v>
      </c>
      <c r="I66" s="63">
        <v>82.851399473699985</v>
      </c>
    </row>
    <row r="67" spans="2:9">
      <c r="B67" s="66">
        <v>57</v>
      </c>
      <c r="C67" s="67">
        <v>23.6413103784</v>
      </c>
      <c r="D67" s="65">
        <v>28.269880181399998</v>
      </c>
      <c r="E67" s="67">
        <v>35.402624929099993</v>
      </c>
      <c r="F67" s="65">
        <v>50.427674597300005</v>
      </c>
      <c r="G67" s="67">
        <v>66.936240227999988</v>
      </c>
      <c r="H67" s="65">
        <v>76.015357918499987</v>
      </c>
      <c r="I67" s="67">
        <v>84.311179180799982</v>
      </c>
    </row>
    <row r="68" spans="2:9">
      <c r="B68" s="66">
        <v>58</v>
      </c>
      <c r="C68" s="67">
        <v>24.0804311033</v>
      </c>
      <c r="D68" s="65">
        <v>28.732737161699998</v>
      </c>
      <c r="E68" s="67">
        <v>36.043503824899993</v>
      </c>
      <c r="F68" s="65">
        <v>51.258443536299986</v>
      </c>
      <c r="G68" s="67">
        <v>68.05184423179999</v>
      </c>
      <c r="H68" s="65">
        <v>77.463269497899972</v>
      </c>
      <c r="I68" s="67">
        <v>85.592936972399983</v>
      </c>
    </row>
    <row r="69" spans="2:9">
      <c r="B69" s="66">
        <v>59</v>
      </c>
      <c r="C69" s="67">
        <v>24.400870551199993</v>
      </c>
      <c r="D69" s="65">
        <v>29.076912864999994</v>
      </c>
      <c r="E69" s="67">
        <v>36.731855231499992</v>
      </c>
      <c r="F69" s="65">
        <v>52.172289369199994</v>
      </c>
      <c r="G69" s="67">
        <v>69.203052618699999</v>
      </c>
      <c r="H69" s="65">
        <v>78.828104183399986</v>
      </c>
      <c r="I69" s="67">
        <v>87.242606722699989</v>
      </c>
    </row>
    <row r="70" spans="2:9">
      <c r="B70" s="70">
        <v>60</v>
      </c>
      <c r="C70" s="72">
        <v>24.578892466699994</v>
      </c>
      <c r="D70" s="75">
        <v>29.361747929799993</v>
      </c>
      <c r="E70" s="72">
        <v>37.313393488799989</v>
      </c>
      <c r="F70" s="75">
        <v>52.896245158899994</v>
      </c>
      <c r="G70" s="72">
        <v>70.425469771799996</v>
      </c>
      <c r="H70" s="75">
        <v>80.038653208799985</v>
      </c>
      <c r="I70" s="72">
        <v>88.797331451399984</v>
      </c>
    </row>
    <row r="71" spans="2:9">
      <c r="B71" s="66">
        <v>61</v>
      </c>
      <c r="C71" s="67">
        <v>25.065485702399993</v>
      </c>
      <c r="D71" s="65">
        <v>29.753396143899995</v>
      </c>
      <c r="E71" s="67">
        <v>37.799986724499988</v>
      </c>
      <c r="F71" s="65">
        <v>53.56086031009999</v>
      </c>
      <c r="G71" s="67">
        <v>71.624150669499983</v>
      </c>
      <c r="H71" s="65">
        <v>81.356015383499994</v>
      </c>
      <c r="I71" s="67">
        <v>90.245243030799998</v>
      </c>
    </row>
    <row r="72" spans="2:9">
      <c r="B72" s="66">
        <v>62</v>
      </c>
      <c r="C72" s="67">
        <v>25.492738299599996</v>
      </c>
      <c r="D72" s="65">
        <v>30.311198145799992</v>
      </c>
      <c r="E72" s="67">
        <v>38.239107449399988</v>
      </c>
      <c r="F72" s="65">
        <v>54.4272336322</v>
      </c>
      <c r="G72" s="67">
        <v>72.846567822599994</v>
      </c>
      <c r="H72" s="65">
        <v>82.732718196699977</v>
      </c>
      <c r="I72" s="67">
        <v>91.776231504099968</v>
      </c>
    </row>
    <row r="73" spans="2:9">
      <c r="B73" s="66">
        <v>63</v>
      </c>
      <c r="C73" s="67">
        <v>25.943727152199994</v>
      </c>
      <c r="D73" s="65">
        <v>30.821527636899994</v>
      </c>
      <c r="E73" s="67">
        <v>38.737568812799992</v>
      </c>
      <c r="F73" s="65">
        <v>55.186793804999986</v>
      </c>
      <c r="G73" s="67">
        <v>74.009644337199973</v>
      </c>
      <c r="H73" s="65">
        <v>84.050080371399972</v>
      </c>
      <c r="I73" s="67">
        <v>93.212274955799984</v>
      </c>
    </row>
    <row r="74" spans="2:9">
      <c r="B74" s="66">
        <v>64</v>
      </c>
      <c r="C74" s="67">
        <v>26.394716004799996</v>
      </c>
      <c r="D74" s="65">
        <v>31.308120872599993</v>
      </c>
      <c r="E74" s="67">
        <v>39.200425793099996</v>
      </c>
      <c r="F74" s="65">
        <v>55.922617722399984</v>
      </c>
      <c r="G74" s="67">
        <v>75.327006511899995</v>
      </c>
      <c r="H74" s="65">
        <v>85.438651312299967</v>
      </c>
      <c r="I74" s="67">
        <v>94.731395301399985</v>
      </c>
    </row>
    <row r="75" spans="2:9">
      <c r="B75" s="66">
        <v>65</v>
      </c>
      <c r="C75" s="67">
        <v>26.762627963499995</v>
      </c>
      <c r="D75" s="65">
        <v>31.735373469799995</v>
      </c>
      <c r="E75" s="67">
        <v>39.746359667300005</v>
      </c>
      <c r="F75" s="65">
        <v>56.753386661399993</v>
      </c>
      <c r="G75" s="67">
        <v>76.525687409599982</v>
      </c>
      <c r="H75" s="65">
        <v>86.7797497424</v>
      </c>
      <c r="I75" s="67">
        <v>96.084361859199973</v>
      </c>
    </row>
    <row r="76" spans="2:9">
      <c r="B76" s="55">
        <v>66</v>
      </c>
      <c r="C76" s="63">
        <v>27.130539922199993</v>
      </c>
      <c r="D76" s="74">
        <v>32.008340406899997</v>
      </c>
      <c r="E76" s="63">
        <v>40.339766052299993</v>
      </c>
      <c r="F76" s="74">
        <v>57.65536436659999</v>
      </c>
      <c r="G76" s="63">
        <v>77.617555157999988</v>
      </c>
      <c r="H76" s="74">
        <v>88.073375661699984</v>
      </c>
      <c r="I76" s="63">
        <v>97.65095471559998</v>
      </c>
    </row>
    <row r="77" spans="2:9">
      <c r="B77" s="66">
        <v>67</v>
      </c>
      <c r="C77" s="67">
        <v>27.356034348499996</v>
      </c>
      <c r="D77" s="65">
        <v>32.64921930269999</v>
      </c>
      <c r="E77" s="67">
        <v>40.945040564999992</v>
      </c>
      <c r="F77" s="65">
        <v>58.592946454899987</v>
      </c>
      <c r="G77" s="67">
        <v>78.851840438799982</v>
      </c>
      <c r="H77" s="65">
        <v>89.426342219499972</v>
      </c>
      <c r="I77" s="67">
        <v>99.193811316599977</v>
      </c>
    </row>
    <row r="78" spans="2:9">
      <c r="B78" s="66">
        <v>68</v>
      </c>
      <c r="C78" s="67">
        <v>27.688341924099991</v>
      </c>
      <c r="D78" s="65">
        <v>32.96965875059999</v>
      </c>
      <c r="E78" s="67">
        <v>41.538446949999987</v>
      </c>
      <c r="F78" s="65">
        <v>59.625473564799989</v>
      </c>
      <c r="G78" s="67">
        <v>79.919971931799992</v>
      </c>
      <c r="H78" s="65">
        <v>90.755572521899992</v>
      </c>
      <c r="I78" s="67">
        <v>100.70106353449999</v>
      </c>
    </row>
    <row r="79" spans="2:9">
      <c r="B79" s="66">
        <v>69</v>
      </c>
      <c r="C79" s="67">
        <v>28.139330776699992</v>
      </c>
      <c r="D79" s="65">
        <v>33.432515730899993</v>
      </c>
      <c r="E79" s="67">
        <v>42.108117079599992</v>
      </c>
      <c r="F79" s="65">
        <v>60.693605057799985</v>
      </c>
      <c r="G79" s="67">
        <v>81.047444063299992</v>
      </c>
      <c r="H79" s="65">
        <v>92.061066568899975</v>
      </c>
      <c r="I79" s="67">
        <v>102.22018388009998</v>
      </c>
    </row>
    <row r="80" spans="2:9">
      <c r="B80" s="70">
        <v>70</v>
      </c>
      <c r="C80" s="72">
        <v>28.578451501599993</v>
      </c>
      <c r="D80" s="75">
        <v>33.919108966599993</v>
      </c>
      <c r="E80" s="72">
        <v>42.760864103099998</v>
      </c>
      <c r="F80" s="75">
        <v>61.773604678499986</v>
      </c>
      <c r="G80" s="72">
        <v>82.186784322499975</v>
      </c>
      <c r="H80" s="75">
        <v>93.295351849699983</v>
      </c>
      <c r="I80" s="72">
        <v>103.72743609799998</v>
      </c>
    </row>
    <row r="81" spans="2:9">
      <c r="B81" s="66">
        <v>71</v>
      </c>
      <c r="C81" s="67">
        <v>28.946363460299995</v>
      </c>
      <c r="D81" s="65">
        <v>34.405702202299992</v>
      </c>
      <c r="E81" s="67">
        <v>43.28306172189999</v>
      </c>
      <c r="F81" s="65">
        <v>62.592505489799983</v>
      </c>
      <c r="G81" s="67">
        <v>83.124366410800008</v>
      </c>
      <c r="H81" s="65">
        <v>94.458428364299991</v>
      </c>
      <c r="I81" s="67">
        <v>105.09227078349997</v>
      </c>
    </row>
    <row r="82" spans="2:9">
      <c r="B82" s="66">
        <v>72</v>
      </c>
      <c r="C82" s="67">
        <v>29.290539163599995</v>
      </c>
      <c r="D82" s="65">
        <v>35.022844842699996</v>
      </c>
      <c r="E82" s="67">
        <v>43.888336234599983</v>
      </c>
      <c r="F82" s="65">
        <v>63.565691961199988</v>
      </c>
      <c r="G82" s="67">
        <v>84.311179180799982</v>
      </c>
      <c r="H82" s="65">
        <v>95.752054283599989</v>
      </c>
      <c r="I82" s="67">
        <v>106.5164461075</v>
      </c>
    </row>
    <row r="83" spans="2:9">
      <c r="B83" s="66">
        <v>73</v>
      </c>
      <c r="C83" s="67">
        <v>29.563506100699996</v>
      </c>
      <c r="D83" s="65">
        <v>35.343284290600003</v>
      </c>
      <c r="E83" s="67">
        <v>44.493610747299996</v>
      </c>
      <c r="F83" s="65">
        <v>64.6219553265</v>
      </c>
      <c r="G83" s="67">
        <v>85.438651312299967</v>
      </c>
      <c r="H83" s="65">
        <v>97.116888969099975</v>
      </c>
      <c r="I83" s="67">
        <v>107.95248955919996</v>
      </c>
    </row>
    <row r="84" spans="2:9">
      <c r="B84" s="66">
        <v>74</v>
      </c>
      <c r="C84" s="67">
        <v>30.002626825599997</v>
      </c>
      <c r="D84" s="65">
        <v>35.746800632400003</v>
      </c>
      <c r="E84" s="67">
        <v>45.098885259999996</v>
      </c>
      <c r="F84" s="65">
        <v>65.464592393199979</v>
      </c>
      <c r="G84" s="67">
        <v>86.542387188399999</v>
      </c>
      <c r="H84" s="65">
        <v>98.351174249899998</v>
      </c>
      <c r="I84" s="67">
        <v>109.34106050009999</v>
      </c>
    </row>
    <row r="85" spans="2:9">
      <c r="B85" s="66">
        <v>75</v>
      </c>
      <c r="C85" s="67">
        <v>30.394275039699995</v>
      </c>
      <c r="D85" s="65">
        <v>36.352075145099988</v>
      </c>
      <c r="E85" s="67">
        <v>45.644819134199992</v>
      </c>
      <c r="F85" s="65">
        <v>66.36657009839999</v>
      </c>
      <c r="G85" s="67">
        <v>87.634254936799991</v>
      </c>
      <c r="H85" s="65">
        <v>99.478646381399983</v>
      </c>
      <c r="I85" s="67">
        <v>110.84831271799997</v>
      </c>
    </row>
    <row r="86" spans="2:9">
      <c r="B86" s="55">
        <v>76</v>
      </c>
      <c r="C86" s="63">
        <v>30.726582615299996</v>
      </c>
      <c r="D86" s="74">
        <v>36.755591486899988</v>
      </c>
      <c r="E86" s="63">
        <v>46.178884880699989</v>
      </c>
      <c r="F86" s="74">
        <v>67.126130271199997</v>
      </c>
      <c r="G86" s="63">
        <v>88.749858940599992</v>
      </c>
      <c r="H86" s="74">
        <v>100.61798664059998</v>
      </c>
      <c r="I86" s="63">
        <v>112.05886174339999</v>
      </c>
    </row>
    <row r="87" spans="2:9">
      <c r="B87" s="66">
        <v>77</v>
      </c>
      <c r="C87" s="67">
        <v>31.272516489499996</v>
      </c>
      <c r="D87" s="65">
        <v>37.242184722599994</v>
      </c>
      <c r="E87" s="67">
        <v>46.73668688259999</v>
      </c>
      <c r="F87" s="65">
        <v>68.004371720999984</v>
      </c>
      <c r="G87" s="67">
        <v>89.901067327499987</v>
      </c>
      <c r="H87" s="65">
        <v>101.82853566599998</v>
      </c>
      <c r="I87" s="67">
        <v>113.50677332279999</v>
      </c>
    </row>
    <row r="88" spans="2:9">
      <c r="B88" s="66">
        <v>78</v>
      </c>
      <c r="C88" s="67">
        <v>31.545483426599997</v>
      </c>
      <c r="D88" s="65">
        <v>37.515151659699988</v>
      </c>
      <c r="E88" s="67">
        <v>47.425038289199982</v>
      </c>
      <c r="F88" s="65">
        <v>68.965690064699984</v>
      </c>
      <c r="G88" s="67">
        <v>90.909858181999994</v>
      </c>
      <c r="H88" s="65">
        <v>103.14589784069997</v>
      </c>
      <c r="I88" s="67">
        <v>114.94281677449999</v>
      </c>
    </row>
    <row r="89" spans="2:9">
      <c r="B89" s="66">
        <v>79</v>
      </c>
      <c r="C89" s="67">
        <v>31.913395385299996</v>
      </c>
      <c r="D89" s="65">
        <v>38.02548115079999</v>
      </c>
      <c r="E89" s="67">
        <v>48.054049057299991</v>
      </c>
      <c r="F89" s="65">
        <v>69.950744663799995</v>
      </c>
      <c r="G89" s="67">
        <v>92.049198441199991</v>
      </c>
      <c r="H89" s="65">
        <v>104.48699627079999</v>
      </c>
      <c r="I89" s="67">
        <v>116.20083831069998</v>
      </c>
    </row>
    <row r="90" spans="2:9">
      <c r="B90" s="70">
        <v>80</v>
      </c>
      <c r="C90" s="72">
        <v>32.435593004099992</v>
      </c>
      <c r="D90" s="75">
        <v>38.464601875699984</v>
      </c>
      <c r="E90" s="72">
        <v>48.730532336199992</v>
      </c>
      <c r="F90" s="75">
        <v>70.840854241299979</v>
      </c>
      <c r="G90" s="72">
        <v>93.212274955799984</v>
      </c>
      <c r="H90" s="75">
        <v>105.65007278539997</v>
      </c>
      <c r="I90" s="72">
        <v>117.66061801779999</v>
      </c>
    </row>
    <row r="91" spans="2:9">
      <c r="B91" s="66">
        <v>81</v>
      </c>
      <c r="C91" s="67">
        <v>32.732296196599989</v>
      </c>
      <c r="D91" s="65">
        <v>38.891854472899986</v>
      </c>
      <c r="E91" s="67">
        <v>49.312070593499982</v>
      </c>
      <c r="F91" s="65">
        <v>70.995139901399995</v>
      </c>
      <c r="G91" s="67">
        <v>94.339747087299969</v>
      </c>
      <c r="H91" s="65">
        <v>106.90809432159998</v>
      </c>
      <c r="I91" s="67">
        <v>118.8949032986</v>
      </c>
    </row>
    <row r="92" spans="2:9">
      <c r="B92" s="66">
        <v>82</v>
      </c>
      <c r="C92" s="67">
        <v>33.0764718999</v>
      </c>
      <c r="D92" s="65">
        <v>39.366579580899995</v>
      </c>
      <c r="E92" s="67">
        <v>49.834268212299996</v>
      </c>
      <c r="F92" s="65">
        <v>72.680414034799995</v>
      </c>
      <c r="G92" s="67">
        <v>95.431614835699989</v>
      </c>
      <c r="H92" s="65">
        <v>108.32040151789998</v>
      </c>
      <c r="I92" s="67">
        <v>120.4258917719</v>
      </c>
    </row>
    <row r="93" spans="2:9">
      <c r="B93" s="66">
        <v>83</v>
      </c>
      <c r="C93" s="67">
        <v>33.301966326199995</v>
      </c>
      <c r="D93" s="65">
        <v>39.829436561199998</v>
      </c>
      <c r="E93" s="67">
        <v>50.487015235799987</v>
      </c>
      <c r="F93" s="65">
        <v>73.309424802899983</v>
      </c>
      <c r="G93" s="67">
        <v>96.547218839499976</v>
      </c>
      <c r="H93" s="65">
        <v>109.42413739399998</v>
      </c>
      <c r="I93" s="67">
        <v>121.885671479</v>
      </c>
    </row>
    <row r="94" spans="2:9">
      <c r="B94" s="66">
        <v>84</v>
      </c>
      <c r="C94" s="67">
        <v>33.752955178799994</v>
      </c>
      <c r="D94" s="65">
        <v>40.339766052299993</v>
      </c>
      <c r="E94" s="67">
        <v>50.91426783299999</v>
      </c>
      <c r="F94" s="65">
        <v>73.950303698699997</v>
      </c>
      <c r="G94" s="67">
        <v>97.710295354099969</v>
      </c>
      <c r="H94" s="65">
        <v>110.77710395179999</v>
      </c>
      <c r="I94" s="67">
        <v>123.07248424899998</v>
      </c>
    </row>
    <row r="95" spans="2:9">
      <c r="B95" s="66">
        <v>85</v>
      </c>
      <c r="C95" s="67">
        <v>34.156471520599993</v>
      </c>
      <c r="D95" s="65">
        <v>40.873831798799991</v>
      </c>
      <c r="E95" s="67">
        <v>51.436465451799997</v>
      </c>
      <c r="F95" s="65">
        <v>75.148984596399984</v>
      </c>
      <c r="G95" s="67">
        <v>98.754690591699983</v>
      </c>
      <c r="H95" s="65">
        <v>111.79776293399999</v>
      </c>
      <c r="I95" s="67">
        <v>124.52039582839998</v>
      </c>
    </row>
    <row r="96" spans="2:9">
      <c r="B96" s="55">
        <v>86</v>
      </c>
      <c r="C96" s="63">
        <v>34.607460373199999</v>
      </c>
      <c r="D96" s="74">
        <v>40.945040564999992</v>
      </c>
      <c r="E96" s="63">
        <v>52.053608092199994</v>
      </c>
      <c r="F96" s="74">
        <v>76.050962301599981</v>
      </c>
      <c r="G96" s="63">
        <v>99.929635233999988</v>
      </c>
      <c r="H96" s="74">
        <v>112.93710319319996</v>
      </c>
      <c r="I96" s="63">
        <v>125.95643928009997</v>
      </c>
    </row>
    <row r="97" spans="2:9">
      <c r="B97" s="66">
        <v>87</v>
      </c>
      <c r="C97" s="67">
        <v>34.904163565699996</v>
      </c>
      <c r="D97" s="65">
        <v>41.716468865499984</v>
      </c>
      <c r="E97" s="67">
        <v>52.63514634949999</v>
      </c>
      <c r="F97" s="65">
        <v>76.905467495999986</v>
      </c>
      <c r="G97" s="67">
        <v>101.03337111009998</v>
      </c>
      <c r="H97" s="65">
        <v>114.05270719699999</v>
      </c>
      <c r="I97" s="67">
        <v>127.0957795393</v>
      </c>
    </row>
    <row r="98" spans="2:9">
      <c r="B98" s="66">
        <v>88</v>
      </c>
      <c r="C98" s="67">
        <v>35.141526119699996</v>
      </c>
      <c r="D98" s="65">
        <v>42.226798356599986</v>
      </c>
      <c r="E98" s="67">
        <v>53.299761500699987</v>
      </c>
      <c r="F98" s="65">
        <v>77.581950774899994</v>
      </c>
      <c r="G98" s="67">
        <v>101.92348068759999</v>
      </c>
      <c r="H98" s="65">
        <v>115.32259686090001</v>
      </c>
      <c r="I98" s="67">
        <v>128.56742737409996</v>
      </c>
    </row>
    <row r="99" spans="2:9">
      <c r="B99" s="66">
        <v>89</v>
      </c>
      <c r="C99" s="67">
        <v>35.580646844599997</v>
      </c>
      <c r="D99" s="65">
        <v>42.487897165999989</v>
      </c>
      <c r="E99" s="67">
        <v>53.774486608699988</v>
      </c>
      <c r="F99" s="65">
        <v>78.317774692299977</v>
      </c>
      <c r="G99" s="67">
        <v>103.07468907449997</v>
      </c>
      <c r="H99" s="65">
        <v>116.66369529099997</v>
      </c>
      <c r="I99" s="67">
        <v>129.9678664427</v>
      </c>
    </row>
    <row r="100" spans="2:9">
      <c r="B100" s="70">
        <v>90</v>
      </c>
      <c r="C100" s="72">
        <v>36.138448846499983</v>
      </c>
      <c r="D100" s="75">
        <v>42.938886018600002</v>
      </c>
      <c r="E100" s="72">
        <v>54.332288610599988</v>
      </c>
      <c r="F100" s="75">
        <v>78.329642819999989</v>
      </c>
      <c r="G100" s="72">
        <v>104.21402933369998</v>
      </c>
      <c r="H100" s="75">
        <v>117.92171682719999</v>
      </c>
      <c r="I100" s="72">
        <v>131.40390989439999</v>
      </c>
    </row>
    <row r="101" spans="2:9">
      <c r="B101" s="66">
        <v>91</v>
      </c>
      <c r="C101" s="67">
        <v>36.684382720699993</v>
      </c>
      <c r="D101" s="65">
        <v>43.472951765099999</v>
      </c>
      <c r="E101" s="67">
        <v>54.4272336322</v>
      </c>
      <c r="F101" s="65">
        <v>78.329642819999989</v>
      </c>
      <c r="G101" s="67">
        <v>105.3415014652</v>
      </c>
      <c r="H101" s="65">
        <v>119.21534274649999</v>
      </c>
      <c r="I101" s="67">
        <v>132.87555772919998</v>
      </c>
    </row>
    <row r="102" spans="2:9">
      <c r="B102" s="66">
        <v>92</v>
      </c>
      <c r="C102" s="67">
        <v>37.14723970099999</v>
      </c>
      <c r="D102" s="65">
        <v>43.912072489999993</v>
      </c>
      <c r="E102" s="67">
        <v>55.424156358999987</v>
      </c>
      <c r="F102" s="65">
        <v>78.329642819999989</v>
      </c>
      <c r="G102" s="67">
        <v>106.3621604474</v>
      </c>
      <c r="H102" s="65">
        <v>120.50896866579998</v>
      </c>
      <c r="I102" s="67">
        <v>134.33533743629997</v>
      </c>
    </row>
    <row r="103" spans="2:9">
      <c r="B103" s="66">
        <v>93</v>
      </c>
      <c r="C103" s="67">
        <v>37.420206638099991</v>
      </c>
      <c r="D103" s="65">
        <v>44.541083258099995</v>
      </c>
      <c r="E103" s="67">
        <v>56.065035254799987</v>
      </c>
      <c r="F103" s="65">
        <v>78.329642819999989</v>
      </c>
      <c r="G103" s="67">
        <v>107.4184238127</v>
      </c>
      <c r="H103" s="65">
        <v>121.68391330809999</v>
      </c>
      <c r="I103" s="67">
        <v>135.54588646169995</v>
      </c>
    </row>
    <row r="104" spans="2:9">
      <c r="B104" s="66">
        <v>94</v>
      </c>
      <c r="C104" s="67">
        <v>37.740646085999998</v>
      </c>
      <c r="D104" s="65">
        <v>44.612292024299997</v>
      </c>
      <c r="E104" s="67">
        <v>56.124375893299998</v>
      </c>
      <c r="F104" s="65">
        <v>78.329642819999989</v>
      </c>
      <c r="G104" s="67">
        <v>108.58150032729996</v>
      </c>
      <c r="H104" s="65">
        <v>122.87072607809996</v>
      </c>
      <c r="I104" s="67">
        <v>137.07687493499998</v>
      </c>
    </row>
    <row r="105" spans="2:9">
      <c r="B105" s="66">
        <v>95</v>
      </c>
      <c r="C105" s="67">
        <v>38.084821789300001</v>
      </c>
      <c r="D105" s="65">
        <v>44.671632662799986</v>
      </c>
      <c r="E105" s="67">
        <v>57.204375513999999</v>
      </c>
      <c r="F105" s="65">
        <v>78.329642819999989</v>
      </c>
      <c r="G105" s="67">
        <v>109.661499948</v>
      </c>
      <c r="H105" s="65">
        <v>124.19995638049998</v>
      </c>
      <c r="I105" s="67">
        <v>138.27555583270001</v>
      </c>
    </row>
    <row r="106" spans="2:9">
      <c r="B106" s="55">
        <v>96</v>
      </c>
      <c r="C106" s="63">
        <v>38.334052470999993</v>
      </c>
      <c r="D106" s="74">
        <v>45.454929090999997</v>
      </c>
      <c r="E106" s="63">
        <v>57.714705005099994</v>
      </c>
      <c r="F106" s="74">
        <v>78.329642819999989</v>
      </c>
      <c r="G106" s="63">
        <v>110.75336769639996</v>
      </c>
      <c r="H106" s="74">
        <v>125.37490102279997</v>
      </c>
      <c r="I106" s="63">
        <v>139.73533553979999</v>
      </c>
    </row>
    <row r="107" spans="2:9">
      <c r="B107" s="66">
        <v>97</v>
      </c>
      <c r="C107" s="67">
        <v>38.737568812799992</v>
      </c>
      <c r="D107" s="65">
        <v>45.502401601799995</v>
      </c>
      <c r="E107" s="67">
        <v>58.260638879299989</v>
      </c>
      <c r="F107" s="65">
        <v>78.329642819999989</v>
      </c>
      <c r="G107" s="67">
        <v>112.03512548799999</v>
      </c>
      <c r="H107" s="65">
        <v>126.54984566509997</v>
      </c>
      <c r="I107" s="67">
        <v>141.13577460839997</v>
      </c>
    </row>
    <row r="108" spans="2:9">
      <c r="B108" s="66">
        <v>98</v>
      </c>
      <c r="C108" s="67">
        <v>39.06987638839999</v>
      </c>
      <c r="D108" s="65">
        <v>45.585478495699988</v>
      </c>
      <c r="E108" s="67">
        <v>58.6048145826</v>
      </c>
      <c r="F108" s="65">
        <v>78.329642819999989</v>
      </c>
      <c r="G108" s="67">
        <v>112.74721314999998</v>
      </c>
      <c r="H108" s="65">
        <v>127.65358154119998</v>
      </c>
      <c r="I108" s="67">
        <v>142.32258737839999</v>
      </c>
    </row>
    <row r="109" spans="2:9">
      <c r="B109" s="66">
        <v>99</v>
      </c>
      <c r="C109" s="67">
        <v>39.402183963999995</v>
      </c>
      <c r="D109" s="65">
        <v>45.644819134199992</v>
      </c>
      <c r="E109" s="67">
        <v>58.842177136599993</v>
      </c>
      <c r="F109" s="65">
        <v>78.329642819999989</v>
      </c>
      <c r="G109" s="67">
        <v>112.74721314999998</v>
      </c>
      <c r="H109" s="65">
        <v>128.86413056659998</v>
      </c>
      <c r="I109" s="67">
        <v>143.48566389299998</v>
      </c>
    </row>
    <row r="110" spans="2:9">
      <c r="B110" s="70">
        <v>100</v>
      </c>
      <c r="C110" s="72">
        <v>40.351634179999991</v>
      </c>
      <c r="D110" s="75">
        <v>52.219761879999993</v>
      </c>
      <c r="E110" s="72">
        <v>64.087889579999995</v>
      </c>
      <c r="F110" s="75">
        <v>78.329642819999989</v>
      </c>
      <c r="G110" s="72">
        <v>112.74721314999998</v>
      </c>
      <c r="H110" s="75">
        <v>130.54940469999997</v>
      </c>
      <c r="I110" s="72">
        <v>145.97797070999997</v>
      </c>
    </row>
    <row r="111" spans="2:9">
      <c r="B111" s="66">
        <v>101</v>
      </c>
      <c r="C111" s="67">
        <v>40.755150521799997</v>
      </c>
      <c r="D111" s="65">
        <v>52.741959498799993</v>
      </c>
      <c r="E111" s="67">
        <v>64.728768475799995</v>
      </c>
      <c r="F111" s="65">
        <v>79.112939248199979</v>
      </c>
      <c r="G111" s="67">
        <v>113.87468528149999</v>
      </c>
      <c r="H111" s="65">
        <v>131.85489874699996</v>
      </c>
      <c r="I111" s="67">
        <v>147.43775041710001</v>
      </c>
    </row>
    <row r="112" spans="2:9">
      <c r="B112" s="66">
        <v>102</v>
      </c>
      <c r="C112" s="67">
        <v>41.15866686359999</v>
      </c>
      <c r="D112" s="65">
        <v>53.264157117599993</v>
      </c>
      <c r="E112" s="67">
        <v>65.369647371599996</v>
      </c>
      <c r="F112" s="65">
        <v>79.896235676399996</v>
      </c>
      <c r="G112" s="67">
        <v>115.00215741299999</v>
      </c>
      <c r="H112" s="65">
        <v>133.16039279399999</v>
      </c>
      <c r="I112" s="67">
        <v>148.89753012419996</v>
      </c>
    </row>
    <row r="113" spans="2:9">
      <c r="B113" s="66">
        <v>103</v>
      </c>
      <c r="C113" s="67">
        <v>41.562183205400004</v>
      </c>
      <c r="D113" s="65">
        <v>53.7863547364</v>
      </c>
      <c r="E113" s="67">
        <v>66.010526267399982</v>
      </c>
      <c r="F113" s="65">
        <v>80.679532104599986</v>
      </c>
      <c r="G113" s="67">
        <v>116.12962954449996</v>
      </c>
      <c r="H113" s="65">
        <v>134.46588684099996</v>
      </c>
      <c r="I113" s="67">
        <v>150.35730983129997</v>
      </c>
    </row>
    <row r="114" spans="2:9">
      <c r="B114" s="66">
        <v>104</v>
      </c>
      <c r="C114" s="67">
        <v>41.965699547199989</v>
      </c>
      <c r="D114" s="65">
        <v>54.308552355199993</v>
      </c>
      <c r="E114" s="67">
        <v>66.651405163199982</v>
      </c>
      <c r="F114" s="65">
        <v>81.462828532799975</v>
      </c>
      <c r="G114" s="67">
        <v>117.25710167599998</v>
      </c>
      <c r="H114" s="65">
        <v>135.77138088799998</v>
      </c>
      <c r="I114" s="67">
        <v>151.81708953839996</v>
      </c>
    </row>
    <row r="115" spans="2:9">
      <c r="B115" s="66">
        <v>105</v>
      </c>
      <c r="C115" s="67">
        <v>42.369215888999996</v>
      </c>
      <c r="D115" s="65">
        <v>54.830749974</v>
      </c>
      <c r="E115" s="67">
        <v>67.292284058999982</v>
      </c>
      <c r="F115" s="65">
        <v>82.246124960999992</v>
      </c>
      <c r="G115" s="67">
        <v>118.38457380749999</v>
      </c>
      <c r="H115" s="65">
        <v>137.07687493499998</v>
      </c>
      <c r="I115" s="67">
        <v>153.27686924549997</v>
      </c>
    </row>
    <row r="116" spans="2:9">
      <c r="B116" s="55">
        <v>106</v>
      </c>
      <c r="C116" s="63">
        <v>42.772732230799988</v>
      </c>
      <c r="D116" s="74">
        <v>55.352947592799985</v>
      </c>
      <c r="E116" s="63">
        <v>67.933162954799982</v>
      </c>
      <c r="F116" s="74">
        <v>83.029421389199968</v>
      </c>
      <c r="G116" s="63">
        <v>119.51204593899998</v>
      </c>
      <c r="H116" s="74">
        <v>138.38236898199997</v>
      </c>
      <c r="I116" s="63">
        <v>154.73664895259998</v>
      </c>
    </row>
    <row r="117" spans="2:9">
      <c r="B117" s="66">
        <v>107</v>
      </c>
      <c r="C117" s="67">
        <v>43.176248572599995</v>
      </c>
      <c r="D117" s="65">
        <v>55.875145211599985</v>
      </c>
      <c r="E117" s="67">
        <v>68.574041850599983</v>
      </c>
      <c r="F117" s="65">
        <v>83.812717817399985</v>
      </c>
      <c r="G117" s="67">
        <v>120.63951807049997</v>
      </c>
      <c r="H117" s="65">
        <v>139.68786302899997</v>
      </c>
      <c r="I117" s="67">
        <v>156.19642865969999</v>
      </c>
    </row>
    <row r="118" spans="2:9">
      <c r="B118" s="66">
        <v>108</v>
      </c>
      <c r="C118" s="67">
        <v>43.579764914399988</v>
      </c>
      <c r="D118" s="65">
        <v>56.397342830399992</v>
      </c>
      <c r="E118" s="67">
        <v>69.214920746399997</v>
      </c>
      <c r="F118" s="65">
        <v>84.596014245600003</v>
      </c>
      <c r="G118" s="67">
        <v>121.76699020199996</v>
      </c>
      <c r="H118" s="65">
        <v>140.99335707599997</v>
      </c>
      <c r="I118" s="67">
        <v>157.65620836679997</v>
      </c>
    </row>
    <row r="119" spans="2:9">
      <c r="B119" s="66">
        <v>109</v>
      </c>
      <c r="C119" s="67">
        <v>43.983281256199994</v>
      </c>
      <c r="D119" s="65">
        <v>56.919540449199985</v>
      </c>
      <c r="E119" s="67">
        <v>69.855799642199997</v>
      </c>
      <c r="F119" s="65">
        <v>85.379310673799978</v>
      </c>
      <c r="G119" s="67">
        <v>122.89446233349999</v>
      </c>
      <c r="H119" s="65">
        <v>142.29885112299999</v>
      </c>
      <c r="I119" s="67">
        <v>159.11598807389996</v>
      </c>
    </row>
    <row r="120" spans="2:9">
      <c r="B120" s="70">
        <v>110</v>
      </c>
      <c r="C120" s="72">
        <v>44.386797597999994</v>
      </c>
      <c r="D120" s="75">
        <v>57.441738067999985</v>
      </c>
      <c r="E120" s="72">
        <v>70.496678537999983</v>
      </c>
      <c r="F120" s="75">
        <v>86.162607101999967</v>
      </c>
      <c r="G120" s="72">
        <v>124.02193446499999</v>
      </c>
      <c r="H120" s="75">
        <v>143.60434516999999</v>
      </c>
      <c r="I120" s="72">
        <v>160.57576778099997</v>
      </c>
    </row>
    <row r="121" spans="2:9">
      <c r="B121" s="66">
        <v>111</v>
      </c>
      <c r="C121" s="67">
        <v>44.790313939799994</v>
      </c>
      <c r="D121" s="65">
        <v>57.963935686799992</v>
      </c>
      <c r="E121" s="67">
        <v>71.137557433799998</v>
      </c>
      <c r="F121" s="65">
        <v>86.945903530199999</v>
      </c>
      <c r="G121" s="67">
        <v>125.14940659649999</v>
      </c>
      <c r="H121" s="65">
        <v>144.90983921699996</v>
      </c>
      <c r="I121" s="67">
        <v>162.03554748809995</v>
      </c>
    </row>
    <row r="122" spans="2:9">
      <c r="B122" s="66">
        <v>112</v>
      </c>
      <c r="C122" s="67">
        <v>45.193830281599993</v>
      </c>
      <c r="D122" s="65">
        <v>58.486133305599992</v>
      </c>
      <c r="E122" s="67">
        <v>71.778436329599984</v>
      </c>
      <c r="F122" s="65">
        <v>87.729199958399974</v>
      </c>
      <c r="G122" s="67">
        <v>126.27687872799999</v>
      </c>
      <c r="H122" s="65">
        <v>146.21533326399998</v>
      </c>
      <c r="I122" s="67">
        <v>163.49532719519996</v>
      </c>
    </row>
    <row r="123" spans="2:9">
      <c r="B123" s="66">
        <v>113</v>
      </c>
      <c r="C123" s="67">
        <v>45.597346623399986</v>
      </c>
      <c r="D123" s="65">
        <v>59.008330924399992</v>
      </c>
      <c r="E123" s="67">
        <v>72.419315225399998</v>
      </c>
      <c r="F123" s="65">
        <v>88.512496386599977</v>
      </c>
      <c r="G123" s="67">
        <v>127.40435085949996</v>
      </c>
      <c r="H123" s="65">
        <v>147.52082731099995</v>
      </c>
      <c r="I123" s="67">
        <v>164.9551069023</v>
      </c>
    </row>
    <row r="124" spans="2:9">
      <c r="B124" s="66">
        <v>114</v>
      </c>
      <c r="C124" s="67">
        <v>46.000862965199985</v>
      </c>
      <c r="D124" s="65">
        <v>59.530528543199985</v>
      </c>
      <c r="E124" s="67">
        <v>73.060194121199984</v>
      </c>
      <c r="F124" s="65">
        <v>89.295792814799981</v>
      </c>
      <c r="G124" s="67">
        <v>128.53182299099998</v>
      </c>
      <c r="H124" s="65">
        <v>148.82632135799997</v>
      </c>
      <c r="I124" s="67">
        <v>166.41488660939999</v>
      </c>
    </row>
    <row r="125" spans="2:9">
      <c r="B125" s="66">
        <v>115</v>
      </c>
      <c r="C125" s="67">
        <v>46.404379306999985</v>
      </c>
      <c r="D125" s="65">
        <v>60.052726161999992</v>
      </c>
      <c r="E125" s="67">
        <v>73.701073016999999</v>
      </c>
      <c r="F125" s="65">
        <v>90.079089242999984</v>
      </c>
      <c r="G125" s="67">
        <v>129.6592951225</v>
      </c>
      <c r="H125" s="65">
        <v>150.131815405</v>
      </c>
      <c r="I125" s="67">
        <v>167.87466631649997</v>
      </c>
    </row>
    <row r="126" spans="2:9">
      <c r="B126" s="55">
        <v>116</v>
      </c>
      <c r="C126" s="63">
        <v>46.807895648799992</v>
      </c>
      <c r="D126" s="74">
        <v>60.574923780799992</v>
      </c>
      <c r="E126" s="63">
        <v>74.341951912799985</v>
      </c>
      <c r="F126" s="74">
        <v>90.862385671199988</v>
      </c>
      <c r="G126" s="63">
        <v>130.78676725399998</v>
      </c>
      <c r="H126" s="74">
        <v>151.43730945199999</v>
      </c>
      <c r="I126" s="63">
        <v>169.33444602359998</v>
      </c>
    </row>
    <row r="127" spans="2:9">
      <c r="B127" s="66">
        <v>117</v>
      </c>
      <c r="C127" s="67">
        <v>47.211411990599991</v>
      </c>
      <c r="D127" s="65">
        <v>61.097121399599985</v>
      </c>
      <c r="E127" s="67">
        <v>74.982830808599985</v>
      </c>
      <c r="F127" s="65">
        <v>91.645682099399991</v>
      </c>
      <c r="G127" s="67">
        <v>131.9142393855</v>
      </c>
      <c r="H127" s="65">
        <v>152.74280349899996</v>
      </c>
      <c r="I127" s="67">
        <v>170.79422573069996</v>
      </c>
    </row>
    <row r="128" spans="2:9">
      <c r="B128" s="66">
        <v>118</v>
      </c>
      <c r="C128" s="67">
        <v>47.614928332399991</v>
      </c>
      <c r="D128" s="65">
        <v>61.619319018399985</v>
      </c>
      <c r="E128" s="67">
        <v>75.623709704399985</v>
      </c>
      <c r="F128" s="65">
        <v>92.428978527599966</v>
      </c>
      <c r="G128" s="67">
        <v>133.04171151699998</v>
      </c>
      <c r="H128" s="65">
        <v>154.04829754599999</v>
      </c>
      <c r="I128" s="67">
        <v>172.25400543779998</v>
      </c>
    </row>
    <row r="129" spans="2:9">
      <c r="B129" s="66">
        <v>119</v>
      </c>
      <c r="C129" s="67">
        <v>48.018444674199991</v>
      </c>
      <c r="D129" s="65">
        <v>62.141516637199985</v>
      </c>
      <c r="E129" s="67">
        <v>76.2645886002</v>
      </c>
      <c r="F129" s="65">
        <v>93.212274955799984</v>
      </c>
      <c r="G129" s="67">
        <v>134.16918364849997</v>
      </c>
      <c r="H129" s="65">
        <v>155.35379159300001</v>
      </c>
      <c r="I129" s="67">
        <v>173.71378514489999</v>
      </c>
    </row>
    <row r="130" spans="2:9">
      <c r="B130" s="70">
        <v>120</v>
      </c>
      <c r="C130" s="72">
        <v>48.421961015999983</v>
      </c>
      <c r="D130" s="75">
        <v>62.663714255999984</v>
      </c>
      <c r="E130" s="72">
        <v>76.905467495999986</v>
      </c>
      <c r="F130" s="75">
        <v>93.995571383999987</v>
      </c>
      <c r="G130" s="72">
        <v>135.29665577999995</v>
      </c>
      <c r="H130" s="75">
        <v>156.65928563999998</v>
      </c>
      <c r="I130" s="72">
        <v>175.17356485199997</v>
      </c>
    </row>
    <row r="131" spans="2:9">
      <c r="B131" s="66">
        <v>121</v>
      </c>
      <c r="C131" s="67">
        <v>48.82547735779999</v>
      </c>
      <c r="D131" s="65">
        <v>63.185911874799991</v>
      </c>
      <c r="E131" s="67">
        <v>77.5463463918</v>
      </c>
      <c r="F131" s="65">
        <v>94.778867812199991</v>
      </c>
      <c r="G131" s="67">
        <v>136.42412791149997</v>
      </c>
      <c r="H131" s="65">
        <v>157.96477968699998</v>
      </c>
      <c r="I131" s="67">
        <v>176.63334455909998</v>
      </c>
    </row>
    <row r="132" spans="2:9">
      <c r="B132" s="66">
        <v>122</v>
      </c>
      <c r="C132" s="67">
        <v>49.228993699599989</v>
      </c>
      <c r="D132" s="65">
        <v>63.708109493599991</v>
      </c>
      <c r="E132" s="67">
        <v>78.187225287599958</v>
      </c>
      <c r="F132" s="65">
        <v>95.562164240399966</v>
      </c>
      <c r="G132" s="67">
        <v>137.55160004299998</v>
      </c>
      <c r="H132" s="65">
        <v>159.27027373399994</v>
      </c>
      <c r="I132" s="67">
        <v>178.09312426619996</v>
      </c>
    </row>
    <row r="133" spans="2:9">
      <c r="B133" s="66">
        <v>123</v>
      </c>
      <c r="C133" s="67">
        <v>49.632510041399996</v>
      </c>
      <c r="D133" s="65">
        <v>64.230307112399984</v>
      </c>
      <c r="E133" s="67">
        <v>78.828104183399986</v>
      </c>
      <c r="F133" s="65">
        <v>96.345460668599998</v>
      </c>
      <c r="G133" s="67">
        <v>138.67907217449999</v>
      </c>
      <c r="H133" s="65">
        <v>160.57576778099997</v>
      </c>
      <c r="I133" s="67">
        <v>179.55290397329998</v>
      </c>
    </row>
    <row r="134" spans="2:9">
      <c r="B134" s="66">
        <v>124</v>
      </c>
      <c r="C134" s="67">
        <v>50.036026383199989</v>
      </c>
      <c r="D134" s="65">
        <v>64.752504731199991</v>
      </c>
      <c r="E134" s="67">
        <v>79.468983079199958</v>
      </c>
      <c r="F134" s="65">
        <v>97.128757096800001</v>
      </c>
      <c r="G134" s="67">
        <v>139.80654430599998</v>
      </c>
      <c r="H134" s="65">
        <v>161.88126182799999</v>
      </c>
      <c r="I134" s="67">
        <v>181.01268368039999</v>
      </c>
    </row>
    <row r="135" spans="2:9">
      <c r="B135" s="66">
        <v>125</v>
      </c>
      <c r="C135" s="67">
        <v>50.439542724999995</v>
      </c>
      <c r="D135" s="65">
        <v>65.274702349999984</v>
      </c>
      <c r="E135" s="67">
        <v>80.109861974999987</v>
      </c>
      <c r="F135" s="65">
        <v>97.912053524999962</v>
      </c>
      <c r="G135" s="67">
        <v>140.93401643749996</v>
      </c>
      <c r="H135" s="65">
        <v>163.18675587499999</v>
      </c>
      <c r="I135" s="67">
        <v>182.47246338749997</v>
      </c>
    </row>
    <row r="136" spans="2:9">
      <c r="B136" s="55">
        <v>126</v>
      </c>
      <c r="C136" s="63">
        <v>50.843059066799988</v>
      </c>
      <c r="D136" s="74">
        <v>65.796899968799991</v>
      </c>
      <c r="E136" s="63">
        <v>80.750740870800001</v>
      </c>
      <c r="F136" s="74">
        <v>98.69534995319998</v>
      </c>
      <c r="G136" s="63">
        <v>142.06148856900001</v>
      </c>
      <c r="H136" s="74">
        <v>164.49224992199998</v>
      </c>
      <c r="I136" s="63">
        <v>183.93224309459998</v>
      </c>
    </row>
    <row r="137" spans="2:9">
      <c r="B137" s="66">
        <v>127</v>
      </c>
      <c r="C137" s="67">
        <v>51.246575408599988</v>
      </c>
      <c r="D137" s="65">
        <v>66.319097587599984</v>
      </c>
      <c r="E137" s="67">
        <v>81.391619766599987</v>
      </c>
      <c r="F137" s="65">
        <v>99.478646381399983</v>
      </c>
      <c r="G137" s="67">
        <v>143.18896070049996</v>
      </c>
      <c r="H137" s="65">
        <v>165.79774396899995</v>
      </c>
      <c r="I137" s="67">
        <v>185.39202280169997</v>
      </c>
    </row>
    <row r="138" spans="2:9">
      <c r="B138" s="66">
        <v>128</v>
      </c>
      <c r="C138" s="67">
        <v>51.650091750399994</v>
      </c>
      <c r="D138" s="65">
        <v>66.841295206399991</v>
      </c>
      <c r="E138" s="67">
        <v>82.032498662400002</v>
      </c>
      <c r="F138" s="65">
        <v>100.26194280959997</v>
      </c>
      <c r="G138" s="67">
        <v>144.31643283199998</v>
      </c>
      <c r="H138" s="65">
        <v>167.10323801599998</v>
      </c>
      <c r="I138" s="67">
        <v>186.85180250879998</v>
      </c>
    </row>
    <row r="139" spans="2:9">
      <c r="B139" s="66">
        <v>129</v>
      </c>
      <c r="C139" s="67">
        <v>52.053608092199994</v>
      </c>
      <c r="D139" s="65">
        <v>67.363492825199984</v>
      </c>
      <c r="E139" s="67">
        <v>82.673377558199974</v>
      </c>
      <c r="F139" s="65">
        <v>101.04523923779999</v>
      </c>
      <c r="G139" s="67">
        <v>145.44390496349996</v>
      </c>
      <c r="H139" s="65">
        <v>168.40873206299997</v>
      </c>
      <c r="I139" s="67">
        <v>188.31158221589996</v>
      </c>
    </row>
    <row r="140" spans="2:9">
      <c r="B140" s="70">
        <v>130</v>
      </c>
      <c r="C140" s="72">
        <v>52.457124433999994</v>
      </c>
      <c r="D140" s="75">
        <v>67.885690443999991</v>
      </c>
      <c r="E140" s="72">
        <v>83.314256454000002</v>
      </c>
      <c r="F140" s="75">
        <v>101.82853566599998</v>
      </c>
      <c r="G140" s="72">
        <v>146.57137709499997</v>
      </c>
      <c r="H140" s="75">
        <v>169.71422610999997</v>
      </c>
      <c r="I140" s="72">
        <v>189.771361923</v>
      </c>
    </row>
    <row r="141" spans="2:9">
      <c r="B141" s="66">
        <v>131</v>
      </c>
      <c r="C141" s="67">
        <v>52.860640775799993</v>
      </c>
      <c r="D141" s="65">
        <v>68.407888062799984</v>
      </c>
      <c r="E141" s="67">
        <v>83.955135349799974</v>
      </c>
      <c r="F141" s="65">
        <v>102.61183209419997</v>
      </c>
      <c r="G141" s="67">
        <v>147.69884922649996</v>
      </c>
      <c r="H141" s="65">
        <v>171.01972015699997</v>
      </c>
      <c r="I141" s="67">
        <v>191.23114163009996</v>
      </c>
    </row>
    <row r="142" spans="2:9">
      <c r="B142" s="66">
        <v>132</v>
      </c>
      <c r="C142" s="67">
        <v>53.264157117599993</v>
      </c>
      <c r="D142" s="65">
        <v>68.930085681599977</v>
      </c>
      <c r="E142" s="67">
        <v>84.596014245600003</v>
      </c>
      <c r="F142" s="65">
        <v>103.3951285224</v>
      </c>
      <c r="G142" s="67">
        <v>148.82632135799997</v>
      </c>
      <c r="H142" s="65">
        <v>172.32521420399993</v>
      </c>
      <c r="I142" s="67">
        <v>192.6909213372</v>
      </c>
    </row>
    <row r="143" spans="2:9">
      <c r="B143" s="66">
        <v>133</v>
      </c>
      <c r="C143" s="67">
        <v>53.667673459399992</v>
      </c>
      <c r="D143" s="65">
        <v>69.452283300399998</v>
      </c>
      <c r="E143" s="67">
        <v>85.236893141399975</v>
      </c>
      <c r="F143" s="65">
        <v>104.17842495059998</v>
      </c>
      <c r="G143" s="67">
        <v>149.95379348949996</v>
      </c>
      <c r="H143" s="65">
        <v>173.63070825099999</v>
      </c>
      <c r="I143" s="67">
        <v>194.15070104429995</v>
      </c>
    </row>
    <row r="144" spans="2:9">
      <c r="B144" s="66">
        <v>134</v>
      </c>
      <c r="C144" s="67">
        <v>54.071189801199999</v>
      </c>
      <c r="D144" s="65">
        <v>69.974480919199991</v>
      </c>
      <c r="E144" s="67">
        <v>85.877772037200003</v>
      </c>
      <c r="F144" s="65">
        <v>104.96172137879996</v>
      </c>
      <c r="G144" s="67">
        <v>151.08126562099997</v>
      </c>
      <c r="H144" s="65">
        <v>174.93620229799998</v>
      </c>
      <c r="I144" s="67">
        <v>195.61048075139996</v>
      </c>
    </row>
    <row r="145" spans="2:9">
      <c r="B145" s="66">
        <v>135</v>
      </c>
      <c r="C145" s="67">
        <v>54.474706142999992</v>
      </c>
      <c r="D145" s="65">
        <v>70.496678537999983</v>
      </c>
      <c r="E145" s="67">
        <v>86.518650932999975</v>
      </c>
      <c r="F145" s="65">
        <v>105.74501780699998</v>
      </c>
      <c r="G145" s="67">
        <v>152.20873775249996</v>
      </c>
      <c r="H145" s="65">
        <v>176.24169634499995</v>
      </c>
      <c r="I145" s="67">
        <v>197.07026045849997</v>
      </c>
    </row>
    <row r="146" spans="2:9">
      <c r="B146" s="55">
        <v>136</v>
      </c>
      <c r="C146" s="63">
        <v>54.878222484799998</v>
      </c>
      <c r="D146" s="74">
        <v>71.018876156799976</v>
      </c>
      <c r="E146" s="63">
        <v>87.159529828799975</v>
      </c>
      <c r="F146" s="74">
        <v>106.52831423519999</v>
      </c>
      <c r="G146" s="63">
        <v>153.33620988399997</v>
      </c>
      <c r="H146" s="74">
        <v>177.54719039199998</v>
      </c>
      <c r="I146" s="63">
        <v>198.53004016559998</v>
      </c>
    </row>
    <row r="147" spans="2:9">
      <c r="B147" s="66">
        <v>137</v>
      </c>
      <c r="C147" s="67">
        <v>55.281738826599991</v>
      </c>
      <c r="D147" s="65">
        <v>71.541073775599997</v>
      </c>
      <c r="E147" s="67">
        <v>87.80040872459999</v>
      </c>
      <c r="F147" s="65">
        <v>107.31161066339997</v>
      </c>
      <c r="G147" s="67">
        <v>154.46368201549998</v>
      </c>
      <c r="H147" s="65">
        <v>178.85268443899994</v>
      </c>
      <c r="I147" s="67">
        <v>199.98981987269994</v>
      </c>
    </row>
    <row r="148" spans="2:9">
      <c r="B148" s="66">
        <v>138</v>
      </c>
      <c r="C148" s="67">
        <v>55.685255168399998</v>
      </c>
      <c r="D148" s="65">
        <v>72.06327139439999</v>
      </c>
      <c r="E148" s="67">
        <v>88.441287620399976</v>
      </c>
      <c r="F148" s="65">
        <v>108.09490709159998</v>
      </c>
      <c r="G148" s="67">
        <v>155.59115414699997</v>
      </c>
      <c r="H148" s="65">
        <v>180.15817848599997</v>
      </c>
      <c r="I148" s="67">
        <v>201.44959957979998</v>
      </c>
    </row>
    <row r="149" spans="2:9">
      <c r="B149" s="66">
        <v>139</v>
      </c>
      <c r="C149" s="67">
        <v>56.088771510199983</v>
      </c>
      <c r="D149" s="65">
        <v>72.585469013199983</v>
      </c>
      <c r="E149" s="67">
        <v>89.08216651619999</v>
      </c>
      <c r="F149" s="65">
        <v>108.87820351979998</v>
      </c>
      <c r="G149" s="67">
        <v>156.71862627850001</v>
      </c>
      <c r="H149" s="65">
        <v>181.46367253299999</v>
      </c>
      <c r="I149" s="67">
        <v>202.90937928689996</v>
      </c>
    </row>
    <row r="150" spans="2:9">
      <c r="B150" s="70">
        <v>140</v>
      </c>
      <c r="C150" s="72">
        <v>56.492287851999997</v>
      </c>
      <c r="D150" s="75">
        <v>73.10766663199999</v>
      </c>
      <c r="E150" s="72">
        <v>89.723045411999976</v>
      </c>
      <c r="F150" s="75">
        <v>109.661499948</v>
      </c>
      <c r="G150" s="72">
        <v>157.84609840999997</v>
      </c>
      <c r="H150" s="75">
        <v>182.76916657999996</v>
      </c>
      <c r="I150" s="72">
        <v>204.36915899399995</v>
      </c>
    </row>
    <row r="151" spans="2:9">
      <c r="B151" s="66">
        <v>141</v>
      </c>
      <c r="C151" s="67">
        <v>56.895804193799989</v>
      </c>
      <c r="D151" s="65">
        <v>73.629864250799997</v>
      </c>
      <c r="E151" s="67">
        <v>90.363924307799977</v>
      </c>
      <c r="F151" s="65">
        <v>110.44479637619997</v>
      </c>
      <c r="G151" s="67">
        <v>158.97357054149995</v>
      </c>
      <c r="H151" s="65">
        <v>184.07466062699999</v>
      </c>
      <c r="I151" s="67">
        <v>205.82893870110001</v>
      </c>
    </row>
    <row r="152" spans="2:9">
      <c r="B152" s="66">
        <v>142</v>
      </c>
      <c r="C152" s="67">
        <v>57.299320535599996</v>
      </c>
      <c r="D152" s="65">
        <v>74.152061869600004</v>
      </c>
      <c r="E152" s="67">
        <v>91.004803203599991</v>
      </c>
      <c r="F152" s="65">
        <v>111.22809280439998</v>
      </c>
      <c r="G152" s="67">
        <v>160.10104267299999</v>
      </c>
      <c r="H152" s="65">
        <v>185.38015467399998</v>
      </c>
      <c r="I152" s="67">
        <v>207.28871840819997</v>
      </c>
    </row>
    <row r="153" spans="2:9">
      <c r="B153" s="66">
        <v>143</v>
      </c>
      <c r="C153" s="67">
        <v>57.702836877399982</v>
      </c>
      <c r="D153" s="65">
        <v>74.674259488399983</v>
      </c>
      <c r="E153" s="67">
        <v>91.645682099399991</v>
      </c>
      <c r="F153" s="65">
        <v>112.01138923259998</v>
      </c>
      <c r="G153" s="67">
        <v>161.22851480449995</v>
      </c>
      <c r="H153" s="65">
        <v>186.68564872099998</v>
      </c>
      <c r="I153" s="67">
        <v>208.74849811529998</v>
      </c>
    </row>
    <row r="154" spans="2:9">
      <c r="B154" s="66">
        <v>144</v>
      </c>
      <c r="C154" s="67">
        <v>58.106353219199995</v>
      </c>
      <c r="D154" s="65">
        <v>75.19645710719999</v>
      </c>
      <c r="E154" s="67">
        <v>92.286560995199991</v>
      </c>
      <c r="F154" s="65">
        <v>112.79468566079998</v>
      </c>
      <c r="G154" s="67">
        <v>162.35598693599999</v>
      </c>
      <c r="H154" s="65">
        <v>187.99114276799997</v>
      </c>
      <c r="I154" s="67">
        <v>210.20827782239996</v>
      </c>
    </row>
    <row r="155" spans="2:9">
      <c r="B155" s="66">
        <v>145</v>
      </c>
      <c r="C155" s="67">
        <v>58.509869560999981</v>
      </c>
      <c r="D155" s="65">
        <v>75.718654725999997</v>
      </c>
      <c r="E155" s="67">
        <v>92.927439890999992</v>
      </c>
      <c r="F155" s="65">
        <v>113.57798208899999</v>
      </c>
      <c r="G155" s="67">
        <v>163.48345906749995</v>
      </c>
      <c r="H155" s="65">
        <v>189.29663681499994</v>
      </c>
      <c r="I155" s="67">
        <v>211.66805752949998</v>
      </c>
    </row>
    <row r="156" spans="2:9">
      <c r="B156" s="55">
        <v>146</v>
      </c>
      <c r="C156" s="63">
        <v>58.913385902799988</v>
      </c>
      <c r="D156" s="74">
        <v>76.24085234479999</v>
      </c>
      <c r="E156" s="63">
        <v>93.568318786799992</v>
      </c>
      <c r="F156" s="74">
        <v>114.36127851719999</v>
      </c>
      <c r="G156" s="63">
        <v>164.61093119899996</v>
      </c>
      <c r="H156" s="74">
        <v>190.60213086199997</v>
      </c>
      <c r="I156" s="63">
        <v>213.12783723659999</v>
      </c>
    </row>
    <row r="157" spans="2:9">
      <c r="B157" s="66">
        <v>147</v>
      </c>
      <c r="C157" s="67">
        <v>59.316902244599987</v>
      </c>
      <c r="D157" s="65">
        <v>76.763049963599983</v>
      </c>
      <c r="E157" s="67">
        <v>94.209197682599992</v>
      </c>
      <c r="F157" s="65">
        <v>115.14457494539998</v>
      </c>
      <c r="G157" s="67">
        <v>165.73840333049998</v>
      </c>
      <c r="H157" s="65">
        <v>191.90762490899996</v>
      </c>
      <c r="I157" s="67">
        <v>214.5876169437</v>
      </c>
    </row>
    <row r="158" spans="2:9">
      <c r="B158" s="66">
        <v>148</v>
      </c>
      <c r="C158" s="67">
        <v>59.720418586399987</v>
      </c>
      <c r="D158" s="65">
        <v>77.285247582399975</v>
      </c>
      <c r="E158" s="67">
        <v>94.850076578399964</v>
      </c>
      <c r="F158" s="65">
        <v>115.92787137359998</v>
      </c>
      <c r="G158" s="67">
        <v>166.86587546199993</v>
      </c>
      <c r="H158" s="65">
        <v>193.21311895599996</v>
      </c>
      <c r="I158" s="67">
        <v>216.04739665079995</v>
      </c>
    </row>
    <row r="159" spans="2:9">
      <c r="B159" s="66">
        <v>149</v>
      </c>
      <c r="C159" s="67">
        <v>60.123934928199986</v>
      </c>
      <c r="D159" s="65">
        <v>77.807445201199997</v>
      </c>
      <c r="E159" s="67">
        <v>95.490955474199978</v>
      </c>
      <c r="F159" s="65">
        <v>116.71116780179997</v>
      </c>
      <c r="G159" s="67">
        <v>167.9933475935</v>
      </c>
      <c r="H159" s="65">
        <v>194.51861300299996</v>
      </c>
      <c r="I159" s="67">
        <v>217.50717635789999</v>
      </c>
    </row>
    <row r="160" spans="2:9">
      <c r="B160" s="70">
        <v>150</v>
      </c>
      <c r="C160" s="72">
        <v>60.527451269999986</v>
      </c>
      <c r="D160" s="75">
        <v>78.329642819999989</v>
      </c>
      <c r="E160" s="72">
        <v>96.131834369999979</v>
      </c>
      <c r="F160" s="75">
        <v>117.49446422999998</v>
      </c>
      <c r="G160" s="72">
        <v>169.12081972499996</v>
      </c>
      <c r="H160" s="75">
        <v>195.82410704999992</v>
      </c>
      <c r="I160" s="72">
        <v>218.96695606499995</v>
      </c>
    </row>
    <row r="161" spans="2:12">
      <c r="B161" s="76" t="s">
        <v>332</v>
      </c>
      <c r="C161" s="72">
        <v>0.4008440481456953</v>
      </c>
      <c r="D161" s="75">
        <v>0.51873935642384095</v>
      </c>
      <c r="E161" s="72">
        <v>0.6366346647019866</v>
      </c>
      <c r="F161" s="75">
        <v>0.77810903463576142</v>
      </c>
      <c r="G161" s="72">
        <v>1.1200054286423839</v>
      </c>
      <c r="H161" s="75">
        <v>1.296848391059602</v>
      </c>
      <c r="I161" s="72">
        <v>1.4501122918211917</v>
      </c>
    </row>
    <row r="162" spans="2:12">
      <c r="B162" s="97"/>
      <c r="C162" s="77"/>
      <c r="D162" s="77"/>
      <c r="E162" s="77"/>
      <c r="F162" s="77"/>
      <c r="G162" s="77"/>
      <c r="H162" s="77"/>
      <c r="I162" s="77"/>
    </row>
    <row r="163" spans="2:12">
      <c r="B163" s="303" t="s">
        <v>333</v>
      </c>
      <c r="C163" s="77"/>
      <c r="D163" s="77"/>
      <c r="E163" s="77"/>
      <c r="F163" s="77"/>
      <c r="G163" s="77"/>
      <c r="H163" s="77"/>
      <c r="I163" s="84"/>
    </row>
    <row r="165" spans="2:12" ht="80.099999999999994" customHeight="1">
      <c r="B165" s="315" t="s">
        <v>312</v>
      </c>
      <c r="C165" s="315"/>
      <c r="D165" s="315"/>
      <c r="E165" s="315"/>
      <c r="F165" s="315"/>
      <c r="G165" s="315"/>
      <c r="H165" s="315"/>
      <c r="I165" s="315"/>
      <c r="J165" s="295"/>
      <c r="K165" s="295"/>
      <c r="L165" s="295"/>
    </row>
  </sheetData>
  <mergeCells count="3">
    <mergeCell ref="B165:I165"/>
    <mergeCell ref="B3:I3"/>
    <mergeCell ref="B5:I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499984740745262"/>
  </sheetPr>
  <dimension ref="B1:L163"/>
  <sheetViews>
    <sheetView showGridLines="0" workbookViewId="0"/>
  </sheetViews>
  <sheetFormatPr defaultRowHeight="12.75"/>
  <cols>
    <col min="2" max="2" width="10.140625" customWidth="1"/>
    <col min="3" max="12" width="8.85546875" customWidth="1"/>
  </cols>
  <sheetData>
    <row r="1" spans="2:12">
      <c r="B1" s="10"/>
      <c r="C1" s="23"/>
      <c r="D1" s="11"/>
      <c r="E1" s="11"/>
      <c r="F1" s="1"/>
      <c r="G1" s="24"/>
    </row>
    <row r="3" spans="2:12" ht="25.5">
      <c r="B3" s="313" t="s">
        <v>313</v>
      </c>
      <c r="C3" s="313"/>
      <c r="D3" s="313"/>
      <c r="E3" s="313"/>
      <c r="F3" s="313"/>
      <c r="G3" s="313"/>
      <c r="H3" s="313"/>
      <c r="I3" s="313"/>
      <c r="J3" s="313"/>
      <c r="K3" s="313"/>
      <c r="L3" s="313"/>
    </row>
    <row r="4" spans="2:12" ht="25.5">
      <c r="B4" s="47"/>
      <c r="C4" s="47"/>
      <c r="D4" s="47"/>
      <c r="E4" s="47"/>
      <c r="F4" s="47"/>
      <c r="G4" s="47"/>
      <c r="H4" s="47"/>
      <c r="I4" s="47"/>
      <c r="J4" s="48"/>
      <c r="K4" s="49"/>
      <c r="L4" s="49"/>
    </row>
    <row r="5" spans="2:12" ht="24.6" customHeight="1">
      <c r="B5" s="314" t="s">
        <v>360</v>
      </c>
      <c r="C5" s="314"/>
      <c r="D5" s="314"/>
      <c r="E5" s="314"/>
      <c r="F5" s="314"/>
      <c r="G5" s="314"/>
      <c r="H5" s="314"/>
      <c r="I5" s="314"/>
      <c r="J5" s="314"/>
      <c r="K5" s="314"/>
      <c r="L5" s="314"/>
    </row>
    <row r="6" spans="2:12" ht="13.5">
      <c r="B6" s="50"/>
      <c r="C6" s="51"/>
      <c r="D6" s="51"/>
      <c r="E6" s="51"/>
      <c r="F6" s="51"/>
      <c r="G6" s="51"/>
      <c r="H6" s="51"/>
      <c r="I6" s="51"/>
      <c r="J6" s="48"/>
      <c r="K6" s="98"/>
      <c r="L6" s="98"/>
    </row>
    <row r="7" spans="2:12" ht="15.75">
      <c r="B7" s="81" t="s">
        <v>443</v>
      </c>
      <c r="C7" s="52"/>
      <c r="D7" s="53"/>
      <c r="E7" s="53"/>
      <c r="F7" s="53"/>
      <c r="G7" s="53"/>
      <c r="H7" s="53"/>
      <c r="I7" s="53"/>
      <c r="J7" s="54" t="s">
        <v>317</v>
      </c>
      <c r="K7" s="54" t="s">
        <v>318</v>
      </c>
      <c r="L7" s="54" t="s">
        <v>319</v>
      </c>
    </row>
    <row r="8" spans="2:12">
      <c r="B8" s="82" t="s">
        <v>320</v>
      </c>
      <c r="C8" s="56" t="s">
        <v>361</v>
      </c>
      <c r="D8" s="56" t="s">
        <v>362</v>
      </c>
      <c r="E8" s="56" t="s">
        <v>363</v>
      </c>
      <c r="F8" s="56" t="s">
        <v>364</v>
      </c>
      <c r="G8" s="56" t="s">
        <v>365</v>
      </c>
      <c r="H8" s="56" t="s">
        <v>366</v>
      </c>
      <c r="I8" s="56" t="s">
        <v>367</v>
      </c>
      <c r="J8" s="57" t="s">
        <v>368</v>
      </c>
      <c r="K8" s="58" t="s">
        <v>369</v>
      </c>
      <c r="L8" s="58" t="s">
        <v>370</v>
      </c>
    </row>
    <row r="9" spans="2:12">
      <c r="B9" s="83"/>
      <c r="C9" s="60"/>
      <c r="D9" s="61"/>
      <c r="E9" s="60"/>
      <c r="F9" s="61"/>
      <c r="G9" s="60"/>
      <c r="H9" s="61"/>
      <c r="I9" s="60"/>
      <c r="J9" s="62"/>
      <c r="K9" s="63"/>
      <c r="L9" s="64"/>
    </row>
    <row r="10" spans="2:12">
      <c r="B10" s="55">
        <v>1</v>
      </c>
      <c r="C10" s="63">
        <v>5.2743146311569991</v>
      </c>
      <c r="D10" s="65">
        <v>5.2861827588569978</v>
      </c>
      <c r="E10" s="63">
        <v>5.7630441298429984</v>
      </c>
      <c r="F10" s="65">
        <v>6.018920963054998</v>
      </c>
      <c r="G10" s="63">
        <v>6.2282747356829988</v>
      </c>
      <c r="H10" s="65">
        <v>6.2980593265589988</v>
      </c>
      <c r="I10" s="63">
        <v>6.4027362128729983</v>
      </c>
      <c r="J10" s="62">
        <v>19.022116396283</v>
      </c>
      <c r="K10" s="63">
        <v>19.557131592998999</v>
      </c>
      <c r="L10" s="64">
        <v>25.058483507057002</v>
      </c>
    </row>
    <row r="11" spans="2:12">
      <c r="B11" s="66">
        <v>2</v>
      </c>
      <c r="C11" s="67">
        <v>6.0826528088039993</v>
      </c>
      <c r="D11" s="65">
        <v>6.094520936503999</v>
      </c>
      <c r="E11" s="67">
        <v>6.5888284552089988</v>
      </c>
      <c r="F11" s="65">
        <v>6.7342130195339989</v>
      </c>
      <c r="G11" s="67">
        <v>7.0249821481839989</v>
      </c>
      <c r="H11" s="65">
        <v>7.2924897465419978</v>
      </c>
      <c r="I11" s="67">
        <v>7.4146127805749984</v>
      </c>
      <c r="J11" s="68">
        <v>21.162177183146994</v>
      </c>
      <c r="K11" s="67">
        <v>21.900730769917992</v>
      </c>
      <c r="L11" s="69">
        <v>27.192728911347999</v>
      </c>
    </row>
    <row r="12" spans="2:12">
      <c r="B12" s="66">
        <v>3</v>
      </c>
      <c r="C12" s="67">
        <v>6.408314232891998</v>
      </c>
      <c r="D12" s="65">
        <v>6.4201823605919985</v>
      </c>
      <c r="E12" s="67">
        <v>6.943566792161997</v>
      </c>
      <c r="F12" s="65">
        <v>7.2285205382389996</v>
      </c>
      <c r="G12" s="67">
        <v>7.5251050494619971</v>
      </c>
      <c r="H12" s="65">
        <v>7.7809818826740003</v>
      </c>
      <c r="I12" s="67">
        <v>8.1589817499189987</v>
      </c>
      <c r="J12" s="68">
        <v>22.994022693641995</v>
      </c>
      <c r="K12" s="67">
        <v>24.94799123816999</v>
      </c>
      <c r="L12" s="69">
        <v>28.954789830966995</v>
      </c>
    </row>
    <row r="13" spans="2:12">
      <c r="B13" s="66">
        <v>4</v>
      </c>
      <c r="C13" s="67">
        <v>6.4490219109029985</v>
      </c>
      <c r="D13" s="65">
        <v>6.4608900386029982</v>
      </c>
      <c r="E13" s="67">
        <v>7.1645513299359997</v>
      </c>
      <c r="F13" s="65">
        <v>7.6297819357759975</v>
      </c>
      <c r="G13" s="67">
        <v>7.8391357084039992</v>
      </c>
      <c r="H13" s="65">
        <v>8.3508893748279984</v>
      </c>
      <c r="I13" s="67">
        <v>8.740520007218997</v>
      </c>
      <c r="J13" s="68">
        <v>25.250391131965994</v>
      </c>
      <c r="K13" s="67">
        <v>26.593744506328992</v>
      </c>
      <c r="L13" s="69">
        <v>31.408881276772991</v>
      </c>
    </row>
    <row r="14" spans="2:12">
      <c r="B14" s="66">
        <v>5</v>
      </c>
      <c r="C14" s="67">
        <v>6.7456064221259986</v>
      </c>
      <c r="D14" s="65">
        <v>6.7574745498259983</v>
      </c>
      <c r="E14" s="67">
        <v>7.4146127805749984</v>
      </c>
      <c r="F14" s="65">
        <v>7.9670741250099981</v>
      </c>
      <c r="G14" s="67">
        <v>8.3101816968169988</v>
      </c>
      <c r="H14" s="65">
        <v>8.7347046246459978</v>
      </c>
      <c r="I14" s="67">
        <v>9.3162428819459979</v>
      </c>
      <c r="J14" s="71">
        <v>27.373005771110993</v>
      </c>
      <c r="K14" s="72">
        <v>28.873374474944995</v>
      </c>
      <c r="L14" s="73">
        <v>33.409372881884998</v>
      </c>
    </row>
    <row r="15" spans="2:12">
      <c r="B15" s="55">
        <v>6</v>
      </c>
      <c r="C15" s="63">
        <v>6.8328371607209988</v>
      </c>
      <c r="D15" s="74">
        <v>6.8447052884209985</v>
      </c>
      <c r="E15" s="63">
        <v>7.4843973714509984</v>
      </c>
      <c r="F15" s="74">
        <v>8.0833817764699987</v>
      </c>
      <c r="G15" s="63">
        <v>8.3799662876929979</v>
      </c>
      <c r="H15" s="74">
        <v>8.8335661283869999</v>
      </c>
      <c r="I15" s="63">
        <v>9.3569505599569993</v>
      </c>
      <c r="J15" s="68">
        <v>29.536328088266995</v>
      </c>
      <c r="K15" s="67">
        <v>30.722666133158995</v>
      </c>
      <c r="L15" s="69">
        <v>34.694572430517994</v>
      </c>
    </row>
    <row r="16" spans="2:12">
      <c r="B16" s="66">
        <v>7</v>
      </c>
      <c r="C16" s="67">
        <v>6.9956678727649999</v>
      </c>
      <c r="D16" s="65">
        <v>7.0075360004649987</v>
      </c>
      <c r="E16" s="67">
        <v>7.6821203789329999</v>
      </c>
      <c r="F16" s="65">
        <v>8.3392586096820001</v>
      </c>
      <c r="G16" s="67">
        <v>8.5369816171639972</v>
      </c>
      <c r="H16" s="65">
        <v>9.0719968138799967</v>
      </c>
      <c r="I16" s="67">
        <v>9.7116888969099975</v>
      </c>
      <c r="J16" s="68">
        <v>31.536819693378987</v>
      </c>
      <c r="K16" s="67">
        <v>33.112788370661988</v>
      </c>
      <c r="L16" s="69">
        <v>36.468264115282992</v>
      </c>
    </row>
    <row r="17" spans="2:12">
      <c r="B17" s="66">
        <v>8</v>
      </c>
      <c r="C17" s="67">
        <v>7.0615359814999996</v>
      </c>
      <c r="D17" s="65">
        <v>7.2634128336769992</v>
      </c>
      <c r="E17" s="67">
        <v>7.9554433598639971</v>
      </c>
      <c r="F17" s="65">
        <v>8.5776892951749986</v>
      </c>
      <c r="G17" s="67">
        <v>8.880089188970997</v>
      </c>
      <c r="H17" s="65">
        <v>9.4383659159789968</v>
      </c>
      <c r="I17" s="67">
        <v>10.136211824738997</v>
      </c>
      <c r="J17" s="68">
        <v>32.583588556518997</v>
      </c>
      <c r="K17" s="67">
        <v>34.828326229696991</v>
      </c>
      <c r="L17" s="69">
        <v>38.247771182620994</v>
      </c>
    </row>
    <row r="18" spans="2:12">
      <c r="B18" s="66">
        <v>9</v>
      </c>
      <c r="C18" s="67">
        <v>7.1208766199999989</v>
      </c>
      <c r="D18" s="65">
        <v>7.3622743374179995</v>
      </c>
      <c r="E18" s="67">
        <v>8.0601202461779984</v>
      </c>
      <c r="F18" s="65">
        <v>8.6532892686239986</v>
      </c>
      <c r="G18" s="67">
        <v>9.0661814313069975</v>
      </c>
      <c r="H18" s="65">
        <v>9.8279965483699971</v>
      </c>
      <c r="I18" s="67">
        <v>10.677042404027997</v>
      </c>
      <c r="J18" s="68">
        <v>34.880664672853989</v>
      </c>
      <c r="K18" s="67">
        <v>37.247525380064985</v>
      </c>
      <c r="L18" s="69">
        <v>40.533216533809998</v>
      </c>
    </row>
    <row r="19" spans="2:12">
      <c r="B19" s="70">
        <v>10</v>
      </c>
      <c r="C19" s="72">
        <v>7.1802172584999981</v>
      </c>
      <c r="D19" s="75">
        <v>7.4378743108669978</v>
      </c>
      <c r="E19" s="72">
        <v>8.1415356021999994</v>
      </c>
      <c r="F19" s="75">
        <v>8.8917199541169971</v>
      </c>
      <c r="G19" s="72">
        <v>9.1708583176209988</v>
      </c>
      <c r="H19" s="75">
        <v>10.299042536782997</v>
      </c>
      <c r="I19" s="72">
        <v>11.380703695360998</v>
      </c>
      <c r="J19" s="68">
        <v>37.055617755155993</v>
      </c>
      <c r="K19" s="67">
        <v>40.440170412642004</v>
      </c>
      <c r="L19" s="69">
        <v>42.708169616111988</v>
      </c>
    </row>
    <row r="20" spans="2:12">
      <c r="B20" s="66">
        <v>11</v>
      </c>
      <c r="C20" s="63">
        <v>7.2808589813959976</v>
      </c>
      <c r="D20" s="65">
        <v>7.5832588751919978</v>
      </c>
      <c r="E20" s="67">
        <v>8.3043663142439978</v>
      </c>
      <c r="F20" s="65">
        <v>8.9266122495549975</v>
      </c>
      <c r="G20" s="67">
        <v>9.4674428288439998</v>
      </c>
      <c r="H20" s="65">
        <v>11.142273009867999</v>
      </c>
      <c r="I20" s="67">
        <v>12.113441899558994</v>
      </c>
      <c r="J20" s="62">
        <v>38.95724785652699</v>
      </c>
      <c r="K20" s="63">
        <v>42.812846502425991</v>
      </c>
      <c r="L20" s="64">
        <v>44.627245865201978</v>
      </c>
    </row>
    <row r="21" spans="2:12">
      <c r="B21" s="66">
        <v>12</v>
      </c>
      <c r="C21" s="67">
        <v>7.4029820154289991</v>
      </c>
      <c r="D21" s="65">
        <v>7.9031049167069982</v>
      </c>
      <c r="E21" s="67">
        <v>8.3857816702659989</v>
      </c>
      <c r="F21" s="65">
        <v>9.0545506661609974</v>
      </c>
      <c r="G21" s="67">
        <v>9.7989196355049994</v>
      </c>
      <c r="H21" s="65">
        <v>11.590057467988995</v>
      </c>
      <c r="I21" s="67">
        <v>12.677534009139999</v>
      </c>
      <c r="J21" s="68">
        <v>40.626262654977985</v>
      </c>
      <c r="K21" s="67">
        <v>44.38299979713598</v>
      </c>
      <c r="L21" s="69">
        <v>46.278814515933988</v>
      </c>
    </row>
    <row r="22" spans="2:12">
      <c r="B22" s="66">
        <v>13</v>
      </c>
      <c r="C22" s="67">
        <v>7.4378743108669978</v>
      </c>
      <c r="D22" s="65">
        <v>7.9379972121449995</v>
      </c>
      <c r="E22" s="67">
        <v>8.4846431740069992</v>
      </c>
      <c r="F22" s="65">
        <v>9.2290121433509995</v>
      </c>
      <c r="G22" s="67">
        <v>10.107134911873995</v>
      </c>
      <c r="H22" s="65">
        <v>12.410026410781997</v>
      </c>
      <c r="I22" s="67">
        <v>13.375379917899998</v>
      </c>
      <c r="J22" s="68">
        <v>42.312723601148001</v>
      </c>
      <c r="K22" s="67">
        <v>45.988045387283989</v>
      </c>
      <c r="L22" s="69">
        <v>47.936198549239009</v>
      </c>
    </row>
    <row r="23" spans="2:12">
      <c r="B23" s="66">
        <v>14</v>
      </c>
      <c r="C23" s="67">
        <v>7.7053819092249984</v>
      </c>
      <c r="D23" s="65">
        <v>8.1531663673459978</v>
      </c>
      <c r="E23" s="67">
        <v>8.5718739126019976</v>
      </c>
      <c r="F23" s="65">
        <v>9.4558120636979996</v>
      </c>
      <c r="G23" s="67">
        <v>10.694488551747</v>
      </c>
      <c r="H23" s="65">
        <v>13.177656910417998</v>
      </c>
      <c r="I23" s="67">
        <v>14.387256485601997</v>
      </c>
      <c r="J23" s="68">
        <v>44.063153755620988</v>
      </c>
      <c r="K23" s="67">
        <v>47.784998602340991</v>
      </c>
      <c r="L23" s="69">
        <v>49.669182555992982</v>
      </c>
    </row>
    <row r="24" spans="2:12">
      <c r="B24" s="66">
        <v>15</v>
      </c>
      <c r="C24" s="67">
        <v>7.7111972917979985</v>
      </c>
      <c r="D24" s="65">
        <v>8.3276278445359981</v>
      </c>
      <c r="E24" s="67">
        <v>8.6939969466349982</v>
      </c>
      <c r="F24" s="65">
        <v>9.7872888703589958</v>
      </c>
      <c r="G24" s="67">
        <v>11.287657574192997</v>
      </c>
      <c r="H24" s="65">
        <v>13.596364455673999</v>
      </c>
      <c r="I24" s="67">
        <v>15.143256220091995</v>
      </c>
      <c r="J24" s="71">
        <v>45.685645493487989</v>
      </c>
      <c r="K24" s="72">
        <v>49.954136302070005</v>
      </c>
      <c r="L24" s="73">
        <v>51.262597380995004</v>
      </c>
    </row>
    <row r="25" spans="2:12">
      <c r="B25" s="55">
        <v>16</v>
      </c>
      <c r="C25" s="63">
        <v>7.9089202992799983</v>
      </c>
      <c r="D25" s="74">
        <v>8.5660585300289984</v>
      </c>
      <c r="E25" s="63">
        <v>8.8510122761059993</v>
      </c>
      <c r="F25" s="74">
        <v>9.9559349649760005</v>
      </c>
      <c r="G25" s="63">
        <v>11.654026676291997</v>
      </c>
      <c r="H25" s="74">
        <v>14.300025747006996</v>
      </c>
      <c r="I25" s="63">
        <v>15.713163712245997</v>
      </c>
      <c r="J25" s="68">
        <v>47.726844776610982</v>
      </c>
      <c r="K25" s="67">
        <v>52.036043263203993</v>
      </c>
      <c r="L25" s="69">
        <v>53.303796664117989</v>
      </c>
    </row>
    <row r="26" spans="2:12">
      <c r="B26" s="66">
        <v>17</v>
      </c>
      <c r="C26" s="67">
        <v>7.9670741250099981</v>
      </c>
      <c r="D26" s="65">
        <v>8.740520007218997</v>
      </c>
      <c r="E26" s="67">
        <v>8.9498737798469996</v>
      </c>
      <c r="F26" s="65">
        <v>10.235073328479999</v>
      </c>
      <c r="G26" s="67">
        <v>12.142518812423997</v>
      </c>
      <c r="H26" s="65">
        <v>15.032763951205</v>
      </c>
      <c r="I26" s="67">
        <v>16.038825136333994</v>
      </c>
      <c r="J26" s="68">
        <v>49.762228677160977</v>
      </c>
      <c r="K26" s="67">
        <v>54.525027004447992</v>
      </c>
      <c r="L26" s="69">
        <v>54.990257610287991</v>
      </c>
    </row>
    <row r="27" spans="2:12">
      <c r="B27" s="66">
        <v>18</v>
      </c>
      <c r="C27" s="67">
        <v>8.0484894810319982</v>
      </c>
      <c r="D27" s="65">
        <v>8.8742738063979996</v>
      </c>
      <c r="E27" s="67">
        <v>9.0429199010150008</v>
      </c>
      <c r="F27" s="65">
        <v>10.729380847184999</v>
      </c>
      <c r="G27" s="67">
        <v>12.782210895453998</v>
      </c>
      <c r="H27" s="65">
        <v>15.480548409326</v>
      </c>
      <c r="I27" s="67">
        <v>17.137932442630994</v>
      </c>
      <c r="J27" s="68">
        <v>51.82087410800299</v>
      </c>
      <c r="K27" s="67">
        <v>57.770010480181995</v>
      </c>
      <c r="L27" s="69">
        <v>57.025641510838</v>
      </c>
    </row>
    <row r="28" spans="2:12">
      <c r="B28" s="66">
        <v>19</v>
      </c>
      <c r="C28" s="67">
        <v>8.2520278710869981</v>
      </c>
      <c r="D28" s="65">
        <v>9.2697198213619973</v>
      </c>
      <c r="E28" s="67">
        <v>9.4965197417089975</v>
      </c>
      <c r="F28" s="65">
        <v>11.200426835598002</v>
      </c>
      <c r="G28" s="67">
        <v>13.107872319541995</v>
      </c>
      <c r="H28" s="65">
        <v>15.905071337155</v>
      </c>
      <c r="I28" s="67">
        <v>17.725286082503995</v>
      </c>
      <c r="J28" s="68">
        <v>53.862073391126003</v>
      </c>
      <c r="K28" s="67">
        <v>59.630932903541996</v>
      </c>
      <c r="L28" s="69">
        <v>59.055210028814983</v>
      </c>
    </row>
    <row r="29" spans="2:12">
      <c r="B29" s="70">
        <v>20</v>
      </c>
      <c r="C29" s="72">
        <v>8.3101816968169988</v>
      </c>
      <c r="D29" s="75">
        <v>9.3453197948109992</v>
      </c>
      <c r="E29" s="72">
        <v>9.5488581848660008</v>
      </c>
      <c r="F29" s="75">
        <v>11.636580528573001</v>
      </c>
      <c r="G29" s="72">
        <v>13.555656777662996</v>
      </c>
      <c r="H29" s="75">
        <v>16.492424977027998</v>
      </c>
      <c r="I29" s="72">
        <v>18.545255025296996</v>
      </c>
      <c r="J29" s="68">
        <v>55.664841988755988</v>
      </c>
      <c r="K29" s="67">
        <v>61.805885985843986</v>
      </c>
      <c r="L29" s="69">
        <v>60.828901713579981</v>
      </c>
    </row>
    <row r="30" spans="2:12">
      <c r="B30" s="66">
        <v>21</v>
      </c>
      <c r="C30" s="67">
        <v>8.612581590612999</v>
      </c>
      <c r="D30" s="65">
        <v>9.7116888969099975</v>
      </c>
      <c r="E30" s="67">
        <v>10.054796468716997</v>
      </c>
      <c r="F30" s="65">
        <v>11.770334327751996</v>
      </c>
      <c r="G30" s="67">
        <v>14.113933504670998</v>
      </c>
      <c r="H30" s="65">
        <v>17.120486294911995</v>
      </c>
      <c r="I30" s="67">
        <v>19.115162517450997</v>
      </c>
      <c r="J30" s="62">
        <v>56.938410772242982</v>
      </c>
      <c r="K30" s="63">
        <v>64.637977298895009</v>
      </c>
      <c r="L30" s="64">
        <v>62.102470497067003</v>
      </c>
    </row>
    <row r="31" spans="2:12">
      <c r="B31" s="66">
        <v>22</v>
      </c>
      <c r="C31" s="67">
        <v>8.6358431209049975</v>
      </c>
      <c r="D31" s="65">
        <v>9.8105504006509996</v>
      </c>
      <c r="E31" s="67">
        <v>10.328119449647998</v>
      </c>
      <c r="F31" s="65">
        <v>12.206488020726997</v>
      </c>
      <c r="G31" s="67">
        <v>14.683840996824998</v>
      </c>
      <c r="H31" s="65">
        <v>17.748547612795999</v>
      </c>
      <c r="I31" s="67">
        <v>19.952577607962997</v>
      </c>
      <c r="J31" s="68">
        <v>58.723733222153996</v>
      </c>
      <c r="K31" s="67">
        <v>67.097884127273986</v>
      </c>
      <c r="L31" s="69">
        <v>63.881977564404984</v>
      </c>
    </row>
    <row r="32" spans="2:12">
      <c r="B32" s="66">
        <v>23</v>
      </c>
      <c r="C32" s="67">
        <v>8.6707354163429997</v>
      </c>
      <c r="D32" s="65">
        <v>9.9966426429870001</v>
      </c>
      <c r="E32" s="67">
        <v>10.659596256308996</v>
      </c>
      <c r="F32" s="65">
        <v>12.555410975107</v>
      </c>
      <c r="G32" s="67">
        <v>15.387502288157997</v>
      </c>
      <c r="H32" s="65">
        <v>18.341716635241998</v>
      </c>
      <c r="I32" s="67">
        <v>20.737654255317992</v>
      </c>
      <c r="J32" s="68">
        <v>60.497424906918987</v>
      </c>
      <c r="K32" s="67">
        <v>69.563606338225995</v>
      </c>
      <c r="L32" s="69">
        <v>65.649853866596985</v>
      </c>
    </row>
    <row r="33" spans="2:12">
      <c r="B33" s="66">
        <v>24</v>
      </c>
      <c r="C33" s="67">
        <v>8.903350719262999</v>
      </c>
      <c r="D33" s="65">
        <v>10.403719423097</v>
      </c>
      <c r="E33" s="67">
        <v>11.107380714430001</v>
      </c>
      <c r="F33" s="65">
        <v>13.078795406676996</v>
      </c>
      <c r="G33" s="67">
        <v>15.969040545457997</v>
      </c>
      <c r="H33" s="65">
        <v>18.783685710789996</v>
      </c>
      <c r="I33" s="67">
        <v>21.929807682782997</v>
      </c>
      <c r="J33" s="68">
        <v>62.480470364311984</v>
      </c>
      <c r="K33" s="67">
        <v>72.099113140054001</v>
      </c>
      <c r="L33" s="69">
        <v>67.627083941416998</v>
      </c>
    </row>
    <row r="34" spans="2:12">
      <c r="B34" s="66">
        <v>25</v>
      </c>
      <c r="C34" s="67">
        <v>9.0080276055769986</v>
      </c>
      <c r="D34" s="65">
        <v>10.520027074556998</v>
      </c>
      <c r="E34" s="67">
        <v>11.235319131035999</v>
      </c>
      <c r="F34" s="65">
        <v>13.334672239888999</v>
      </c>
      <c r="G34" s="67">
        <v>16.265625056680996</v>
      </c>
      <c r="H34" s="65">
        <v>19.597839271009999</v>
      </c>
      <c r="I34" s="67">
        <v>22.360145993185</v>
      </c>
      <c r="J34" s="71">
        <v>64.41699276112098</v>
      </c>
      <c r="K34" s="72">
        <v>74.61135841158999</v>
      </c>
      <c r="L34" s="73">
        <v>69.575237103372004</v>
      </c>
    </row>
    <row r="35" spans="2:12">
      <c r="B35" s="55">
        <v>26</v>
      </c>
      <c r="C35" s="63">
        <v>9.4383659159789968</v>
      </c>
      <c r="D35" s="74">
        <v>10.880580794082999</v>
      </c>
      <c r="E35" s="63">
        <v>11.706365119448998</v>
      </c>
      <c r="F35" s="74">
        <v>13.881318201750998</v>
      </c>
      <c r="G35" s="63">
        <v>16.858794079126994</v>
      </c>
      <c r="H35" s="74">
        <v>20.406177448657001</v>
      </c>
      <c r="I35" s="63">
        <v>23.278976439718999</v>
      </c>
      <c r="J35" s="68">
        <v>66.452376661670982</v>
      </c>
      <c r="K35" s="67">
        <v>76.530434660679987</v>
      </c>
      <c r="L35" s="69">
        <v>71.76182095082001</v>
      </c>
    </row>
    <row r="36" spans="2:12">
      <c r="B36" s="66">
        <v>27</v>
      </c>
      <c r="C36" s="67">
        <v>9.6709812188989979</v>
      </c>
      <c r="D36" s="65">
        <v>11.136457627294995</v>
      </c>
      <c r="E36" s="67">
        <v>11.828488153481999</v>
      </c>
      <c r="F36" s="65">
        <v>14.108118122097999</v>
      </c>
      <c r="G36" s="67">
        <v>17.521747692448994</v>
      </c>
      <c r="H36" s="65">
        <v>20.778361933328991</v>
      </c>
      <c r="I36" s="67">
        <v>23.674422454683</v>
      </c>
      <c r="J36" s="68">
        <v>68.290037554738987</v>
      </c>
      <c r="K36" s="67">
        <v>79.048495314789008</v>
      </c>
      <c r="L36" s="69">
        <v>73.640189521899003</v>
      </c>
    </row>
    <row r="37" spans="2:12">
      <c r="B37" s="66">
        <v>28</v>
      </c>
      <c r="C37" s="67">
        <v>9.9326734346839949</v>
      </c>
      <c r="D37" s="65">
        <v>11.403965225652998</v>
      </c>
      <c r="E37" s="67">
        <v>12.491441766803998</v>
      </c>
      <c r="F37" s="65">
        <v>15.021133186058997</v>
      </c>
      <c r="G37" s="67">
        <v>18.388239695825998</v>
      </c>
      <c r="H37" s="65">
        <v>21.708823145008992</v>
      </c>
      <c r="I37" s="67">
        <v>24.808422056417992</v>
      </c>
      <c r="J37" s="68">
        <v>70.133513830379982</v>
      </c>
      <c r="K37" s="67">
        <v>81.618894412054971</v>
      </c>
      <c r="L37" s="69">
        <v>75.489481180112975</v>
      </c>
    </row>
    <row r="38" spans="2:12">
      <c r="B38" s="66">
        <v>29</v>
      </c>
      <c r="C38" s="67">
        <v>9.9559349649760005</v>
      </c>
      <c r="D38" s="65">
        <v>11.624949763426997</v>
      </c>
      <c r="E38" s="67">
        <v>12.724057069723997</v>
      </c>
      <c r="F38" s="65">
        <v>15.079287011788997</v>
      </c>
      <c r="G38" s="67">
        <v>18.917439509968997</v>
      </c>
      <c r="H38" s="65">
        <v>22.412484436341991</v>
      </c>
      <c r="I38" s="67">
        <v>25.232944984246995</v>
      </c>
      <c r="J38" s="68">
        <v>71.843236306841987</v>
      </c>
      <c r="K38" s="67">
        <v>83.636832164885959</v>
      </c>
      <c r="L38" s="69">
        <v>77.001480649092983</v>
      </c>
    </row>
    <row r="39" spans="2:12">
      <c r="B39" s="70">
        <v>30</v>
      </c>
      <c r="C39" s="72">
        <v>10.147842589884997</v>
      </c>
      <c r="D39" s="75">
        <v>11.904088126930997</v>
      </c>
      <c r="E39" s="72">
        <v>13.212549205856</v>
      </c>
      <c r="F39" s="75">
        <v>15.672456034234997</v>
      </c>
      <c r="G39" s="72">
        <v>19.202393256045998</v>
      </c>
      <c r="H39" s="75">
        <v>22.522976705228992</v>
      </c>
      <c r="I39" s="72">
        <v>26.285529229960002</v>
      </c>
      <c r="J39" s="68">
        <v>73.564589548449987</v>
      </c>
      <c r="K39" s="67">
        <v>86.271200470454986</v>
      </c>
      <c r="L39" s="69">
        <v>78.751910803565977</v>
      </c>
    </row>
    <row r="40" spans="2:12">
      <c r="B40" s="66">
        <v>31</v>
      </c>
      <c r="C40" s="67">
        <v>10.502580926837997</v>
      </c>
      <c r="D40" s="65">
        <v>12.189041873007998</v>
      </c>
      <c r="E40" s="67">
        <v>13.375379917899998</v>
      </c>
      <c r="F40" s="65">
        <v>15.753871390256998</v>
      </c>
      <c r="G40" s="67">
        <v>19.621100801301999</v>
      </c>
      <c r="H40" s="65">
        <v>23.174299553405</v>
      </c>
      <c r="I40" s="67">
        <v>27.175282763628996</v>
      </c>
      <c r="J40" s="62">
        <v>73.576220313595982</v>
      </c>
      <c r="K40" s="63">
        <v>88.405445874745993</v>
      </c>
      <c r="L40" s="64">
        <v>78.79843386414997</v>
      </c>
    </row>
    <row r="41" spans="2:12">
      <c r="B41" s="66">
        <v>32</v>
      </c>
      <c r="C41" s="67">
        <v>10.508396309410998</v>
      </c>
      <c r="D41" s="65">
        <v>12.194857255580997</v>
      </c>
      <c r="E41" s="67">
        <v>13.381195300472999</v>
      </c>
      <c r="F41" s="65">
        <v>15.759686772829998</v>
      </c>
      <c r="G41" s="67">
        <v>19.807193043637998</v>
      </c>
      <c r="H41" s="65">
        <v>23.191745701123999</v>
      </c>
      <c r="I41" s="67">
        <v>27.727744108063995</v>
      </c>
      <c r="J41" s="68">
        <v>74.186835483760973</v>
      </c>
      <c r="K41" s="67">
        <v>91.225906422650993</v>
      </c>
      <c r="L41" s="69">
        <v>79.350895208584987</v>
      </c>
    </row>
    <row r="42" spans="2:12">
      <c r="B42" s="66">
        <v>33</v>
      </c>
      <c r="C42" s="67">
        <v>10.572365517713996</v>
      </c>
      <c r="D42" s="65">
        <v>12.375134115343998</v>
      </c>
      <c r="E42" s="67">
        <v>13.980179705491995</v>
      </c>
      <c r="F42" s="65">
        <v>16.504055742173996</v>
      </c>
      <c r="G42" s="67">
        <v>20.853961906777997</v>
      </c>
      <c r="H42" s="65">
        <v>23.953560818186993</v>
      </c>
      <c r="I42" s="67">
        <v>28.210420861622993</v>
      </c>
      <c r="J42" s="68">
        <v>75.739542630751998</v>
      </c>
      <c r="K42" s="67">
        <v>93.63929019044599</v>
      </c>
      <c r="L42" s="69">
        <v>80.932679268440978</v>
      </c>
    </row>
    <row r="43" spans="2:12">
      <c r="B43" s="66">
        <v>34</v>
      </c>
      <c r="C43" s="67">
        <v>10.636334726016997</v>
      </c>
      <c r="D43" s="65">
        <v>12.654272478847998</v>
      </c>
      <c r="E43" s="67">
        <v>14.427964163612996</v>
      </c>
      <c r="F43" s="65">
        <v>17.079778616900995</v>
      </c>
      <c r="G43" s="67">
        <v>21.098207974843994</v>
      </c>
      <c r="H43" s="65">
        <v>24.674668257238999</v>
      </c>
      <c r="I43" s="67">
        <v>29.565405001132</v>
      </c>
      <c r="J43" s="68">
        <v>77.43181895949499</v>
      </c>
      <c r="K43" s="67">
        <v>96.151535461981993</v>
      </c>
      <c r="L43" s="69">
        <v>82.590063301745985</v>
      </c>
    </row>
    <row r="44" spans="2:12">
      <c r="B44" s="66">
        <v>35</v>
      </c>
      <c r="C44" s="67">
        <v>10.834057733498994</v>
      </c>
      <c r="D44" s="65">
        <v>13.323041474742995</v>
      </c>
      <c r="E44" s="67">
        <v>14.759440970273998</v>
      </c>
      <c r="F44" s="65">
        <v>17.492670779583992</v>
      </c>
      <c r="G44" s="67">
        <v>21.412238633786</v>
      </c>
      <c r="H44" s="65">
        <v>25.308544957695997</v>
      </c>
      <c r="I44" s="67">
        <v>30.059712519836992</v>
      </c>
      <c r="J44" s="71">
        <v>79.350895208584987</v>
      </c>
      <c r="K44" s="72">
        <v>98.716119176674965</v>
      </c>
      <c r="L44" s="73">
        <v>84.503324168263006</v>
      </c>
    </row>
    <row r="45" spans="2:12">
      <c r="B45" s="55">
        <v>36</v>
      </c>
      <c r="C45" s="63">
        <v>10.996888445542998</v>
      </c>
      <c r="D45" s="74">
        <v>13.328856857316</v>
      </c>
      <c r="E45" s="63">
        <v>15.021133186058997</v>
      </c>
      <c r="F45" s="74">
        <v>18.091655184602999</v>
      </c>
      <c r="G45" s="63">
        <v>22.313622932600989</v>
      </c>
      <c r="H45" s="74">
        <v>26.1692215785</v>
      </c>
      <c r="I45" s="63">
        <v>30.943650670932996</v>
      </c>
      <c r="J45" s="68">
        <v>81.048986919900983</v>
      </c>
      <c r="K45" s="67">
        <v>101.05971835359399</v>
      </c>
      <c r="L45" s="69">
        <v>86.37006197419602</v>
      </c>
    </row>
    <row r="46" spans="2:12">
      <c r="B46" s="66">
        <v>37</v>
      </c>
      <c r="C46" s="67">
        <v>11.153903775013998</v>
      </c>
      <c r="D46" s="65">
        <v>13.503318334505995</v>
      </c>
      <c r="E46" s="67">
        <v>15.317717697281996</v>
      </c>
      <c r="F46" s="65">
        <v>18.487101199566993</v>
      </c>
      <c r="G46" s="67">
        <v>22.412484436341991</v>
      </c>
      <c r="H46" s="65">
        <v>27.012452051585001</v>
      </c>
      <c r="I46" s="67">
        <v>31.246050564728993</v>
      </c>
      <c r="J46" s="68">
        <v>82.904093960687987</v>
      </c>
      <c r="K46" s="67">
        <v>103.61848668571399</v>
      </c>
      <c r="L46" s="69">
        <v>88.260061310421008</v>
      </c>
    </row>
    <row r="47" spans="2:12">
      <c r="B47" s="66">
        <v>38</v>
      </c>
      <c r="C47" s="67">
        <v>11.328365252204001</v>
      </c>
      <c r="D47" s="65">
        <v>13.712672107133995</v>
      </c>
      <c r="E47" s="67">
        <v>15.660825269088999</v>
      </c>
      <c r="F47" s="65">
        <v>18.934885657688</v>
      </c>
      <c r="G47" s="67">
        <v>22.924238102766004</v>
      </c>
      <c r="H47" s="65">
        <v>27.373005771110993</v>
      </c>
      <c r="I47" s="67">
        <v>31.827588822028993</v>
      </c>
      <c r="J47" s="68">
        <v>84.892954800653982</v>
      </c>
      <c r="K47" s="67">
        <v>106.04350121865497</v>
      </c>
      <c r="L47" s="69">
        <v>90.248922150386989</v>
      </c>
    </row>
    <row r="48" spans="2:12">
      <c r="B48" s="66">
        <v>39</v>
      </c>
      <c r="C48" s="67">
        <v>11.706365119448998</v>
      </c>
      <c r="D48" s="65">
        <v>14.247687303849998</v>
      </c>
      <c r="E48" s="67">
        <v>16.172578935512995</v>
      </c>
      <c r="F48" s="65">
        <v>19.336147055224998</v>
      </c>
      <c r="G48" s="67">
        <v>23.738391662985993</v>
      </c>
      <c r="H48" s="65">
        <v>28.187159331330996</v>
      </c>
      <c r="I48" s="67">
        <v>32.484727052777991</v>
      </c>
      <c r="J48" s="68">
        <v>86.718984928575992</v>
      </c>
      <c r="K48" s="67">
        <v>108.52666957732599</v>
      </c>
      <c r="L48" s="69">
        <v>91.929567713984</v>
      </c>
    </row>
    <row r="49" spans="2:12">
      <c r="B49" s="70">
        <v>40</v>
      </c>
      <c r="C49" s="72">
        <v>11.717995884594995</v>
      </c>
      <c r="D49" s="75">
        <v>14.305841129580001</v>
      </c>
      <c r="E49" s="72">
        <v>16.224917378669996</v>
      </c>
      <c r="F49" s="75">
        <v>19.371039350663001</v>
      </c>
      <c r="G49" s="72">
        <v>23.994268496197993</v>
      </c>
      <c r="H49" s="75">
        <v>28.192974713903993</v>
      </c>
      <c r="I49" s="72">
        <v>32.711526973124997</v>
      </c>
      <c r="J49" s="68">
        <v>88.579907351935972</v>
      </c>
      <c r="K49" s="67">
        <v>110.73069957249298</v>
      </c>
      <c r="L49" s="69">
        <v>93.738151694186968</v>
      </c>
    </row>
    <row r="50" spans="2:12">
      <c r="B50" s="66">
        <v>41</v>
      </c>
      <c r="C50" s="67">
        <v>11.869195831492997</v>
      </c>
      <c r="D50" s="65">
        <v>14.776887117992999</v>
      </c>
      <c r="E50" s="67">
        <v>16.655255689071996</v>
      </c>
      <c r="F50" s="65">
        <v>20.033992963985</v>
      </c>
      <c r="G50" s="67">
        <v>24.756083613260998</v>
      </c>
      <c r="H50" s="65">
        <v>29.065282099853992</v>
      </c>
      <c r="I50" s="67">
        <v>33.723403540826993</v>
      </c>
      <c r="J50" s="62">
        <v>90.091906820915966</v>
      </c>
      <c r="K50" s="63">
        <v>113.12082180999599</v>
      </c>
      <c r="L50" s="64">
        <v>95.436243405502992</v>
      </c>
    </row>
    <row r="51" spans="2:12">
      <c r="B51" s="66">
        <v>42</v>
      </c>
      <c r="C51" s="67">
        <v>11.938980422368999</v>
      </c>
      <c r="D51" s="65">
        <v>14.968794742901997</v>
      </c>
      <c r="E51" s="67">
        <v>17.300763154675</v>
      </c>
      <c r="F51" s="65">
        <v>20.097962172288003</v>
      </c>
      <c r="G51" s="67">
        <v>25.105006567640999</v>
      </c>
      <c r="H51" s="65">
        <v>29.553774235985998</v>
      </c>
      <c r="I51" s="67">
        <v>33.892049635443996</v>
      </c>
      <c r="J51" s="68">
        <v>91.789998532231991</v>
      </c>
      <c r="K51" s="67">
        <v>115.68540552468899</v>
      </c>
      <c r="L51" s="69">
        <v>97.134335116818988</v>
      </c>
    </row>
    <row r="52" spans="2:12">
      <c r="B52" s="66">
        <v>43</v>
      </c>
      <c r="C52" s="67">
        <v>12.212303403299998</v>
      </c>
      <c r="D52" s="65">
        <v>15.183963898102995</v>
      </c>
      <c r="E52" s="67">
        <v>17.329840067539998</v>
      </c>
      <c r="F52" s="65">
        <v>21.115654122562997</v>
      </c>
      <c r="G52" s="67">
        <v>26.21574463908399</v>
      </c>
      <c r="H52" s="65">
        <v>30.62380462941799</v>
      </c>
      <c r="I52" s="67">
        <v>34.810880081977999</v>
      </c>
      <c r="J52" s="68">
        <v>93.66255172073798</v>
      </c>
      <c r="K52" s="67">
        <v>117.91851243272099</v>
      </c>
      <c r="L52" s="69">
        <v>99.006888305324992</v>
      </c>
    </row>
    <row r="53" spans="2:12">
      <c r="B53" s="66">
        <v>44</v>
      </c>
      <c r="C53" s="67">
        <v>12.38676488049</v>
      </c>
      <c r="D53" s="65">
        <v>15.416579201023</v>
      </c>
      <c r="E53" s="67">
        <v>17.765993760514995</v>
      </c>
      <c r="F53" s="65">
        <v>21.493653989807999</v>
      </c>
      <c r="G53" s="67">
        <v>26.442544559430992</v>
      </c>
      <c r="H53" s="65">
        <v>31.280942860166995</v>
      </c>
      <c r="I53" s="67">
        <v>35.177249184076992</v>
      </c>
      <c r="J53" s="68">
        <v>95.005905095100985</v>
      </c>
      <c r="K53" s="67">
        <v>120.20395778390996</v>
      </c>
      <c r="L53" s="69">
        <v>100.90851840669599</v>
      </c>
    </row>
    <row r="54" spans="2:12">
      <c r="B54" s="66">
        <v>45</v>
      </c>
      <c r="C54" s="67">
        <v>12.398395645635997</v>
      </c>
      <c r="D54" s="65">
        <v>15.422394583595997</v>
      </c>
      <c r="E54" s="67">
        <v>17.771809143087996</v>
      </c>
      <c r="F54" s="65">
        <v>21.499469372380993</v>
      </c>
      <c r="G54" s="67">
        <v>26.628636801766994</v>
      </c>
      <c r="H54" s="65">
        <v>32.19977330670099</v>
      </c>
      <c r="I54" s="67">
        <v>35.427310634715994</v>
      </c>
      <c r="J54" s="71">
        <v>96.837750605596</v>
      </c>
      <c r="K54" s="72">
        <v>121.98928023382099</v>
      </c>
      <c r="L54" s="73">
        <v>102.75781006490996</v>
      </c>
    </row>
    <row r="55" spans="2:12">
      <c r="B55" s="55">
        <v>46</v>
      </c>
      <c r="C55" s="63">
        <v>12.671718626566998</v>
      </c>
      <c r="D55" s="74">
        <v>15.579409913066995</v>
      </c>
      <c r="E55" s="63">
        <v>18.341716635241998</v>
      </c>
      <c r="F55" s="74">
        <v>22.110084542545998</v>
      </c>
      <c r="G55" s="63">
        <v>27.326482710526996</v>
      </c>
      <c r="H55" s="74">
        <v>32.542880878507994</v>
      </c>
      <c r="I55" s="63">
        <v>36.363587228968996</v>
      </c>
      <c r="J55" s="68">
        <v>98.704488411528985</v>
      </c>
      <c r="K55" s="67">
        <v>124.94349458090497</v>
      </c>
      <c r="L55" s="69">
        <v>104.64199401856199</v>
      </c>
    </row>
    <row r="56" spans="2:12">
      <c r="B56" s="66">
        <v>47</v>
      </c>
      <c r="C56" s="67">
        <v>12.724057069723997</v>
      </c>
      <c r="D56" s="65">
        <v>15.782948303121998</v>
      </c>
      <c r="E56" s="67">
        <v>18.63830114646499</v>
      </c>
      <c r="F56" s="65">
        <v>22.272915254589989</v>
      </c>
      <c r="G56" s="67">
        <v>27.698667195199</v>
      </c>
      <c r="H56" s="65">
        <v>33.176757578964988</v>
      </c>
      <c r="I56" s="67">
        <v>36.945125486268992</v>
      </c>
      <c r="J56" s="68">
        <v>100.60030313032698</v>
      </c>
      <c r="K56" s="67">
        <v>127.32198605326195</v>
      </c>
      <c r="L56" s="69">
        <v>106.52617797221397</v>
      </c>
    </row>
    <row r="57" spans="2:12">
      <c r="B57" s="66">
        <v>48</v>
      </c>
      <c r="C57" s="67">
        <v>12.729872452297</v>
      </c>
      <c r="D57" s="65">
        <v>15.812025215987001</v>
      </c>
      <c r="E57" s="67">
        <v>18.812762623655001</v>
      </c>
      <c r="F57" s="65">
        <v>22.866084277035998</v>
      </c>
      <c r="G57" s="67">
        <v>28.111559357881998</v>
      </c>
      <c r="H57" s="65">
        <v>33.479157472760988</v>
      </c>
      <c r="I57" s="67">
        <v>37.532479126142</v>
      </c>
      <c r="J57" s="68">
        <v>102.31584098936197</v>
      </c>
      <c r="K57" s="67">
        <v>129.49693913556399</v>
      </c>
      <c r="L57" s="69">
        <v>108.27660812668698</v>
      </c>
    </row>
    <row r="58" spans="2:12">
      <c r="B58" s="66">
        <v>49</v>
      </c>
      <c r="C58" s="67">
        <v>12.735687834869994</v>
      </c>
      <c r="D58" s="65">
        <v>15.841102128851993</v>
      </c>
      <c r="E58" s="67">
        <v>18.865101066811995</v>
      </c>
      <c r="F58" s="65">
        <v>22.871899659608996</v>
      </c>
      <c r="G58" s="67">
        <v>28.320913130509997</v>
      </c>
      <c r="H58" s="65">
        <v>34.066511112633997</v>
      </c>
      <c r="I58" s="67">
        <v>37.753463663915987</v>
      </c>
      <c r="J58" s="68">
        <v>104.07208652640799</v>
      </c>
      <c r="K58" s="67">
        <v>131.92195366850498</v>
      </c>
      <c r="L58" s="69">
        <v>110.05611519402498</v>
      </c>
    </row>
    <row r="59" spans="2:12">
      <c r="B59" s="70">
        <v>50</v>
      </c>
      <c r="C59" s="72">
        <v>12.741503217443</v>
      </c>
      <c r="D59" s="75">
        <v>15.870179041716996</v>
      </c>
      <c r="E59" s="72">
        <v>18.870916449385003</v>
      </c>
      <c r="F59" s="75">
        <v>22.900976572474001</v>
      </c>
      <c r="G59" s="72">
        <v>28.326728513082998</v>
      </c>
      <c r="H59" s="75">
        <v>34.153741851228986</v>
      </c>
      <c r="I59" s="72">
        <v>37.962817436544</v>
      </c>
      <c r="J59" s="71">
        <v>105.82251668088099</v>
      </c>
      <c r="K59" s="72">
        <v>131.96847672908899</v>
      </c>
      <c r="L59" s="73">
        <v>111.81817611364397</v>
      </c>
    </row>
    <row r="60" spans="2:12">
      <c r="B60" s="66">
        <v>51</v>
      </c>
      <c r="C60" s="67">
        <v>12.776395512880994</v>
      </c>
      <c r="D60" s="65">
        <v>15.899255954581996</v>
      </c>
      <c r="E60" s="67">
        <v>18.917439509968997</v>
      </c>
      <c r="F60" s="65">
        <v>22.941684250485</v>
      </c>
      <c r="G60" s="67">
        <v>28.361620808521</v>
      </c>
      <c r="H60" s="65">
        <v>34.194449529239989</v>
      </c>
      <c r="I60" s="67">
        <v>38.404786512091995</v>
      </c>
      <c r="J60" s="62">
        <v>107.56713145278098</v>
      </c>
      <c r="K60" s="63">
        <v>136.41724439743396</v>
      </c>
      <c r="L60" s="64">
        <v>114.632821278976</v>
      </c>
    </row>
    <row r="61" spans="2:12">
      <c r="B61" s="66">
        <v>52</v>
      </c>
      <c r="C61" s="67">
        <v>12.782210895453998</v>
      </c>
      <c r="D61" s="65">
        <v>15.928332867446997</v>
      </c>
      <c r="E61" s="67">
        <v>18.929070275114992</v>
      </c>
      <c r="F61" s="65">
        <v>22.947499633057998</v>
      </c>
      <c r="G61" s="67">
        <v>28.367436191093997</v>
      </c>
      <c r="H61" s="65">
        <v>34.200264911812994</v>
      </c>
      <c r="I61" s="67">
        <v>38.410601894664993</v>
      </c>
      <c r="J61" s="68">
        <v>107.78811599055499</v>
      </c>
      <c r="K61" s="67">
        <v>136.70801352608399</v>
      </c>
      <c r="L61" s="69">
        <v>114.84217505160397</v>
      </c>
    </row>
    <row r="62" spans="2:12">
      <c r="B62" s="66">
        <v>53</v>
      </c>
      <c r="C62" s="67">
        <v>12.788026278026996</v>
      </c>
      <c r="D62" s="65">
        <v>15.957409780311998</v>
      </c>
      <c r="E62" s="67">
        <v>18.934885657688</v>
      </c>
      <c r="F62" s="65">
        <v>22.976576545922995</v>
      </c>
      <c r="G62" s="67">
        <v>28.373251573666995</v>
      </c>
      <c r="H62" s="65">
        <v>34.206080294385991</v>
      </c>
      <c r="I62" s="67">
        <v>38.782786379336997</v>
      </c>
      <c r="J62" s="68">
        <v>109.41060772842195</v>
      </c>
      <c r="K62" s="67">
        <v>138.743397426634</v>
      </c>
      <c r="L62" s="69">
        <v>116.48211293718998</v>
      </c>
    </row>
    <row r="63" spans="2:12">
      <c r="B63" s="66">
        <v>54</v>
      </c>
      <c r="C63" s="67">
        <v>12.793841660599997</v>
      </c>
      <c r="D63" s="65">
        <v>15.986486693176996</v>
      </c>
      <c r="E63" s="67">
        <v>18.969777953125995</v>
      </c>
      <c r="F63" s="65">
        <v>23.121961110247994</v>
      </c>
      <c r="G63" s="67">
        <v>28.379066956239988</v>
      </c>
      <c r="H63" s="65">
        <v>34.211895676958996</v>
      </c>
      <c r="I63" s="67">
        <v>38.811863292201984</v>
      </c>
      <c r="J63" s="68">
        <v>110.96331487541298</v>
      </c>
      <c r="K63" s="67">
        <v>140.45893528566899</v>
      </c>
      <c r="L63" s="69">
        <v>118.23835847423597</v>
      </c>
    </row>
    <row r="64" spans="2:12">
      <c r="B64" s="66">
        <v>55</v>
      </c>
      <c r="C64" s="67">
        <v>12.799657043173001</v>
      </c>
      <c r="D64" s="65">
        <v>16.009748223468996</v>
      </c>
      <c r="E64" s="67">
        <v>18.975593335698999</v>
      </c>
      <c r="F64" s="65">
        <v>23.238268761707996</v>
      </c>
      <c r="G64" s="67">
        <v>28.408143869105</v>
      </c>
      <c r="H64" s="65">
        <v>34.217711059531993</v>
      </c>
      <c r="I64" s="67">
        <v>38.840940205067</v>
      </c>
      <c r="J64" s="71">
        <v>112.45205281410098</v>
      </c>
      <c r="K64" s="72">
        <v>144.69834918138599</v>
      </c>
      <c r="L64" s="73">
        <v>120.01786554157398</v>
      </c>
    </row>
    <row r="65" spans="2:12">
      <c r="B65" s="55">
        <v>56</v>
      </c>
      <c r="C65" s="63">
        <v>12.805472425745997</v>
      </c>
      <c r="D65" s="74">
        <v>16.038825136333994</v>
      </c>
      <c r="E65" s="63">
        <v>19.004670248563997</v>
      </c>
      <c r="F65" s="74">
        <v>23.244084144280997</v>
      </c>
      <c r="G65" s="63">
        <v>28.413959251677991</v>
      </c>
      <c r="H65" s="74">
        <v>34.246787972396994</v>
      </c>
      <c r="I65" s="63">
        <v>39.277093898042004</v>
      </c>
      <c r="J65" s="68">
        <v>113.96986766565398</v>
      </c>
      <c r="K65" s="67">
        <v>145.12868749178796</v>
      </c>
      <c r="L65" s="69">
        <v>121.76248031347397</v>
      </c>
    </row>
    <row r="66" spans="2:12">
      <c r="B66" s="66">
        <v>57</v>
      </c>
      <c r="C66" s="67">
        <v>13.032272346092999</v>
      </c>
      <c r="D66" s="65">
        <v>16.091163579490999</v>
      </c>
      <c r="E66" s="67">
        <v>19.045377926574997</v>
      </c>
      <c r="F66" s="65">
        <v>23.941930053040998</v>
      </c>
      <c r="G66" s="67">
        <v>28.443036164542992</v>
      </c>
      <c r="H66" s="65">
        <v>34.275864885261988</v>
      </c>
      <c r="I66" s="67">
        <v>39.678355295578996</v>
      </c>
      <c r="J66" s="68">
        <v>115.54002096036399</v>
      </c>
      <c r="K66" s="67">
        <v>147.75724041478398</v>
      </c>
      <c r="L66" s="69">
        <v>123.64666426712598</v>
      </c>
    </row>
    <row r="67" spans="2:12">
      <c r="B67" s="66">
        <v>58</v>
      </c>
      <c r="C67" s="67">
        <v>13.038087728665998</v>
      </c>
      <c r="D67" s="65">
        <v>16.096978962063996</v>
      </c>
      <c r="E67" s="67">
        <v>19.074454839439994</v>
      </c>
      <c r="F67" s="65">
        <v>23.965191583332995</v>
      </c>
      <c r="G67" s="67">
        <v>28.448851547115996</v>
      </c>
      <c r="H67" s="65">
        <v>34.304941798126997</v>
      </c>
      <c r="I67" s="67">
        <v>40.39364735205799</v>
      </c>
      <c r="J67" s="68">
        <v>117.05783581191697</v>
      </c>
      <c r="K67" s="67">
        <v>150.22877800830895</v>
      </c>
      <c r="L67" s="69">
        <v>125.39709442159896</v>
      </c>
    </row>
    <row r="68" spans="2:12">
      <c r="B68" s="66">
        <v>59</v>
      </c>
      <c r="C68" s="67">
        <v>13.148579997552996</v>
      </c>
      <c r="D68" s="65">
        <v>16.108609727209995</v>
      </c>
      <c r="E68" s="67">
        <v>19.307070142360001</v>
      </c>
      <c r="F68" s="65">
        <v>23.971006965905993</v>
      </c>
      <c r="G68" s="67">
        <v>28.873374474944995</v>
      </c>
      <c r="H68" s="65">
        <v>34.334018710991998</v>
      </c>
      <c r="I68" s="67">
        <v>40.684416480707988</v>
      </c>
      <c r="J68" s="68">
        <v>118.83734287925496</v>
      </c>
      <c r="K68" s="67">
        <v>152.25834652628598</v>
      </c>
      <c r="L68" s="69">
        <v>127.26383222753196</v>
      </c>
    </row>
    <row r="69" spans="2:12">
      <c r="B69" s="70">
        <v>60</v>
      </c>
      <c r="C69" s="72">
        <v>13.410272213337997</v>
      </c>
      <c r="D69" s="75">
        <v>16.730855662520995</v>
      </c>
      <c r="E69" s="72">
        <v>19.632731566447994</v>
      </c>
      <c r="F69" s="75">
        <v>24.808422056417992</v>
      </c>
      <c r="G69" s="72">
        <v>29.13506669073</v>
      </c>
      <c r="H69" s="75">
        <v>34.491034040462992</v>
      </c>
      <c r="I69" s="72">
        <v>40.940293313919994</v>
      </c>
      <c r="J69" s="68">
        <v>120.69244992004197</v>
      </c>
      <c r="K69" s="67">
        <v>154.13089971479201</v>
      </c>
      <c r="L69" s="69">
        <v>129.136385416038</v>
      </c>
    </row>
    <row r="70" spans="2:12">
      <c r="B70" s="66">
        <v>61</v>
      </c>
      <c r="C70" s="67">
        <v>13.416087595911</v>
      </c>
      <c r="D70" s="65">
        <v>16.783194105677996</v>
      </c>
      <c r="E70" s="67">
        <v>19.655993096739994</v>
      </c>
      <c r="F70" s="65">
        <v>24.884022029866991</v>
      </c>
      <c r="G70" s="67">
        <v>29.396758906514989</v>
      </c>
      <c r="H70" s="65">
        <v>34.688757047944996</v>
      </c>
      <c r="I70" s="67">
        <v>41.19035476455899</v>
      </c>
      <c r="J70" s="62">
        <v>122.17537247615699</v>
      </c>
      <c r="K70" s="63">
        <v>156.88739105439393</v>
      </c>
      <c r="L70" s="64">
        <v>130.67746179788301</v>
      </c>
    </row>
    <row r="71" spans="2:12">
      <c r="B71" s="66">
        <v>62</v>
      </c>
      <c r="C71" s="67">
        <v>13.968548940345999</v>
      </c>
      <c r="D71" s="65">
        <v>17.969532150569993</v>
      </c>
      <c r="E71" s="67">
        <v>20.150300615444994</v>
      </c>
      <c r="F71" s="65">
        <v>25.59349870377299</v>
      </c>
      <c r="G71" s="67">
        <v>29.588666531424</v>
      </c>
      <c r="H71" s="65">
        <v>35.223772244660992</v>
      </c>
      <c r="I71" s="67">
        <v>41.446231597770982</v>
      </c>
      <c r="J71" s="68">
        <v>124.18749484641499</v>
      </c>
      <c r="K71" s="67">
        <v>160.15563606041994</v>
      </c>
      <c r="L71" s="69">
        <v>132.72447646357895</v>
      </c>
    </row>
    <row r="72" spans="2:12">
      <c r="B72" s="66">
        <v>63</v>
      </c>
      <c r="C72" s="67">
        <v>13.974364322919</v>
      </c>
      <c r="D72" s="65">
        <v>17.975347533142997</v>
      </c>
      <c r="E72" s="67">
        <v>20.348023622926998</v>
      </c>
      <c r="F72" s="65">
        <v>25.599314086346002</v>
      </c>
      <c r="G72" s="67">
        <v>29.792204921478991</v>
      </c>
      <c r="H72" s="65">
        <v>35.287741452963992</v>
      </c>
      <c r="I72" s="67">
        <v>41.696293048409999</v>
      </c>
      <c r="J72" s="68">
        <v>126.21706336439196</v>
      </c>
      <c r="K72" s="67">
        <v>162.77255821826995</v>
      </c>
      <c r="L72" s="69">
        <v>134.80638342471298</v>
      </c>
    </row>
    <row r="73" spans="2:12">
      <c r="B73" s="66">
        <v>64</v>
      </c>
      <c r="C73" s="67">
        <v>14.346548807590999</v>
      </c>
      <c r="D73" s="65">
        <v>18.155624392905995</v>
      </c>
      <c r="E73" s="67">
        <v>20.679500429587996</v>
      </c>
      <c r="F73" s="65">
        <v>25.628390999210996</v>
      </c>
      <c r="G73" s="67">
        <v>30.280697057610993</v>
      </c>
      <c r="H73" s="65">
        <v>35.520356755883988</v>
      </c>
      <c r="I73" s="67">
        <v>42.335985131439998</v>
      </c>
      <c r="J73" s="68">
        <v>128.316416473245</v>
      </c>
      <c r="K73" s="67">
        <v>164.83701903168495</v>
      </c>
      <c r="L73" s="69">
        <v>136.96970574186898</v>
      </c>
    </row>
    <row r="74" spans="2:12">
      <c r="B74" s="66">
        <v>65</v>
      </c>
      <c r="C74" s="67">
        <v>14.503564137062</v>
      </c>
      <c r="D74" s="65">
        <v>18.644116529037998</v>
      </c>
      <c r="E74" s="67">
        <v>20.685315812161001</v>
      </c>
      <c r="F74" s="65">
        <v>25.65746791207599</v>
      </c>
      <c r="G74" s="67">
        <v>30.542389273395997</v>
      </c>
      <c r="H74" s="65">
        <v>35.601772111905994</v>
      </c>
      <c r="I74" s="67">
        <v>42.411585104889006</v>
      </c>
      <c r="J74" s="71">
        <v>130.41576958209797</v>
      </c>
      <c r="K74" s="72">
        <v>167.70400264017397</v>
      </c>
      <c r="L74" s="73">
        <v>139.14465882417099</v>
      </c>
    </row>
    <row r="75" spans="2:12">
      <c r="B75" s="55">
        <v>66</v>
      </c>
      <c r="C75" s="63">
        <v>14.707102527116996</v>
      </c>
      <c r="D75" s="74">
        <v>18.649931911610999</v>
      </c>
      <c r="E75" s="63">
        <v>20.691131194733995</v>
      </c>
      <c r="F75" s="74">
        <v>25.669098677221996</v>
      </c>
      <c r="G75" s="63">
        <v>30.559835421114993</v>
      </c>
      <c r="H75" s="74">
        <v>35.712264380792988</v>
      </c>
      <c r="I75" s="63">
        <v>42.591861964651983</v>
      </c>
      <c r="J75" s="68">
        <v>132.43370733492895</v>
      </c>
      <c r="K75" s="67">
        <v>170.57680163123598</v>
      </c>
      <c r="L75" s="69">
        <v>141.20330425501299</v>
      </c>
    </row>
    <row r="76" spans="2:12">
      <c r="B76" s="66">
        <v>67</v>
      </c>
      <c r="C76" s="67">
        <v>14.712917909689997</v>
      </c>
      <c r="D76" s="65">
        <v>18.679008824475996</v>
      </c>
      <c r="E76" s="67">
        <v>20.720208107598999</v>
      </c>
      <c r="F76" s="65">
        <v>25.698175590086993</v>
      </c>
      <c r="G76" s="67">
        <v>30.804081489180991</v>
      </c>
      <c r="H76" s="65">
        <v>35.886725857982995</v>
      </c>
      <c r="I76" s="67">
        <v>42.620938877516998</v>
      </c>
      <c r="J76" s="68">
        <v>134.44001432261399</v>
      </c>
      <c r="K76" s="67">
        <v>171.17578603625498</v>
      </c>
      <c r="L76" s="69">
        <v>143.28521121614696</v>
      </c>
    </row>
    <row r="77" spans="2:12">
      <c r="B77" s="66">
        <v>68</v>
      </c>
      <c r="C77" s="67">
        <v>14.881564004306997</v>
      </c>
      <c r="D77" s="65">
        <v>19.17913172575399</v>
      </c>
      <c r="E77" s="67">
        <v>21.941438447928995</v>
      </c>
      <c r="F77" s="65">
        <v>26.227375404229996</v>
      </c>
      <c r="G77" s="67">
        <v>30.966912201224996</v>
      </c>
      <c r="H77" s="65">
        <v>36.096079630611001</v>
      </c>
      <c r="I77" s="67">
        <v>42.650015790381993</v>
      </c>
      <c r="J77" s="68">
        <v>136.38235210199599</v>
      </c>
      <c r="K77" s="67">
        <v>175.694338295476</v>
      </c>
      <c r="L77" s="69">
        <v>145.26244129096696</v>
      </c>
    </row>
    <row r="78" spans="2:12">
      <c r="B78" s="66">
        <v>69</v>
      </c>
      <c r="C78" s="67">
        <v>15.044394716350999</v>
      </c>
      <c r="D78" s="65">
        <v>19.184947108326998</v>
      </c>
      <c r="E78" s="67">
        <v>21.947253830502</v>
      </c>
      <c r="F78" s="65">
        <v>26.436729176857998</v>
      </c>
      <c r="G78" s="67">
        <v>31.135558295841992</v>
      </c>
      <c r="H78" s="65">
        <v>36.125156543475995</v>
      </c>
      <c r="I78" s="67">
        <v>42.824477267572</v>
      </c>
      <c r="J78" s="68">
        <v>138.36539755938898</v>
      </c>
      <c r="K78" s="67">
        <v>178.21239894958492</v>
      </c>
      <c r="L78" s="69">
        <v>147.29782519151698</v>
      </c>
    </row>
    <row r="79" spans="2:12">
      <c r="B79" s="70">
        <v>70</v>
      </c>
      <c r="C79" s="72">
        <v>15.119994689799997</v>
      </c>
      <c r="D79" s="75">
        <v>19.446639324111992</v>
      </c>
      <c r="E79" s="72">
        <v>22.424115201487997</v>
      </c>
      <c r="F79" s="75">
        <v>27.425344214267991</v>
      </c>
      <c r="G79" s="72">
        <v>31.757804231152996</v>
      </c>
      <c r="H79" s="75">
        <v>36.154233456340997</v>
      </c>
      <c r="I79" s="72">
        <v>43.190846369670993</v>
      </c>
      <c r="J79" s="68">
        <v>141.27308884588899</v>
      </c>
      <c r="K79" s="67">
        <v>180.36409050159494</v>
      </c>
      <c r="L79" s="69">
        <v>149.11222455429296</v>
      </c>
    </row>
    <row r="80" spans="2:12">
      <c r="B80" s="66">
        <v>71</v>
      </c>
      <c r="C80" s="67">
        <v>15.154886985237997</v>
      </c>
      <c r="D80" s="65">
        <v>19.487347002122995</v>
      </c>
      <c r="E80" s="67">
        <v>22.819561216451998</v>
      </c>
      <c r="F80" s="65">
        <v>27.477682657424999</v>
      </c>
      <c r="G80" s="67">
        <v>32.321896340733993</v>
      </c>
      <c r="H80" s="65">
        <v>37.096325433166996</v>
      </c>
      <c r="I80" s="67">
        <v>43.27807710826599</v>
      </c>
      <c r="J80" s="62">
        <v>143.72136490912197</v>
      </c>
      <c r="K80" s="63">
        <v>180.87002878544592</v>
      </c>
      <c r="L80" s="64">
        <v>152.05480813623097</v>
      </c>
    </row>
    <row r="81" spans="2:12">
      <c r="B81" s="66">
        <v>72</v>
      </c>
      <c r="C81" s="67">
        <v>15.585225295639997</v>
      </c>
      <c r="D81" s="65">
        <v>19.493162384696006</v>
      </c>
      <c r="E81" s="67">
        <v>23.296422587438002</v>
      </c>
      <c r="F81" s="65">
        <v>27.483498039997997</v>
      </c>
      <c r="G81" s="67">
        <v>32.554511643653996</v>
      </c>
      <c r="H81" s="65">
        <v>38.323371156069989</v>
      </c>
      <c r="I81" s="67">
        <v>43.580477002061983</v>
      </c>
      <c r="J81" s="68">
        <v>145.86142569598596</v>
      </c>
      <c r="K81" s="67">
        <v>181.29455171327496</v>
      </c>
      <c r="L81" s="69">
        <v>154.22976121853296</v>
      </c>
    </row>
    <row r="82" spans="2:12">
      <c r="B82" s="66">
        <v>73</v>
      </c>
      <c r="C82" s="67">
        <v>15.684086799380998</v>
      </c>
      <c r="D82" s="65">
        <v>19.685070009604996</v>
      </c>
      <c r="E82" s="67">
        <v>23.302237970010999</v>
      </c>
      <c r="F82" s="65">
        <v>27.890574820107997</v>
      </c>
      <c r="G82" s="67">
        <v>32.595219321664992</v>
      </c>
      <c r="H82" s="65">
        <v>38.329186538642986</v>
      </c>
      <c r="I82" s="67">
        <v>43.661892358083996</v>
      </c>
      <c r="J82" s="68">
        <v>147.99567110027701</v>
      </c>
      <c r="K82" s="67">
        <v>183.19618181464594</v>
      </c>
      <c r="L82" s="69">
        <v>156.41052968340793</v>
      </c>
    </row>
    <row r="83" spans="2:12">
      <c r="B83" s="66">
        <v>74</v>
      </c>
      <c r="C83" s="67">
        <v>16.253994291534994</v>
      </c>
      <c r="D83" s="65">
        <v>19.690885392177996</v>
      </c>
      <c r="E83" s="67">
        <v>23.308053352583993</v>
      </c>
      <c r="F83" s="65">
        <v>27.896390202680994</v>
      </c>
      <c r="G83" s="67">
        <v>33.409372881884998</v>
      </c>
      <c r="H83" s="65">
        <v>38.747894083898991</v>
      </c>
      <c r="I83" s="67">
        <v>43.75493847925199</v>
      </c>
      <c r="J83" s="68">
        <v>149.42043983066196</v>
      </c>
      <c r="K83" s="67">
        <v>192.32051707168293</v>
      </c>
      <c r="L83" s="69">
        <v>156.91065258468595</v>
      </c>
    </row>
    <row r="84" spans="2:12">
      <c r="B84" s="66">
        <v>75</v>
      </c>
      <c r="C84" s="67">
        <v>17.015809408598003</v>
      </c>
      <c r="D84" s="65">
        <v>19.888608399659997</v>
      </c>
      <c r="E84" s="67">
        <v>23.313868735157001</v>
      </c>
      <c r="F84" s="65">
        <v>28.384882338812996</v>
      </c>
      <c r="G84" s="67">
        <v>33.723403540826993</v>
      </c>
      <c r="H84" s="65">
        <v>39.143340098862993</v>
      </c>
      <c r="I84" s="67">
        <v>43.766569244397999</v>
      </c>
      <c r="J84" s="71">
        <v>151.11271615940498</v>
      </c>
      <c r="K84" s="72">
        <v>192.88460918126395</v>
      </c>
      <c r="L84" s="73">
        <v>158.03302142127495</v>
      </c>
    </row>
    <row r="85" spans="2:12">
      <c r="B85" s="55">
        <v>76</v>
      </c>
      <c r="C85" s="63">
        <v>18.155624392905995</v>
      </c>
      <c r="D85" s="74">
        <v>20.993531088529995</v>
      </c>
      <c r="E85" s="63">
        <v>23.459253299481997</v>
      </c>
      <c r="F85" s="74">
        <v>28.821036031787994</v>
      </c>
      <c r="G85" s="63">
        <v>34.153741851228986</v>
      </c>
      <c r="H85" s="74">
        <v>39.783032181892992</v>
      </c>
      <c r="I85" s="63">
        <v>43.795646157262993</v>
      </c>
      <c r="J85" s="68">
        <v>152.979453965338</v>
      </c>
      <c r="K85" s="67">
        <v>192.96020915471297</v>
      </c>
      <c r="L85" s="69">
        <v>159.92302075749998</v>
      </c>
    </row>
    <row r="86" spans="2:12">
      <c r="B86" s="66">
        <v>77</v>
      </c>
      <c r="C86" s="67">
        <v>18.870916449385003</v>
      </c>
      <c r="D86" s="65">
        <v>21.301746364898996</v>
      </c>
      <c r="E86" s="67">
        <v>23.953560818186993</v>
      </c>
      <c r="F86" s="65">
        <v>28.948974448393997</v>
      </c>
      <c r="G86" s="67">
        <v>34.35146485871099</v>
      </c>
      <c r="H86" s="65">
        <v>40.539031916382982</v>
      </c>
      <c r="I86" s="67">
        <v>43.824723070127995</v>
      </c>
      <c r="J86" s="68">
        <v>154.235576601106</v>
      </c>
      <c r="K86" s="67">
        <v>193.58245509002396</v>
      </c>
      <c r="L86" s="69">
        <v>160.84766658660692</v>
      </c>
    </row>
    <row r="87" spans="2:12">
      <c r="B87" s="66">
        <v>78</v>
      </c>
      <c r="C87" s="67">
        <v>18.888362597103988</v>
      </c>
      <c r="D87" s="65">
        <v>22.104269159972993</v>
      </c>
      <c r="E87" s="67">
        <v>24.66303749209299</v>
      </c>
      <c r="F87" s="65">
        <v>29.257189724762998</v>
      </c>
      <c r="G87" s="67">
        <v>34.560818631338996</v>
      </c>
      <c r="H87" s="65">
        <v>41.219431677423984</v>
      </c>
      <c r="I87" s="67">
        <v>43.853799982992996</v>
      </c>
      <c r="J87" s="68">
        <v>155.06717630904492</v>
      </c>
      <c r="K87" s="67">
        <v>194.21051640790793</v>
      </c>
      <c r="L87" s="69">
        <v>162.01655848377999</v>
      </c>
    </row>
    <row r="88" spans="2:12">
      <c r="B88" s="66">
        <v>79</v>
      </c>
      <c r="C88" s="67">
        <v>19.923500695097992</v>
      </c>
      <c r="D88" s="65">
        <v>22.807930451305996</v>
      </c>
      <c r="E88" s="67">
        <v>25.035221976764991</v>
      </c>
      <c r="F88" s="65">
        <v>29.716604948029993</v>
      </c>
      <c r="G88" s="67">
        <v>35.281926070390995</v>
      </c>
      <c r="H88" s="65">
        <v>41.859123760454004</v>
      </c>
      <c r="I88" s="67">
        <v>44.499307448595992</v>
      </c>
      <c r="J88" s="68">
        <v>155.09625322190996</v>
      </c>
      <c r="K88" s="67">
        <v>199.61882220079795</v>
      </c>
      <c r="L88" s="69">
        <v>162.47015832447397</v>
      </c>
    </row>
    <row r="89" spans="2:12">
      <c r="B89" s="70">
        <v>80</v>
      </c>
      <c r="C89" s="72">
        <v>20.278239032050994</v>
      </c>
      <c r="D89" s="75">
        <v>23.459253299481997</v>
      </c>
      <c r="E89" s="72">
        <v>25.389960313717992</v>
      </c>
      <c r="F89" s="75">
        <v>30.426081621935992</v>
      </c>
      <c r="G89" s="72">
        <v>35.875095092836993</v>
      </c>
      <c r="H89" s="75">
        <v>42.039400620217002</v>
      </c>
      <c r="I89" s="72">
        <v>44.836599637829984</v>
      </c>
      <c r="J89" s="68">
        <v>156.71292957720399</v>
      </c>
      <c r="K89" s="67">
        <v>201.59605227561798</v>
      </c>
      <c r="L89" s="69">
        <v>163.30757341498597</v>
      </c>
    </row>
    <row r="90" spans="2:12">
      <c r="B90" s="66">
        <v>81</v>
      </c>
      <c r="C90" s="67">
        <v>20.766731168183</v>
      </c>
      <c r="D90" s="65">
        <v>23.651160924390997</v>
      </c>
      <c r="E90" s="67">
        <v>26.000575483882997</v>
      </c>
      <c r="F90" s="65">
        <v>30.629620011990994</v>
      </c>
      <c r="G90" s="67">
        <v>36.340325698676992</v>
      </c>
      <c r="H90" s="65">
        <v>42.684908085819998</v>
      </c>
      <c r="I90" s="67">
        <v>45.406507129983993</v>
      </c>
      <c r="J90" s="62">
        <v>158.021390656129</v>
      </c>
      <c r="K90" s="63">
        <v>201.88100602169496</v>
      </c>
      <c r="L90" s="64">
        <v>164.14498850549796</v>
      </c>
    </row>
    <row r="91" spans="2:12">
      <c r="B91" s="66">
        <v>82</v>
      </c>
      <c r="C91" s="67">
        <v>21.441315546650994</v>
      </c>
      <c r="D91" s="65">
        <v>24.412976041453994</v>
      </c>
      <c r="E91" s="67">
        <v>27.088052025033992</v>
      </c>
      <c r="F91" s="65">
        <v>31.211158269290994</v>
      </c>
      <c r="G91" s="67">
        <v>36.433371819844986</v>
      </c>
      <c r="H91" s="65">
        <v>43.784015392116999</v>
      </c>
      <c r="I91" s="67">
        <v>45.41232251255699</v>
      </c>
      <c r="J91" s="68">
        <v>158.81228268605693</v>
      </c>
      <c r="K91" s="67">
        <v>204.41651282352296</v>
      </c>
      <c r="L91" s="69">
        <v>164.90098823998798</v>
      </c>
    </row>
    <row r="92" spans="2:12">
      <c r="B92" s="66">
        <v>83</v>
      </c>
      <c r="C92" s="67">
        <v>21.656484701851998</v>
      </c>
      <c r="D92" s="65">
        <v>24.459499102037995</v>
      </c>
      <c r="E92" s="67">
        <v>27.181098146202</v>
      </c>
      <c r="F92" s="65">
        <v>31.420512041918997</v>
      </c>
      <c r="G92" s="67">
        <v>36.881156277965999</v>
      </c>
      <c r="H92" s="65">
        <v>43.795646157262993</v>
      </c>
      <c r="I92" s="67">
        <v>45.418137895129981</v>
      </c>
      <c r="J92" s="68">
        <v>160.55108207538393</v>
      </c>
      <c r="K92" s="67">
        <v>206.65543511412798</v>
      </c>
      <c r="L92" s="69">
        <v>165.53486494044492</v>
      </c>
    </row>
    <row r="93" spans="2:12">
      <c r="B93" s="66">
        <v>84</v>
      </c>
      <c r="C93" s="67">
        <v>22.511345940082997</v>
      </c>
      <c r="D93" s="65">
        <v>25.262021897111996</v>
      </c>
      <c r="E93" s="67">
        <v>27.971990176129996</v>
      </c>
      <c r="F93" s="65">
        <v>31.72291193571499</v>
      </c>
      <c r="G93" s="67">
        <v>37.439433004973999</v>
      </c>
      <c r="H93" s="65">
        <v>44.31903058883298</v>
      </c>
      <c r="I93" s="67">
        <v>45.767060849509996</v>
      </c>
      <c r="J93" s="68">
        <v>162.40037373359797</v>
      </c>
      <c r="K93" s="67">
        <v>209.03392658648494</v>
      </c>
      <c r="L93" s="69">
        <v>167.38997198123195</v>
      </c>
    </row>
    <row r="94" spans="2:12">
      <c r="B94" s="66">
        <v>85</v>
      </c>
      <c r="C94" s="67">
        <v>22.900976572474001</v>
      </c>
      <c r="D94" s="65">
        <v>25.430667991728992</v>
      </c>
      <c r="E94" s="67">
        <v>27.989436323848999</v>
      </c>
      <c r="F94" s="65">
        <v>32.228850219565999</v>
      </c>
      <c r="G94" s="67">
        <v>38.015155879700991</v>
      </c>
      <c r="H94" s="65">
        <v>44.801707342392007</v>
      </c>
      <c r="I94" s="67">
        <v>46.267183750787993</v>
      </c>
      <c r="J94" s="71">
        <v>164.29037306982298</v>
      </c>
      <c r="K94" s="72">
        <v>211.45894111942599</v>
      </c>
      <c r="L94" s="73">
        <v>169.26834055231095</v>
      </c>
    </row>
    <row r="95" spans="2:12">
      <c r="B95" s="55">
        <v>86</v>
      </c>
      <c r="C95" s="63">
        <v>23.965191583332995</v>
      </c>
      <c r="D95" s="74">
        <v>26.593744506328992</v>
      </c>
      <c r="E95" s="63">
        <v>29.088543630145995</v>
      </c>
      <c r="F95" s="74">
        <v>32.839465389730996</v>
      </c>
      <c r="G95" s="63">
        <v>38.474571102967992</v>
      </c>
      <c r="H95" s="74">
        <v>45.633307050330991</v>
      </c>
      <c r="I95" s="63">
        <v>47.238352640478993</v>
      </c>
      <c r="J95" s="68">
        <v>166.017541694004</v>
      </c>
      <c r="K95" s="67">
        <v>213.69204802745793</v>
      </c>
      <c r="L95" s="69">
        <v>171.01295532421102</v>
      </c>
    </row>
    <row r="96" spans="2:12">
      <c r="B96" s="66">
        <v>87</v>
      </c>
      <c r="C96" s="67">
        <v>24.226883799117989</v>
      </c>
      <c r="D96" s="65">
        <v>26.60537527147499</v>
      </c>
      <c r="E96" s="67">
        <v>29.094359012718996</v>
      </c>
      <c r="F96" s="65">
        <v>32.845280772303987</v>
      </c>
      <c r="G96" s="67">
        <v>38.980509386819001</v>
      </c>
      <c r="H96" s="65">
        <v>45.674014728341994</v>
      </c>
      <c r="I96" s="67">
        <v>47.313952613927995</v>
      </c>
      <c r="J96" s="68">
        <v>167.88427949993695</v>
      </c>
      <c r="K96" s="67">
        <v>216.08798564753397</v>
      </c>
      <c r="L96" s="69">
        <v>172.86224698242495</v>
      </c>
    </row>
    <row r="97" spans="2:12">
      <c r="B97" s="66">
        <v>88</v>
      </c>
      <c r="C97" s="67">
        <v>25.471375669739988</v>
      </c>
      <c r="D97" s="65">
        <v>27.460236509705997</v>
      </c>
      <c r="E97" s="67">
        <v>30.292327822756999</v>
      </c>
      <c r="F97" s="65">
        <v>33.903680400589991</v>
      </c>
      <c r="G97" s="67">
        <v>39.486447670670003</v>
      </c>
      <c r="H97" s="65">
        <v>46.145060716754983</v>
      </c>
      <c r="I97" s="67">
        <v>48.285121503618988</v>
      </c>
      <c r="J97" s="68">
        <v>169.73938654072401</v>
      </c>
      <c r="K97" s="67">
        <v>218.46647711989098</v>
      </c>
      <c r="L97" s="69">
        <v>174.73480017093101</v>
      </c>
    </row>
    <row r="98" spans="2:12">
      <c r="B98" s="66">
        <v>89</v>
      </c>
      <c r="C98" s="67">
        <v>26.361129203408989</v>
      </c>
      <c r="D98" s="65">
        <v>27.966174793557002</v>
      </c>
      <c r="E98" s="67">
        <v>30.600543099125993</v>
      </c>
      <c r="F98" s="65">
        <v>34.014172669476999</v>
      </c>
      <c r="G98" s="67">
        <v>39.974939806801984</v>
      </c>
      <c r="H98" s="65">
        <v>46.621922087740991</v>
      </c>
      <c r="I98" s="67">
        <v>49.291182688747995</v>
      </c>
      <c r="J98" s="68">
        <v>171.51307822548901</v>
      </c>
      <c r="K98" s="67">
        <v>220.74029170593397</v>
      </c>
      <c r="L98" s="69">
        <v>176.50267647312299</v>
      </c>
    </row>
    <row r="99" spans="2:12">
      <c r="B99" s="70">
        <v>90</v>
      </c>
      <c r="C99" s="72">
        <v>27.710297960344992</v>
      </c>
      <c r="D99" s="75">
        <v>29.175774368740999</v>
      </c>
      <c r="E99" s="72">
        <v>31.61823504940099</v>
      </c>
      <c r="F99" s="75">
        <v>35.014418472032993</v>
      </c>
      <c r="G99" s="72">
        <v>40.544847298955986</v>
      </c>
      <c r="H99" s="75">
        <v>47.26161417077099</v>
      </c>
      <c r="I99" s="72">
        <v>49.797120972598982</v>
      </c>
      <c r="J99" s="68">
        <v>173.27513914510791</v>
      </c>
      <c r="K99" s="67">
        <v>222.99084476168494</v>
      </c>
      <c r="L99" s="69">
        <v>178.93932177120996</v>
      </c>
    </row>
    <row r="100" spans="2:12">
      <c r="B100" s="66">
        <v>91</v>
      </c>
      <c r="C100" s="67">
        <v>27.716113342917993</v>
      </c>
      <c r="D100" s="65">
        <v>29.181589751313997</v>
      </c>
      <c r="E100" s="67">
        <v>31.624050431974002</v>
      </c>
      <c r="F100" s="65">
        <v>35.066756915189991</v>
      </c>
      <c r="G100" s="67">
        <v>40.632078037550997</v>
      </c>
      <c r="H100" s="65">
        <v>47.267429553343995</v>
      </c>
      <c r="I100" s="67">
        <v>49.802936355171987</v>
      </c>
      <c r="J100" s="62">
        <v>175.13024618589495</v>
      </c>
      <c r="K100" s="63">
        <v>224.22952124973392</v>
      </c>
      <c r="L100" s="64">
        <v>180.07913675551796</v>
      </c>
    </row>
    <row r="101" spans="2:12">
      <c r="B101" s="66">
        <v>92</v>
      </c>
      <c r="C101" s="67">
        <v>28.600051494013993</v>
      </c>
      <c r="D101" s="65">
        <v>29.449097349671998</v>
      </c>
      <c r="E101" s="67">
        <v>31.786881144017997</v>
      </c>
      <c r="F101" s="65">
        <v>35.072572297763003</v>
      </c>
      <c r="G101" s="67">
        <v>41.114754791109995</v>
      </c>
      <c r="H101" s="65">
        <v>47.273244935916999</v>
      </c>
      <c r="I101" s="67">
        <v>49.913428624058987</v>
      </c>
      <c r="J101" s="68">
        <v>176.79926098434595</v>
      </c>
      <c r="K101" s="67">
        <v>226.20093594198099</v>
      </c>
      <c r="L101" s="69">
        <v>181.75978231911498</v>
      </c>
    </row>
    <row r="102" spans="2:12">
      <c r="B102" s="66">
        <v>93</v>
      </c>
      <c r="C102" s="67">
        <v>28.972235978685994</v>
      </c>
      <c r="D102" s="65">
        <v>30.019004841825993</v>
      </c>
      <c r="E102" s="67">
        <v>32.705711590551992</v>
      </c>
      <c r="F102" s="65">
        <v>35.398233721850993</v>
      </c>
      <c r="G102" s="67">
        <v>41.481123893208988</v>
      </c>
      <c r="H102" s="65">
        <v>47.279060318489989</v>
      </c>
      <c r="I102" s="67">
        <v>50.425182290482987</v>
      </c>
      <c r="J102" s="68">
        <v>178.51479884338102</v>
      </c>
      <c r="K102" s="67">
        <v>226.27072053285693</v>
      </c>
      <c r="L102" s="69">
        <v>183.49276632586893</v>
      </c>
    </row>
    <row r="103" spans="2:12">
      <c r="B103" s="66">
        <v>94</v>
      </c>
      <c r="C103" s="67">
        <v>29.117620543010997</v>
      </c>
      <c r="D103" s="65">
        <v>30.51912774310399</v>
      </c>
      <c r="E103" s="67">
        <v>32.856911537449996</v>
      </c>
      <c r="F103" s="65">
        <v>35.863464327690998</v>
      </c>
      <c r="G103" s="67">
        <v>41.963800646767979</v>
      </c>
      <c r="H103" s="65">
        <v>47.284875701062994</v>
      </c>
      <c r="I103" s="67">
        <v>50.948566722052995</v>
      </c>
      <c r="J103" s="68">
        <v>180.17799825925894</v>
      </c>
      <c r="K103" s="67">
        <v>231.91745701123997</v>
      </c>
      <c r="L103" s="69">
        <v>185.17341188946597</v>
      </c>
    </row>
    <row r="104" spans="2:12">
      <c r="B104" s="66">
        <v>95</v>
      </c>
      <c r="C104" s="67">
        <v>29.798020304051995</v>
      </c>
      <c r="D104" s="65">
        <v>31.083219852685001</v>
      </c>
      <c r="E104" s="67">
        <v>33.083711457796994</v>
      </c>
      <c r="F104" s="65">
        <v>36.346141081249996</v>
      </c>
      <c r="G104" s="67">
        <v>42.248754392845001</v>
      </c>
      <c r="H104" s="65">
        <v>47.453521795679983</v>
      </c>
      <c r="I104" s="67">
        <v>51.495212683914993</v>
      </c>
      <c r="J104" s="71">
        <v>181.95168994402397</v>
      </c>
      <c r="K104" s="72">
        <v>233.95865629436295</v>
      </c>
      <c r="L104" s="73">
        <v>186.93547280908496</v>
      </c>
    </row>
    <row r="105" spans="2:12">
      <c r="B105" s="55">
        <v>96</v>
      </c>
      <c r="C105" s="63">
        <v>30.751743046023989</v>
      </c>
      <c r="D105" s="74">
        <v>31.286758242739992</v>
      </c>
      <c r="E105" s="63">
        <v>34.293311032980995</v>
      </c>
      <c r="F105" s="74">
        <v>37.102140815739993</v>
      </c>
      <c r="G105" s="63">
        <v>42.487185078337994</v>
      </c>
      <c r="H105" s="74">
        <v>47.779183219767987</v>
      </c>
      <c r="I105" s="63">
        <v>52.483827721324985</v>
      </c>
      <c r="J105" s="68">
        <v>183.62070474247494</v>
      </c>
      <c r="K105" s="67">
        <v>235.05776360065994</v>
      </c>
      <c r="L105" s="69">
        <v>188.58122607724391</v>
      </c>
    </row>
    <row r="106" spans="2:12">
      <c r="B106" s="66">
        <v>97</v>
      </c>
      <c r="C106" s="67">
        <v>31.461219719929996</v>
      </c>
      <c r="D106" s="65">
        <v>32.205588689273995</v>
      </c>
      <c r="E106" s="67">
        <v>34.793433934258985</v>
      </c>
      <c r="F106" s="65">
        <v>37.288233058075996</v>
      </c>
      <c r="G106" s="67">
        <v>42.946600301604988</v>
      </c>
      <c r="H106" s="65">
        <v>48.133921556720992</v>
      </c>
      <c r="I106" s="67">
        <v>53.030473683186983</v>
      </c>
      <c r="J106" s="68">
        <v>185.37113489694798</v>
      </c>
      <c r="K106" s="67">
        <v>235.24967122556893</v>
      </c>
      <c r="L106" s="69">
        <v>190.32584084914393</v>
      </c>
    </row>
    <row r="107" spans="2:12">
      <c r="B107" s="66">
        <v>98</v>
      </c>
      <c r="C107" s="67">
        <v>31.879927265185991</v>
      </c>
      <c r="D107" s="65">
        <v>32.414942461902001</v>
      </c>
      <c r="E107" s="67">
        <v>34.799249316832004</v>
      </c>
      <c r="F107" s="65">
        <v>37.73020213362399</v>
      </c>
      <c r="G107" s="67">
        <v>43.429277055164007</v>
      </c>
      <c r="H107" s="65">
        <v>48.139736939294004</v>
      </c>
      <c r="I107" s="67">
        <v>53.053735213479001</v>
      </c>
      <c r="J107" s="68">
        <v>186.98781125224201</v>
      </c>
      <c r="K107" s="67">
        <v>235.38924040732093</v>
      </c>
      <c r="L107" s="69">
        <v>191.98904026502197</v>
      </c>
    </row>
    <row r="108" spans="2:12">
      <c r="B108" s="66">
        <v>99</v>
      </c>
      <c r="C108" s="67">
        <v>32.577773173945999</v>
      </c>
      <c r="D108" s="65">
        <v>32.926696128325993</v>
      </c>
      <c r="E108" s="67">
        <v>36.107710395757003</v>
      </c>
      <c r="F108" s="65">
        <v>38.201248122036993</v>
      </c>
      <c r="G108" s="67">
        <v>43.935215339014995</v>
      </c>
      <c r="H108" s="65">
        <v>48.622413692852994</v>
      </c>
      <c r="I108" s="67">
        <v>53.571304262475991</v>
      </c>
      <c r="J108" s="68">
        <v>188.76731831958</v>
      </c>
      <c r="K108" s="67">
        <v>235.55788650193796</v>
      </c>
      <c r="L108" s="69">
        <v>193.73947041949495</v>
      </c>
    </row>
    <row r="109" spans="2:12">
      <c r="B109" s="70">
        <v>100</v>
      </c>
      <c r="C109" s="72">
        <v>32.856911537449996</v>
      </c>
      <c r="D109" s="75">
        <v>33.188388344110997</v>
      </c>
      <c r="E109" s="72">
        <v>36.136787308621997</v>
      </c>
      <c r="F109" s="75">
        <v>38.817678674774996</v>
      </c>
      <c r="G109" s="72">
        <v>44.470230535730998</v>
      </c>
      <c r="H109" s="75">
        <v>49.110905828984997</v>
      </c>
      <c r="I109" s="72">
        <v>54.100504076618989</v>
      </c>
      <c r="J109" s="71">
        <v>190.51774847405298</v>
      </c>
      <c r="K109" s="72">
        <v>245.18816004282598</v>
      </c>
      <c r="L109" s="73">
        <v>195.49571595654101</v>
      </c>
    </row>
    <row r="110" spans="2:12">
      <c r="B110" s="66">
        <v>101</v>
      </c>
      <c r="C110" s="67">
        <v>33.141865283526997</v>
      </c>
      <c r="D110" s="65">
        <v>33.479157472760988</v>
      </c>
      <c r="E110" s="67">
        <v>36.165864221486999</v>
      </c>
      <c r="F110" s="65">
        <v>38.823494057347993</v>
      </c>
      <c r="G110" s="67">
        <v>44.476045918304003</v>
      </c>
      <c r="H110" s="65">
        <v>49.116721211557987</v>
      </c>
      <c r="I110" s="67">
        <v>54.129580989483991</v>
      </c>
      <c r="J110" s="62">
        <v>190.54682538691799</v>
      </c>
      <c r="K110" s="63">
        <v>247.43871309857698</v>
      </c>
      <c r="L110" s="64">
        <v>195.52479286940601</v>
      </c>
    </row>
    <row r="111" spans="2:12">
      <c r="B111" s="66">
        <v>102</v>
      </c>
      <c r="C111" s="67">
        <v>33.165126813818993</v>
      </c>
      <c r="D111" s="65">
        <v>33.502419003052992</v>
      </c>
      <c r="E111" s="67">
        <v>36.311248785811991</v>
      </c>
      <c r="F111" s="65">
        <v>38.980509386819001</v>
      </c>
      <c r="G111" s="67">
        <v>44.586538187190996</v>
      </c>
      <c r="H111" s="65">
        <v>49.122536594130985</v>
      </c>
      <c r="I111" s="67">
        <v>54.158657902348985</v>
      </c>
      <c r="J111" s="68">
        <v>190.57590229978294</v>
      </c>
      <c r="K111" s="67">
        <v>249.72997383233897</v>
      </c>
      <c r="L111" s="69">
        <v>195.58294669513594</v>
      </c>
    </row>
    <row r="112" spans="2:12">
      <c r="B112" s="66">
        <v>103</v>
      </c>
      <c r="C112" s="67">
        <v>33.967649608892991</v>
      </c>
      <c r="D112" s="65">
        <v>34.310757180699994</v>
      </c>
      <c r="E112" s="67">
        <v>36.86952551281999</v>
      </c>
      <c r="F112" s="65">
        <v>39.207309307165993</v>
      </c>
      <c r="G112" s="67">
        <v>45.040138027885</v>
      </c>
      <c r="H112" s="65">
        <v>49.611028730262994</v>
      </c>
      <c r="I112" s="67">
        <v>54.391273205268995</v>
      </c>
      <c r="J112" s="68">
        <v>191.44239430315997</v>
      </c>
      <c r="K112" s="67">
        <v>251.97471150551701</v>
      </c>
      <c r="L112" s="69">
        <v>195.61202360800098</v>
      </c>
    </row>
    <row r="113" spans="2:12">
      <c r="B113" s="66">
        <v>104</v>
      </c>
      <c r="C113" s="67">
        <v>34.171187998947993</v>
      </c>
      <c r="D113" s="65">
        <v>34.47940327531699</v>
      </c>
      <c r="E113" s="67">
        <v>37.055617755155993</v>
      </c>
      <c r="F113" s="65">
        <v>39.620201469848993</v>
      </c>
      <c r="G113" s="67">
        <v>45.179707209636994</v>
      </c>
      <c r="H113" s="65">
        <v>49.762228677160977</v>
      </c>
      <c r="I113" s="67">
        <v>54.711119246783994</v>
      </c>
      <c r="J113" s="68">
        <v>191.91925567414594</v>
      </c>
      <c r="K113" s="67">
        <v>254.36483374301997</v>
      </c>
      <c r="L113" s="69">
        <v>196.29242336904201</v>
      </c>
    </row>
    <row r="114" spans="2:12">
      <c r="B114" s="66">
        <v>105</v>
      </c>
      <c r="C114" s="67">
        <v>35.060941532616994</v>
      </c>
      <c r="D114" s="65">
        <v>35.345895278693995</v>
      </c>
      <c r="E114" s="67">
        <v>37.834879019937993</v>
      </c>
      <c r="F114" s="65">
        <v>40.440170412642004</v>
      </c>
      <c r="G114" s="67">
        <v>45.877553118396996</v>
      </c>
      <c r="H114" s="65">
        <v>50.529859176796997</v>
      </c>
      <c r="I114" s="67">
        <v>55.717180431912993</v>
      </c>
      <c r="J114" s="71">
        <v>194.08839337387494</v>
      </c>
      <c r="K114" s="72">
        <v>256.6212021813439</v>
      </c>
      <c r="L114" s="73">
        <v>197.99633046293098</v>
      </c>
    </row>
    <row r="115" spans="2:12">
      <c r="B115" s="55">
        <v>106</v>
      </c>
      <c r="C115" s="63">
        <v>35.299372218110001</v>
      </c>
      <c r="D115" s="74">
        <v>35.520356755883988</v>
      </c>
      <c r="E115" s="63">
        <v>37.904663610814005</v>
      </c>
      <c r="F115" s="74">
        <v>40.44598579521498</v>
      </c>
      <c r="G115" s="63">
        <v>45.889183883542984</v>
      </c>
      <c r="H115" s="74">
        <v>50.558936089661991</v>
      </c>
      <c r="I115" s="63">
        <v>55.722995814485991</v>
      </c>
      <c r="J115" s="68">
        <v>195.88534658893192</v>
      </c>
      <c r="K115" s="67">
        <v>258.98224750598195</v>
      </c>
      <c r="L115" s="69">
        <v>199.79328367798797</v>
      </c>
    </row>
    <row r="116" spans="2:12">
      <c r="B116" s="66">
        <v>107</v>
      </c>
      <c r="C116" s="67">
        <v>35.822756649679995</v>
      </c>
      <c r="D116" s="65">
        <v>36.067002717746</v>
      </c>
      <c r="E116" s="67">
        <v>38.71881717103399</v>
      </c>
      <c r="F116" s="65">
        <v>41.248508590288992</v>
      </c>
      <c r="G116" s="67">
        <v>46.296260663652987</v>
      </c>
      <c r="H116" s="65">
        <v>50.931120574333995</v>
      </c>
      <c r="I116" s="67">
        <v>56.694164704176977</v>
      </c>
      <c r="J116" s="68">
        <v>197.69974595170794</v>
      </c>
      <c r="K116" s="67">
        <v>261.38981589120397</v>
      </c>
      <c r="L116" s="69">
        <v>201.59605227561798</v>
      </c>
    </row>
    <row r="117" spans="2:12">
      <c r="B117" s="66">
        <v>108</v>
      </c>
      <c r="C117" s="67">
        <v>36.334510316103987</v>
      </c>
      <c r="D117" s="65">
        <v>36.584571766742989</v>
      </c>
      <c r="E117" s="67">
        <v>38.776970996764007</v>
      </c>
      <c r="F117" s="65">
        <v>41.265954738007984</v>
      </c>
      <c r="G117" s="67">
        <v>46.720783591481997</v>
      </c>
      <c r="H117" s="65">
        <v>51.378905032454981</v>
      </c>
      <c r="I117" s="67">
        <v>56.699980086749989</v>
      </c>
      <c r="J117" s="68">
        <v>198.86282246630796</v>
      </c>
      <c r="K117" s="67">
        <v>263.75667659841497</v>
      </c>
      <c r="L117" s="69">
        <v>203.20691324833896</v>
      </c>
    </row>
    <row r="118" spans="2:12">
      <c r="B118" s="66">
        <v>109</v>
      </c>
      <c r="C118" s="67">
        <v>36.718325565921994</v>
      </c>
      <c r="D118" s="65">
        <v>37.090510050593991</v>
      </c>
      <c r="E118" s="67">
        <v>39.201493924592988</v>
      </c>
      <c r="F118" s="65">
        <v>41.673031518117988</v>
      </c>
      <c r="G118" s="67">
        <v>47.13367575416499</v>
      </c>
      <c r="H118" s="65">
        <v>51.815058725429985</v>
      </c>
      <c r="I118" s="67">
        <v>57.194287605454988</v>
      </c>
      <c r="J118" s="68">
        <v>200.60743723820798</v>
      </c>
      <c r="K118" s="67">
        <v>266.03049118445796</v>
      </c>
      <c r="L118" s="69">
        <v>204.96315878538496</v>
      </c>
    </row>
    <row r="119" spans="2:12">
      <c r="B119" s="70">
        <v>110</v>
      </c>
      <c r="C119" s="72">
        <v>37.66623292532099</v>
      </c>
      <c r="D119" s="75">
        <v>37.991894349408994</v>
      </c>
      <c r="E119" s="72">
        <v>40.027278249958997</v>
      </c>
      <c r="F119" s="75">
        <v>42.074292915654993</v>
      </c>
      <c r="G119" s="72">
        <v>47.994352374968997</v>
      </c>
      <c r="H119" s="75">
        <v>52.797858380267002</v>
      </c>
      <c r="I119" s="72">
        <v>58.246871851167981</v>
      </c>
      <c r="J119" s="68">
        <v>202.90451335454298</v>
      </c>
      <c r="K119" s="67">
        <v>268.26941347506295</v>
      </c>
      <c r="L119" s="69">
        <v>206.76592738301497</v>
      </c>
    </row>
    <row r="120" spans="2:12">
      <c r="B120" s="66">
        <v>111</v>
      </c>
      <c r="C120" s="67">
        <v>37.724386751051</v>
      </c>
      <c r="D120" s="65">
        <v>38.038417409992988</v>
      </c>
      <c r="E120" s="67">
        <v>40.876324105617002</v>
      </c>
      <c r="F120" s="65">
        <v>42.888446475875</v>
      </c>
      <c r="G120" s="67">
        <v>48.023429287833991</v>
      </c>
      <c r="H120" s="65">
        <v>53.16422748236598</v>
      </c>
      <c r="I120" s="67">
        <v>58.944717759927983</v>
      </c>
      <c r="J120" s="62">
        <v>205.21322023602397</v>
      </c>
      <c r="K120" s="63">
        <v>271.32830470846096</v>
      </c>
      <c r="L120" s="64">
        <v>209.592203313493</v>
      </c>
    </row>
    <row r="121" spans="2:12">
      <c r="B121" s="66">
        <v>112</v>
      </c>
      <c r="C121" s="67">
        <v>38.497832633259996</v>
      </c>
      <c r="D121" s="65">
        <v>38.835124822493995</v>
      </c>
      <c r="E121" s="67">
        <v>40.917031783627991</v>
      </c>
      <c r="F121" s="65">
        <v>42.89426185844799</v>
      </c>
      <c r="G121" s="67">
        <v>48.401429155079001</v>
      </c>
      <c r="H121" s="65">
        <v>53.170042864938992</v>
      </c>
      <c r="I121" s="67">
        <v>58.950533142500987</v>
      </c>
      <c r="J121" s="68">
        <v>207.53355788265097</v>
      </c>
      <c r="K121" s="67">
        <v>274.38719594185892</v>
      </c>
      <c r="L121" s="69">
        <v>212.44174077426297</v>
      </c>
    </row>
    <row r="122" spans="2:12">
      <c r="B122" s="66">
        <v>113</v>
      </c>
      <c r="C122" s="67">
        <v>38.532724928698002</v>
      </c>
      <c r="D122" s="65">
        <v>38.870017117932001</v>
      </c>
      <c r="E122" s="67">
        <v>41.370631624322002</v>
      </c>
      <c r="F122" s="65">
        <v>43.289707873411984</v>
      </c>
      <c r="G122" s="67">
        <v>48.837582848053998</v>
      </c>
      <c r="H122" s="65">
        <v>53.606196557913997</v>
      </c>
      <c r="I122" s="67">
        <v>60.020563535932986</v>
      </c>
      <c r="J122" s="68">
        <v>209.32469571513496</v>
      </c>
      <c r="K122" s="67">
        <v>276.77150279678892</v>
      </c>
      <c r="L122" s="69">
        <v>214.23287860674697</v>
      </c>
    </row>
    <row r="123" spans="2:12">
      <c r="B123" s="66">
        <v>114</v>
      </c>
      <c r="C123" s="67">
        <v>38.939801708807991</v>
      </c>
      <c r="D123" s="65">
        <v>39.678355295578996</v>
      </c>
      <c r="E123" s="67">
        <v>42.126631358811984</v>
      </c>
      <c r="F123" s="65">
        <v>44.132938346496999</v>
      </c>
      <c r="G123" s="67">
        <v>49.663367173419992</v>
      </c>
      <c r="H123" s="65">
        <v>54.507580856728985</v>
      </c>
      <c r="I123" s="67">
        <v>60.416009550896995</v>
      </c>
      <c r="J123" s="68">
        <v>211.15072584305693</v>
      </c>
      <c r="K123" s="67">
        <v>279.17325579943798</v>
      </c>
      <c r="L123" s="69">
        <v>216.05890873466896</v>
      </c>
    </row>
    <row r="124" spans="2:12">
      <c r="B124" s="66">
        <v>115</v>
      </c>
      <c r="C124" s="67">
        <v>39.370140019209991</v>
      </c>
      <c r="D124" s="65">
        <v>40.126139753699995</v>
      </c>
      <c r="E124" s="67">
        <v>42.132446741384996</v>
      </c>
      <c r="F124" s="65">
        <v>44.249245997956997</v>
      </c>
      <c r="G124" s="67">
        <v>49.669182555992982</v>
      </c>
      <c r="H124" s="65">
        <v>54.513396239301983</v>
      </c>
      <c r="I124" s="67">
        <v>60.421824933469999</v>
      </c>
      <c r="J124" s="71">
        <v>212.94767905811398</v>
      </c>
      <c r="K124" s="72">
        <v>281.55756265436798</v>
      </c>
      <c r="L124" s="73">
        <v>217.86749271487199</v>
      </c>
    </row>
    <row r="125" spans="2:12">
      <c r="B125" s="55">
        <v>116</v>
      </c>
      <c r="C125" s="63">
        <v>39.777216799319994</v>
      </c>
      <c r="D125" s="74">
        <v>40.259893552879007</v>
      </c>
      <c r="E125" s="63">
        <v>43.05709257049201</v>
      </c>
      <c r="F125" s="74">
        <v>44.452784388011992</v>
      </c>
      <c r="G125" s="63">
        <v>49.994843980080987</v>
      </c>
      <c r="H125" s="74">
        <v>55.722995814485991</v>
      </c>
      <c r="I125" s="63">
        <v>60.794009418142004</v>
      </c>
      <c r="J125" s="68">
        <v>214.27358628475795</v>
      </c>
      <c r="K125" s="67">
        <v>283.30799280884094</v>
      </c>
      <c r="L125" s="69">
        <v>219.60047672162597</v>
      </c>
    </row>
    <row r="126" spans="2:12">
      <c r="B126" s="66">
        <v>117</v>
      </c>
      <c r="C126" s="67">
        <v>40.172662814283989</v>
      </c>
      <c r="D126" s="65">
        <v>40.701862628426994</v>
      </c>
      <c r="E126" s="67">
        <v>43.167584839379003</v>
      </c>
      <c r="F126" s="65">
        <v>45.272753330804996</v>
      </c>
      <c r="G126" s="67">
        <v>50.396105377617992</v>
      </c>
      <c r="H126" s="65">
        <v>55.752072727350999</v>
      </c>
      <c r="I126" s="67">
        <v>61.770993690405994</v>
      </c>
      <c r="J126" s="68">
        <v>215.46573971222296</v>
      </c>
      <c r="K126" s="67">
        <v>285.57017662973794</v>
      </c>
      <c r="L126" s="69">
        <v>221.30438381551497</v>
      </c>
    </row>
    <row r="127" spans="2:12">
      <c r="B127" s="66">
        <v>118</v>
      </c>
      <c r="C127" s="67">
        <v>40.597185742112998</v>
      </c>
      <c r="D127" s="65">
        <v>41.516016188646994</v>
      </c>
      <c r="E127" s="67">
        <v>43.214107899963004</v>
      </c>
      <c r="F127" s="65">
        <v>45.406507129983993</v>
      </c>
      <c r="G127" s="67">
        <v>50.808997540300993</v>
      </c>
      <c r="H127" s="65">
        <v>55.781149640215993</v>
      </c>
      <c r="I127" s="67">
        <v>62.317639652267978</v>
      </c>
      <c r="J127" s="68">
        <v>217.68721585510895</v>
      </c>
      <c r="K127" s="67">
        <v>287.82072968548897</v>
      </c>
      <c r="L127" s="69">
        <v>223.01992167454998</v>
      </c>
    </row>
    <row r="128" spans="2:12">
      <c r="B128" s="66">
        <v>119</v>
      </c>
      <c r="C128" s="67">
        <v>41.155462469120984</v>
      </c>
      <c r="D128" s="65">
        <v>41.568354631804006</v>
      </c>
      <c r="E128" s="67">
        <v>44.07478452076699</v>
      </c>
      <c r="F128" s="65">
        <v>45.662383963195985</v>
      </c>
      <c r="G128" s="67">
        <v>51.245151233275998</v>
      </c>
      <c r="H128" s="65">
        <v>56.164964890033986</v>
      </c>
      <c r="I128" s="67">
        <v>63.067824004184999</v>
      </c>
      <c r="J128" s="68">
        <v>220.827522444529</v>
      </c>
      <c r="K128" s="67">
        <v>291.99617437290294</v>
      </c>
      <c r="L128" s="69">
        <v>227.31748939599694</v>
      </c>
    </row>
    <row r="129" spans="2:12">
      <c r="B129" s="70">
        <v>120</v>
      </c>
      <c r="C129" s="72">
        <v>42.144077506530991</v>
      </c>
      <c r="D129" s="75">
        <v>42.568600434359986</v>
      </c>
      <c r="E129" s="72">
        <v>44.446969005439001</v>
      </c>
      <c r="F129" s="75">
        <v>46.406752932539987</v>
      </c>
      <c r="G129" s="72">
        <v>51.658043395958991</v>
      </c>
      <c r="H129" s="75">
        <v>56.903518476804983</v>
      </c>
      <c r="I129" s="72">
        <v>63.341146985115998</v>
      </c>
      <c r="J129" s="68">
        <v>222.11272199316198</v>
      </c>
      <c r="K129" s="67">
        <v>294.39211199297898</v>
      </c>
      <c r="L129" s="69">
        <v>229.14933490649202</v>
      </c>
    </row>
    <row r="130" spans="2:12">
      <c r="B130" s="66">
        <v>121</v>
      </c>
      <c r="C130" s="67">
        <v>42.167339036823002</v>
      </c>
      <c r="D130" s="65">
        <v>42.591861964651983</v>
      </c>
      <c r="E130" s="67">
        <v>44.563276656898985</v>
      </c>
      <c r="F130" s="65">
        <v>46.412568315112992</v>
      </c>
      <c r="G130" s="67">
        <v>51.989520202619993</v>
      </c>
      <c r="H130" s="65">
        <v>56.909333859377988</v>
      </c>
      <c r="I130" s="67">
        <v>63.42256234113799</v>
      </c>
      <c r="J130" s="62">
        <v>224.13647512856599</v>
      </c>
      <c r="K130" s="63">
        <v>296.34608053750696</v>
      </c>
      <c r="L130" s="64">
        <v>231.10330345101994</v>
      </c>
    </row>
    <row r="131" spans="2:12">
      <c r="B131" s="66">
        <v>122</v>
      </c>
      <c r="C131" s="67">
        <v>42.545338904067989</v>
      </c>
      <c r="D131" s="65">
        <v>43.394384759726002</v>
      </c>
      <c r="E131" s="67">
        <v>44.99943034987399</v>
      </c>
      <c r="F131" s="65">
        <v>46.825460477795993</v>
      </c>
      <c r="G131" s="67">
        <v>52.396596982729974</v>
      </c>
      <c r="H131" s="65">
        <v>57.816533540765995</v>
      </c>
      <c r="I131" s="67">
        <v>63.945946772707984</v>
      </c>
      <c r="J131" s="68">
        <v>226.03810522993695</v>
      </c>
      <c r="K131" s="67">
        <v>298.86995657418885</v>
      </c>
      <c r="L131" s="69">
        <v>233.01074893496397</v>
      </c>
    </row>
    <row r="132" spans="2:12">
      <c r="B132" s="66">
        <v>123</v>
      </c>
      <c r="C132" s="67">
        <v>42.998938744761986</v>
      </c>
      <c r="D132" s="65">
        <v>43.435092437736984</v>
      </c>
      <c r="E132" s="67">
        <v>46.348599106809999</v>
      </c>
      <c r="F132" s="65">
        <v>47.657060185734998</v>
      </c>
      <c r="G132" s="67">
        <v>52.809489145412996</v>
      </c>
      <c r="H132" s="65">
        <v>58.514379449525997</v>
      </c>
      <c r="I132" s="67">
        <v>64.899669514679985</v>
      </c>
      <c r="J132" s="68">
        <v>227.95718147902701</v>
      </c>
      <c r="K132" s="67">
        <v>301.41127875858984</v>
      </c>
      <c r="L132" s="69">
        <v>234.94145594919996</v>
      </c>
    </row>
    <row r="133" spans="2:12">
      <c r="B133" s="66">
        <v>124</v>
      </c>
      <c r="C133" s="67">
        <v>43.318784786276979</v>
      </c>
      <c r="D133" s="65">
        <v>43.865430748139005</v>
      </c>
      <c r="E133" s="67">
        <v>46.400937549966997</v>
      </c>
      <c r="F133" s="65">
        <v>47.686137098599986</v>
      </c>
      <c r="G133" s="67">
        <v>53.239827455814989</v>
      </c>
      <c r="H133" s="65">
        <v>58.520194832098987</v>
      </c>
      <c r="I133" s="67">
        <v>65.266038616778999</v>
      </c>
      <c r="J133" s="68">
        <v>229.85881158039791</v>
      </c>
      <c r="K133" s="67">
        <v>303.92933941269899</v>
      </c>
      <c r="L133" s="69">
        <v>236.87216296343593</v>
      </c>
    </row>
    <row r="134" spans="2:12">
      <c r="B134" s="66">
        <v>125</v>
      </c>
      <c r="C134" s="67">
        <v>43.435092437736984</v>
      </c>
      <c r="D134" s="65">
        <v>43.871246130711995</v>
      </c>
      <c r="E134" s="67">
        <v>46.406752932539987</v>
      </c>
      <c r="F134" s="65">
        <v>48.069952348417992</v>
      </c>
      <c r="G134" s="67">
        <v>53.646904235925</v>
      </c>
      <c r="H134" s="65">
        <v>58.683025544142978</v>
      </c>
      <c r="I134" s="67">
        <v>65.423053946249993</v>
      </c>
      <c r="J134" s="71">
        <v>231.78370321206094</v>
      </c>
      <c r="K134" s="72">
        <v>306.45321544938099</v>
      </c>
      <c r="L134" s="73">
        <v>238.80868536024494</v>
      </c>
    </row>
    <row r="135" spans="2:12">
      <c r="B135" s="55">
        <v>126</v>
      </c>
      <c r="C135" s="63">
        <v>44.289953675967986</v>
      </c>
      <c r="D135" s="74">
        <v>44.737738134089007</v>
      </c>
      <c r="E135" s="63">
        <v>47.767552454621992</v>
      </c>
      <c r="F135" s="74">
        <v>48.389798389932984</v>
      </c>
      <c r="G135" s="63">
        <v>53.966750277439978</v>
      </c>
      <c r="H135" s="74">
        <v>59.433209896059985</v>
      </c>
      <c r="I135" s="63">
        <v>66.940868797802977</v>
      </c>
      <c r="J135" s="68">
        <v>232.66182598058393</v>
      </c>
      <c r="K135" s="67">
        <v>308.34903016817896</v>
      </c>
      <c r="L135" s="69">
        <v>240.71613084418897</v>
      </c>
    </row>
    <row r="136" spans="2:12">
      <c r="B136" s="66">
        <v>127</v>
      </c>
      <c r="C136" s="67">
        <v>44.638876630348008</v>
      </c>
      <c r="D136" s="65">
        <v>45.06339955817699</v>
      </c>
      <c r="E136" s="67">
        <v>47.779183219767987</v>
      </c>
      <c r="F136" s="65">
        <v>48.802690552615999</v>
      </c>
      <c r="G136" s="67">
        <v>54.373827057549988</v>
      </c>
      <c r="H136" s="65">
        <v>59.439025278632975</v>
      </c>
      <c r="I136" s="67">
        <v>66.946684180375982</v>
      </c>
      <c r="J136" s="68">
        <v>235.11591742638993</v>
      </c>
      <c r="K136" s="67">
        <v>310.87290620486101</v>
      </c>
      <c r="L136" s="69">
        <v>242.641022475852</v>
      </c>
    </row>
    <row r="137" spans="2:12">
      <c r="B137" s="66">
        <v>128</v>
      </c>
      <c r="C137" s="67">
        <v>44.644692012920977</v>
      </c>
      <c r="D137" s="65">
        <v>45.069214940749987</v>
      </c>
      <c r="E137" s="67">
        <v>48.244413825607978</v>
      </c>
      <c r="F137" s="65">
        <v>49.227213480445002</v>
      </c>
      <c r="G137" s="67">
        <v>55.199611382916004</v>
      </c>
      <c r="H137" s="65">
        <v>60.509055672064981</v>
      </c>
      <c r="I137" s="67">
        <v>67.946929982931991</v>
      </c>
      <c r="J137" s="68">
        <v>236.45927080075293</v>
      </c>
      <c r="K137" s="67">
        <v>313.40841300668893</v>
      </c>
      <c r="L137" s="69">
        <v>244.56009872494195</v>
      </c>
    </row>
    <row r="138" spans="2:12">
      <c r="B138" s="66">
        <v>129</v>
      </c>
      <c r="C138" s="67">
        <v>45.621676285184989</v>
      </c>
      <c r="D138" s="65">
        <v>46.081091508451991</v>
      </c>
      <c r="E138" s="67">
        <v>48.604967545133995</v>
      </c>
      <c r="F138" s="65">
        <v>49.529613374240995</v>
      </c>
      <c r="G138" s="67">
        <v>55.205426765489008</v>
      </c>
      <c r="H138" s="65">
        <v>60.514871054637993</v>
      </c>
      <c r="I138" s="67">
        <v>67.952745365504981</v>
      </c>
      <c r="J138" s="68">
        <v>238.36090090212394</v>
      </c>
      <c r="K138" s="67">
        <v>315.92065827822495</v>
      </c>
      <c r="L138" s="69">
        <v>246.50825188689694</v>
      </c>
    </row>
    <row r="139" spans="2:12">
      <c r="B139" s="70">
        <v>130</v>
      </c>
      <c r="C139" s="72">
        <v>45.639122432903996</v>
      </c>
      <c r="D139" s="75">
        <v>46.098537656170976</v>
      </c>
      <c r="E139" s="72">
        <v>49.046936620681997</v>
      </c>
      <c r="F139" s="75">
        <v>49.913428624058987</v>
      </c>
      <c r="G139" s="72">
        <v>55.61250354559899</v>
      </c>
      <c r="H139" s="75">
        <v>61.305763084565989</v>
      </c>
      <c r="I139" s="72">
        <v>69.522898660214992</v>
      </c>
      <c r="J139" s="68">
        <v>242.57705326754896</v>
      </c>
      <c r="K139" s="67">
        <v>318.444534314907</v>
      </c>
      <c r="L139" s="69">
        <v>250.81163499091699</v>
      </c>
    </row>
    <row r="140" spans="2:12">
      <c r="B140" s="66">
        <v>131</v>
      </c>
      <c r="C140" s="67">
        <v>45.912445413835002</v>
      </c>
      <c r="D140" s="65">
        <v>46.377676019674986</v>
      </c>
      <c r="E140" s="67">
        <v>49.773859442306993</v>
      </c>
      <c r="F140" s="65">
        <v>50.372843847325989</v>
      </c>
      <c r="G140" s="67">
        <v>55.909088056821986</v>
      </c>
      <c r="H140" s="65">
        <v>61.317393849711991</v>
      </c>
      <c r="I140" s="67">
        <v>69.528714042787996</v>
      </c>
      <c r="J140" s="62">
        <v>243.44354527092602</v>
      </c>
      <c r="K140" s="63">
        <v>321.86397926783098</v>
      </c>
      <c r="L140" s="64">
        <v>252.78886506573696</v>
      </c>
    </row>
    <row r="141" spans="2:12">
      <c r="B141" s="66">
        <v>132</v>
      </c>
      <c r="C141" s="67">
        <v>46.796383564930984</v>
      </c>
      <c r="D141" s="65">
        <v>47.279060318489989</v>
      </c>
      <c r="E141" s="67">
        <v>49.779674824879983</v>
      </c>
      <c r="F141" s="65">
        <v>50.779920627435985</v>
      </c>
      <c r="G141" s="67">
        <v>56.327795602077991</v>
      </c>
      <c r="H141" s="65">
        <v>61.474409179182985</v>
      </c>
      <c r="I141" s="67">
        <v>69.697360137404985</v>
      </c>
      <c r="J141" s="68">
        <v>244.75782173242396</v>
      </c>
      <c r="K141" s="67">
        <v>324.40530145223198</v>
      </c>
      <c r="L141" s="69">
        <v>254.73701822769198</v>
      </c>
    </row>
    <row r="142" spans="2:12">
      <c r="B142" s="66">
        <v>133</v>
      </c>
      <c r="C142" s="67">
        <v>46.883614303525995</v>
      </c>
      <c r="D142" s="65">
        <v>47.354660291939005</v>
      </c>
      <c r="E142" s="67">
        <v>49.989028597507989</v>
      </c>
      <c r="F142" s="65">
        <v>51.186997407545981</v>
      </c>
      <c r="G142" s="67">
        <v>56.601118583008983</v>
      </c>
      <c r="H142" s="65">
        <v>61.747732160113998</v>
      </c>
      <c r="I142" s="67">
        <v>69.772960110853987</v>
      </c>
      <c r="J142" s="68">
        <v>249.17751248790398</v>
      </c>
      <c r="K142" s="67">
        <v>326.92917748891387</v>
      </c>
      <c r="L142" s="69">
        <v>258.662401464467</v>
      </c>
    </row>
    <row r="143" spans="2:12">
      <c r="B143" s="66">
        <v>134</v>
      </c>
      <c r="C143" s="67">
        <v>47.238352640478993</v>
      </c>
      <c r="D143" s="65">
        <v>47.715214011464987</v>
      </c>
      <c r="E143" s="67">
        <v>50.477520733639992</v>
      </c>
      <c r="F143" s="65">
        <v>51.501028066487997</v>
      </c>
      <c r="G143" s="67">
        <v>57.031456893410983</v>
      </c>
      <c r="H143" s="65">
        <v>62.172255087942986</v>
      </c>
      <c r="I143" s="67">
        <v>69.848560084302974</v>
      </c>
      <c r="J143" s="68">
        <v>249.79975842321497</v>
      </c>
      <c r="K143" s="67">
        <v>329.47049967331486</v>
      </c>
      <c r="L143" s="69">
        <v>258.69729375990499</v>
      </c>
    </row>
    <row r="144" spans="2:12">
      <c r="B144" s="66">
        <v>135</v>
      </c>
      <c r="C144" s="67">
        <v>48.168813852158998</v>
      </c>
      <c r="D144" s="65">
        <v>48.657305988290993</v>
      </c>
      <c r="E144" s="67">
        <v>51.047428225793993</v>
      </c>
      <c r="F144" s="65">
        <v>52.053489410922992</v>
      </c>
      <c r="G144" s="67">
        <v>58.078225756550992</v>
      </c>
      <c r="H144" s="65">
        <v>63.236470098801981</v>
      </c>
      <c r="I144" s="67">
        <v>70.842990504285979</v>
      </c>
      <c r="J144" s="71">
        <v>250.48015818425597</v>
      </c>
      <c r="K144" s="72">
        <v>331.97692956227792</v>
      </c>
      <c r="L144" s="73">
        <v>260.56403156583798</v>
      </c>
    </row>
    <row r="145" spans="2:12">
      <c r="B145" s="55">
        <v>136</v>
      </c>
      <c r="C145" s="63">
        <v>48.482844511100993</v>
      </c>
      <c r="D145" s="74">
        <v>49.23884424559099</v>
      </c>
      <c r="E145" s="63">
        <v>51.849951020867984</v>
      </c>
      <c r="F145" s="74">
        <v>52.373335452438006</v>
      </c>
      <c r="G145" s="63">
        <v>58.107302669415994</v>
      </c>
      <c r="H145" s="74">
        <v>63.265547011667003</v>
      </c>
      <c r="I145" s="63">
        <v>70.866252034577982</v>
      </c>
      <c r="J145" s="68">
        <v>252.38178828562695</v>
      </c>
      <c r="K145" s="67">
        <v>334.50662098153293</v>
      </c>
      <c r="L145" s="69">
        <v>262.50055396264696</v>
      </c>
    </row>
    <row r="146" spans="2:12">
      <c r="B146" s="66">
        <v>137</v>
      </c>
      <c r="C146" s="67">
        <v>48.837582848053998</v>
      </c>
      <c r="D146" s="65">
        <v>49.244659628163994</v>
      </c>
      <c r="E146" s="67">
        <v>52.722258406817978</v>
      </c>
      <c r="F146" s="65">
        <v>53.257273603533989</v>
      </c>
      <c r="G146" s="67">
        <v>58.287579529178998</v>
      </c>
      <c r="H146" s="65">
        <v>63.486531549440997</v>
      </c>
      <c r="I146" s="67">
        <v>71.337298022990993</v>
      </c>
      <c r="J146" s="68">
        <v>254.30667991728996</v>
      </c>
      <c r="K146" s="67">
        <v>337.05957393107997</v>
      </c>
      <c r="L146" s="69">
        <v>264.47196865489389</v>
      </c>
    </row>
    <row r="147" spans="2:12">
      <c r="B147" s="66">
        <v>138</v>
      </c>
      <c r="C147" s="67">
        <v>49.279551923601986</v>
      </c>
      <c r="D147" s="65">
        <v>50.018105510373005</v>
      </c>
      <c r="E147" s="67">
        <v>53.379396637566998</v>
      </c>
      <c r="F147" s="65">
        <v>53.687611913935982</v>
      </c>
      <c r="G147" s="67">
        <v>59.462286808924986</v>
      </c>
      <c r="H147" s="65">
        <v>64.62053115117601</v>
      </c>
      <c r="I147" s="67">
        <v>72.628312954196986</v>
      </c>
      <c r="J147" s="68">
        <v>256.208310018661</v>
      </c>
      <c r="K147" s="67">
        <v>339.56600382004285</v>
      </c>
      <c r="L147" s="69">
        <v>266.42593719942192</v>
      </c>
    </row>
    <row r="148" spans="2:12">
      <c r="B148" s="66">
        <v>139</v>
      </c>
      <c r="C148" s="67">
        <v>49.727336381722999</v>
      </c>
      <c r="D148" s="65">
        <v>50.524043794223992</v>
      </c>
      <c r="E148" s="67">
        <v>53.385212020139996</v>
      </c>
      <c r="F148" s="65">
        <v>53.699242679081998</v>
      </c>
      <c r="G148" s="67">
        <v>59.497179104362985</v>
      </c>
      <c r="H148" s="65">
        <v>64.626346533748986</v>
      </c>
      <c r="I148" s="67">
        <v>72.63412833676999</v>
      </c>
      <c r="J148" s="68">
        <v>258.115755502605</v>
      </c>
      <c r="K148" s="67">
        <v>342.10732600444385</v>
      </c>
      <c r="L148" s="69">
        <v>268.34501344851196</v>
      </c>
    </row>
    <row r="149" spans="2:12">
      <c r="B149" s="70">
        <v>140</v>
      </c>
      <c r="C149" s="72">
        <v>50.175120839843991</v>
      </c>
      <c r="D149" s="75">
        <v>50.669428358548984</v>
      </c>
      <c r="E149" s="72">
        <v>53.588750410194997</v>
      </c>
      <c r="F149" s="75">
        <v>54.129580989483991</v>
      </c>
      <c r="G149" s="72">
        <v>59.805394380731997</v>
      </c>
      <c r="H149" s="75">
        <v>64.899669514679985</v>
      </c>
      <c r="I149" s="72">
        <v>73.198220446350973</v>
      </c>
      <c r="J149" s="68">
        <v>259.91852410023495</v>
      </c>
      <c r="K149" s="67">
        <v>344.48000209422798</v>
      </c>
      <c r="L149" s="69">
        <v>270.20012048929897</v>
      </c>
    </row>
    <row r="150" spans="2:12">
      <c r="B150" s="66">
        <v>141</v>
      </c>
      <c r="C150" s="67">
        <v>50.617089915391993</v>
      </c>
      <c r="D150" s="65">
        <v>51.000905165210007</v>
      </c>
      <c r="E150" s="67">
        <v>54.013273338023978</v>
      </c>
      <c r="F150" s="65">
        <v>54.559919299885983</v>
      </c>
      <c r="G150" s="67">
        <v>60.131055804820001</v>
      </c>
      <c r="H150" s="65">
        <v>65.225330938767982</v>
      </c>
      <c r="I150" s="67">
        <v>73.209851211496982</v>
      </c>
      <c r="J150" s="62">
        <v>261.83760034932499</v>
      </c>
      <c r="K150" s="63">
        <v>346.21298610098205</v>
      </c>
      <c r="L150" s="64">
        <v>272.03778138236692</v>
      </c>
    </row>
    <row r="151" spans="2:12">
      <c r="B151" s="66">
        <v>142</v>
      </c>
      <c r="C151" s="67">
        <v>51.262597380995004</v>
      </c>
      <c r="D151" s="65">
        <v>51.942997142035985</v>
      </c>
      <c r="E151" s="67">
        <v>54.408719352987994</v>
      </c>
      <c r="F151" s="65">
        <v>55.304288269229978</v>
      </c>
      <c r="G151" s="67">
        <v>60.578840262940993</v>
      </c>
      <c r="H151" s="65">
        <v>66.126715237582971</v>
      </c>
      <c r="I151" s="67">
        <v>74.006558623997975</v>
      </c>
      <c r="J151" s="68">
        <v>263.06464607222796</v>
      </c>
      <c r="K151" s="67">
        <v>348.65544678164196</v>
      </c>
      <c r="L151" s="69">
        <v>273.92196533601896</v>
      </c>
    </row>
    <row r="152" spans="2:12">
      <c r="B152" s="66">
        <v>143</v>
      </c>
      <c r="C152" s="67">
        <v>51.268412763567987</v>
      </c>
      <c r="D152" s="65">
        <v>51.948812524608989</v>
      </c>
      <c r="E152" s="67">
        <v>54.891396106546999</v>
      </c>
      <c r="F152" s="65">
        <v>55.43804206840899</v>
      </c>
      <c r="G152" s="67">
        <v>61.03825548620798</v>
      </c>
      <c r="H152" s="65">
        <v>66.13253062015599</v>
      </c>
      <c r="I152" s="67">
        <v>74.186835483760973</v>
      </c>
      <c r="J152" s="68">
        <v>264.84415313956595</v>
      </c>
      <c r="K152" s="67">
        <v>351.00486134113396</v>
      </c>
      <c r="L152" s="69">
        <v>275.74218008136802</v>
      </c>
    </row>
    <row r="153" spans="2:12">
      <c r="B153" s="66">
        <v>144</v>
      </c>
      <c r="C153" s="67">
        <v>52.216320122966991</v>
      </c>
      <c r="D153" s="65">
        <v>53.431735080723982</v>
      </c>
      <c r="E153" s="67">
        <v>55.920718821967981</v>
      </c>
      <c r="F153" s="65">
        <v>56.484810931548992</v>
      </c>
      <c r="G153" s="67">
        <v>61.503486092047979</v>
      </c>
      <c r="H153" s="65">
        <v>67.039730301543983</v>
      </c>
      <c r="I153" s="67">
        <v>74.989358278834985</v>
      </c>
      <c r="J153" s="68">
        <v>266.65855250234199</v>
      </c>
      <c r="K153" s="67">
        <v>353.41242972635592</v>
      </c>
      <c r="L153" s="69">
        <v>277.59728712215497</v>
      </c>
    </row>
    <row r="154" spans="2:12">
      <c r="B154" s="66">
        <v>145</v>
      </c>
      <c r="C154" s="67">
        <v>52.390781600156998</v>
      </c>
      <c r="D154" s="65">
        <v>53.960934894867002</v>
      </c>
      <c r="E154" s="67">
        <v>56.112626446876988</v>
      </c>
      <c r="F154" s="65">
        <v>56.676718556457978</v>
      </c>
      <c r="G154" s="67">
        <v>62.416501156008984</v>
      </c>
      <c r="H154" s="65">
        <v>67.743391592876989</v>
      </c>
      <c r="I154" s="67">
        <v>75.663942657303011</v>
      </c>
      <c r="J154" s="71">
        <v>269.19405930416991</v>
      </c>
      <c r="K154" s="72">
        <v>355.91304423274585</v>
      </c>
      <c r="L154" s="73">
        <v>279.54544028410993</v>
      </c>
    </row>
    <row r="155" spans="2:12">
      <c r="B155" s="55">
        <v>146</v>
      </c>
      <c r="C155" s="63">
        <v>52.396596982729974</v>
      </c>
      <c r="D155" s="74">
        <v>53.990011807731996</v>
      </c>
      <c r="E155" s="63">
        <v>56.484810931548992</v>
      </c>
      <c r="F155" s="74">
        <v>56.92096462452399</v>
      </c>
      <c r="G155" s="63">
        <v>62.428131921154986</v>
      </c>
      <c r="H155" s="74">
        <v>67.923668452639987</v>
      </c>
      <c r="I155" s="63">
        <v>75.693019570167976</v>
      </c>
      <c r="J155" s="68">
        <v>270.46181270508396</v>
      </c>
      <c r="K155" s="67">
        <v>358.448551034574</v>
      </c>
      <c r="L155" s="69">
        <v>281.50522421121099</v>
      </c>
    </row>
    <row r="156" spans="2:12">
      <c r="B156" s="66">
        <v>147</v>
      </c>
      <c r="C156" s="67">
        <v>53.123519804354984</v>
      </c>
      <c r="D156" s="65">
        <v>54.01908872059699</v>
      </c>
      <c r="E156" s="67">
        <v>56.938410772242982</v>
      </c>
      <c r="F156" s="65">
        <v>57.223364518320004</v>
      </c>
      <c r="G156" s="67">
        <v>62.870100996702995</v>
      </c>
      <c r="H156" s="65">
        <v>67.952745365504981</v>
      </c>
      <c r="I156" s="67">
        <v>76.007050229109979</v>
      </c>
      <c r="J156" s="68">
        <v>272.35181204130896</v>
      </c>
      <c r="K156" s="67">
        <v>360.95498092353699</v>
      </c>
      <c r="L156" s="69">
        <v>283.43593122544684</v>
      </c>
    </row>
    <row r="157" spans="2:12">
      <c r="B157" s="66">
        <v>148</v>
      </c>
      <c r="C157" s="67">
        <v>53.774842652530992</v>
      </c>
      <c r="D157" s="65">
        <v>54.379642440123</v>
      </c>
      <c r="E157" s="67">
        <v>57.107056866859992</v>
      </c>
      <c r="F157" s="65">
        <v>57.682779741586991</v>
      </c>
      <c r="G157" s="67">
        <v>63.951762155280996</v>
      </c>
      <c r="H157" s="65">
        <v>68.383083675906988</v>
      </c>
      <c r="I157" s="67">
        <v>77.612095819258002</v>
      </c>
      <c r="J157" s="68">
        <v>277.56821020928993</v>
      </c>
      <c r="K157" s="67">
        <v>363.49630310793788</v>
      </c>
      <c r="L157" s="69">
        <v>288.14057572700403</v>
      </c>
    </row>
    <row r="158" spans="2:12">
      <c r="B158" s="66">
        <v>149</v>
      </c>
      <c r="C158" s="67">
        <v>53.879519538845003</v>
      </c>
      <c r="D158" s="65">
        <v>54.856503811108993</v>
      </c>
      <c r="E158" s="67">
        <v>57.40364137808298</v>
      </c>
      <c r="F158" s="65">
        <v>57.985179635382977</v>
      </c>
      <c r="G158" s="67">
        <v>63.957577537853993</v>
      </c>
      <c r="H158" s="65">
        <v>68.650591274264983</v>
      </c>
      <c r="I158" s="67">
        <v>77.641172732122982</v>
      </c>
      <c r="J158" s="68">
        <v>278.16137923173596</v>
      </c>
      <c r="K158" s="67">
        <v>367.76479391651992</v>
      </c>
      <c r="L158" s="69">
        <v>290.10617503667794</v>
      </c>
    </row>
    <row r="159" spans="2:12">
      <c r="B159" s="70">
        <v>150</v>
      </c>
      <c r="C159" s="72">
        <v>53.885334921417986</v>
      </c>
      <c r="D159" s="75">
        <v>55.368257477532978</v>
      </c>
      <c r="E159" s="72">
        <v>59.066840793960985</v>
      </c>
      <c r="F159" s="75">
        <v>60.061271213943989</v>
      </c>
      <c r="G159" s="72">
        <v>64.277423579369</v>
      </c>
      <c r="H159" s="75">
        <v>69.296098739867986</v>
      </c>
      <c r="I159" s="72">
        <v>78.065695659952013</v>
      </c>
      <c r="J159" s="71">
        <v>280.09208624597187</v>
      </c>
      <c r="K159" s="72">
        <v>370.30611610092092</v>
      </c>
      <c r="L159" s="73">
        <v>294.86315798139202</v>
      </c>
    </row>
    <row r="160" spans="2:12">
      <c r="B160" s="76" t="s">
        <v>332</v>
      </c>
      <c r="C160" s="72">
        <v>0.35685652265839723</v>
      </c>
      <c r="D160" s="75">
        <v>0.36667720183796676</v>
      </c>
      <c r="E160" s="72">
        <v>0.39117113108583434</v>
      </c>
      <c r="F160" s="75">
        <v>0.39775676300625157</v>
      </c>
      <c r="G160" s="72">
        <v>0.42567830185012584</v>
      </c>
      <c r="H160" s="75">
        <v>0.45891456119117874</v>
      </c>
      <c r="I160" s="72">
        <v>0.51699136198643714</v>
      </c>
      <c r="J160" s="71">
        <v>1.8549144784501448</v>
      </c>
      <c r="K160" s="72">
        <v>2.4523583847743109</v>
      </c>
      <c r="L160" s="73">
        <v>1.9527361455721326</v>
      </c>
    </row>
    <row r="161" spans="2:12">
      <c r="B161" s="303" t="s">
        <v>333</v>
      </c>
      <c r="C161" s="77"/>
      <c r="D161" s="77"/>
      <c r="E161" s="77"/>
      <c r="F161" s="77"/>
      <c r="G161" s="77"/>
      <c r="H161" s="77"/>
      <c r="I161" s="84"/>
      <c r="J161" s="78"/>
      <c r="K161" s="84"/>
      <c r="L161" s="84"/>
    </row>
    <row r="163" spans="2:12" ht="80.099999999999994" customHeight="1">
      <c r="B163" s="315" t="s">
        <v>312</v>
      </c>
      <c r="C163" s="315"/>
      <c r="D163" s="315"/>
      <c r="E163" s="315"/>
      <c r="F163" s="315"/>
      <c r="G163" s="315"/>
      <c r="H163" s="315"/>
      <c r="I163" s="315"/>
      <c r="J163" s="315"/>
      <c r="K163" s="315"/>
      <c r="L163" s="315"/>
    </row>
  </sheetData>
  <mergeCells count="3">
    <mergeCell ref="B3:L3"/>
    <mergeCell ref="B5:L5"/>
    <mergeCell ref="B163:L16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B1:N178"/>
  <sheetViews>
    <sheetView showGridLines="0" workbookViewId="0"/>
  </sheetViews>
  <sheetFormatPr defaultRowHeight="12.75"/>
  <cols>
    <col min="3" max="3" width="12.85546875" customWidth="1"/>
    <col min="4" max="4" width="14.85546875" bestFit="1" customWidth="1"/>
    <col min="5" max="15" width="12.85546875" customWidth="1"/>
  </cols>
  <sheetData>
    <row r="1" spans="2:14">
      <c r="C1" s="26"/>
    </row>
    <row r="2" spans="2:14" ht="25.5">
      <c r="B2" s="313" t="s">
        <v>313</v>
      </c>
      <c r="C2" s="313"/>
      <c r="D2" s="313"/>
      <c r="E2" s="313"/>
      <c r="F2" s="313"/>
      <c r="G2" s="313"/>
      <c r="H2" s="313"/>
      <c r="I2" s="313"/>
      <c r="J2" s="313"/>
      <c r="K2" s="313"/>
      <c r="L2" s="313"/>
      <c r="M2" s="313"/>
      <c r="N2" s="313"/>
    </row>
    <row r="4" spans="2:14" ht="13.5">
      <c r="B4" s="336" t="s">
        <v>372</v>
      </c>
      <c r="C4" s="336"/>
      <c r="D4" s="336"/>
      <c r="E4" s="336"/>
      <c r="F4" s="336"/>
      <c r="G4" s="336"/>
      <c r="H4" s="336"/>
      <c r="I4" s="336"/>
      <c r="J4" s="336"/>
      <c r="K4" s="336"/>
      <c r="L4" s="336"/>
      <c r="M4" s="336"/>
      <c r="N4" s="336"/>
    </row>
    <row r="6" spans="2:14" ht="18">
      <c r="B6" s="292" t="s">
        <v>373</v>
      </c>
      <c r="C6" s="292"/>
      <c r="D6" s="292"/>
      <c r="E6" s="292"/>
      <c r="F6" s="292"/>
      <c r="G6" s="292"/>
      <c r="H6" s="292"/>
      <c r="I6" s="292"/>
      <c r="J6" s="292"/>
      <c r="K6" s="292"/>
      <c r="L6" s="292"/>
      <c r="M6" s="292"/>
      <c r="N6" s="292"/>
    </row>
    <row r="7" spans="2:14">
      <c r="B7" s="99" t="s">
        <v>374</v>
      </c>
      <c r="C7" s="99"/>
      <c r="D7" s="99"/>
      <c r="E7" s="99"/>
      <c r="F7" s="99"/>
      <c r="G7" s="99"/>
      <c r="H7" s="99"/>
      <c r="I7" s="99"/>
      <c r="J7" s="99"/>
      <c r="K7" s="99"/>
      <c r="L7" s="99"/>
      <c r="M7" s="99"/>
      <c r="N7" s="99"/>
    </row>
    <row r="8" spans="2:14" ht="38.25">
      <c r="B8" s="100" t="s">
        <v>375</v>
      </c>
      <c r="C8" s="101" t="s">
        <v>376</v>
      </c>
      <c r="D8" s="100" t="s">
        <v>377</v>
      </c>
      <c r="E8" s="100" t="s">
        <v>321</v>
      </c>
      <c r="F8" s="100" t="s">
        <v>322</v>
      </c>
      <c r="G8" s="100" t="s">
        <v>323</v>
      </c>
      <c r="H8" s="100" t="s">
        <v>324</v>
      </c>
      <c r="I8" s="100" t="s">
        <v>325</v>
      </c>
      <c r="J8" s="100" t="s">
        <v>326</v>
      </c>
      <c r="K8" s="100" t="s">
        <v>327</v>
      </c>
      <c r="L8" s="100" t="s">
        <v>328</v>
      </c>
      <c r="M8" s="100" t="s">
        <v>329</v>
      </c>
      <c r="N8" s="100" t="s">
        <v>330</v>
      </c>
    </row>
    <row r="9" spans="2:14">
      <c r="B9" s="319">
        <v>1</v>
      </c>
      <c r="C9" s="319">
        <v>20</v>
      </c>
      <c r="D9" s="102" t="s">
        <v>378</v>
      </c>
      <c r="E9" s="103">
        <v>1.240891</v>
      </c>
      <c r="F9" s="103">
        <v>1.7348950000000001</v>
      </c>
      <c r="G9" s="103">
        <v>2.611164</v>
      </c>
      <c r="H9" s="103">
        <v>2.9757860000000003</v>
      </c>
      <c r="I9" s="103">
        <v>3.122811</v>
      </c>
      <c r="J9" s="103">
        <v>3.6521010000000005</v>
      </c>
      <c r="K9" s="103">
        <v>3.7697210000000005</v>
      </c>
      <c r="L9" s="103">
        <v>4.0226040000000003</v>
      </c>
      <c r="M9" s="103">
        <v>3.4580280000000005</v>
      </c>
      <c r="N9" s="103">
        <v>4.3401780000000008</v>
      </c>
    </row>
    <row r="10" spans="2:14">
      <c r="B10" s="320"/>
      <c r="C10" s="320"/>
      <c r="D10" s="104" t="s">
        <v>379</v>
      </c>
      <c r="E10" s="105">
        <v>1.240891</v>
      </c>
      <c r="F10" s="105">
        <v>1.7348950000000001</v>
      </c>
      <c r="G10" s="105">
        <v>2.611164</v>
      </c>
      <c r="H10" s="105">
        <v>2.9757860000000003</v>
      </c>
      <c r="I10" s="105">
        <v>3.122811</v>
      </c>
      <c r="J10" s="105">
        <v>3.6521010000000005</v>
      </c>
      <c r="K10" s="105">
        <v>3.7697210000000005</v>
      </c>
      <c r="L10" s="105">
        <v>4.0226040000000003</v>
      </c>
      <c r="M10" s="105">
        <v>3.4580280000000005</v>
      </c>
      <c r="N10" s="105">
        <v>4.3401780000000008</v>
      </c>
    </row>
    <row r="11" spans="2:14">
      <c r="B11" s="321"/>
      <c r="C11" s="321"/>
      <c r="D11" s="106" t="s">
        <v>380</v>
      </c>
      <c r="E11" s="107">
        <v>1.240891</v>
      </c>
      <c r="F11" s="107">
        <v>1.7348950000000001</v>
      </c>
      <c r="G11" s="107">
        <v>2.611164</v>
      </c>
      <c r="H11" s="107">
        <v>2.9757860000000003</v>
      </c>
      <c r="I11" s="107">
        <v>3.122811</v>
      </c>
      <c r="J11" s="107">
        <v>3.6521010000000005</v>
      </c>
      <c r="K11" s="107">
        <v>3.7697210000000005</v>
      </c>
      <c r="L11" s="107">
        <v>4.0226040000000003</v>
      </c>
      <c r="M11" s="107">
        <v>3.4580280000000005</v>
      </c>
      <c r="N11" s="107">
        <v>4.3401780000000008</v>
      </c>
    </row>
    <row r="12" spans="2:14">
      <c r="B12" s="322">
        <v>2</v>
      </c>
      <c r="C12" s="322">
        <v>20</v>
      </c>
      <c r="D12" s="108" t="s">
        <v>378</v>
      </c>
      <c r="E12" s="109">
        <v>1.3055820000000002</v>
      </c>
      <c r="F12" s="109">
        <v>1.7878240000000003</v>
      </c>
      <c r="G12" s="109">
        <v>2.7758320000000003</v>
      </c>
      <c r="H12" s="109">
        <v>3.1345730000000001</v>
      </c>
      <c r="I12" s="109">
        <v>3.2639550000000002</v>
      </c>
      <c r="J12" s="109">
        <v>3.7932450000000002</v>
      </c>
      <c r="K12" s="109">
        <v>3.9343890000000004</v>
      </c>
      <c r="L12" s="109">
        <v>4.2166770000000007</v>
      </c>
      <c r="M12" s="109">
        <v>3.6109340000000003</v>
      </c>
      <c r="N12" s="109">
        <v>4.5401320000000007</v>
      </c>
    </row>
    <row r="13" spans="2:14">
      <c r="B13" s="323"/>
      <c r="C13" s="323"/>
      <c r="D13" s="110" t="s">
        <v>379</v>
      </c>
      <c r="E13" s="109">
        <v>1.3055820000000002</v>
      </c>
      <c r="F13" s="109">
        <v>1.7878240000000003</v>
      </c>
      <c r="G13" s="109">
        <v>2.7758320000000003</v>
      </c>
      <c r="H13" s="109">
        <v>3.1345730000000001</v>
      </c>
      <c r="I13" s="109">
        <v>3.2639550000000002</v>
      </c>
      <c r="J13" s="109">
        <v>3.7932450000000002</v>
      </c>
      <c r="K13" s="109">
        <v>3.9343890000000004</v>
      </c>
      <c r="L13" s="109">
        <v>4.2166770000000007</v>
      </c>
      <c r="M13" s="109">
        <v>3.6109340000000003</v>
      </c>
      <c r="N13" s="109">
        <v>4.5401320000000007</v>
      </c>
    </row>
    <row r="14" spans="2:14">
      <c r="B14" s="324"/>
      <c r="C14" s="324"/>
      <c r="D14" s="111" t="s">
        <v>380</v>
      </c>
      <c r="E14" s="112">
        <v>1.3055820000000002</v>
      </c>
      <c r="F14" s="112">
        <v>1.7878240000000003</v>
      </c>
      <c r="G14" s="112">
        <v>2.7758320000000003</v>
      </c>
      <c r="H14" s="112">
        <v>3.1345730000000001</v>
      </c>
      <c r="I14" s="112">
        <v>3.2639550000000002</v>
      </c>
      <c r="J14" s="112">
        <v>3.7932450000000002</v>
      </c>
      <c r="K14" s="112">
        <v>3.9343890000000004</v>
      </c>
      <c r="L14" s="112">
        <v>4.2166770000000007</v>
      </c>
      <c r="M14" s="112">
        <v>3.6109340000000003</v>
      </c>
      <c r="N14" s="112">
        <v>4.5401320000000007</v>
      </c>
    </row>
    <row r="15" spans="2:14">
      <c r="B15" s="319">
        <v>3</v>
      </c>
      <c r="C15" s="319">
        <v>18</v>
      </c>
      <c r="D15" s="102" t="s">
        <v>378</v>
      </c>
      <c r="E15" s="103">
        <v>1.3408679999999999</v>
      </c>
      <c r="F15" s="103">
        <v>1.8525150000000001</v>
      </c>
      <c r="G15" s="103">
        <v>2.9934290000000003</v>
      </c>
      <c r="H15" s="103">
        <v>3.3521700000000001</v>
      </c>
      <c r="I15" s="103">
        <v>3.5050760000000003</v>
      </c>
      <c r="J15" s="103">
        <v>4.0637710000000009</v>
      </c>
      <c r="K15" s="103">
        <v>4.1990340000000002</v>
      </c>
      <c r="L15" s="103">
        <v>4.4989650000000001</v>
      </c>
      <c r="M15" s="103">
        <v>3.8461740000000004</v>
      </c>
      <c r="N15" s="103">
        <v>4.8812299999999995</v>
      </c>
    </row>
    <row r="16" spans="2:14">
      <c r="B16" s="320"/>
      <c r="C16" s="320"/>
      <c r="D16" s="104" t="s">
        <v>379</v>
      </c>
      <c r="E16" s="103">
        <v>1.3408679999999999</v>
      </c>
      <c r="F16" s="103">
        <v>1.8525150000000001</v>
      </c>
      <c r="G16" s="103">
        <v>2.9934290000000003</v>
      </c>
      <c r="H16" s="103">
        <v>3.3521700000000001</v>
      </c>
      <c r="I16" s="103">
        <v>3.5050760000000003</v>
      </c>
      <c r="J16" s="103">
        <v>4.0637710000000009</v>
      </c>
      <c r="K16" s="103">
        <v>4.1990340000000002</v>
      </c>
      <c r="L16" s="103">
        <v>4.4989650000000001</v>
      </c>
      <c r="M16" s="103">
        <v>3.8461740000000004</v>
      </c>
      <c r="N16" s="103">
        <v>4.8812299999999995</v>
      </c>
    </row>
    <row r="17" spans="2:14">
      <c r="B17" s="321"/>
      <c r="C17" s="321"/>
      <c r="D17" s="106" t="s">
        <v>380</v>
      </c>
      <c r="E17" s="107">
        <v>1.3408679999999999</v>
      </c>
      <c r="F17" s="107">
        <v>1.8525150000000001</v>
      </c>
      <c r="G17" s="107">
        <v>2.9934290000000003</v>
      </c>
      <c r="H17" s="107">
        <v>3.3521700000000001</v>
      </c>
      <c r="I17" s="107">
        <v>3.5050760000000003</v>
      </c>
      <c r="J17" s="107">
        <v>4.0637710000000009</v>
      </c>
      <c r="K17" s="107">
        <v>4.1990340000000002</v>
      </c>
      <c r="L17" s="107">
        <v>4.4989650000000001</v>
      </c>
      <c r="M17" s="107">
        <v>3.8461740000000004</v>
      </c>
      <c r="N17" s="107">
        <v>4.8812299999999995</v>
      </c>
    </row>
    <row r="18" spans="2:14">
      <c r="B18" s="322">
        <v>4</v>
      </c>
      <c r="C18" s="322">
        <v>18</v>
      </c>
      <c r="D18" s="108" t="s">
        <v>378</v>
      </c>
      <c r="E18" s="109">
        <v>1.3702730000000003</v>
      </c>
      <c r="F18" s="109">
        <v>1.8936820000000001</v>
      </c>
      <c r="G18" s="109">
        <v>3.1639780000000002</v>
      </c>
      <c r="H18" s="109">
        <v>3.5638860000000001</v>
      </c>
      <c r="I18" s="109">
        <v>3.7226729999999999</v>
      </c>
      <c r="J18" s="109">
        <v>4.3695830000000004</v>
      </c>
      <c r="K18" s="109">
        <v>4.5048459999999997</v>
      </c>
      <c r="L18" s="109">
        <v>4.775372</v>
      </c>
      <c r="M18" s="109">
        <v>3.9873180000000001</v>
      </c>
      <c r="N18" s="109">
        <v>5.1635179999999998</v>
      </c>
    </row>
    <row r="19" spans="2:14">
      <c r="B19" s="323"/>
      <c r="C19" s="323"/>
      <c r="D19" s="110" t="s">
        <v>379</v>
      </c>
      <c r="E19" s="109">
        <v>1.3702730000000003</v>
      </c>
      <c r="F19" s="109">
        <v>1.8936820000000001</v>
      </c>
      <c r="G19" s="109">
        <v>3.1639780000000002</v>
      </c>
      <c r="H19" s="109">
        <v>3.5638860000000001</v>
      </c>
      <c r="I19" s="109">
        <v>3.7226729999999999</v>
      </c>
      <c r="J19" s="109">
        <v>4.3695830000000004</v>
      </c>
      <c r="K19" s="109">
        <v>4.5048459999999997</v>
      </c>
      <c r="L19" s="109">
        <v>4.775372</v>
      </c>
      <c r="M19" s="109">
        <v>3.9873180000000001</v>
      </c>
      <c r="N19" s="109">
        <v>5.1635179999999998</v>
      </c>
    </row>
    <row r="20" spans="2:14">
      <c r="B20" s="324"/>
      <c r="C20" s="324"/>
      <c r="D20" s="111" t="s">
        <v>380</v>
      </c>
      <c r="E20" s="112">
        <v>1.3702730000000003</v>
      </c>
      <c r="F20" s="112">
        <v>1.8936820000000001</v>
      </c>
      <c r="G20" s="112">
        <v>3.1639780000000002</v>
      </c>
      <c r="H20" s="112">
        <v>3.5638860000000001</v>
      </c>
      <c r="I20" s="112">
        <v>3.7226729999999999</v>
      </c>
      <c r="J20" s="112">
        <v>4.3695830000000004</v>
      </c>
      <c r="K20" s="112">
        <v>4.5048459999999997</v>
      </c>
      <c r="L20" s="112">
        <v>4.775372</v>
      </c>
      <c r="M20" s="112">
        <v>3.9873180000000001</v>
      </c>
      <c r="N20" s="112">
        <v>5.1635179999999998</v>
      </c>
    </row>
    <row r="21" spans="2:14">
      <c r="B21" s="319">
        <v>5</v>
      </c>
      <c r="C21" s="319">
        <v>18</v>
      </c>
      <c r="D21" s="102" t="s">
        <v>378</v>
      </c>
      <c r="E21" s="103">
        <v>1.4055590000000002</v>
      </c>
      <c r="F21" s="103">
        <v>1.9348490000000003</v>
      </c>
      <c r="G21" s="103">
        <v>3.322765</v>
      </c>
      <c r="H21" s="103">
        <v>3.740316</v>
      </c>
      <c r="I21" s="103">
        <v>3.9285080000000003</v>
      </c>
      <c r="J21" s="103">
        <v>4.58718</v>
      </c>
      <c r="K21" s="103">
        <v>4.7400859999999998</v>
      </c>
      <c r="L21" s="103">
        <v>5.1399940000000006</v>
      </c>
      <c r="M21" s="103">
        <v>4.1461050000000004</v>
      </c>
      <c r="N21" s="103">
        <v>5.5399020000000005</v>
      </c>
    </row>
    <row r="22" spans="2:14">
      <c r="B22" s="320"/>
      <c r="C22" s="320"/>
      <c r="D22" s="104" t="s">
        <v>379</v>
      </c>
      <c r="E22" s="103">
        <v>1.4055590000000002</v>
      </c>
      <c r="F22" s="103">
        <v>1.9348490000000003</v>
      </c>
      <c r="G22" s="103">
        <v>3.322765</v>
      </c>
      <c r="H22" s="103">
        <v>3.740316</v>
      </c>
      <c r="I22" s="103">
        <v>3.9285080000000003</v>
      </c>
      <c r="J22" s="103">
        <v>4.58718</v>
      </c>
      <c r="K22" s="103">
        <v>4.7400859999999998</v>
      </c>
      <c r="L22" s="103">
        <v>5.1399940000000006</v>
      </c>
      <c r="M22" s="103">
        <v>4.1461050000000004</v>
      </c>
      <c r="N22" s="103">
        <v>5.5399020000000005</v>
      </c>
    </row>
    <row r="23" spans="2:14">
      <c r="B23" s="325"/>
      <c r="C23" s="325"/>
      <c r="D23" s="113" t="s">
        <v>380</v>
      </c>
      <c r="E23" s="114">
        <v>1.4055590000000002</v>
      </c>
      <c r="F23" s="114">
        <v>1.9348490000000003</v>
      </c>
      <c r="G23" s="114">
        <v>3.322765</v>
      </c>
      <c r="H23" s="114">
        <v>3.740316</v>
      </c>
      <c r="I23" s="114">
        <v>3.9285080000000003</v>
      </c>
      <c r="J23" s="114">
        <v>4.58718</v>
      </c>
      <c r="K23" s="114">
        <v>4.7400859999999998</v>
      </c>
      <c r="L23" s="114">
        <v>5.1399940000000006</v>
      </c>
      <c r="M23" s="114">
        <v>4.1461050000000004</v>
      </c>
      <c r="N23" s="114">
        <v>5.5399020000000005</v>
      </c>
    </row>
    <row r="24" spans="2:14">
      <c r="B24" s="326">
        <v>6</v>
      </c>
      <c r="C24" s="326">
        <v>18</v>
      </c>
      <c r="D24" s="110" t="s">
        <v>378</v>
      </c>
      <c r="E24" s="115">
        <v>1.4349640000000001</v>
      </c>
      <c r="F24" s="115">
        <v>1.9877780000000003</v>
      </c>
      <c r="G24" s="115">
        <v>3.5168379999999999</v>
      </c>
      <c r="H24" s="115">
        <v>3.9343890000000004</v>
      </c>
      <c r="I24" s="115">
        <v>4.052009</v>
      </c>
      <c r="J24" s="115">
        <v>4.8165390000000015</v>
      </c>
      <c r="K24" s="115">
        <v>5.0576600000000003</v>
      </c>
      <c r="L24" s="115">
        <v>5.6045930000000004</v>
      </c>
      <c r="M24" s="115">
        <v>4.3519399999999999</v>
      </c>
      <c r="N24" s="115">
        <v>5.7339750000000009</v>
      </c>
    </row>
    <row r="25" spans="2:14">
      <c r="B25" s="323"/>
      <c r="C25" s="323"/>
      <c r="D25" s="110" t="s">
        <v>379</v>
      </c>
      <c r="E25" s="115">
        <v>1.4349640000000001</v>
      </c>
      <c r="F25" s="115">
        <v>1.9877780000000003</v>
      </c>
      <c r="G25" s="115">
        <v>3.5168379999999999</v>
      </c>
      <c r="H25" s="115">
        <v>3.9343890000000004</v>
      </c>
      <c r="I25" s="115">
        <v>4.052009</v>
      </c>
      <c r="J25" s="115">
        <v>4.8165390000000015</v>
      </c>
      <c r="K25" s="115">
        <v>5.0576600000000003</v>
      </c>
      <c r="L25" s="115">
        <v>5.6045930000000004</v>
      </c>
      <c r="M25" s="115">
        <v>4.3519399999999999</v>
      </c>
      <c r="N25" s="115">
        <v>5.7339750000000009</v>
      </c>
    </row>
    <row r="26" spans="2:14">
      <c r="B26" s="324"/>
      <c r="C26" s="324"/>
      <c r="D26" s="111" t="s">
        <v>380</v>
      </c>
      <c r="E26" s="112">
        <v>1.4349640000000001</v>
      </c>
      <c r="F26" s="112">
        <v>1.9877780000000003</v>
      </c>
      <c r="G26" s="112">
        <v>3.5168379999999999</v>
      </c>
      <c r="H26" s="112">
        <v>3.9343890000000004</v>
      </c>
      <c r="I26" s="112">
        <v>4.052009</v>
      </c>
      <c r="J26" s="112">
        <v>4.8165390000000015</v>
      </c>
      <c r="K26" s="112">
        <v>5.0576600000000003</v>
      </c>
      <c r="L26" s="112">
        <v>5.6045930000000004</v>
      </c>
      <c r="M26" s="112">
        <v>4.3519399999999999</v>
      </c>
      <c r="N26" s="112">
        <v>5.7339750000000009</v>
      </c>
    </row>
    <row r="27" spans="2:14">
      <c r="B27" s="319">
        <v>7</v>
      </c>
      <c r="C27" s="319">
        <v>18</v>
      </c>
      <c r="D27" s="102" t="s">
        <v>378</v>
      </c>
      <c r="E27" s="103">
        <v>1.4643690000000003</v>
      </c>
      <c r="F27" s="103">
        <v>2.0465880000000003</v>
      </c>
      <c r="G27" s="103">
        <v>3.6697440000000006</v>
      </c>
      <c r="H27" s="103">
        <v>4.0814140000000005</v>
      </c>
      <c r="I27" s="103">
        <v>4.1578670000000004</v>
      </c>
      <c r="J27" s="103">
        <v>4.9929689999999995</v>
      </c>
      <c r="K27" s="103">
        <v>5.210566</v>
      </c>
      <c r="L27" s="103">
        <v>5.9750960000000006</v>
      </c>
      <c r="M27" s="103">
        <v>4.4695600000000004</v>
      </c>
      <c r="N27" s="103">
        <v>6.0985969999999998</v>
      </c>
    </row>
    <row r="28" spans="2:14">
      <c r="B28" s="320"/>
      <c r="C28" s="320"/>
      <c r="D28" s="104" t="s">
        <v>379</v>
      </c>
      <c r="E28" s="103">
        <v>1.4643690000000003</v>
      </c>
      <c r="F28" s="103">
        <v>2.0465880000000003</v>
      </c>
      <c r="G28" s="103">
        <v>3.6697440000000006</v>
      </c>
      <c r="H28" s="103">
        <v>4.0814140000000005</v>
      </c>
      <c r="I28" s="103">
        <v>4.1578670000000004</v>
      </c>
      <c r="J28" s="103">
        <v>4.9929689999999995</v>
      </c>
      <c r="K28" s="103">
        <v>5.210566</v>
      </c>
      <c r="L28" s="103">
        <v>5.9750960000000006</v>
      </c>
      <c r="M28" s="103">
        <v>4.4695600000000004</v>
      </c>
      <c r="N28" s="103">
        <v>6.0985969999999998</v>
      </c>
    </row>
    <row r="29" spans="2:14">
      <c r="B29" s="325"/>
      <c r="C29" s="325"/>
      <c r="D29" s="113" t="s">
        <v>380</v>
      </c>
      <c r="E29" s="114">
        <v>1.4643690000000003</v>
      </c>
      <c r="F29" s="114">
        <v>2.0465880000000003</v>
      </c>
      <c r="G29" s="114">
        <v>3.6697440000000006</v>
      </c>
      <c r="H29" s="114">
        <v>4.0814140000000005</v>
      </c>
      <c r="I29" s="114">
        <v>4.1578670000000004</v>
      </c>
      <c r="J29" s="114">
        <v>4.9929689999999995</v>
      </c>
      <c r="K29" s="114">
        <v>5.210566</v>
      </c>
      <c r="L29" s="114">
        <v>5.9750960000000006</v>
      </c>
      <c r="M29" s="114">
        <v>4.4695600000000004</v>
      </c>
      <c r="N29" s="114">
        <v>6.0985969999999998</v>
      </c>
    </row>
    <row r="30" spans="2:14">
      <c r="B30" s="116" t="s">
        <v>381</v>
      </c>
      <c r="C30" s="117"/>
      <c r="D30" s="110"/>
      <c r="E30" s="115"/>
      <c r="F30" s="115"/>
      <c r="G30" s="115"/>
      <c r="H30" s="115"/>
      <c r="I30" s="115"/>
      <c r="J30" s="115"/>
      <c r="K30" s="115"/>
      <c r="L30" s="116"/>
      <c r="M30" s="116"/>
      <c r="N30" s="116"/>
    </row>
    <row r="31" spans="2:14">
      <c r="B31" s="116"/>
      <c r="C31" s="116"/>
      <c r="D31" s="117"/>
      <c r="E31" s="116"/>
      <c r="F31" s="116"/>
      <c r="G31" s="116"/>
      <c r="H31" s="116"/>
      <c r="I31" s="116"/>
      <c r="J31" s="116"/>
      <c r="K31" s="116"/>
      <c r="L31" s="116"/>
      <c r="M31" s="116"/>
      <c r="N31" s="116"/>
    </row>
    <row r="32" spans="2:14">
      <c r="B32" s="116"/>
      <c r="C32" s="116"/>
      <c r="D32" s="116"/>
      <c r="E32" s="116"/>
      <c r="F32" s="116"/>
      <c r="G32" s="116"/>
      <c r="H32" s="116"/>
      <c r="I32" s="116"/>
      <c r="J32" s="116"/>
      <c r="K32" s="116"/>
      <c r="L32" s="116"/>
      <c r="M32" s="116"/>
      <c r="N32" s="116"/>
    </row>
    <row r="33" spans="2:14" ht="21">
      <c r="B33" s="327" t="s">
        <v>371</v>
      </c>
      <c r="C33" s="327"/>
      <c r="D33" s="327"/>
      <c r="E33" s="327"/>
      <c r="F33" s="327"/>
      <c r="G33" s="327"/>
      <c r="H33" s="327"/>
      <c r="I33" s="327"/>
      <c r="J33" s="327"/>
      <c r="K33" s="327"/>
      <c r="L33" s="327"/>
      <c r="M33" s="327"/>
      <c r="N33" s="116"/>
    </row>
    <row r="34" spans="2:14" ht="18">
      <c r="B34" s="292" t="s">
        <v>382</v>
      </c>
      <c r="C34" s="292"/>
      <c r="D34" s="292"/>
      <c r="E34" s="292"/>
      <c r="F34" s="292"/>
      <c r="G34" s="292"/>
      <c r="H34" s="292"/>
      <c r="I34" s="292"/>
      <c r="J34" s="292"/>
      <c r="K34" s="292"/>
      <c r="L34" s="116"/>
      <c r="M34" s="116"/>
      <c r="N34" s="116"/>
    </row>
    <row r="35" spans="2:14">
      <c r="B35" s="99" t="s">
        <v>374</v>
      </c>
      <c r="C35" s="99"/>
      <c r="D35" s="99"/>
      <c r="E35" s="99"/>
      <c r="F35" s="99"/>
      <c r="G35" s="99"/>
      <c r="H35" s="99"/>
      <c r="I35" s="99"/>
      <c r="J35" s="99"/>
      <c r="K35" s="99"/>
      <c r="L35" s="116"/>
      <c r="M35" s="116"/>
      <c r="N35" s="116"/>
    </row>
    <row r="36" spans="2:14" ht="38.25">
      <c r="B36" s="100" t="s">
        <v>375</v>
      </c>
      <c r="C36" s="101" t="s">
        <v>376</v>
      </c>
      <c r="D36" s="100" t="s">
        <v>377</v>
      </c>
      <c r="E36" s="100" t="s">
        <v>122</v>
      </c>
      <c r="F36" s="100" t="s">
        <v>123</v>
      </c>
      <c r="G36" s="100" t="s">
        <v>124</v>
      </c>
      <c r="H36" s="100" t="s">
        <v>125</v>
      </c>
      <c r="I36" s="100" t="s">
        <v>126</v>
      </c>
      <c r="J36" s="100" t="s">
        <v>127</v>
      </c>
      <c r="K36" s="100" t="s">
        <v>128</v>
      </c>
      <c r="L36" s="116"/>
      <c r="M36" s="116"/>
      <c r="N36" s="116"/>
    </row>
    <row r="37" spans="2:14">
      <c r="B37" s="319">
        <v>1</v>
      </c>
      <c r="C37" s="319">
        <v>20</v>
      </c>
      <c r="D37" s="102" t="s">
        <v>378</v>
      </c>
      <c r="E37" s="103">
        <v>1.0585800000000001</v>
      </c>
      <c r="F37" s="103">
        <v>1.5996319999999999</v>
      </c>
      <c r="G37" s="103">
        <v>2.5464730000000002</v>
      </c>
      <c r="H37" s="103">
        <v>2.8640470000000002</v>
      </c>
      <c r="I37" s="103">
        <v>2.9110950000000004</v>
      </c>
      <c r="J37" s="103">
        <v>3.4991950000000007</v>
      </c>
      <c r="K37" s="103">
        <v>3.6285770000000004</v>
      </c>
      <c r="L37" s="116"/>
      <c r="M37" s="116"/>
      <c r="N37" s="116"/>
    </row>
    <row r="38" spans="2:14">
      <c r="B38" s="320"/>
      <c r="C38" s="320"/>
      <c r="D38" s="104" t="s">
        <v>379</v>
      </c>
      <c r="E38" s="105">
        <v>1.0585800000000001</v>
      </c>
      <c r="F38" s="105">
        <v>1.5996319999999999</v>
      </c>
      <c r="G38" s="105">
        <v>2.5464730000000002</v>
      </c>
      <c r="H38" s="105">
        <v>2.8640470000000002</v>
      </c>
      <c r="I38" s="105">
        <v>2.9110950000000004</v>
      </c>
      <c r="J38" s="105">
        <v>3.4991950000000007</v>
      </c>
      <c r="K38" s="105">
        <v>3.6285770000000004</v>
      </c>
      <c r="L38" s="116"/>
      <c r="M38" s="116"/>
      <c r="N38" s="116"/>
    </row>
    <row r="39" spans="2:14">
      <c r="B39" s="321"/>
      <c r="C39" s="321"/>
      <c r="D39" s="106" t="s">
        <v>380</v>
      </c>
      <c r="E39" s="107">
        <v>1.0585800000000001</v>
      </c>
      <c r="F39" s="107">
        <v>1.5996319999999999</v>
      </c>
      <c r="G39" s="107">
        <v>2.5464730000000002</v>
      </c>
      <c r="H39" s="107">
        <v>2.8640470000000002</v>
      </c>
      <c r="I39" s="107">
        <v>2.9110950000000004</v>
      </c>
      <c r="J39" s="107">
        <v>3.4991950000000007</v>
      </c>
      <c r="K39" s="107">
        <v>3.6285770000000004</v>
      </c>
      <c r="L39" s="116"/>
      <c r="M39" s="116"/>
      <c r="N39" s="116"/>
    </row>
    <row r="40" spans="2:14">
      <c r="B40" s="322">
        <v>2</v>
      </c>
      <c r="C40" s="322">
        <v>20</v>
      </c>
      <c r="D40" s="108" t="s">
        <v>378</v>
      </c>
      <c r="E40" s="109">
        <v>1.152676</v>
      </c>
      <c r="F40" s="109">
        <v>1.6525609999999999</v>
      </c>
      <c r="G40" s="109">
        <v>2.7287840000000001</v>
      </c>
      <c r="H40" s="109">
        <v>3.0169530000000004</v>
      </c>
      <c r="I40" s="109">
        <v>3.0875250000000003</v>
      </c>
      <c r="J40" s="109">
        <v>3.6579820000000001</v>
      </c>
      <c r="K40" s="109">
        <v>3.8520550000000005</v>
      </c>
      <c r="L40" s="116"/>
      <c r="M40" s="116"/>
      <c r="N40" s="116"/>
    </row>
    <row r="41" spans="2:14">
      <c r="B41" s="323"/>
      <c r="C41" s="323"/>
      <c r="D41" s="110" t="s">
        <v>379</v>
      </c>
      <c r="E41" s="115">
        <v>1.152676</v>
      </c>
      <c r="F41" s="115">
        <v>1.6525609999999999</v>
      </c>
      <c r="G41" s="115">
        <v>2.7287840000000001</v>
      </c>
      <c r="H41" s="115">
        <v>3.0169530000000004</v>
      </c>
      <c r="I41" s="115">
        <v>3.0875250000000003</v>
      </c>
      <c r="J41" s="115">
        <v>3.6579820000000001</v>
      </c>
      <c r="K41" s="115">
        <v>3.8520550000000005</v>
      </c>
      <c r="L41" s="116"/>
      <c r="M41" s="116"/>
      <c r="N41" s="116"/>
    </row>
    <row r="42" spans="2:14">
      <c r="B42" s="324"/>
      <c r="C42" s="324"/>
      <c r="D42" s="111" t="s">
        <v>380</v>
      </c>
      <c r="E42" s="112">
        <v>1.152676</v>
      </c>
      <c r="F42" s="112">
        <v>1.6525609999999999</v>
      </c>
      <c r="G42" s="112">
        <v>2.7287840000000001</v>
      </c>
      <c r="H42" s="112">
        <v>3.0169530000000004</v>
      </c>
      <c r="I42" s="112">
        <v>3.0875250000000003</v>
      </c>
      <c r="J42" s="112">
        <v>3.6579820000000001</v>
      </c>
      <c r="K42" s="112">
        <v>3.8520550000000005</v>
      </c>
      <c r="L42" s="116"/>
      <c r="M42" s="116"/>
      <c r="N42" s="116"/>
    </row>
    <row r="43" spans="2:14">
      <c r="B43" s="319">
        <v>3</v>
      </c>
      <c r="C43" s="319">
        <v>18</v>
      </c>
      <c r="D43" s="102" t="s">
        <v>378</v>
      </c>
      <c r="E43" s="103">
        <v>1.1997240000000002</v>
      </c>
      <c r="F43" s="103">
        <v>1.7172520000000002</v>
      </c>
      <c r="G43" s="103">
        <v>2.8346420000000001</v>
      </c>
      <c r="H43" s="103">
        <v>3.2110260000000004</v>
      </c>
      <c r="I43" s="103">
        <v>3.3168840000000004</v>
      </c>
      <c r="J43" s="103">
        <v>3.9461510000000004</v>
      </c>
      <c r="K43" s="103">
        <v>4.1284619999999999</v>
      </c>
      <c r="L43" s="116"/>
      <c r="M43" s="116"/>
      <c r="N43" s="116"/>
    </row>
    <row r="44" spans="2:14">
      <c r="B44" s="320"/>
      <c r="C44" s="320"/>
      <c r="D44" s="104" t="s">
        <v>379</v>
      </c>
      <c r="E44" s="105">
        <v>1.1997240000000002</v>
      </c>
      <c r="F44" s="105">
        <v>1.7172520000000002</v>
      </c>
      <c r="G44" s="105">
        <v>2.8346420000000001</v>
      </c>
      <c r="H44" s="105">
        <v>3.2110260000000004</v>
      </c>
      <c r="I44" s="105">
        <v>3.3168840000000004</v>
      </c>
      <c r="J44" s="105">
        <v>3.9461510000000004</v>
      </c>
      <c r="K44" s="105">
        <v>4.1284619999999999</v>
      </c>
      <c r="L44" s="116"/>
      <c r="M44" s="116"/>
      <c r="N44" s="116"/>
    </row>
    <row r="45" spans="2:14">
      <c r="B45" s="321"/>
      <c r="C45" s="321"/>
      <c r="D45" s="106" t="s">
        <v>380</v>
      </c>
      <c r="E45" s="107">
        <v>1.1997240000000002</v>
      </c>
      <c r="F45" s="107">
        <v>1.7172520000000002</v>
      </c>
      <c r="G45" s="107">
        <v>2.8346420000000001</v>
      </c>
      <c r="H45" s="107">
        <v>3.2110260000000004</v>
      </c>
      <c r="I45" s="107">
        <v>3.3168840000000004</v>
      </c>
      <c r="J45" s="107">
        <v>3.9461510000000004</v>
      </c>
      <c r="K45" s="107">
        <v>4.1284619999999999</v>
      </c>
      <c r="L45" s="116"/>
      <c r="M45" s="116"/>
      <c r="N45" s="116"/>
    </row>
    <row r="46" spans="2:14">
      <c r="B46" s="322">
        <v>4</v>
      </c>
      <c r="C46" s="322">
        <v>18</v>
      </c>
      <c r="D46" s="108" t="s">
        <v>378</v>
      </c>
      <c r="E46" s="109">
        <v>1.246772</v>
      </c>
      <c r="F46" s="109">
        <v>1.7643000000000002</v>
      </c>
      <c r="G46" s="109">
        <v>3.0404770000000001</v>
      </c>
      <c r="H46" s="109">
        <v>3.4462660000000001</v>
      </c>
      <c r="I46" s="109">
        <v>3.5286000000000004</v>
      </c>
      <c r="J46" s="109">
        <v>4.1167000000000007</v>
      </c>
      <c r="K46" s="109">
        <v>4.3166540000000007</v>
      </c>
      <c r="L46" s="116"/>
      <c r="M46" s="116"/>
      <c r="N46" s="116"/>
    </row>
    <row r="47" spans="2:14">
      <c r="B47" s="323"/>
      <c r="C47" s="323"/>
      <c r="D47" s="110" t="s">
        <v>379</v>
      </c>
      <c r="E47" s="115">
        <v>1.246772</v>
      </c>
      <c r="F47" s="115">
        <v>1.7643000000000002</v>
      </c>
      <c r="G47" s="115">
        <v>3.0404770000000001</v>
      </c>
      <c r="H47" s="115">
        <v>3.4462660000000001</v>
      </c>
      <c r="I47" s="115">
        <v>3.5286000000000004</v>
      </c>
      <c r="J47" s="115">
        <v>4.1167000000000007</v>
      </c>
      <c r="K47" s="115">
        <v>4.3166540000000007</v>
      </c>
      <c r="L47" s="116"/>
      <c r="M47" s="116"/>
      <c r="N47" s="116"/>
    </row>
    <row r="48" spans="2:14">
      <c r="B48" s="324"/>
      <c r="C48" s="324"/>
      <c r="D48" s="111" t="s">
        <v>380</v>
      </c>
      <c r="E48" s="112">
        <v>1.246772</v>
      </c>
      <c r="F48" s="112">
        <v>1.7643000000000002</v>
      </c>
      <c r="G48" s="112">
        <v>3.0404770000000001</v>
      </c>
      <c r="H48" s="112">
        <v>3.4462660000000001</v>
      </c>
      <c r="I48" s="112">
        <v>3.5286000000000004</v>
      </c>
      <c r="J48" s="112">
        <v>4.1167000000000007</v>
      </c>
      <c r="K48" s="112">
        <v>4.3166540000000007</v>
      </c>
      <c r="L48" s="116"/>
      <c r="M48" s="116"/>
      <c r="N48" s="116"/>
    </row>
    <row r="49" spans="2:14">
      <c r="B49" s="319">
        <v>5</v>
      </c>
      <c r="C49" s="319">
        <v>18</v>
      </c>
      <c r="D49" s="102" t="s">
        <v>378</v>
      </c>
      <c r="E49" s="103">
        <v>1.2761770000000001</v>
      </c>
      <c r="F49" s="103">
        <v>1.811348</v>
      </c>
      <c r="G49" s="103">
        <v>3.2051449999999999</v>
      </c>
      <c r="H49" s="103">
        <v>3.5932910000000002</v>
      </c>
      <c r="I49" s="103">
        <v>3.6815060000000002</v>
      </c>
      <c r="J49" s="103">
        <v>4.3225350000000002</v>
      </c>
      <c r="K49" s="103">
        <v>4.575418</v>
      </c>
      <c r="L49" s="116"/>
      <c r="M49" s="116"/>
      <c r="N49" s="116"/>
    </row>
    <row r="50" spans="2:14">
      <c r="B50" s="320"/>
      <c r="C50" s="320"/>
      <c r="D50" s="104" t="s">
        <v>379</v>
      </c>
      <c r="E50" s="105">
        <v>1.2761770000000001</v>
      </c>
      <c r="F50" s="105">
        <v>1.811348</v>
      </c>
      <c r="G50" s="105">
        <v>3.2051449999999999</v>
      </c>
      <c r="H50" s="105">
        <v>3.5932910000000002</v>
      </c>
      <c r="I50" s="105">
        <v>3.6815060000000002</v>
      </c>
      <c r="J50" s="105">
        <v>4.3225350000000002</v>
      </c>
      <c r="K50" s="105">
        <v>4.575418</v>
      </c>
      <c r="L50" s="116"/>
      <c r="M50" s="116"/>
      <c r="N50" s="116"/>
    </row>
    <row r="51" spans="2:14">
      <c r="B51" s="325"/>
      <c r="C51" s="325"/>
      <c r="D51" s="113" t="s">
        <v>380</v>
      </c>
      <c r="E51" s="114">
        <v>1.2761770000000001</v>
      </c>
      <c r="F51" s="114">
        <v>1.811348</v>
      </c>
      <c r="G51" s="114">
        <v>3.2051449999999999</v>
      </c>
      <c r="H51" s="114">
        <v>3.5932910000000002</v>
      </c>
      <c r="I51" s="114">
        <v>3.6815060000000002</v>
      </c>
      <c r="J51" s="114">
        <v>4.3225350000000002</v>
      </c>
      <c r="K51" s="114">
        <v>4.575418</v>
      </c>
      <c r="L51" s="116"/>
      <c r="M51" s="116"/>
      <c r="N51" s="116"/>
    </row>
    <row r="52" spans="2:14">
      <c r="B52" s="326">
        <v>6</v>
      </c>
      <c r="C52" s="326">
        <v>18</v>
      </c>
      <c r="D52" s="110" t="s">
        <v>378</v>
      </c>
      <c r="E52" s="115">
        <v>1.305582</v>
      </c>
      <c r="F52" s="115">
        <v>1.9172060000000002</v>
      </c>
      <c r="G52" s="115">
        <v>3.3580510000000006</v>
      </c>
      <c r="H52" s="115">
        <v>3.757959</v>
      </c>
      <c r="I52" s="115">
        <v>3.9402699999999999</v>
      </c>
      <c r="J52" s="115">
        <v>4.6518709999999999</v>
      </c>
      <c r="K52" s="115">
        <v>4.8518250000000007</v>
      </c>
      <c r="L52" s="116"/>
      <c r="M52" s="116"/>
      <c r="N52" s="116"/>
    </row>
    <row r="53" spans="2:14">
      <c r="B53" s="323"/>
      <c r="C53" s="323"/>
      <c r="D53" s="110" t="s">
        <v>379</v>
      </c>
      <c r="E53" s="115">
        <v>1.305582</v>
      </c>
      <c r="F53" s="115">
        <v>1.9172060000000002</v>
      </c>
      <c r="G53" s="115">
        <v>3.3580510000000006</v>
      </c>
      <c r="H53" s="115">
        <v>3.757959</v>
      </c>
      <c r="I53" s="115">
        <v>3.9402699999999999</v>
      </c>
      <c r="J53" s="115">
        <v>4.6518709999999999</v>
      </c>
      <c r="K53" s="115">
        <v>4.8518250000000007</v>
      </c>
      <c r="L53" s="116"/>
      <c r="M53" s="116"/>
      <c r="N53" s="116"/>
    </row>
    <row r="54" spans="2:14">
      <c r="B54" s="324"/>
      <c r="C54" s="324"/>
      <c r="D54" s="111" t="s">
        <v>380</v>
      </c>
      <c r="E54" s="115">
        <v>1.305582</v>
      </c>
      <c r="F54" s="115">
        <v>1.9172060000000002</v>
      </c>
      <c r="G54" s="115">
        <v>3.3580510000000006</v>
      </c>
      <c r="H54" s="115">
        <v>3.757959</v>
      </c>
      <c r="I54" s="115">
        <v>3.9402699999999999</v>
      </c>
      <c r="J54" s="115">
        <v>4.6518709999999999</v>
      </c>
      <c r="K54" s="115">
        <v>4.8518250000000007</v>
      </c>
      <c r="L54" s="116"/>
      <c r="M54" s="116"/>
      <c r="N54" s="116"/>
    </row>
    <row r="55" spans="2:14">
      <c r="B55" s="319">
        <v>7</v>
      </c>
      <c r="C55" s="319">
        <v>18</v>
      </c>
      <c r="D55" s="102" t="s">
        <v>378</v>
      </c>
      <c r="E55" s="103">
        <v>1.3761540000000001</v>
      </c>
      <c r="F55" s="103">
        <v>1.9936590000000003</v>
      </c>
      <c r="G55" s="103">
        <v>3.5756480000000006</v>
      </c>
      <c r="H55" s="103">
        <v>3.9873180000000006</v>
      </c>
      <c r="I55" s="103">
        <v>4.0696520000000005</v>
      </c>
      <c r="J55" s="103">
        <v>4.8929919999999996</v>
      </c>
      <c r="K55" s="103">
        <v>5.1047080000000005</v>
      </c>
      <c r="L55" s="116"/>
      <c r="M55" s="116"/>
      <c r="N55" s="116"/>
    </row>
    <row r="56" spans="2:14">
      <c r="B56" s="320"/>
      <c r="C56" s="320"/>
      <c r="D56" s="104" t="s">
        <v>379</v>
      </c>
      <c r="E56" s="105">
        <v>1.3761540000000001</v>
      </c>
      <c r="F56" s="105">
        <v>1.9936590000000003</v>
      </c>
      <c r="G56" s="105">
        <v>3.5756480000000006</v>
      </c>
      <c r="H56" s="105">
        <v>3.9873180000000006</v>
      </c>
      <c r="I56" s="105">
        <v>4.0696520000000005</v>
      </c>
      <c r="J56" s="105">
        <v>4.8929919999999996</v>
      </c>
      <c r="K56" s="105">
        <v>5.1047080000000005</v>
      </c>
      <c r="L56" s="116"/>
      <c r="M56" s="116"/>
      <c r="N56" s="116"/>
    </row>
    <row r="57" spans="2:14">
      <c r="B57" s="325"/>
      <c r="C57" s="325"/>
      <c r="D57" s="113" t="s">
        <v>380</v>
      </c>
      <c r="E57" s="114">
        <v>1.3761540000000001</v>
      </c>
      <c r="F57" s="114">
        <v>1.9936590000000003</v>
      </c>
      <c r="G57" s="114">
        <v>3.5756480000000006</v>
      </c>
      <c r="H57" s="114">
        <v>3.9873180000000006</v>
      </c>
      <c r="I57" s="114">
        <v>4.0696520000000005</v>
      </c>
      <c r="J57" s="114">
        <v>4.8929919999999996</v>
      </c>
      <c r="K57" s="114">
        <v>5.1047080000000005</v>
      </c>
      <c r="L57" s="116"/>
      <c r="M57" s="116"/>
      <c r="N57" s="116"/>
    </row>
    <row r="58" spans="2:14">
      <c r="B58" s="116" t="s">
        <v>381</v>
      </c>
      <c r="C58" s="117"/>
      <c r="D58" s="110"/>
      <c r="E58" s="115"/>
      <c r="F58" s="115"/>
      <c r="G58" s="115"/>
      <c r="H58" s="115"/>
      <c r="I58" s="115"/>
      <c r="J58" s="115"/>
      <c r="K58" s="115"/>
      <c r="L58" s="116"/>
      <c r="M58" s="116"/>
      <c r="N58" s="116"/>
    </row>
    <row r="59" spans="2:14">
      <c r="B59" s="116"/>
      <c r="C59" s="116"/>
      <c r="D59" s="117"/>
      <c r="E59" s="116"/>
      <c r="F59" s="116"/>
      <c r="G59" s="116"/>
      <c r="H59" s="116"/>
      <c r="I59" s="116"/>
      <c r="J59" s="116"/>
      <c r="K59" s="116"/>
      <c r="L59" s="116"/>
      <c r="M59" s="116"/>
      <c r="N59" s="116"/>
    </row>
    <row r="60" spans="2:14" ht="21">
      <c r="B60" s="327" t="s">
        <v>371</v>
      </c>
      <c r="C60" s="327"/>
      <c r="D60" s="327"/>
      <c r="E60" s="327"/>
      <c r="F60" s="327"/>
      <c r="G60" s="327"/>
      <c r="H60" s="327"/>
      <c r="I60" s="327"/>
      <c r="J60" s="327"/>
      <c r="K60" s="327"/>
      <c r="L60" s="327"/>
      <c r="M60" s="327"/>
      <c r="N60" s="116"/>
    </row>
    <row r="61" spans="2:14" ht="18">
      <c r="B61" s="292" t="s">
        <v>383</v>
      </c>
      <c r="C61" s="292"/>
      <c r="D61" s="293"/>
      <c r="E61" s="293"/>
      <c r="F61" s="293"/>
      <c r="G61" s="293"/>
      <c r="H61" s="293"/>
      <c r="I61" s="293"/>
      <c r="J61" s="293"/>
      <c r="K61" s="293"/>
      <c r="L61" s="116"/>
      <c r="M61" s="116"/>
      <c r="N61" s="116"/>
    </row>
    <row r="62" spans="2:14">
      <c r="B62" s="118" t="s">
        <v>374</v>
      </c>
      <c r="C62" s="118"/>
      <c r="D62" s="118"/>
      <c r="E62" s="118"/>
      <c r="F62" s="118"/>
      <c r="G62" s="118"/>
      <c r="H62" s="118"/>
      <c r="I62" s="118"/>
      <c r="J62" s="118"/>
      <c r="K62" s="118"/>
      <c r="L62" s="116"/>
      <c r="M62" s="116"/>
      <c r="N62" s="116"/>
    </row>
    <row r="63" spans="2:14" ht="38.25">
      <c r="B63" s="119" t="s">
        <v>375</v>
      </c>
      <c r="C63" s="101" t="s">
        <v>376</v>
      </c>
      <c r="D63" s="119" t="s">
        <v>377</v>
      </c>
      <c r="E63" s="119" t="s">
        <v>334</v>
      </c>
      <c r="F63" s="119" t="s">
        <v>335</v>
      </c>
      <c r="G63" s="119" t="s">
        <v>336</v>
      </c>
      <c r="H63" s="119" t="s">
        <v>337</v>
      </c>
      <c r="I63" s="119" t="s">
        <v>338</v>
      </c>
      <c r="J63" s="119" t="s">
        <v>339</v>
      </c>
      <c r="K63" s="119" t="s">
        <v>340</v>
      </c>
      <c r="L63" s="116"/>
      <c r="M63" s="116"/>
      <c r="N63" s="116"/>
    </row>
    <row r="64" spans="2:14">
      <c r="B64" s="328">
        <v>1</v>
      </c>
      <c r="C64" s="319">
        <v>20</v>
      </c>
      <c r="D64" s="102" t="s">
        <v>378</v>
      </c>
      <c r="E64" s="103">
        <v>0.74688700000000008</v>
      </c>
      <c r="F64" s="103">
        <v>0.90567400000000009</v>
      </c>
      <c r="G64" s="103">
        <v>1.193843</v>
      </c>
      <c r="H64" s="103">
        <v>1.6643230000000002</v>
      </c>
      <c r="I64" s="103">
        <v>2.6817360000000008</v>
      </c>
      <c r="J64" s="103">
        <v>3.1580970000000006</v>
      </c>
      <c r="K64" s="103">
        <v>3.3462890000000005</v>
      </c>
      <c r="L64" s="116"/>
      <c r="M64" s="116"/>
      <c r="N64" s="116"/>
    </row>
    <row r="65" spans="2:14">
      <c r="B65" s="329"/>
      <c r="C65" s="320"/>
      <c r="D65" s="104" t="s">
        <v>379</v>
      </c>
      <c r="E65" s="105">
        <v>0.74688700000000008</v>
      </c>
      <c r="F65" s="105">
        <v>0.90567400000000009</v>
      </c>
      <c r="G65" s="105">
        <v>1.193843</v>
      </c>
      <c r="H65" s="105">
        <v>1.6643230000000002</v>
      </c>
      <c r="I65" s="105">
        <v>2.6817360000000008</v>
      </c>
      <c r="J65" s="105">
        <v>3.1580970000000006</v>
      </c>
      <c r="K65" s="105">
        <v>3.3462890000000005</v>
      </c>
      <c r="L65" s="116"/>
      <c r="M65" s="116"/>
      <c r="N65" s="116"/>
    </row>
    <row r="66" spans="2:14">
      <c r="B66" s="330"/>
      <c r="C66" s="321"/>
      <c r="D66" s="106" t="s">
        <v>380</v>
      </c>
      <c r="E66" s="107">
        <v>0.74688700000000008</v>
      </c>
      <c r="F66" s="107">
        <v>0.90567400000000009</v>
      </c>
      <c r="G66" s="107">
        <v>1.193843</v>
      </c>
      <c r="H66" s="107">
        <v>1.6643230000000002</v>
      </c>
      <c r="I66" s="107">
        <v>2.6817360000000008</v>
      </c>
      <c r="J66" s="107">
        <v>3.1580970000000006</v>
      </c>
      <c r="K66" s="107">
        <v>3.3462890000000005</v>
      </c>
      <c r="L66" s="116"/>
      <c r="M66" s="116"/>
      <c r="N66" s="116"/>
    </row>
    <row r="67" spans="2:14">
      <c r="B67" s="331">
        <v>2</v>
      </c>
      <c r="C67" s="322">
        <v>20</v>
      </c>
      <c r="D67" s="108" t="s">
        <v>378</v>
      </c>
      <c r="E67" s="109">
        <v>0.78805400000000014</v>
      </c>
      <c r="F67" s="109">
        <v>0.94096000000000013</v>
      </c>
      <c r="G67" s="109">
        <v>1.2408910000000004</v>
      </c>
      <c r="H67" s="109">
        <v>1.7643000000000002</v>
      </c>
      <c r="I67" s="109">
        <v>2.8405230000000006</v>
      </c>
      <c r="J67" s="109">
        <v>3.3462890000000001</v>
      </c>
      <c r="K67" s="109">
        <v>3.540362</v>
      </c>
      <c r="L67" s="116"/>
      <c r="M67" s="116"/>
      <c r="N67" s="116"/>
    </row>
    <row r="68" spans="2:14">
      <c r="B68" s="332"/>
      <c r="C68" s="323"/>
      <c r="D68" s="110" t="s">
        <v>379</v>
      </c>
      <c r="E68" s="115">
        <v>0.78805400000000014</v>
      </c>
      <c r="F68" s="115">
        <v>0.94096000000000013</v>
      </c>
      <c r="G68" s="115">
        <v>1.2408910000000004</v>
      </c>
      <c r="H68" s="115">
        <v>1.7643000000000002</v>
      </c>
      <c r="I68" s="115">
        <v>2.8405230000000006</v>
      </c>
      <c r="J68" s="115">
        <v>3.3462890000000001</v>
      </c>
      <c r="K68" s="115">
        <v>3.540362</v>
      </c>
      <c r="L68" s="116"/>
      <c r="M68" s="116"/>
      <c r="N68" s="116"/>
    </row>
    <row r="69" spans="2:14">
      <c r="B69" s="333"/>
      <c r="C69" s="324"/>
      <c r="D69" s="111" t="s">
        <v>380</v>
      </c>
      <c r="E69" s="112">
        <v>0.78805400000000014</v>
      </c>
      <c r="F69" s="112">
        <v>0.94096000000000013</v>
      </c>
      <c r="G69" s="112">
        <v>1.2408910000000004</v>
      </c>
      <c r="H69" s="112">
        <v>1.7643000000000002</v>
      </c>
      <c r="I69" s="112">
        <v>2.8405230000000006</v>
      </c>
      <c r="J69" s="112">
        <v>3.3462890000000001</v>
      </c>
      <c r="K69" s="112">
        <v>3.540362</v>
      </c>
      <c r="L69" s="116"/>
      <c r="M69" s="116"/>
      <c r="N69" s="116"/>
    </row>
    <row r="70" spans="2:14">
      <c r="B70" s="328">
        <v>3</v>
      </c>
      <c r="C70" s="319">
        <v>18</v>
      </c>
      <c r="D70" s="102" t="s">
        <v>378</v>
      </c>
      <c r="E70" s="103">
        <v>0.83510200000000001</v>
      </c>
      <c r="F70" s="103">
        <v>0.99977000000000005</v>
      </c>
      <c r="G70" s="103">
        <v>1.3232250000000001</v>
      </c>
      <c r="H70" s="103">
        <v>1.8819200000000003</v>
      </c>
      <c r="I70" s="103">
        <v>3.1110490000000004</v>
      </c>
      <c r="J70" s="103">
        <v>3.5462430000000005</v>
      </c>
      <c r="K70" s="103">
        <v>3.7403160000000004</v>
      </c>
      <c r="L70" s="116"/>
      <c r="M70" s="116"/>
      <c r="N70" s="116"/>
    </row>
    <row r="71" spans="2:14">
      <c r="B71" s="329"/>
      <c r="C71" s="320"/>
      <c r="D71" s="104" t="s">
        <v>379</v>
      </c>
      <c r="E71" s="105">
        <v>0.83510200000000001</v>
      </c>
      <c r="F71" s="105">
        <v>0.99977000000000005</v>
      </c>
      <c r="G71" s="105">
        <v>1.3232250000000001</v>
      </c>
      <c r="H71" s="105">
        <v>1.8819200000000003</v>
      </c>
      <c r="I71" s="105">
        <v>3.1110490000000004</v>
      </c>
      <c r="J71" s="105">
        <v>3.5462430000000005</v>
      </c>
      <c r="K71" s="105">
        <v>3.7403160000000004</v>
      </c>
      <c r="L71" s="116"/>
      <c r="M71" s="116"/>
      <c r="N71" s="116"/>
    </row>
    <row r="72" spans="2:14">
      <c r="B72" s="330"/>
      <c r="C72" s="321"/>
      <c r="D72" s="106" t="s">
        <v>380</v>
      </c>
      <c r="E72" s="107">
        <v>0.83510200000000001</v>
      </c>
      <c r="F72" s="107">
        <v>0.99977000000000005</v>
      </c>
      <c r="G72" s="107">
        <v>1.3232250000000001</v>
      </c>
      <c r="H72" s="107">
        <v>1.8819200000000003</v>
      </c>
      <c r="I72" s="107">
        <v>3.1110490000000004</v>
      </c>
      <c r="J72" s="107">
        <v>3.5462430000000005</v>
      </c>
      <c r="K72" s="107">
        <v>3.7403160000000004</v>
      </c>
      <c r="L72" s="116"/>
      <c r="M72" s="116"/>
      <c r="N72" s="116"/>
    </row>
    <row r="73" spans="2:14">
      <c r="B73" s="331">
        <v>4</v>
      </c>
      <c r="C73" s="322">
        <v>18</v>
      </c>
      <c r="D73" s="108" t="s">
        <v>378</v>
      </c>
      <c r="E73" s="109">
        <v>0.87626900000000008</v>
      </c>
      <c r="F73" s="109">
        <v>1.0585800000000001</v>
      </c>
      <c r="G73" s="109">
        <v>1.4114400000000005</v>
      </c>
      <c r="H73" s="109">
        <v>2.0054210000000001</v>
      </c>
      <c r="I73" s="109">
        <v>3.3286460000000004</v>
      </c>
      <c r="J73" s="109">
        <v>3.6697440000000006</v>
      </c>
      <c r="K73" s="109">
        <v>3.8579360000000009</v>
      </c>
      <c r="L73" s="116"/>
      <c r="M73" s="116"/>
      <c r="N73" s="116"/>
    </row>
    <row r="74" spans="2:14">
      <c r="B74" s="332"/>
      <c r="C74" s="323"/>
      <c r="D74" s="110" t="s">
        <v>379</v>
      </c>
      <c r="E74" s="115">
        <v>0.87626900000000008</v>
      </c>
      <c r="F74" s="115">
        <v>1.0585800000000001</v>
      </c>
      <c r="G74" s="115">
        <v>1.4114400000000005</v>
      </c>
      <c r="H74" s="115">
        <v>2.0054210000000001</v>
      </c>
      <c r="I74" s="115">
        <v>3.3286460000000004</v>
      </c>
      <c r="J74" s="115">
        <v>3.6697440000000006</v>
      </c>
      <c r="K74" s="115">
        <v>3.8579360000000009</v>
      </c>
      <c r="L74" s="116"/>
      <c r="M74" s="116"/>
      <c r="N74" s="116"/>
    </row>
    <row r="75" spans="2:14">
      <c r="B75" s="333"/>
      <c r="C75" s="324"/>
      <c r="D75" s="111" t="s">
        <v>380</v>
      </c>
      <c r="E75" s="112">
        <v>0.87626900000000008</v>
      </c>
      <c r="F75" s="112">
        <v>1.0585800000000001</v>
      </c>
      <c r="G75" s="112">
        <v>1.4114400000000005</v>
      </c>
      <c r="H75" s="112">
        <v>2.0054210000000001</v>
      </c>
      <c r="I75" s="112">
        <v>3.3286460000000004</v>
      </c>
      <c r="J75" s="112">
        <v>3.6697440000000006</v>
      </c>
      <c r="K75" s="112">
        <v>3.8579360000000009</v>
      </c>
      <c r="L75" s="116"/>
      <c r="M75" s="116"/>
      <c r="N75" s="116"/>
    </row>
    <row r="76" spans="2:14">
      <c r="B76" s="328">
        <v>5</v>
      </c>
      <c r="C76" s="319">
        <v>18</v>
      </c>
      <c r="D76" s="102" t="s">
        <v>378</v>
      </c>
      <c r="E76" s="103">
        <v>0.92919800000000019</v>
      </c>
      <c r="F76" s="103">
        <v>1.1350330000000002</v>
      </c>
      <c r="G76" s="103">
        <v>1.4937740000000002</v>
      </c>
      <c r="H76" s="103">
        <v>2.1171600000000002</v>
      </c>
      <c r="I76" s="103">
        <v>3.5344810000000009</v>
      </c>
      <c r="J76" s="103">
        <v>3.8873410000000006</v>
      </c>
      <c r="K76" s="103">
        <v>4.0402470000000008</v>
      </c>
      <c r="L76" s="116"/>
      <c r="M76" s="116"/>
      <c r="N76" s="116"/>
    </row>
    <row r="77" spans="2:14">
      <c r="B77" s="329"/>
      <c r="C77" s="320"/>
      <c r="D77" s="104" t="s">
        <v>379</v>
      </c>
      <c r="E77" s="105">
        <v>0.92919800000000019</v>
      </c>
      <c r="F77" s="105">
        <v>1.1350330000000002</v>
      </c>
      <c r="G77" s="105">
        <v>1.4937740000000002</v>
      </c>
      <c r="H77" s="105">
        <v>2.1171600000000002</v>
      </c>
      <c r="I77" s="105">
        <v>3.5344810000000009</v>
      </c>
      <c r="J77" s="105">
        <v>3.8873410000000006</v>
      </c>
      <c r="K77" s="105">
        <v>4.0402470000000008</v>
      </c>
      <c r="L77" s="116"/>
      <c r="M77" s="116"/>
      <c r="N77" s="116"/>
    </row>
    <row r="78" spans="2:14">
      <c r="B78" s="334"/>
      <c r="C78" s="325"/>
      <c r="D78" s="113" t="s">
        <v>380</v>
      </c>
      <c r="E78" s="114">
        <v>0.92919800000000019</v>
      </c>
      <c r="F78" s="114">
        <v>1.1350330000000002</v>
      </c>
      <c r="G78" s="114">
        <v>1.4937740000000002</v>
      </c>
      <c r="H78" s="114">
        <v>2.1171600000000002</v>
      </c>
      <c r="I78" s="114">
        <v>3.5344810000000009</v>
      </c>
      <c r="J78" s="114">
        <v>3.8873410000000006</v>
      </c>
      <c r="K78" s="114">
        <v>4.0402470000000008</v>
      </c>
      <c r="L78" s="116"/>
      <c r="M78" s="116"/>
      <c r="N78" s="116"/>
    </row>
    <row r="79" spans="2:14">
      <c r="B79" s="335">
        <v>6</v>
      </c>
      <c r="C79" s="326">
        <v>18</v>
      </c>
      <c r="D79" s="110" t="s">
        <v>378</v>
      </c>
      <c r="E79" s="115">
        <v>0.98800800000000011</v>
      </c>
      <c r="F79" s="115">
        <v>1.193843</v>
      </c>
      <c r="G79" s="115">
        <v>1.5819890000000003</v>
      </c>
      <c r="H79" s="115">
        <v>2.2935900000000005</v>
      </c>
      <c r="I79" s="115">
        <v>3.7756020000000006</v>
      </c>
      <c r="J79" s="115">
        <v>4.1167000000000007</v>
      </c>
      <c r="K79" s="115">
        <v>4.299011000000001</v>
      </c>
      <c r="L79" s="116"/>
      <c r="M79" s="116"/>
      <c r="N79" s="116"/>
    </row>
    <row r="80" spans="2:14">
      <c r="B80" s="332"/>
      <c r="C80" s="323"/>
      <c r="D80" s="110" t="s">
        <v>379</v>
      </c>
      <c r="E80" s="115">
        <v>0.98800800000000011</v>
      </c>
      <c r="F80" s="115">
        <v>1.193843</v>
      </c>
      <c r="G80" s="115">
        <v>1.5819890000000003</v>
      </c>
      <c r="H80" s="115">
        <v>2.2935900000000005</v>
      </c>
      <c r="I80" s="115">
        <v>3.7756020000000006</v>
      </c>
      <c r="J80" s="115">
        <v>4.1167000000000007</v>
      </c>
      <c r="K80" s="115">
        <v>4.299011000000001</v>
      </c>
      <c r="L80" s="116"/>
      <c r="M80" s="116"/>
      <c r="N80" s="116"/>
    </row>
    <row r="81" spans="2:14">
      <c r="B81" s="333"/>
      <c r="C81" s="324"/>
      <c r="D81" s="111" t="s">
        <v>380</v>
      </c>
      <c r="E81" s="115">
        <v>0.98800800000000011</v>
      </c>
      <c r="F81" s="115">
        <v>1.193843</v>
      </c>
      <c r="G81" s="115">
        <v>1.5819890000000003</v>
      </c>
      <c r="H81" s="115">
        <v>2.2935900000000005</v>
      </c>
      <c r="I81" s="115">
        <v>3.7756020000000006</v>
      </c>
      <c r="J81" s="115">
        <v>4.1167000000000007</v>
      </c>
      <c r="K81" s="115">
        <v>4.299011000000001</v>
      </c>
      <c r="L81" s="116"/>
      <c r="M81" s="116"/>
      <c r="N81" s="116"/>
    </row>
    <row r="82" spans="2:14">
      <c r="B82" s="328">
        <v>7</v>
      </c>
      <c r="C82" s="319">
        <v>18</v>
      </c>
      <c r="D82" s="102" t="s">
        <v>378</v>
      </c>
      <c r="E82" s="103">
        <v>1.0644610000000001</v>
      </c>
      <c r="F82" s="103">
        <v>1.2761770000000001</v>
      </c>
      <c r="G82" s="103">
        <v>1.6643230000000002</v>
      </c>
      <c r="H82" s="103">
        <v>2.4641390000000003</v>
      </c>
      <c r="I82" s="103">
        <v>4.0049610000000007</v>
      </c>
      <c r="J82" s="103">
        <v>4.2990110000000001</v>
      </c>
      <c r="K82" s="103">
        <v>4.5107270000000002</v>
      </c>
      <c r="L82" s="116"/>
      <c r="M82" s="116"/>
      <c r="N82" s="116"/>
    </row>
    <row r="83" spans="2:14">
      <c r="B83" s="329"/>
      <c r="C83" s="320"/>
      <c r="D83" s="104" t="s">
        <v>379</v>
      </c>
      <c r="E83" s="105">
        <v>1.0644610000000001</v>
      </c>
      <c r="F83" s="105">
        <v>1.2761770000000001</v>
      </c>
      <c r="G83" s="105">
        <v>1.6643230000000002</v>
      </c>
      <c r="H83" s="105">
        <v>2.4641390000000003</v>
      </c>
      <c r="I83" s="105">
        <v>4.0049610000000007</v>
      </c>
      <c r="J83" s="105">
        <v>4.2990110000000001</v>
      </c>
      <c r="K83" s="105">
        <v>4.5107270000000002</v>
      </c>
      <c r="L83" s="116"/>
      <c r="M83" s="116"/>
      <c r="N83" s="116"/>
    </row>
    <row r="84" spans="2:14">
      <c r="B84" s="334"/>
      <c r="C84" s="325"/>
      <c r="D84" s="113" t="s">
        <v>380</v>
      </c>
      <c r="E84" s="114">
        <v>1.0644610000000001</v>
      </c>
      <c r="F84" s="114">
        <v>1.2761770000000001</v>
      </c>
      <c r="G84" s="114">
        <v>1.6643230000000002</v>
      </c>
      <c r="H84" s="114">
        <v>2.4641390000000003</v>
      </c>
      <c r="I84" s="114">
        <v>4.0049610000000007</v>
      </c>
      <c r="J84" s="114">
        <v>4.2990110000000001</v>
      </c>
      <c r="K84" s="114">
        <v>4.5107270000000002</v>
      </c>
      <c r="L84" s="116"/>
      <c r="M84" s="116"/>
      <c r="N84" s="116"/>
    </row>
    <row r="85" spans="2:14">
      <c r="B85" s="116" t="s">
        <v>381</v>
      </c>
      <c r="C85" s="120"/>
      <c r="D85" s="121"/>
      <c r="E85" s="115"/>
      <c r="F85" s="115"/>
      <c r="G85" s="115"/>
      <c r="H85" s="115"/>
      <c r="I85" s="115"/>
      <c r="J85" s="115"/>
      <c r="K85" s="115"/>
      <c r="L85" s="116"/>
      <c r="M85" s="116"/>
      <c r="N85" s="116"/>
    </row>
    <row r="86" spans="2:14">
      <c r="B86" s="116"/>
      <c r="C86" s="116"/>
      <c r="D86" s="116"/>
      <c r="E86" s="116"/>
      <c r="F86" s="116"/>
      <c r="G86" s="116"/>
      <c r="H86" s="116"/>
      <c r="I86" s="116"/>
      <c r="J86" s="116"/>
      <c r="K86" s="116"/>
      <c r="L86" s="116"/>
      <c r="M86" s="116"/>
      <c r="N86" s="116"/>
    </row>
    <row r="87" spans="2:14" ht="21">
      <c r="B87" s="327" t="s">
        <v>371</v>
      </c>
      <c r="C87" s="327"/>
      <c r="D87" s="327"/>
      <c r="E87" s="327"/>
      <c r="F87" s="327"/>
      <c r="G87" s="327"/>
      <c r="H87" s="327"/>
      <c r="I87" s="327"/>
      <c r="J87" s="327"/>
      <c r="K87" s="327"/>
      <c r="L87" s="327"/>
      <c r="M87" s="327"/>
      <c r="N87" s="116"/>
    </row>
    <row r="88" spans="2:14" ht="18">
      <c r="B88" s="292" t="s">
        <v>384</v>
      </c>
      <c r="C88" s="292"/>
      <c r="D88" s="293"/>
      <c r="E88" s="293"/>
      <c r="F88" s="293"/>
      <c r="G88" s="293"/>
      <c r="H88" s="293"/>
      <c r="I88" s="293"/>
      <c r="J88" s="293"/>
      <c r="K88" s="293"/>
      <c r="L88" s="293"/>
      <c r="M88" s="293"/>
      <c r="N88" s="293"/>
    </row>
    <row r="89" spans="2:14">
      <c r="B89" s="118" t="s">
        <v>374</v>
      </c>
      <c r="C89" s="118"/>
      <c r="D89" s="118"/>
      <c r="E89" s="118"/>
      <c r="F89" s="118"/>
      <c r="G89" s="118"/>
      <c r="H89" s="118"/>
      <c r="I89" s="118"/>
      <c r="J89" s="118"/>
      <c r="K89" s="118"/>
      <c r="L89" s="118"/>
      <c r="M89" s="118"/>
      <c r="N89" s="118"/>
    </row>
    <row r="90" spans="2:14" ht="38.25">
      <c r="B90" s="119" t="s">
        <v>375</v>
      </c>
      <c r="C90" s="101" t="s">
        <v>376</v>
      </c>
      <c r="D90" s="119" t="s">
        <v>377</v>
      </c>
      <c r="E90" s="119" t="s">
        <v>342</v>
      </c>
      <c r="F90" s="119" t="s">
        <v>343</v>
      </c>
      <c r="G90" s="119" t="s">
        <v>344</v>
      </c>
      <c r="H90" s="119" t="s">
        <v>345</v>
      </c>
      <c r="I90" s="119" t="s">
        <v>346</v>
      </c>
      <c r="J90" s="119" t="s">
        <v>347</v>
      </c>
      <c r="K90" s="119" t="s">
        <v>348</v>
      </c>
      <c r="L90" s="119" t="s">
        <v>349</v>
      </c>
      <c r="M90" s="119" t="s">
        <v>350</v>
      </c>
      <c r="N90" s="119" t="s">
        <v>351</v>
      </c>
    </row>
    <row r="91" spans="2:14">
      <c r="B91" s="319">
        <v>1</v>
      </c>
      <c r="C91" s="319">
        <v>20</v>
      </c>
      <c r="D91" s="102" t="s">
        <v>378</v>
      </c>
      <c r="E91" s="103">
        <v>0.71160100000000004</v>
      </c>
      <c r="F91" s="103">
        <v>0.87626900000000008</v>
      </c>
      <c r="G91" s="103">
        <v>1.1644380000000001</v>
      </c>
      <c r="H91" s="103">
        <v>1.5584650000000002</v>
      </c>
      <c r="I91" s="103">
        <v>2.4817819999999999</v>
      </c>
      <c r="J91" s="103">
        <v>3.028715</v>
      </c>
      <c r="K91" s="103">
        <v>3.0875250000000003</v>
      </c>
      <c r="L91" s="103">
        <v>3.2110260000000004</v>
      </c>
      <c r="M91" s="103">
        <v>2.4523770000000003</v>
      </c>
      <c r="N91" s="103">
        <v>3.3168840000000004</v>
      </c>
    </row>
    <row r="92" spans="2:14">
      <c r="B92" s="320"/>
      <c r="C92" s="320"/>
      <c r="D92" s="104" t="s">
        <v>379</v>
      </c>
      <c r="E92" s="105">
        <v>0.71160100000000004</v>
      </c>
      <c r="F92" s="105">
        <v>0.87626900000000008</v>
      </c>
      <c r="G92" s="105">
        <v>1.1644380000000001</v>
      </c>
      <c r="H92" s="105">
        <v>1.5584650000000002</v>
      </c>
      <c r="I92" s="105">
        <v>2.4817819999999999</v>
      </c>
      <c r="J92" s="105">
        <v>3.028715</v>
      </c>
      <c r="K92" s="105">
        <v>3.0875250000000003</v>
      </c>
      <c r="L92" s="105">
        <v>3.2110260000000004</v>
      </c>
      <c r="M92" s="105">
        <v>2.4523770000000003</v>
      </c>
      <c r="N92" s="105">
        <v>3.3168840000000004</v>
      </c>
    </row>
    <row r="93" spans="2:14">
      <c r="B93" s="321"/>
      <c r="C93" s="321"/>
      <c r="D93" s="106" t="s">
        <v>380</v>
      </c>
      <c r="E93" s="107">
        <v>0.71160100000000004</v>
      </c>
      <c r="F93" s="107">
        <v>0.87626900000000008</v>
      </c>
      <c r="G93" s="107">
        <v>1.1644380000000001</v>
      </c>
      <c r="H93" s="107">
        <v>1.5584650000000002</v>
      </c>
      <c r="I93" s="107">
        <v>2.4817819999999999</v>
      </c>
      <c r="J93" s="107">
        <v>3.028715</v>
      </c>
      <c r="K93" s="107">
        <v>3.0875250000000003</v>
      </c>
      <c r="L93" s="107">
        <v>3.2110260000000004</v>
      </c>
      <c r="M93" s="107">
        <v>2.4523770000000003</v>
      </c>
      <c r="N93" s="107">
        <v>3.3168840000000004</v>
      </c>
    </row>
    <row r="94" spans="2:14">
      <c r="B94" s="322">
        <v>2</v>
      </c>
      <c r="C94" s="322">
        <v>20</v>
      </c>
      <c r="D94" s="108" t="s">
        <v>378</v>
      </c>
      <c r="E94" s="109">
        <v>0.74688700000000008</v>
      </c>
      <c r="F94" s="109">
        <v>0.91155500000000012</v>
      </c>
      <c r="G94" s="109">
        <v>1.2114860000000001</v>
      </c>
      <c r="H94" s="109">
        <v>1.6290370000000003</v>
      </c>
      <c r="I94" s="109">
        <v>2.6582120000000002</v>
      </c>
      <c r="J94" s="109">
        <v>3.1522160000000006</v>
      </c>
      <c r="K94" s="109">
        <v>3.2580740000000006</v>
      </c>
      <c r="L94" s="109">
        <v>3.3639320000000001</v>
      </c>
      <c r="M94" s="109">
        <v>2.5699970000000003</v>
      </c>
      <c r="N94" s="109">
        <v>3.5050760000000003</v>
      </c>
    </row>
    <row r="95" spans="2:14">
      <c r="B95" s="323"/>
      <c r="C95" s="323"/>
      <c r="D95" s="110" t="s">
        <v>379</v>
      </c>
      <c r="E95" s="109">
        <v>0.74688700000000008</v>
      </c>
      <c r="F95" s="109">
        <v>0.91155500000000012</v>
      </c>
      <c r="G95" s="109">
        <v>1.2114860000000001</v>
      </c>
      <c r="H95" s="109">
        <v>1.6290370000000003</v>
      </c>
      <c r="I95" s="109">
        <v>2.6582120000000002</v>
      </c>
      <c r="J95" s="109">
        <v>3.1522160000000006</v>
      </c>
      <c r="K95" s="109">
        <v>3.2580740000000006</v>
      </c>
      <c r="L95" s="109">
        <v>3.3639320000000001</v>
      </c>
      <c r="M95" s="109">
        <v>2.5699970000000003</v>
      </c>
      <c r="N95" s="109">
        <v>3.5050760000000003</v>
      </c>
    </row>
    <row r="96" spans="2:14">
      <c r="B96" s="324"/>
      <c r="C96" s="324"/>
      <c r="D96" s="111" t="s">
        <v>380</v>
      </c>
      <c r="E96" s="112">
        <v>0.74688700000000008</v>
      </c>
      <c r="F96" s="112">
        <v>0.91155500000000012</v>
      </c>
      <c r="G96" s="112">
        <v>1.2114860000000001</v>
      </c>
      <c r="H96" s="112">
        <v>1.6290370000000003</v>
      </c>
      <c r="I96" s="112">
        <v>2.6582120000000002</v>
      </c>
      <c r="J96" s="112">
        <v>3.1522160000000006</v>
      </c>
      <c r="K96" s="112">
        <v>3.2580740000000006</v>
      </c>
      <c r="L96" s="112">
        <v>3.3639320000000001</v>
      </c>
      <c r="M96" s="112">
        <v>2.5699970000000003</v>
      </c>
      <c r="N96" s="112">
        <v>3.5050760000000003</v>
      </c>
    </row>
    <row r="97" spans="2:14">
      <c r="B97" s="319">
        <v>3</v>
      </c>
      <c r="C97" s="319">
        <v>18</v>
      </c>
      <c r="D97" s="102" t="s">
        <v>378</v>
      </c>
      <c r="E97" s="103">
        <v>0.78805400000000014</v>
      </c>
      <c r="F97" s="103">
        <v>0.9586030000000002</v>
      </c>
      <c r="G97" s="103">
        <v>1.2879390000000002</v>
      </c>
      <c r="H97" s="103">
        <v>1.7407760000000001</v>
      </c>
      <c r="I97" s="103">
        <v>2.8581660000000002</v>
      </c>
      <c r="J97" s="103">
        <v>3.2698360000000002</v>
      </c>
      <c r="K97" s="103">
        <v>3.4050990000000003</v>
      </c>
      <c r="L97" s="103">
        <v>3.4521470000000005</v>
      </c>
      <c r="M97" s="103">
        <v>2.6523310000000002</v>
      </c>
      <c r="N97" s="103">
        <v>3.5756480000000006</v>
      </c>
    </row>
    <row r="98" spans="2:14">
      <c r="B98" s="320"/>
      <c r="C98" s="320"/>
      <c r="D98" s="104" t="s">
        <v>379</v>
      </c>
      <c r="E98" s="103">
        <v>0.78805400000000014</v>
      </c>
      <c r="F98" s="103">
        <v>0.9586030000000002</v>
      </c>
      <c r="G98" s="103">
        <v>1.2879390000000002</v>
      </c>
      <c r="H98" s="103">
        <v>1.7407760000000001</v>
      </c>
      <c r="I98" s="103">
        <v>2.8581660000000002</v>
      </c>
      <c r="J98" s="103">
        <v>3.2698360000000002</v>
      </c>
      <c r="K98" s="103">
        <v>3.4050990000000003</v>
      </c>
      <c r="L98" s="103">
        <v>3.4521470000000005</v>
      </c>
      <c r="M98" s="103">
        <v>2.6523310000000002</v>
      </c>
      <c r="N98" s="103">
        <v>3.5756480000000006</v>
      </c>
    </row>
    <row r="99" spans="2:14">
      <c r="B99" s="321"/>
      <c r="C99" s="321"/>
      <c r="D99" s="106" t="s">
        <v>380</v>
      </c>
      <c r="E99" s="107">
        <v>0.78805400000000014</v>
      </c>
      <c r="F99" s="107">
        <v>0.9586030000000002</v>
      </c>
      <c r="G99" s="107">
        <v>1.2879390000000002</v>
      </c>
      <c r="H99" s="107">
        <v>1.7407760000000001</v>
      </c>
      <c r="I99" s="107">
        <v>2.8581660000000002</v>
      </c>
      <c r="J99" s="107">
        <v>3.2698360000000002</v>
      </c>
      <c r="K99" s="107">
        <v>3.4050990000000003</v>
      </c>
      <c r="L99" s="107">
        <v>3.4521470000000005</v>
      </c>
      <c r="M99" s="107">
        <v>2.6523310000000002</v>
      </c>
      <c r="N99" s="107">
        <v>3.5756480000000006</v>
      </c>
    </row>
    <row r="100" spans="2:14">
      <c r="B100" s="322">
        <v>4</v>
      </c>
      <c r="C100" s="322">
        <v>18</v>
      </c>
      <c r="D100" s="108" t="s">
        <v>378</v>
      </c>
      <c r="E100" s="109">
        <v>0.8292210000000001</v>
      </c>
      <c r="F100" s="109">
        <v>1.0174130000000001</v>
      </c>
      <c r="G100" s="109">
        <v>1.3408680000000004</v>
      </c>
      <c r="H100" s="109">
        <v>1.8172290000000002</v>
      </c>
      <c r="I100" s="109">
        <v>3.0110720000000004</v>
      </c>
      <c r="J100" s="109">
        <v>3.3815750000000002</v>
      </c>
      <c r="K100" s="109">
        <v>3.5050760000000003</v>
      </c>
      <c r="L100" s="109">
        <v>3.5462430000000005</v>
      </c>
      <c r="M100" s="109">
        <v>2.7699510000000003</v>
      </c>
      <c r="N100" s="109">
        <v>3.6756250000000006</v>
      </c>
    </row>
    <row r="101" spans="2:14">
      <c r="B101" s="323"/>
      <c r="C101" s="323"/>
      <c r="D101" s="110" t="s">
        <v>379</v>
      </c>
      <c r="E101" s="109">
        <v>0.8292210000000001</v>
      </c>
      <c r="F101" s="109">
        <v>1.0174130000000001</v>
      </c>
      <c r="G101" s="109">
        <v>1.3408680000000004</v>
      </c>
      <c r="H101" s="109">
        <v>1.8172290000000002</v>
      </c>
      <c r="I101" s="109">
        <v>3.0110720000000004</v>
      </c>
      <c r="J101" s="109">
        <v>3.3815750000000002</v>
      </c>
      <c r="K101" s="109">
        <v>3.5050760000000003</v>
      </c>
      <c r="L101" s="109">
        <v>3.5462430000000005</v>
      </c>
      <c r="M101" s="109">
        <v>2.7699510000000003</v>
      </c>
      <c r="N101" s="109">
        <v>3.6756250000000006</v>
      </c>
    </row>
    <row r="102" spans="2:14">
      <c r="B102" s="324"/>
      <c r="C102" s="324"/>
      <c r="D102" s="111" t="s">
        <v>380</v>
      </c>
      <c r="E102" s="112">
        <v>0.8292210000000001</v>
      </c>
      <c r="F102" s="112">
        <v>1.0174130000000001</v>
      </c>
      <c r="G102" s="112">
        <v>1.3408680000000004</v>
      </c>
      <c r="H102" s="112">
        <v>1.8172290000000002</v>
      </c>
      <c r="I102" s="112">
        <v>3.0110720000000004</v>
      </c>
      <c r="J102" s="112">
        <v>3.3815750000000002</v>
      </c>
      <c r="K102" s="112">
        <v>3.5050760000000003</v>
      </c>
      <c r="L102" s="112">
        <v>3.5462430000000005</v>
      </c>
      <c r="M102" s="112">
        <v>2.7699510000000003</v>
      </c>
      <c r="N102" s="112">
        <v>3.6756250000000006</v>
      </c>
    </row>
    <row r="103" spans="2:14">
      <c r="B103" s="319">
        <v>5</v>
      </c>
      <c r="C103" s="319">
        <v>18</v>
      </c>
      <c r="D103" s="102" t="s">
        <v>378</v>
      </c>
      <c r="E103" s="103">
        <v>0.85862600000000011</v>
      </c>
      <c r="F103" s="103">
        <v>1.0526990000000001</v>
      </c>
      <c r="G103" s="103">
        <v>1.3702729999999999</v>
      </c>
      <c r="H103" s="103">
        <v>1.88192</v>
      </c>
      <c r="I103" s="103">
        <v>3.1051680000000004</v>
      </c>
      <c r="J103" s="103">
        <v>3.5168380000000008</v>
      </c>
      <c r="K103" s="103">
        <v>3.6226959999999999</v>
      </c>
      <c r="L103" s="103">
        <v>3.6697440000000001</v>
      </c>
      <c r="M103" s="103">
        <v>2.9463810000000001</v>
      </c>
      <c r="N103" s="103">
        <v>3.7638400000000005</v>
      </c>
    </row>
    <row r="104" spans="2:14">
      <c r="B104" s="320"/>
      <c r="C104" s="320"/>
      <c r="D104" s="104" t="s">
        <v>379</v>
      </c>
      <c r="E104" s="103">
        <v>0.85862600000000011</v>
      </c>
      <c r="F104" s="103">
        <v>1.0526990000000001</v>
      </c>
      <c r="G104" s="103">
        <v>1.3702729999999999</v>
      </c>
      <c r="H104" s="103">
        <v>1.88192</v>
      </c>
      <c r="I104" s="103">
        <v>3.1051680000000004</v>
      </c>
      <c r="J104" s="103">
        <v>3.5168380000000008</v>
      </c>
      <c r="K104" s="103">
        <v>3.6226959999999999</v>
      </c>
      <c r="L104" s="103">
        <v>3.6697440000000001</v>
      </c>
      <c r="M104" s="103">
        <v>2.9463810000000001</v>
      </c>
      <c r="N104" s="103">
        <v>3.7638400000000005</v>
      </c>
    </row>
    <row r="105" spans="2:14">
      <c r="B105" s="325"/>
      <c r="C105" s="325"/>
      <c r="D105" s="113" t="s">
        <v>380</v>
      </c>
      <c r="E105" s="114">
        <v>0.85862600000000011</v>
      </c>
      <c r="F105" s="114">
        <v>1.0526990000000001</v>
      </c>
      <c r="G105" s="114">
        <v>1.3702729999999999</v>
      </c>
      <c r="H105" s="114">
        <v>1.88192</v>
      </c>
      <c r="I105" s="114">
        <v>3.1051680000000004</v>
      </c>
      <c r="J105" s="114">
        <v>3.5168380000000008</v>
      </c>
      <c r="K105" s="114">
        <v>3.6226959999999999</v>
      </c>
      <c r="L105" s="114">
        <v>3.6697440000000001</v>
      </c>
      <c r="M105" s="114">
        <v>2.9463810000000001</v>
      </c>
      <c r="N105" s="114">
        <v>3.7638400000000005</v>
      </c>
    </row>
    <row r="106" spans="2:14">
      <c r="B106" s="326">
        <v>6</v>
      </c>
      <c r="C106" s="326">
        <v>18</v>
      </c>
      <c r="D106" s="110" t="s">
        <v>378</v>
      </c>
      <c r="E106" s="115">
        <v>0.89391200000000015</v>
      </c>
      <c r="F106" s="115">
        <v>1.1115090000000003</v>
      </c>
      <c r="G106" s="115">
        <v>1.4232020000000001</v>
      </c>
      <c r="H106" s="115">
        <v>1.981897</v>
      </c>
      <c r="I106" s="115">
        <v>3.2051450000000004</v>
      </c>
      <c r="J106" s="115">
        <v>3.6050530000000003</v>
      </c>
      <c r="K106" s="115">
        <v>3.7697210000000005</v>
      </c>
      <c r="L106" s="115">
        <v>3.8167690000000007</v>
      </c>
      <c r="M106" s="115">
        <v>3.0992869999999999</v>
      </c>
      <c r="N106" s="115">
        <v>3.9049840000000002</v>
      </c>
    </row>
    <row r="107" spans="2:14">
      <c r="B107" s="323"/>
      <c r="C107" s="323"/>
      <c r="D107" s="110" t="s">
        <v>379</v>
      </c>
      <c r="E107" s="115">
        <v>0.89391200000000015</v>
      </c>
      <c r="F107" s="115">
        <v>1.1115090000000003</v>
      </c>
      <c r="G107" s="115">
        <v>1.4232020000000001</v>
      </c>
      <c r="H107" s="115">
        <v>1.981897</v>
      </c>
      <c r="I107" s="115">
        <v>3.2051450000000004</v>
      </c>
      <c r="J107" s="115">
        <v>3.6050530000000003</v>
      </c>
      <c r="K107" s="115">
        <v>3.7697210000000005</v>
      </c>
      <c r="L107" s="115">
        <v>3.8167690000000007</v>
      </c>
      <c r="M107" s="115">
        <v>3.0992869999999999</v>
      </c>
      <c r="N107" s="115">
        <v>3.9049840000000002</v>
      </c>
    </row>
    <row r="108" spans="2:14">
      <c r="B108" s="324"/>
      <c r="C108" s="324"/>
      <c r="D108" s="111" t="s">
        <v>380</v>
      </c>
      <c r="E108" s="112">
        <v>0.89391200000000015</v>
      </c>
      <c r="F108" s="112">
        <v>1.1115090000000003</v>
      </c>
      <c r="G108" s="112">
        <v>1.4232020000000001</v>
      </c>
      <c r="H108" s="112">
        <v>1.981897</v>
      </c>
      <c r="I108" s="112">
        <v>3.2051450000000004</v>
      </c>
      <c r="J108" s="112">
        <v>3.6050530000000003</v>
      </c>
      <c r="K108" s="112">
        <v>3.7697210000000005</v>
      </c>
      <c r="L108" s="112">
        <v>3.8167690000000007</v>
      </c>
      <c r="M108" s="112">
        <v>3.0992869999999999</v>
      </c>
      <c r="N108" s="112">
        <v>3.9049840000000002</v>
      </c>
    </row>
    <row r="109" spans="2:14">
      <c r="B109" s="319">
        <v>7</v>
      </c>
      <c r="C109" s="319">
        <v>18</v>
      </c>
      <c r="D109" s="102" t="s">
        <v>378</v>
      </c>
      <c r="E109" s="103">
        <v>0.92331700000000017</v>
      </c>
      <c r="F109" s="103">
        <v>1.146795</v>
      </c>
      <c r="G109" s="103">
        <v>1.4584880000000002</v>
      </c>
      <c r="H109" s="103">
        <v>2.0524689999999999</v>
      </c>
      <c r="I109" s="103">
        <v>3.2815980000000002</v>
      </c>
      <c r="J109" s="103">
        <v>3.7461970000000004</v>
      </c>
      <c r="K109" s="103">
        <v>3.8638170000000005</v>
      </c>
      <c r="L109" s="103">
        <v>3.9343890000000004</v>
      </c>
      <c r="M109" s="103">
        <v>3.2463120000000001</v>
      </c>
      <c r="N109" s="103">
        <v>4.0108420000000002</v>
      </c>
    </row>
    <row r="110" spans="2:14">
      <c r="B110" s="320"/>
      <c r="C110" s="320"/>
      <c r="D110" s="104" t="s">
        <v>379</v>
      </c>
      <c r="E110" s="103">
        <v>0.92331700000000017</v>
      </c>
      <c r="F110" s="103">
        <v>1.146795</v>
      </c>
      <c r="G110" s="103">
        <v>1.4584880000000002</v>
      </c>
      <c r="H110" s="103">
        <v>2.0524689999999999</v>
      </c>
      <c r="I110" s="103">
        <v>3.2815980000000002</v>
      </c>
      <c r="J110" s="103">
        <v>3.7461970000000004</v>
      </c>
      <c r="K110" s="103">
        <v>3.8638170000000005</v>
      </c>
      <c r="L110" s="103">
        <v>3.9343890000000004</v>
      </c>
      <c r="M110" s="103">
        <v>3.2463120000000001</v>
      </c>
      <c r="N110" s="103">
        <v>4.0108420000000002</v>
      </c>
    </row>
    <row r="111" spans="2:14">
      <c r="B111" s="325"/>
      <c r="C111" s="325"/>
      <c r="D111" s="113" t="s">
        <v>380</v>
      </c>
      <c r="E111" s="114">
        <v>0.92331700000000017</v>
      </c>
      <c r="F111" s="114">
        <v>1.146795</v>
      </c>
      <c r="G111" s="114">
        <v>1.4584880000000002</v>
      </c>
      <c r="H111" s="114">
        <v>2.0524689999999999</v>
      </c>
      <c r="I111" s="114">
        <v>3.2815980000000002</v>
      </c>
      <c r="J111" s="114">
        <v>3.7461970000000004</v>
      </c>
      <c r="K111" s="114">
        <v>3.8638170000000005</v>
      </c>
      <c r="L111" s="114">
        <v>3.9343890000000004</v>
      </c>
      <c r="M111" s="114">
        <v>3.2463120000000001</v>
      </c>
      <c r="N111" s="114">
        <v>4.0108420000000002</v>
      </c>
    </row>
    <row r="112" spans="2:14">
      <c r="B112" s="116" t="s">
        <v>381</v>
      </c>
      <c r="C112" s="117"/>
      <c r="D112" s="110"/>
      <c r="E112" s="115"/>
      <c r="F112" s="115"/>
      <c r="G112" s="115"/>
      <c r="H112" s="115"/>
      <c r="I112" s="115"/>
      <c r="J112" s="115"/>
      <c r="K112" s="115"/>
      <c r="L112" s="116"/>
      <c r="M112" s="116"/>
      <c r="N112" s="116"/>
    </row>
    <row r="113" spans="2:14">
      <c r="B113" s="116"/>
      <c r="C113" s="116"/>
      <c r="D113" s="117"/>
      <c r="E113" s="116"/>
      <c r="F113" s="116"/>
      <c r="G113" s="116"/>
      <c r="H113" s="116"/>
      <c r="I113" s="116"/>
      <c r="J113" s="116"/>
      <c r="K113" s="116"/>
      <c r="L113" s="116"/>
      <c r="M113" s="116"/>
      <c r="N113" s="116"/>
    </row>
    <row r="114" spans="2:14" ht="21">
      <c r="B114" s="327" t="s">
        <v>371</v>
      </c>
      <c r="C114" s="327"/>
      <c r="D114" s="327"/>
      <c r="E114" s="327"/>
      <c r="F114" s="327"/>
      <c r="G114" s="327"/>
      <c r="H114" s="327"/>
      <c r="I114" s="327"/>
      <c r="J114" s="327"/>
      <c r="K114" s="327"/>
      <c r="L114" s="327"/>
      <c r="M114" s="327"/>
      <c r="N114" s="116"/>
    </row>
    <row r="115" spans="2:14" ht="18">
      <c r="B115" s="292" t="s">
        <v>385</v>
      </c>
      <c r="C115" s="292"/>
      <c r="D115" s="292"/>
      <c r="E115" s="292"/>
      <c r="F115" s="292"/>
      <c r="G115" s="292"/>
      <c r="H115" s="292"/>
      <c r="I115" s="292"/>
      <c r="J115" s="292"/>
      <c r="K115" s="292"/>
      <c r="L115" s="116"/>
      <c r="M115" s="116"/>
      <c r="N115" s="116"/>
    </row>
    <row r="116" spans="2:14">
      <c r="B116" s="99" t="s">
        <v>374</v>
      </c>
      <c r="C116" s="99"/>
      <c r="D116" s="99"/>
      <c r="E116" s="99"/>
      <c r="F116" s="99"/>
      <c r="G116" s="99"/>
      <c r="H116" s="99"/>
      <c r="I116" s="99"/>
      <c r="J116" s="99"/>
      <c r="K116" s="99"/>
      <c r="L116" s="116"/>
      <c r="M116" s="116"/>
      <c r="N116" s="116"/>
    </row>
    <row r="117" spans="2:14" ht="38.25">
      <c r="B117" s="100" t="s">
        <v>375</v>
      </c>
      <c r="C117" s="101" t="s">
        <v>376</v>
      </c>
      <c r="D117" s="100" t="s">
        <v>377</v>
      </c>
      <c r="E117" s="100" t="s">
        <v>353</v>
      </c>
      <c r="F117" s="100" t="s">
        <v>354</v>
      </c>
      <c r="G117" s="100" t="s">
        <v>355</v>
      </c>
      <c r="H117" s="100" t="s">
        <v>356</v>
      </c>
      <c r="I117" s="100" t="s">
        <v>357</v>
      </c>
      <c r="J117" s="100" t="s">
        <v>358</v>
      </c>
      <c r="K117" s="100" t="s">
        <v>359</v>
      </c>
      <c r="L117" s="116"/>
      <c r="M117" s="116"/>
      <c r="N117" s="116"/>
    </row>
    <row r="118" spans="2:14">
      <c r="B118" s="319">
        <v>1</v>
      </c>
      <c r="C118" s="319">
        <v>25</v>
      </c>
      <c r="D118" s="102" t="s">
        <v>378</v>
      </c>
      <c r="E118" s="103">
        <v>31.257515000000001</v>
      </c>
      <c r="F118" s="103">
        <v>37.785425000000004</v>
      </c>
      <c r="G118" s="103">
        <v>42.578440000000008</v>
      </c>
      <c r="H118" s="103">
        <v>50.95886500000001</v>
      </c>
      <c r="I118" s="103">
        <v>76.070734999999999</v>
      </c>
      <c r="J118" s="103">
        <v>113.94437500000001</v>
      </c>
      <c r="K118" s="103">
        <v>129.55843000000002</v>
      </c>
      <c r="L118" s="116"/>
      <c r="M118" s="116"/>
      <c r="N118" s="116"/>
    </row>
    <row r="119" spans="2:14">
      <c r="B119" s="320"/>
      <c r="C119" s="320"/>
      <c r="D119" s="104" t="s">
        <v>379</v>
      </c>
      <c r="E119" s="105">
        <v>28.464040000000001</v>
      </c>
      <c r="F119" s="105">
        <v>32.904195000000009</v>
      </c>
      <c r="G119" s="105">
        <v>36.726845000000004</v>
      </c>
      <c r="H119" s="105">
        <v>46.459900000000005</v>
      </c>
      <c r="I119" s="105">
        <v>67.896145000000004</v>
      </c>
      <c r="J119" s="105">
        <v>99.829975000000005</v>
      </c>
      <c r="K119" s="105">
        <v>113.415085</v>
      </c>
      <c r="L119" s="116"/>
      <c r="M119" s="116"/>
      <c r="N119" s="116"/>
    </row>
    <row r="120" spans="2:14">
      <c r="B120" s="321"/>
      <c r="C120" s="321"/>
      <c r="D120" s="106" t="s">
        <v>380</v>
      </c>
      <c r="E120" s="107">
        <v>31.228110000000004</v>
      </c>
      <c r="F120" s="107">
        <v>33.903965000000007</v>
      </c>
      <c r="G120" s="107">
        <v>38.87341</v>
      </c>
      <c r="H120" s="107">
        <v>48.047770000000007</v>
      </c>
      <c r="I120" s="107">
        <v>70.660215000000008</v>
      </c>
      <c r="J120" s="107">
        <v>104.12310500000002</v>
      </c>
      <c r="K120" s="107">
        <v>118.23750500000003</v>
      </c>
      <c r="L120" s="116"/>
      <c r="M120" s="116"/>
      <c r="N120" s="116"/>
    </row>
    <row r="121" spans="2:14">
      <c r="B121" s="322">
        <v>2</v>
      </c>
      <c r="C121" s="322">
        <v>25</v>
      </c>
      <c r="D121" s="108" t="s">
        <v>378</v>
      </c>
      <c r="E121" s="109">
        <v>35.138975000000002</v>
      </c>
      <c r="F121" s="109">
        <v>42.607845000000005</v>
      </c>
      <c r="G121" s="109">
        <v>49.194565000000011</v>
      </c>
      <c r="H121" s="109">
        <v>59.398100000000007</v>
      </c>
      <c r="I121" s="109">
        <v>91.537765000000007</v>
      </c>
      <c r="J121" s="109">
        <v>128.58806500000003</v>
      </c>
      <c r="K121" s="109">
        <v>144.87843500000002</v>
      </c>
      <c r="L121" s="116"/>
      <c r="M121" s="116"/>
      <c r="N121" s="116"/>
    </row>
    <row r="122" spans="2:14">
      <c r="B122" s="323"/>
      <c r="C122" s="323"/>
      <c r="D122" s="110" t="s">
        <v>379</v>
      </c>
      <c r="E122" s="109">
        <v>30.404770000000006</v>
      </c>
      <c r="F122" s="109">
        <v>35.903505000000003</v>
      </c>
      <c r="G122" s="109">
        <v>43.725235000000005</v>
      </c>
      <c r="H122" s="109">
        <v>53.693530000000003</v>
      </c>
      <c r="I122" s="109">
        <v>81.775305000000017</v>
      </c>
      <c r="J122" s="109">
        <v>112.82698500000001</v>
      </c>
      <c r="K122" s="109">
        <v>127.17662500000002</v>
      </c>
      <c r="L122" s="116"/>
      <c r="M122" s="116"/>
      <c r="N122" s="116"/>
    </row>
    <row r="123" spans="2:14">
      <c r="B123" s="324"/>
      <c r="C123" s="324"/>
      <c r="D123" s="111" t="s">
        <v>380</v>
      </c>
      <c r="E123" s="112">
        <v>33.168840000000003</v>
      </c>
      <c r="F123" s="112">
        <v>38.579360000000001</v>
      </c>
      <c r="G123" s="112">
        <v>45.783585000000002</v>
      </c>
      <c r="H123" s="112">
        <v>54.546275000000009</v>
      </c>
      <c r="I123" s="112">
        <v>85.245095000000006</v>
      </c>
      <c r="J123" s="112">
        <v>117.38476000000001</v>
      </c>
      <c r="K123" s="112">
        <v>132.26369000000003</v>
      </c>
      <c r="L123" s="116"/>
      <c r="M123" s="116"/>
      <c r="N123" s="116"/>
    </row>
    <row r="124" spans="2:14">
      <c r="B124" s="319">
        <v>3</v>
      </c>
      <c r="C124" s="319">
        <v>20</v>
      </c>
      <c r="D124" s="102" t="s">
        <v>378</v>
      </c>
      <c r="E124" s="103">
        <v>38.549955000000004</v>
      </c>
      <c r="F124" s="103">
        <v>48.782895000000011</v>
      </c>
      <c r="G124" s="103">
        <v>54.281630000000007</v>
      </c>
      <c r="H124" s="103">
        <v>64.867429999999999</v>
      </c>
      <c r="I124" s="103">
        <v>100.85915000000001</v>
      </c>
      <c r="J124" s="103">
        <v>137.99766500000001</v>
      </c>
      <c r="K124" s="103">
        <v>156.40519500000002</v>
      </c>
      <c r="L124" s="116"/>
      <c r="M124" s="116"/>
      <c r="N124" s="116"/>
    </row>
    <row r="125" spans="2:14">
      <c r="B125" s="320"/>
      <c r="C125" s="320"/>
      <c r="D125" s="104" t="s">
        <v>379</v>
      </c>
      <c r="E125" s="103">
        <v>35.168379999999999</v>
      </c>
      <c r="F125" s="103">
        <v>42.490225000000002</v>
      </c>
      <c r="G125" s="103">
        <v>48.165390000000009</v>
      </c>
      <c r="H125" s="103">
        <v>60.897755000000004</v>
      </c>
      <c r="I125" s="103">
        <v>93.360875000000007</v>
      </c>
      <c r="J125" s="103">
        <v>127.38246000000001</v>
      </c>
      <c r="K125" s="103">
        <v>144.37855000000002</v>
      </c>
      <c r="L125" s="116"/>
      <c r="M125" s="116"/>
      <c r="N125" s="116"/>
    </row>
    <row r="126" spans="2:14">
      <c r="B126" s="321"/>
      <c r="C126" s="321"/>
      <c r="D126" s="106" t="s">
        <v>380</v>
      </c>
      <c r="E126" s="107">
        <v>35.315405000000005</v>
      </c>
      <c r="F126" s="107">
        <v>45.07786500000001</v>
      </c>
      <c r="G126" s="107">
        <v>51.546965000000007</v>
      </c>
      <c r="H126" s="107">
        <v>62.515030000000003</v>
      </c>
      <c r="I126" s="107">
        <v>97.330550000000017</v>
      </c>
      <c r="J126" s="107">
        <v>132.61655000000002</v>
      </c>
      <c r="K126" s="107">
        <v>150.34776500000001</v>
      </c>
      <c r="L126" s="116"/>
      <c r="M126" s="116"/>
      <c r="N126" s="116"/>
    </row>
    <row r="127" spans="2:14">
      <c r="B127" s="322">
        <v>4</v>
      </c>
      <c r="C127" s="322">
        <v>20</v>
      </c>
      <c r="D127" s="108" t="s">
        <v>378</v>
      </c>
      <c r="E127" s="109">
        <v>43.519400000000005</v>
      </c>
      <c r="F127" s="109">
        <v>52.752570000000006</v>
      </c>
      <c r="G127" s="109">
        <v>62.397410000000001</v>
      </c>
      <c r="H127" s="109">
        <v>73.189045000000007</v>
      </c>
      <c r="I127" s="109">
        <v>115.00295500000001</v>
      </c>
      <c r="J127" s="109">
        <v>155.08197000000001</v>
      </c>
      <c r="K127" s="109">
        <v>173.04842500000001</v>
      </c>
      <c r="L127" s="116"/>
      <c r="M127" s="116"/>
      <c r="N127" s="116"/>
    </row>
    <row r="128" spans="2:14">
      <c r="B128" s="323"/>
      <c r="C128" s="323"/>
      <c r="D128" s="110" t="s">
        <v>379</v>
      </c>
      <c r="E128" s="109">
        <v>40.578900000000004</v>
      </c>
      <c r="F128" s="109">
        <v>47.018595000000005</v>
      </c>
      <c r="G128" s="109">
        <v>55.987120000000012</v>
      </c>
      <c r="H128" s="109">
        <v>67.866740000000007</v>
      </c>
      <c r="I128" s="109">
        <v>106.32848000000001</v>
      </c>
      <c r="J128" s="109">
        <v>145.34891500000003</v>
      </c>
      <c r="K128" s="109">
        <v>161.93333500000003</v>
      </c>
      <c r="L128" s="116"/>
      <c r="M128" s="116"/>
      <c r="N128" s="116"/>
    </row>
    <row r="129" spans="2:14">
      <c r="B129" s="324"/>
      <c r="C129" s="324"/>
      <c r="D129" s="111" t="s">
        <v>380</v>
      </c>
      <c r="E129" s="112">
        <v>41.666885000000001</v>
      </c>
      <c r="F129" s="112">
        <v>49.018135000000001</v>
      </c>
      <c r="G129" s="112">
        <v>60.897755000000004</v>
      </c>
      <c r="H129" s="112">
        <v>70.92486000000001</v>
      </c>
      <c r="I129" s="112">
        <v>110.82744500000001</v>
      </c>
      <c r="J129" s="112">
        <v>149.289185</v>
      </c>
      <c r="K129" s="112">
        <v>168.57886500000001</v>
      </c>
      <c r="L129" s="116"/>
      <c r="M129" s="116"/>
      <c r="N129" s="116"/>
    </row>
    <row r="130" spans="2:14">
      <c r="B130" s="319">
        <v>5</v>
      </c>
      <c r="C130" s="319">
        <v>15</v>
      </c>
      <c r="D130" s="102" t="s">
        <v>378</v>
      </c>
      <c r="E130" s="103">
        <v>48.047770000000007</v>
      </c>
      <c r="F130" s="103">
        <v>56.98689000000001</v>
      </c>
      <c r="G130" s="103">
        <v>68.337220000000016</v>
      </c>
      <c r="H130" s="103">
        <v>80.775535000000005</v>
      </c>
      <c r="I130" s="103">
        <v>128.44104000000002</v>
      </c>
      <c r="J130" s="103">
        <v>168.81410500000001</v>
      </c>
      <c r="K130" s="103">
        <v>187.63330500000004</v>
      </c>
      <c r="L130" s="116"/>
      <c r="M130" s="116"/>
      <c r="N130" s="116"/>
    </row>
    <row r="131" spans="2:14">
      <c r="B131" s="320"/>
      <c r="C131" s="320"/>
      <c r="D131" s="104" t="s">
        <v>379</v>
      </c>
      <c r="E131" s="103">
        <v>48.92992000000001</v>
      </c>
      <c r="F131" s="103">
        <v>53.869960000000006</v>
      </c>
      <c r="G131" s="103">
        <v>63.926470000000009</v>
      </c>
      <c r="H131" s="103">
        <v>76.894075000000015</v>
      </c>
      <c r="I131" s="103">
        <v>123.61862000000001</v>
      </c>
      <c r="J131" s="103">
        <v>160.11022500000001</v>
      </c>
      <c r="K131" s="103">
        <v>178.04727500000001</v>
      </c>
      <c r="L131" s="116"/>
      <c r="M131" s="116"/>
      <c r="N131" s="116"/>
    </row>
    <row r="132" spans="2:14">
      <c r="B132" s="325"/>
      <c r="C132" s="325"/>
      <c r="D132" s="113" t="s">
        <v>380</v>
      </c>
      <c r="E132" s="114">
        <v>50.40017000000001</v>
      </c>
      <c r="F132" s="114">
        <v>55.281400000000005</v>
      </c>
      <c r="G132" s="114">
        <v>64.720405</v>
      </c>
      <c r="H132" s="114">
        <v>79.011234999999999</v>
      </c>
      <c r="I132" s="114">
        <v>128.85271</v>
      </c>
      <c r="J132" s="114">
        <v>166.66754</v>
      </c>
      <c r="K132" s="114">
        <v>185.16328500000003</v>
      </c>
      <c r="L132" s="116"/>
      <c r="M132" s="116"/>
      <c r="N132" s="116"/>
    </row>
    <row r="133" spans="2:14">
      <c r="B133" s="326">
        <v>6</v>
      </c>
      <c r="C133" s="326">
        <v>15</v>
      </c>
      <c r="D133" s="110" t="s">
        <v>378</v>
      </c>
      <c r="E133" s="115">
        <v>53.428885000000001</v>
      </c>
      <c r="F133" s="115">
        <v>66.073035000000004</v>
      </c>
      <c r="G133" s="115">
        <v>77.717415000000017</v>
      </c>
      <c r="H133" s="115">
        <v>91.802410000000009</v>
      </c>
      <c r="I133" s="115">
        <v>142.14377000000002</v>
      </c>
      <c r="J133" s="115">
        <v>185.28090500000002</v>
      </c>
      <c r="K133" s="115">
        <v>206.15845500000003</v>
      </c>
      <c r="L133" s="116"/>
      <c r="M133" s="116"/>
      <c r="N133" s="116"/>
    </row>
    <row r="134" spans="2:14">
      <c r="B134" s="323"/>
      <c r="C134" s="323"/>
      <c r="D134" s="110" t="s">
        <v>379</v>
      </c>
      <c r="E134" s="115">
        <v>53.017215000000007</v>
      </c>
      <c r="F134" s="115">
        <v>64.455759999999998</v>
      </c>
      <c r="G134" s="115">
        <v>76.982290000000006</v>
      </c>
      <c r="H134" s="115">
        <v>91.625980000000013</v>
      </c>
      <c r="I134" s="115">
        <v>138.99743500000002</v>
      </c>
      <c r="J134" s="115">
        <v>181.16420500000004</v>
      </c>
      <c r="K134" s="115">
        <v>201.57127500000001</v>
      </c>
      <c r="L134" s="116"/>
      <c r="M134" s="116"/>
      <c r="N134" s="116"/>
    </row>
    <row r="135" spans="2:14">
      <c r="B135" s="324"/>
      <c r="C135" s="324"/>
      <c r="D135" s="111" t="s">
        <v>380</v>
      </c>
      <c r="E135" s="112">
        <v>54.605085000000003</v>
      </c>
      <c r="F135" s="112">
        <v>67.072805000000002</v>
      </c>
      <c r="G135" s="112">
        <v>81.275419999999997</v>
      </c>
      <c r="H135" s="112">
        <v>96.918880000000016</v>
      </c>
      <c r="I135" s="112">
        <v>144.84903000000003</v>
      </c>
      <c r="J135" s="112">
        <v>187.692115</v>
      </c>
      <c r="K135" s="112">
        <v>208.83431000000004</v>
      </c>
      <c r="L135" s="116"/>
      <c r="M135" s="116"/>
      <c r="N135" s="116"/>
    </row>
    <row r="136" spans="2:14">
      <c r="B136" s="319">
        <v>7</v>
      </c>
      <c r="C136" s="319">
        <v>15</v>
      </c>
      <c r="D136" s="102" t="s">
        <v>378</v>
      </c>
      <c r="E136" s="103">
        <v>62.397410000000001</v>
      </c>
      <c r="F136" s="103">
        <v>79.246475000000004</v>
      </c>
      <c r="G136" s="103">
        <v>94.125405000000015</v>
      </c>
      <c r="H136" s="103">
        <v>112.62115000000001</v>
      </c>
      <c r="I136" s="103">
        <v>163.08013000000003</v>
      </c>
      <c r="J136" s="103">
        <v>195.27860500000003</v>
      </c>
      <c r="K136" s="103">
        <v>210.77504000000002</v>
      </c>
      <c r="L136" s="116"/>
      <c r="M136" s="116"/>
      <c r="N136" s="116"/>
    </row>
    <row r="137" spans="2:14">
      <c r="B137" s="320"/>
      <c r="C137" s="320"/>
      <c r="D137" s="104" t="s">
        <v>379</v>
      </c>
      <c r="E137" s="103">
        <v>60.69192000000001</v>
      </c>
      <c r="F137" s="103">
        <v>76.335380000000015</v>
      </c>
      <c r="G137" s="103">
        <v>92.831585000000004</v>
      </c>
      <c r="H137" s="103">
        <v>111.32733000000002</v>
      </c>
      <c r="I137" s="103">
        <v>158.69878500000004</v>
      </c>
      <c r="J137" s="103">
        <v>190.13273000000004</v>
      </c>
      <c r="K137" s="103">
        <v>204.98225500000004</v>
      </c>
      <c r="L137" s="116"/>
      <c r="M137" s="116"/>
      <c r="N137" s="116"/>
    </row>
    <row r="138" spans="2:14">
      <c r="B138" s="325"/>
      <c r="C138" s="325"/>
      <c r="D138" s="113" t="s">
        <v>380</v>
      </c>
      <c r="E138" s="114">
        <v>63.22075000000001</v>
      </c>
      <c r="F138" s="114">
        <v>79.511120000000005</v>
      </c>
      <c r="G138" s="114">
        <v>96.713045000000008</v>
      </c>
      <c r="H138" s="114">
        <v>115.88510500000002</v>
      </c>
      <c r="I138" s="114">
        <v>165.10907500000002</v>
      </c>
      <c r="J138" s="114">
        <v>197.98386500000001</v>
      </c>
      <c r="K138" s="114">
        <v>213.30387000000002</v>
      </c>
      <c r="L138" s="116"/>
      <c r="M138" s="116"/>
      <c r="N138" s="116"/>
    </row>
    <row r="139" spans="2:14">
      <c r="B139" s="116"/>
      <c r="C139" s="122"/>
      <c r="D139" s="117"/>
      <c r="E139" s="116"/>
      <c r="F139" s="116"/>
      <c r="G139" s="116"/>
      <c r="H139" s="116"/>
      <c r="I139" s="116"/>
      <c r="J139" s="116"/>
      <c r="K139" s="116"/>
      <c r="L139" s="116"/>
      <c r="M139" s="116"/>
      <c r="N139" s="116"/>
    </row>
    <row r="140" spans="2:14">
      <c r="B140" s="319" t="s">
        <v>386</v>
      </c>
      <c r="C140" s="102"/>
      <c r="D140" s="102" t="s">
        <v>387</v>
      </c>
      <c r="E140" s="103" t="s">
        <v>353</v>
      </c>
      <c r="F140" s="103" t="s">
        <v>354</v>
      </c>
      <c r="G140" s="103" t="s">
        <v>355</v>
      </c>
      <c r="H140" s="103" t="s">
        <v>356</v>
      </c>
      <c r="I140" s="103" t="s">
        <v>357</v>
      </c>
      <c r="J140" s="103" t="s">
        <v>358</v>
      </c>
      <c r="K140" s="103" t="s">
        <v>359</v>
      </c>
      <c r="L140" s="116"/>
      <c r="M140" s="116"/>
      <c r="N140" s="116"/>
    </row>
    <row r="141" spans="2:14">
      <c r="B141" s="320"/>
      <c r="C141" s="104"/>
      <c r="D141" s="104" t="s">
        <v>388</v>
      </c>
      <c r="E141" s="105">
        <v>63</v>
      </c>
      <c r="F141" s="105">
        <v>63</v>
      </c>
      <c r="G141" s="105">
        <v>63</v>
      </c>
      <c r="H141" s="105">
        <v>63</v>
      </c>
      <c r="I141" s="105">
        <v>63</v>
      </c>
      <c r="J141" s="105">
        <v>63</v>
      </c>
      <c r="K141" s="105">
        <v>63</v>
      </c>
      <c r="L141" s="116"/>
      <c r="M141" s="116"/>
      <c r="N141" s="116"/>
    </row>
    <row r="142" spans="2:14">
      <c r="B142" s="320"/>
      <c r="C142" s="104"/>
      <c r="D142" s="104">
        <v>6</v>
      </c>
      <c r="E142" s="105">
        <v>65.099999999999994</v>
      </c>
      <c r="F142" s="105">
        <v>65.099999999999994</v>
      </c>
      <c r="G142" s="105">
        <v>65.099999999999994</v>
      </c>
      <c r="H142" s="105">
        <v>65.099999999999994</v>
      </c>
      <c r="I142" s="105">
        <v>65.099999999999994</v>
      </c>
      <c r="J142" s="105">
        <v>65.099999999999994</v>
      </c>
      <c r="K142" s="105">
        <v>65.099999999999994</v>
      </c>
      <c r="L142" s="116"/>
      <c r="M142" s="116"/>
      <c r="N142" s="116"/>
    </row>
    <row r="143" spans="2:14">
      <c r="B143" s="325"/>
      <c r="C143" s="113"/>
      <c r="D143" s="113">
        <v>7</v>
      </c>
      <c r="E143" s="114">
        <v>86.699999999999989</v>
      </c>
      <c r="F143" s="114">
        <v>86.699999999999989</v>
      </c>
      <c r="G143" s="114">
        <v>86.699999999999989</v>
      </c>
      <c r="H143" s="114">
        <v>86.699999999999989</v>
      </c>
      <c r="I143" s="114">
        <v>86.699999999999989</v>
      </c>
      <c r="J143" s="114">
        <v>86.699999999999989</v>
      </c>
      <c r="K143" s="114">
        <v>86.699999999999989</v>
      </c>
      <c r="L143" s="116"/>
      <c r="M143" s="116"/>
      <c r="N143" s="116"/>
    </row>
    <row r="144" spans="2:14">
      <c r="B144" s="116" t="s">
        <v>389</v>
      </c>
      <c r="C144" s="110"/>
      <c r="D144" s="110"/>
      <c r="E144" s="115"/>
      <c r="F144" s="115"/>
      <c r="G144" s="115"/>
      <c r="H144" s="115"/>
      <c r="I144" s="115"/>
      <c r="J144" s="115"/>
      <c r="K144" s="115"/>
      <c r="L144" s="116"/>
      <c r="M144" s="116"/>
      <c r="N144" s="116"/>
    </row>
    <row r="145" spans="2:14">
      <c r="B145" s="116"/>
      <c r="C145" s="122"/>
      <c r="D145" s="117"/>
      <c r="E145" s="116"/>
      <c r="F145" s="116"/>
      <c r="G145" s="116"/>
      <c r="H145" s="116"/>
      <c r="I145" s="116"/>
      <c r="J145" s="116"/>
      <c r="K145" s="116"/>
      <c r="L145" s="116"/>
      <c r="M145" s="116"/>
      <c r="N145" s="116"/>
    </row>
    <row r="146" spans="2:14" ht="21">
      <c r="B146" s="327" t="s">
        <v>371</v>
      </c>
      <c r="C146" s="327"/>
      <c r="D146" s="327"/>
      <c r="E146" s="327"/>
      <c r="F146" s="327"/>
      <c r="G146" s="327"/>
      <c r="H146" s="327"/>
      <c r="I146" s="327"/>
      <c r="J146" s="327"/>
      <c r="K146" s="327"/>
      <c r="L146" s="327"/>
      <c r="M146" s="327"/>
      <c r="N146" s="116"/>
    </row>
    <row r="147" spans="2:14" ht="18">
      <c r="B147" s="292" t="s">
        <v>390</v>
      </c>
      <c r="C147" s="292"/>
      <c r="D147" s="292"/>
      <c r="E147" s="292"/>
      <c r="F147" s="292"/>
      <c r="G147" s="292"/>
      <c r="H147" s="292"/>
      <c r="I147" s="292"/>
      <c r="J147" s="292"/>
      <c r="K147" s="292"/>
      <c r="L147" s="292"/>
      <c r="M147" s="292"/>
      <c r="N147" s="292"/>
    </row>
    <row r="148" spans="2:14">
      <c r="B148" s="99" t="s">
        <v>374</v>
      </c>
      <c r="C148" s="99"/>
      <c r="D148" s="99"/>
      <c r="E148" s="99"/>
      <c r="F148" s="99"/>
      <c r="G148" s="99"/>
      <c r="H148" s="99"/>
      <c r="I148" s="99"/>
      <c r="J148" s="99"/>
      <c r="K148" s="99"/>
      <c r="L148" s="99"/>
      <c r="M148" s="99"/>
      <c r="N148" s="99"/>
    </row>
    <row r="149" spans="2:14" ht="38.25">
      <c r="B149" s="100" t="s">
        <v>375</v>
      </c>
      <c r="C149" s="101" t="s">
        <v>376</v>
      </c>
      <c r="D149" s="100" t="s">
        <v>377</v>
      </c>
      <c r="E149" s="100" t="s">
        <v>361</v>
      </c>
      <c r="F149" s="100" t="s">
        <v>362</v>
      </c>
      <c r="G149" s="100" t="s">
        <v>363</v>
      </c>
      <c r="H149" s="100" t="s">
        <v>364</v>
      </c>
      <c r="I149" s="100" t="s">
        <v>365</v>
      </c>
      <c r="J149" s="100" t="s">
        <v>366</v>
      </c>
      <c r="K149" s="100" t="s">
        <v>367</v>
      </c>
      <c r="L149" s="100" t="s">
        <v>368</v>
      </c>
      <c r="M149" s="100" t="s">
        <v>369</v>
      </c>
      <c r="N149" s="100" t="s">
        <v>370</v>
      </c>
    </row>
    <row r="150" spans="2:14">
      <c r="B150" s="319">
        <v>1</v>
      </c>
      <c r="C150" s="319">
        <v>25</v>
      </c>
      <c r="D150" s="102" t="s">
        <v>391</v>
      </c>
      <c r="E150" s="103">
        <v>23.347570000000005</v>
      </c>
      <c r="F150" s="103">
        <v>28.775733000000002</v>
      </c>
      <c r="G150" s="103">
        <v>31.104609000000004</v>
      </c>
      <c r="H150" s="103">
        <v>37.091467000000002</v>
      </c>
      <c r="I150" s="103">
        <v>46.330518000000005</v>
      </c>
      <c r="J150" s="103">
        <v>54.299273000000007</v>
      </c>
      <c r="K150" s="103">
        <v>62.96198600000001</v>
      </c>
      <c r="L150" s="103">
        <v>176.71228800000003</v>
      </c>
      <c r="M150" s="103">
        <v>194.28471600000003</v>
      </c>
      <c r="N150" s="103">
        <v>192.74389400000004</v>
      </c>
    </row>
    <row r="151" spans="2:14">
      <c r="B151" s="320"/>
      <c r="C151" s="320"/>
      <c r="D151" s="104" t="s">
        <v>379</v>
      </c>
      <c r="E151" s="105">
        <v>20.242402000000002</v>
      </c>
      <c r="F151" s="105">
        <v>25.000131000000003</v>
      </c>
      <c r="G151" s="105">
        <v>27.040838000000004</v>
      </c>
      <c r="H151" s="105">
        <v>32.292571000000002</v>
      </c>
      <c r="I151" s="105">
        <v>40.202516000000003</v>
      </c>
      <c r="J151" s="105">
        <v>46.900975000000003</v>
      </c>
      <c r="K151" s="103">
        <v>54.393369</v>
      </c>
      <c r="L151" s="103">
        <v>151.50044100000002</v>
      </c>
      <c r="M151" s="103">
        <v>166.53815800000001</v>
      </c>
      <c r="N151" s="103">
        <v>164.73269100000002</v>
      </c>
    </row>
    <row r="152" spans="2:14">
      <c r="B152" s="321"/>
      <c r="C152" s="321"/>
      <c r="D152" s="106" t="s">
        <v>380</v>
      </c>
      <c r="E152" s="107">
        <v>20.642310000000002</v>
      </c>
      <c r="F152" s="107">
        <v>25.611755000000006</v>
      </c>
      <c r="G152" s="107">
        <v>27.699510000000004</v>
      </c>
      <c r="H152" s="107">
        <v>33.086506</v>
      </c>
      <c r="I152" s="107">
        <v>41.125833000000007</v>
      </c>
      <c r="J152" s="107">
        <v>48.053651000000009</v>
      </c>
      <c r="K152" s="107">
        <v>55.734237000000007</v>
      </c>
      <c r="L152" s="107">
        <v>154.85261100000002</v>
      </c>
      <c r="M152" s="107">
        <v>170.20790200000002</v>
      </c>
      <c r="N152" s="107">
        <v>168.71412800000002</v>
      </c>
    </row>
    <row r="153" spans="2:14">
      <c r="B153" s="322">
        <v>2</v>
      </c>
      <c r="C153" s="322">
        <v>25</v>
      </c>
      <c r="D153" s="108" t="s">
        <v>391</v>
      </c>
      <c r="E153" s="109">
        <v>25.123632000000001</v>
      </c>
      <c r="F153" s="109">
        <v>30.716463000000005</v>
      </c>
      <c r="G153" s="109">
        <v>32.998291000000002</v>
      </c>
      <c r="H153" s="109">
        <v>39.285080000000001</v>
      </c>
      <c r="I153" s="109">
        <v>48.888753000000001</v>
      </c>
      <c r="J153" s="109">
        <v>57.263297000000009</v>
      </c>
      <c r="K153" s="109">
        <v>67.707953000000003</v>
      </c>
      <c r="L153" s="109">
        <v>190.60321000000005</v>
      </c>
      <c r="M153" s="109">
        <v>209.46945800000003</v>
      </c>
      <c r="N153" s="109">
        <v>209.03426400000004</v>
      </c>
    </row>
    <row r="154" spans="2:14">
      <c r="B154" s="323"/>
      <c r="C154" s="323"/>
      <c r="D154" s="110" t="s">
        <v>379</v>
      </c>
      <c r="E154" s="109">
        <v>22.006702000000004</v>
      </c>
      <c r="F154" s="109">
        <v>26.652692000000002</v>
      </c>
      <c r="G154" s="109">
        <v>28.858067000000002</v>
      </c>
      <c r="H154" s="109">
        <v>34.592042000000006</v>
      </c>
      <c r="I154" s="109">
        <v>42.972467000000009</v>
      </c>
      <c r="J154" s="109">
        <v>50.164930000000005</v>
      </c>
      <c r="K154" s="109">
        <v>59.33340900000001</v>
      </c>
      <c r="L154" s="109">
        <v>165.94417700000002</v>
      </c>
      <c r="M154" s="109">
        <v>182.32276200000001</v>
      </c>
      <c r="N154" s="109">
        <v>181.39944500000001</v>
      </c>
    </row>
    <row r="155" spans="2:14">
      <c r="B155" s="324"/>
      <c r="C155" s="324"/>
      <c r="D155" s="111" t="s">
        <v>380</v>
      </c>
      <c r="E155" s="112">
        <v>22.441896000000003</v>
      </c>
      <c r="F155" s="112">
        <v>27.181982000000001</v>
      </c>
      <c r="G155" s="112">
        <v>29.563787000000005</v>
      </c>
      <c r="H155" s="112">
        <v>35.344810000000003</v>
      </c>
      <c r="I155" s="112">
        <v>44.036928000000003</v>
      </c>
      <c r="J155" s="112">
        <v>51.229391000000007</v>
      </c>
      <c r="K155" s="112">
        <v>60.80365900000001</v>
      </c>
      <c r="L155" s="112">
        <v>169.28458500000002</v>
      </c>
      <c r="M155" s="112">
        <v>185.96898200000004</v>
      </c>
      <c r="N155" s="112">
        <v>185.23385700000003</v>
      </c>
    </row>
    <row r="156" spans="2:14">
      <c r="B156" s="319">
        <v>3</v>
      </c>
      <c r="C156" s="319">
        <v>20</v>
      </c>
      <c r="D156" s="102" t="s">
        <v>391</v>
      </c>
      <c r="E156" s="103">
        <v>26.717383000000002</v>
      </c>
      <c r="F156" s="103">
        <v>33.015934000000001</v>
      </c>
      <c r="G156" s="103">
        <v>35.333048000000005</v>
      </c>
      <c r="H156" s="103">
        <v>42.272628000000005</v>
      </c>
      <c r="I156" s="103">
        <v>52.499687000000002</v>
      </c>
      <c r="J156" s="103">
        <v>61.49173600000001</v>
      </c>
      <c r="K156" s="103">
        <v>71.995202000000006</v>
      </c>
      <c r="L156" s="103">
        <v>201.71830000000003</v>
      </c>
      <c r="M156" s="103">
        <v>221.76074800000001</v>
      </c>
      <c r="N156" s="103">
        <v>221.30203000000003</v>
      </c>
    </row>
    <row r="157" spans="2:14">
      <c r="B157" s="320"/>
      <c r="C157" s="320"/>
      <c r="D157" s="104" t="s">
        <v>379</v>
      </c>
      <c r="E157" s="103">
        <v>23.659263000000006</v>
      </c>
      <c r="F157" s="103">
        <v>29.093307000000003</v>
      </c>
      <c r="G157" s="103">
        <v>31.322206000000001</v>
      </c>
      <c r="H157" s="103">
        <v>37.432565000000004</v>
      </c>
      <c r="I157" s="103">
        <v>46.383447000000011</v>
      </c>
      <c r="J157" s="103">
        <v>54.328678000000004</v>
      </c>
      <c r="K157" s="103">
        <v>63.532443000000008</v>
      </c>
      <c r="L157" s="103">
        <v>176.68876400000002</v>
      </c>
      <c r="M157" s="103">
        <v>194.24354900000003</v>
      </c>
      <c r="N157" s="103">
        <v>193.18496900000002</v>
      </c>
    </row>
    <row r="158" spans="2:14">
      <c r="B158" s="321"/>
      <c r="C158" s="321"/>
      <c r="D158" s="106" t="s">
        <v>380</v>
      </c>
      <c r="E158" s="107">
        <v>24.241482000000001</v>
      </c>
      <c r="F158" s="107">
        <v>29.669645000000006</v>
      </c>
      <c r="G158" s="107">
        <v>32.080855000000007</v>
      </c>
      <c r="H158" s="107">
        <v>38.355882000000001</v>
      </c>
      <c r="I158" s="107">
        <v>47.524361000000006</v>
      </c>
      <c r="J158" s="107">
        <v>55.669546000000004</v>
      </c>
      <c r="K158" s="107">
        <v>65.108551000000006</v>
      </c>
      <c r="L158" s="107">
        <v>180.29381700000002</v>
      </c>
      <c r="M158" s="107">
        <v>198.21910500000004</v>
      </c>
      <c r="N158" s="107">
        <v>197.61336200000002</v>
      </c>
    </row>
    <row r="159" spans="2:14">
      <c r="B159" s="322">
        <v>4</v>
      </c>
      <c r="C159" s="322">
        <v>20</v>
      </c>
      <c r="D159" s="108" t="s">
        <v>391</v>
      </c>
      <c r="E159" s="109">
        <v>28.234681000000002</v>
      </c>
      <c r="F159" s="109">
        <v>34.76847200000001</v>
      </c>
      <c r="G159" s="109">
        <v>37.062062000000005</v>
      </c>
      <c r="H159" s="109">
        <v>44.26040600000001</v>
      </c>
      <c r="I159" s="109">
        <v>55.275519000000003</v>
      </c>
      <c r="J159" s="109">
        <v>65.132075</v>
      </c>
      <c r="K159" s="109">
        <v>76.300094000000016</v>
      </c>
      <c r="L159" s="109">
        <v>215.90915300000003</v>
      </c>
      <c r="M159" s="109">
        <v>237.38068400000003</v>
      </c>
      <c r="N159" s="109">
        <v>234.71071000000003</v>
      </c>
    </row>
    <row r="160" spans="2:14">
      <c r="B160" s="323"/>
      <c r="C160" s="323"/>
      <c r="D160" s="110" t="s">
        <v>379</v>
      </c>
      <c r="E160" s="109">
        <v>25.070703000000005</v>
      </c>
      <c r="F160" s="109">
        <v>31.139895000000006</v>
      </c>
      <c r="G160" s="109">
        <v>33.233530999999999</v>
      </c>
      <c r="H160" s="109">
        <v>39.437986000000009</v>
      </c>
      <c r="I160" s="109">
        <v>49.171041000000002</v>
      </c>
      <c r="J160" s="109">
        <v>58.292472000000011</v>
      </c>
      <c r="K160" s="109">
        <v>68.178433000000012</v>
      </c>
      <c r="L160" s="109">
        <v>192.40279600000002</v>
      </c>
      <c r="M160" s="109">
        <v>211.52780800000002</v>
      </c>
      <c r="N160" s="109">
        <v>208.46380700000003</v>
      </c>
    </row>
    <row r="161" spans="2:14">
      <c r="B161" s="324"/>
      <c r="C161" s="324"/>
      <c r="D161" s="111" t="s">
        <v>380</v>
      </c>
      <c r="E161" s="112">
        <v>25.570588000000004</v>
      </c>
      <c r="F161" s="112">
        <v>31.798567000000002</v>
      </c>
      <c r="G161" s="112">
        <v>33.968656000000003</v>
      </c>
      <c r="H161" s="112">
        <v>40.414232000000005</v>
      </c>
      <c r="I161" s="112">
        <v>50.294312000000005</v>
      </c>
      <c r="J161" s="112">
        <v>59.739198000000009</v>
      </c>
      <c r="K161" s="112">
        <v>69.801589000000007</v>
      </c>
      <c r="L161" s="112">
        <v>196.24897000000001</v>
      </c>
      <c r="M161" s="112">
        <v>215.75624700000003</v>
      </c>
      <c r="N161" s="112">
        <v>212.68636500000005</v>
      </c>
    </row>
    <row r="162" spans="2:14">
      <c r="B162" s="319">
        <v>5</v>
      </c>
      <c r="C162" s="319">
        <v>15</v>
      </c>
      <c r="D162" s="102" t="s">
        <v>391</v>
      </c>
      <c r="E162" s="103">
        <v>29.946052000000005</v>
      </c>
      <c r="F162" s="103">
        <v>37.020895000000003</v>
      </c>
      <c r="G162" s="103">
        <v>40.020205000000004</v>
      </c>
      <c r="H162" s="103">
        <v>47.636100000000006</v>
      </c>
      <c r="I162" s="103">
        <v>59.939152000000007</v>
      </c>
      <c r="J162" s="103">
        <v>69.842756000000008</v>
      </c>
      <c r="K162" s="103">
        <v>80.97548900000001</v>
      </c>
      <c r="L162" s="103">
        <v>232.09954600000003</v>
      </c>
      <c r="M162" s="103">
        <v>255.16482800000003</v>
      </c>
      <c r="N162" s="103">
        <v>251.17751000000004</v>
      </c>
    </row>
    <row r="163" spans="2:14">
      <c r="B163" s="320"/>
      <c r="C163" s="320"/>
      <c r="D163" s="104" t="s">
        <v>379</v>
      </c>
      <c r="E163" s="103">
        <v>27.434865000000002</v>
      </c>
      <c r="F163" s="103">
        <v>33.380556000000006</v>
      </c>
      <c r="G163" s="103">
        <v>36.256365000000002</v>
      </c>
      <c r="H163" s="103">
        <v>43.160659000000003</v>
      </c>
      <c r="I163" s="103">
        <v>54.005223000000008</v>
      </c>
      <c r="J163" s="103">
        <v>63.144297000000009</v>
      </c>
      <c r="K163" s="103">
        <v>73.059663000000015</v>
      </c>
      <c r="L163" s="103">
        <v>210.82796900000002</v>
      </c>
      <c r="M163" s="103">
        <v>231.77021000000005</v>
      </c>
      <c r="N163" s="103">
        <v>227.42415100000005</v>
      </c>
    </row>
    <row r="164" spans="2:14">
      <c r="B164" s="325"/>
      <c r="C164" s="325"/>
      <c r="D164" s="113" t="s">
        <v>380</v>
      </c>
      <c r="E164" s="114">
        <v>27.981798000000001</v>
      </c>
      <c r="F164" s="114">
        <v>34.045109000000004</v>
      </c>
      <c r="G164" s="114">
        <v>37.144396000000008</v>
      </c>
      <c r="H164" s="114">
        <v>44.225120000000004</v>
      </c>
      <c r="I164" s="114">
        <v>55.287281000000007</v>
      </c>
      <c r="J164" s="114">
        <v>64.667476000000008</v>
      </c>
      <c r="K164" s="114">
        <v>74.771034000000014</v>
      </c>
      <c r="L164" s="114">
        <v>215.03876500000004</v>
      </c>
      <c r="M164" s="114">
        <v>236.40443800000003</v>
      </c>
      <c r="N164" s="114">
        <v>232.26421400000004</v>
      </c>
    </row>
    <row r="165" spans="2:14">
      <c r="B165" s="326">
        <v>6</v>
      </c>
      <c r="C165" s="326">
        <v>15</v>
      </c>
      <c r="D165" s="110" t="s">
        <v>391</v>
      </c>
      <c r="E165" s="115">
        <v>31.922068000000003</v>
      </c>
      <c r="F165" s="115">
        <v>39.149817000000006</v>
      </c>
      <c r="G165" s="115">
        <v>42.67841700000001</v>
      </c>
      <c r="H165" s="115">
        <v>50.923579000000011</v>
      </c>
      <c r="I165" s="115">
        <v>63.332489000000002</v>
      </c>
      <c r="J165" s="115">
        <v>75.09448900000001</v>
      </c>
      <c r="K165" s="115">
        <v>85.574431000000004</v>
      </c>
      <c r="L165" s="115">
        <v>246.83145100000004</v>
      </c>
      <c r="M165" s="115">
        <v>271.61398500000007</v>
      </c>
      <c r="N165" s="115">
        <v>266.16817900000007</v>
      </c>
    </row>
    <row r="166" spans="2:14">
      <c r="B166" s="323"/>
      <c r="C166" s="323"/>
      <c r="D166" s="110" t="s">
        <v>379</v>
      </c>
      <c r="E166" s="115">
        <v>29.587311000000003</v>
      </c>
      <c r="F166" s="115">
        <v>36.421033000000001</v>
      </c>
      <c r="G166" s="115">
        <v>39.573249000000011</v>
      </c>
      <c r="H166" s="115">
        <v>47.08916700000001</v>
      </c>
      <c r="I166" s="115">
        <v>58.562998000000007</v>
      </c>
      <c r="J166" s="115">
        <v>69.625159000000011</v>
      </c>
      <c r="K166" s="115">
        <v>78.993592000000007</v>
      </c>
      <c r="L166" s="115">
        <v>228.929687</v>
      </c>
      <c r="M166" s="115">
        <v>251.90087300000002</v>
      </c>
      <c r="N166" s="115">
        <v>246.14925500000004</v>
      </c>
    </row>
    <row r="167" spans="2:14">
      <c r="B167" s="324"/>
      <c r="C167" s="324"/>
      <c r="D167" s="111" t="s">
        <v>380</v>
      </c>
      <c r="E167" s="112">
        <v>30.310674000000002</v>
      </c>
      <c r="F167" s="112">
        <v>37.144396000000008</v>
      </c>
      <c r="G167" s="112">
        <v>40.55537600000001</v>
      </c>
      <c r="H167" s="112">
        <v>48.224200000000003</v>
      </c>
      <c r="I167" s="112">
        <v>60.02148600000001</v>
      </c>
      <c r="J167" s="112">
        <v>71.14833800000001</v>
      </c>
      <c r="K167" s="112">
        <v>80.940203000000011</v>
      </c>
      <c r="L167" s="112">
        <v>233.52862900000005</v>
      </c>
      <c r="M167" s="112">
        <v>256.96441400000003</v>
      </c>
      <c r="N167" s="112">
        <v>251.56565600000002</v>
      </c>
    </row>
    <row r="168" spans="2:14">
      <c r="B168" s="319">
        <v>7</v>
      </c>
      <c r="C168" s="319">
        <v>15</v>
      </c>
      <c r="D168" s="102" t="s">
        <v>391</v>
      </c>
      <c r="E168" s="103">
        <v>33.992180000000005</v>
      </c>
      <c r="F168" s="103">
        <v>41.713933000000011</v>
      </c>
      <c r="G168" s="103">
        <v>44.307454000000007</v>
      </c>
      <c r="H168" s="103">
        <v>52.846666000000006</v>
      </c>
      <c r="I168" s="103">
        <v>65.631960000000007</v>
      </c>
      <c r="J168" s="103">
        <v>77.829154000000017</v>
      </c>
      <c r="K168" s="103">
        <v>88.673718000000008</v>
      </c>
      <c r="L168" s="103">
        <v>255.78233300000002</v>
      </c>
      <c r="M168" s="103">
        <v>294.43814600000007</v>
      </c>
      <c r="N168" s="103">
        <v>275.81890000000004</v>
      </c>
    </row>
    <row r="169" spans="2:14">
      <c r="B169" s="320"/>
      <c r="C169" s="320"/>
      <c r="D169" s="104" t="s">
        <v>379</v>
      </c>
      <c r="E169" s="103">
        <v>31.827972000000006</v>
      </c>
      <c r="F169" s="103">
        <v>39.202746000000005</v>
      </c>
      <c r="G169" s="103">
        <v>41.555146000000001</v>
      </c>
      <c r="H169" s="103">
        <v>49.623878000000005</v>
      </c>
      <c r="I169" s="103">
        <v>61.568189000000004</v>
      </c>
      <c r="J169" s="103">
        <v>72.742089000000007</v>
      </c>
      <c r="K169" s="103">
        <v>83.016196000000008</v>
      </c>
      <c r="L169" s="103">
        <v>237.83940200000004</v>
      </c>
      <c r="M169" s="103">
        <v>273.772312</v>
      </c>
      <c r="N169" s="103">
        <v>255.55297400000003</v>
      </c>
    </row>
    <row r="170" spans="2:14">
      <c r="B170" s="325"/>
      <c r="C170" s="325"/>
      <c r="D170" s="113" t="s">
        <v>380</v>
      </c>
      <c r="E170" s="114">
        <v>32.557216000000004</v>
      </c>
      <c r="F170" s="114">
        <v>40.173111000000006</v>
      </c>
      <c r="G170" s="114">
        <v>42.584321000000003</v>
      </c>
      <c r="H170" s="114">
        <v>50.853007000000005</v>
      </c>
      <c r="I170" s="114">
        <v>62.903176000000009</v>
      </c>
      <c r="J170" s="114">
        <v>74.318197000000012</v>
      </c>
      <c r="K170" s="114">
        <v>84.992212000000009</v>
      </c>
      <c r="L170" s="114">
        <v>242.59125000000003</v>
      </c>
      <c r="M170" s="114">
        <v>279.247523</v>
      </c>
      <c r="N170" s="114">
        <v>260.975256</v>
      </c>
    </row>
    <row r="171" spans="2:14">
      <c r="B171" s="123" t="s">
        <v>120</v>
      </c>
      <c r="C171" s="123"/>
      <c r="D171" s="110"/>
      <c r="E171" s="115"/>
      <c r="F171" s="115"/>
      <c r="G171" s="115"/>
      <c r="H171" s="115"/>
      <c r="I171" s="115"/>
      <c r="J171" s="115"/>
      <c r="K171" s="115"/>
      <c r="L171" s="115"/>
      <c r="M171" s="115"/>
      <c r="N171" s="115"/>
    </row>
    <row r="172" spans="2:14">
      <c r="B172" s="319" t="s">
        <v>386</v>
      </c>
      <c r="C172" s="124"/>
      <c r="D172" s="102" t="s">
        <v>387</v>
      </c>
      <c r="E172" s="103" t="s">
        <v>361</v>
      </c>
      <c r="F172" s="103" t="s">
        <v>362</v>
      </c>
      <c r="G172" s="103" t="s">
        <v>363</v>
      </c>
      <c r="H172" s="103" t="s">
        <v>364</v>
      </c>
      <c r="I172" s="103" t="s">
        <v>365</v>
      </c>
      <c r="J172" s="103" t="s">
        <v>366</v>
      </c>
      <c r="K172" s="103" t="s">
        <v>367</v>
      </c>
      <c r="L172" s="105" t="s">
        <v>368</v>
      </c>
      <c r="M172" s="105" t="s">
        <v>369</v>
      </c>
      <c r="N172" s="105" t="s">
        <v>370</v>
      </c>
    </row>
    <row r="173" spans="2:14">
      <c r="B173" s="320"/>
      <c r="C173" s="125"/>
      <c r="D173" s="104" t="s">
        <v>388</v>
      </c>
      <c r="E173" s="105">
        <v>60</v>
      </c>
      <c r="F173" s="105">
        <v>60</v>
      </c>
      <c r="G173" s="105">
        <v>60</v>
      </c>
      <c r="H173" s="105">
        <v>60</v>
      </c>
      <c r="I173" s="105">
        <v>60</v>
      </c>
      <c r="J173" s="105">
        <v>60</v>
      </c>
      <c r="K173" s="105">
        <v>60</v>
      </c>
      <c r="L173" s="105">
        <v>290</v>
      </c>
      <c r="M173" s="105">
        <v>290</v>
      </c>
      <c r="N173" s="105">
        <v>355</v>
      </c>
    </row>
    <row r="174" spans="2:14">
      <c r="B174" s="320"/>
      <c r="C174" s="125"/>
      <c r="D174" s="104">
        <v>6</v>
      </c>
      <c r="E174" s="105">
        <v>62</v>
      </c>
      <c r="F174" s="105">
        <v>62</v>
      </c>
      <c r="G174" s="105">
        <v>62</v>
      </c>
      <c r="H174" s="105">
        <v>62</v>
      </c>
      <c r="I174" s="105">
        <v>62</v>
      </c>
      <c r="J174" s="105">
        <v>62</v>
      </c>
      <c r="K174" s="105">
        <v>62</v>
      </c>
      <c r="L174" s="105">
        <v>380</v>
      </c>
      <c r="M174" s="105">
        <v>380</v>
      </c>
      <c r="N174" s="105">
        <v>415</v>
      </c>
    </row>
    <row r="175" spans="2:14">
      <c r="B175" s="325"/>
      <c r="C175" s="126"/>
      <c r="D175" s="113">
        <v>7</v>
      </c>
      <c r="E175" s="114">
        <v>82.5</v>
      </c>
      <c r="F175" s="114">
        <v>82.5</v>
      </c>
      <c r="G175" s="114">
        <v>82.5</v>
      </c>
      <c r="H175" s="114">
        <v>82.5</v>
      </c>
      <c r="I175" s="114">
        <v>82.5</v>
      </c>
      <c r="J175" s="114">
        <v>82.5</v>
      </c>
      <c r="K175" s="114">
        <v>82.5</v>
      </c>
      <c r="L175" s="114">
        <v>445</v>
      </c>
      <c r="M175" s="114">
        <v>445</v>
      </c>
      <c r="N175" s="114">
        <v>480</v>
      </c>
    </row>
    <row r="176" spans="2:14">
      <c r="B176" s="116" t="s">
        <v>389</v>
      </c>
      <c r="C176" s="122"/>
      <c r="D176" s="116"/>
      <c r="E176" s="116"/>
      <c r="F176" s="116"/>
      <c r="G176" s="116"/>
      <c r="H176" s="116"/>
      <c r="I176" s="116"/>
      <c r="J176" s="116"/>
      <c r="K176" s="116"/>
      <c r="L176" s="116"/>
      <c r="M176" s="116"/>
      <c r="N176" s="116"/>
    </row>
    <row r="178" spans="2:14" ht="50.1" customHeight="1">
      <c r="B178" s="315" t="s">
        <v>312</v>
      </c>
      <c r="C178" s="315"/>
      <c r="D178" s="315"/>
      <c r="E178" s="315"/>
      <c r="F178" s="315"/>
      <c r="G178" s="315"/>
      <c r="H178" s="315"/>
      <c r="I178" s="315"/>
      <c r="J178" s="315"/>
      <c r="K178" s="315"/>
      <c r="L178" s="315"/>
      <c r="M178" s="315"/>
      <c r="N178" s="315"/>
    </row>
  </sheetData>
  <mergeCells count="94">
    <mergeCell ref="B156:B158"/>
    <mergeCell ref="C156:C158"/>
    <mergeCell ref="B133:B135"/>
    <mergeCell ref="C133:C135"/>
    <mergeCell ref="B136:B138"/>
    <mergeCell ref="C136:C138"/>
    <mergeCell ref="B140:B143"/>
    <mergeCell ref="B2:N2"/>
    <mergeCell ref="B4:N4"/>
    <mergeCell ref="B150:B152"/>
    <mergeCell ref="C150:C152"/>
    <mergeCell ref="B153:B155"/>
    <mergeCell ref="C153:C155"/>
    <mergeCell ref="B146:M146"/>
    <mergeCell ref="B124:B126"/>
    <mergeCell ref="C124:C126"/>
    <mergeCell ref="B127:B129"/>
    <mergeCell ref="C127:C129"/>
    <mergeCell ref="B130:B132"/>
    <mergeCell ref="C130:C132"/>
    <mergeCell ref="B121:B123"/>
    <mergeCell ref="C121:C123"/>
    <mergeCell ref="B100:B102"/>
    <mergeCell ref="B178:N178"/>
    <mergeCell ref="B159:B161"/>
    <mergeCell ref="C159:C161"/>
    <mergeCell ref="B162:B164"/>
    <mergeCell ref="C162:C164"/>
    <mergeCell ref="B165:B167"/>
    <mergeCell ref="C165:C167"/>
    <mergeCell ref="B168:B170"/>
    <mergeCell ref="C168:C170"/>
    <mergeCell ref="B172:B175"/>
    <mergeCell ref="C100:C102"/>
    <mergeCell ref="B103:B105"/>
    <mergeCell ref="C103:C105"/>
    <mergeCell ref="B106:B108"/>
    <mergeCell ref="C106:C108"/>
    <mergeCell ref="B109:B111"/>
    <mergeCell ref="C109:C111"/>
    <mergeCell ref="B114:M114"/>
    <mergeCell ref="B118:B120"/>
    <mergeCell ref="C118:C120"/>
    <mergeCell ref="B97:B99"/>
    <mergeCell ref="C97:C99"/>
    <mergeCell ref="B76:B78"/>
    <mergeCell ref="C76:C78"/>
    <mergeCell ref="B79:B81"/>
    <mergeCell ref="C79:C81"/>
    <mergeCell ref="B82:B84"/>
    <mergeCell ref="C82:C84"/>
    <mergeCell ref="B87:M87"/>
    <mergeCell ref="B91:B93"/>
    <mergeCell ref="C91:C93"/>
    <mergeCell ref="B94:B96"/>
    <mergeCell ref="C94:C96"/>
    <mergeCell ref="B67:B69"/>
    <mergeCell ref="C67:C69"/>
    <mergeCell ref="B70:B72"/>
    <mergeCell ref="C70:C72"/>
    <mergeCell ref="B73:B75"/>
    <mergeCell ref="C73:C75"/>
    <mergeCell ref="B64:B66"/>
    <mergeCell ref="C64:C66"/>
    <mergeCell ref="B43:B45"/>
    <mergeCell ref="C43:C45"/>
    <mergeCell ref="B46:B48"/>
    <mergeCell ref="C46:C48"/>
    <mergeCell ref="B49:B51"/>
    <mergeCell ref="C49:C51"/>
    <mergeCell ref="B52:B54"/>
    <mergeCell ref="C52:C54"/>
    <mergeCell ref="B55:B57"/>
    <mergeCell ref="C55:C57"/>
    <mergeCell ref="B60:M60"/>
    <mergeCell ref="B40:B42"/>
    <mergeCell ref="C40:C42"/>
    <mergeCell ref="B18:B20"/>
    <mergeCell ref="C18:C20"/>
    <mergeCell ref="B21:B23"/>
    <mergeCell ref="C21:C23"/>
    <mergeCell ref="B24:B26"/>
    <mergeCell ref="C24:C26"/>
    <mergeCell ref="B27:B29"/>
    <mergeCell ref="C27:C29"/>
    <mergeCell ref="B33:M33"/>
    <mergeCell ref="B37:B39"/>
    <mergeCell ref="C37:C39"/>
    <mergeCell ref="B9:B11"/>
    <mergeCell ref="C9:C11"/>
    <mergeCell ref="B12:B14"/>
    <mergeCell ref="C12:C14"/>
    <mergeCell ref="B15:B17"/>
    <mergeCell ref="C15:C17"/>
  </mergeCells>
  <pageMargins left="0.7" right="0.7" top="0.75" bottom="0.75" header="0.3" footer="0.3"/>
  <pageSetup paperSize="256" orientation="portrait" horizontalDpi="203" verticalDpi="203"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G16:I16"/>
  <sheetViews>
    <sheetView showGridLines="0" workbookViewId="0"/>
  </sheetViews>
  <sheetFormatPr defaultRowHeight="12.75"/>
  <cols>
    <col min="2" max="2" width="12.85546875" customWidth="1"/>
    <col min="3" max="3" width="10.140625" bestFit="1" customWidth="1"/>
    <col min="4" max="14" width="12.85546875" customWidth="1"/>
  </cols>
  <sheetData>
    <row r="16" spans="7:9" ht="15.75">
      <c r="G16" s="129" t="s">
        <v>314</v>
      </c>
      <c r="H16" s="129"/>
      <c r="I16" s="129"/>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sheetPr>
  <dimension ref="B4:T17"/>
  <sheetViews>
    <sheetView showGridLines="0" topLeftCell="J1" workbookViewId="0">
      <selection activeCell="B14" sqref="B14:T14"/>
    </sheetView>
  </sheetViews>
  <sheetFormatPr defaultRowHeight="12.75"/>
  <cols>
    <col min="2" max="2" width="12.85546875" customWidth="1"/>
    <col min="3" max="3" width="10.140625" bestFit="1" customWidth="1"/>
    <col min="4" max="20" width="12.85546875" customWidth="1"/>
  </cols>
  <sheetData>
    <row r="4" spans="2:20">
      <c r="B4" t="s">
        <v>78</v>
      </c>
    </row>
    <row r="5" spans="2:20">
      <c r="B5" t="s">
        <v>15</v>
      </c>
    </row>
    <row r="8" spans="2:20">
      <c r="B8" s="9" t="s">
        <v>17</v>
      </c>
    </row>
    <row r="9" spans="2:20">
      <c r="B9" s="1" t="s">
        <v>2</v>
      </c>
      <c r="C9" s="1" t="s">
        <v>12</v>
      </c>
      <c r="D9" s="1" t="s">
        <v>13</v>
      </c>
      <c r="E9" s="1" t="s">
        <v>14</v>
      </c>
    </row>
    <row r="10" spans="2:20">
      <c r="B10" s="1" t="s">
        <v>79</v>
      </c>
      <c r="C10" s="12">
        <v>43260</v>
      </c>
      <c r="D10" s="12">
        <v>43617</v>
      </c>
      <c r="E10" s="1"/>
    </row>
    <row r="12" spans="2:20">
      <c r="B12" t="s">
        <v>80</v>
      </c>
      <c r="E12" s="13" t="s">
        <v>20</v>
      </c>
      <c r="F12" s="14"/>
      <c r="G12" s="14"/>
      <c r="H12" s="14"/>
      <c r="I12" s="14"/>
      <c r="J12" s="14"/>
      <c r="K12" s="14"/>
      <c r="L12" s="14"/>
      <c r="M12" s="14"/>
      <c r="N12" s="14"/>
      <c r="O12" s="14"/>
      <c r="P12" s="14"/>
      <c r="Q12" s="14"/>
      <c r="R12" s="14"/>
      <c r="S12" s="14"/>
      <c r="T12" s="15"/>
    </row>
    <row r="13" spans="2:20">
      <c r="B13" s="13" t="s">
        <v>21</v>
      </c>
      <c r="C13" s="14"/>
      <c r="D13" s="15"/>
      <c r="E13" s="16" t="s">
        <v>62</v>
      </c>
      <c r="F13" s="16" t="s">
        <v>63</v>
      </c>
      <c r="G13" s="16" t="s">
        <v>64</v>
      </c>
      <c r="H13" s="16" t="s">
        <v>65</v>
      </c>
      <c r="I13" s="16" t="s">
        <v>66</v>
      </c>
      <c r="J13" s="16" t="s">
        <v>67</v>
      </c>
      <c r="K13" s="16" t="s">
        <v>68</v>
      </c>
      <c r="L13" s="16" t="s">
        <v>69</v>
      </c>
      <c r="M13" s="16" t="s">
        <v>70</v>
      </c>
      <c r="N13" s="16" t="s">
        <v>71</v>
      </c>
      <c r="O13" s="16" t="s">
        <v>72</v>
      </c>
      <c r="P13" s="16" t="s">
        <v>73</v>
      </c>
      <c r="Q13" s="16" t="s">
        <v>74</v>
      </c>
      <c r="R13" s="16" t="s">
        <v>75</v>
      </c>
      <c r="S13" s="16" t="s">
        <v>76</v>
      </c>
      <c r="T13" s="16" t="s">
        <v>77</v>
      </c>
    </row>
    <row r="14" spans="2:20">
      <c r="B14" s="2">
        <v>0</v>
      </c>
      <c r="C14" s="17" t="s">
        <v>23</v>
      </c>
      <c r="D14" s="2">
        <v>0</v>
      </c>
      <c r="E14" s="18">
        <v>15.53</v>
      </c>
      <c r="F14" s="18">
        <v>14.19</v>
      </c>
      <c r="G14" s="18">
        <v>24.46</v>
      </c>
      <c r="H14" s="18">
        <v>19.510000000000002</v>
      </c>
      <c r="I14" s="18">
        <v>27.23</v>
      </c>
      <c r="J14" s="18">
        <v>20.05</v>
      </c>
      <c r="K14" s="18">
        <v>27.87</v>
      </c>
      <c r="L14" s="18">
        <v>18.989999999999998</v>
      </c>
      <c r="M14" s="18">
        <v>26.14</v>
      </c>
      <c r="N14" s="18">
        <v>27.62</v>
      </c>
      <c r="O14" s="18">
        <v>18.96</v>
      </c>
      <c r="P14" s="18">
        <v>21.47</v>
      </c>
      <c r="Q14" s="18">
        <v>17.29</v>
      </c>
      <c r="R14" s="18">
        <v>22.44</v>
      </c>
      <c r="S14" s="18">
        <v>19.07</v>
      </c>
      <c r="T14" s="18">
        <v>18.190000000000001</v>
      </c>
    </row>
    <row r="15" spans="2:20">
      <c r="B15" t="s">
        <v>33</v>
      </c>
      <c r="C15" s="19" t="s">
        <v>34</v>
      </c>
      <c r="E15" s="19" t="s">
        <v>35</v>
      </c>
    </row>
    <row r="16" spans="2:20">
      <c r="C16" s="21" t="s">
        <v>36</v>
      </c>
      <c r="E16" s="22" t="s">
        <v>37</v>
      </c>
    </row>
    <row r="17" spans="3:3">
      <c r="C17" s="20" t="s">
        <v>38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sheetPr>
  <dimension ref="B4:T38"/>
  <sheetViews>
    <sheetView showGridLines="0" topLeftCell="J1" workbookViewId="0">
      <selection activeCell="B14" sqref="B14:T14"/>
    </sheetView>
  </sheetViews>
  <sheetFormatPr defaultRowHeight="12.75"/>
  <cols>
    <col min="2" max="2" width="12.85546875" customWidth="1"/>
    <col min="3" max="3" width="10.140625" bestFit="1" customWidth="1"/>
    <col min="4" max="20" width="12.85546875" customWidth="1"/>
  </cols>
  <sheetData>
    <row r="4" spans="2:20">
      <c r="B4" t="s">
        <v>97</v>
      </c>
    </row>
    <row r="5" spans="2:20">
      <c r="B5" t="s">
        <v>15</v>
      </c>
    </row>
    <row r="8" spans="2:20">
      <c r="B8" s="9" t="s">
        <v>17</v>
      </c>
    </row>
    <row r="9" spans="2:20">
      <c r="B9" s="1" t="s">
        <v>2</v>
      </c>
      <c r="C9" s="1" t="s">
        <v>12</v>
      </c>
      <c r="D9" s="1" t="s">
        <v>13</v>
      </c>
      <c r="E9" s="1" t="s">
        <v>14</v>
      </c>
    </row>
    <row r="10" spans="2:20">
      <c r="B10" s="1" t="s">
        <v>98</v>
      </c>
      <c r="C10" s="12">
        <v>43260</v>
      </c>
      <c r="D10" s="12">
        <v>43617</v>
      </c>
      <c r="E10" s="1"/>
    </row>
    <row r="12" spans="2:20">
      <c r="B12" t="s">
        <v>99</v>
      </c>
      <c r="E12" s="13" t="s">
        <v>20</v>
      </c>
      <c r="F12" s="14"/>
      <c r="G12" s="14"/>
      <c r="H12" s="14"/>
      <c r="I12" s="14"/>
      <c r="J12" s="14"/>
      <c r="K12" s="14"/>
      <c r="L12" s="14"/>
      <c r="M12" s="14"/>
      <c r="N12" s="14"/>
      <c r="O12" s="14"/>
      <c r="P12" s="14"/>
      <c r="Q12" s="14"/>
      <c r="R12" s="14"/>
      <c r="S12" s="14"/>
      <c r="T12" s="15"/>
    </row>
    <row r="13" spans="2:20">
      <c r="B13" s="13" t="s">
        <v>21</v>
      </c>
      <c r="C13" s="14"/>
      <c r="D13" s="15"/>
      <c r="E13" s="16" t="s">
        <v>81</v>
      </c>
      <c r="F13" s="16" t="s">
        <v>82</v>
      </c>
      <c r="G13" s="16" t="s">
        <v>83</v>
      </c>
      <c r="H13" s="16" t="s">
        <v>84</v>
      </c>
      <c r="I13" s="16" t="s">
        <v>85</v>
      </c>
      <c r="J13" s="16" t="s">
        <v>86</v>
      </c>
      <c r="K13" s="16" t="s">
        <v>87</v>
      </c>
      <c r="L13" s="16" t="s">
        <v>88</v>
      </c>
      <c r="M13" s="16" t="s">
        <v>89</v>
      </c>
      <c r="N13" s="16" t="s">
        <v>90</v>
      </c>
      <c r="O13" s="16" t="s">
        <v>91</v>
      </c>
      <c r="P13" s="16" t="s">
        <v>92</v>
      </c>
      <c r="Q13" s="16" t="s">
        <v>93</v>
      </c>
      <c r="R13" s="16" t="s">
        <v>94</v>
      </c>
      <c r="S13" s="16" t="s">
        <v>95</v>
      </c>
      <c r="T13" s="16" t="s">
        <v>96</v>
      </c>
    </row>
    <row r="14" spans="2:20">
      <c r="B14" s="2">
        <v>0</v>
      </c>
      <c r="C14" s="17" t="s">
        <v>23</v>
      </c>
      <c r="D14" s="2">
        <v>0</v>
      </c>
      <c r="E14" s="18">
        <v>16.16</v>
      </c>
      <c r="F14" s="18">
        <v>14.58</v>
      </c>
      <c r="G14" s="18">
        <v>25.19</v>
      </c>
      <c r="H14" s="18">
        <v>20.170000000000002</v>
      </c>
      <c r="I14" s="18">
        <v>28.2</v>
      </c>
      <c r="J14" s="18">
        <v>20.81</v>
      </c>
      <c r="K14" s="18">
        <v>28.53</v>
      </c>
      <c r="L14" s="18">
        <v>19.48</v>
      </c>
      <c r="M14" s="18">
        <v>27.17</v>
      </c>
      <c r="N14" s="18">
        <v>28.98</v>
      </c>
      <c r="O14" s="18">
        <v>19.87</v>
      </c>
      <c r="P14" s="18">
        <v>22.22</v>
      </c>
      <c r="Q14" s="18">
        <v>18.02</v>
      </c>
      <c r="R14" s="18">
        <v>23.15</v>
      </c>
      <c r="S14" s="18">
        <v>19.64</v>
      </c>
      <c r="T14" s="18">
        <v>19.27</v>
      </c>
    </row>
    <row r="15" spans="2:20">
      <c r="B15" t="s">
        <v>33</v>
      </c>
      <c r="C15" s="19" t="s">
        <v>34</v>
      </c>
      <c r="E15" s="19" t="s">
        <v>35</v>
      </c>
    </row>
    <row r="16" spans="2:20">
      <c r="C16" s="21" t="s">
        <v>36</v>
      </c>
      <c r="E16" s="22" t="s">
        <v>37</v>
      </c>
    </row>
    <row r="17" spans="3:3">
      <c r="C17" s="20" t="s">
        <v>38</v>
      </c>
    </row>
    <row r="38" spans="13:13">
      <c r="M38" t="s">
        <v>120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1"/>
  </sheetPr>
  <dimension ref="G16:H16"/>
  <sheetViews>
    <sheetView workbookViewId="0"/>
  </sheetViews>
  <sheetFormatPr defaultRowHeight="12.75"/>
  <sheetData>
    <row r="16" spans="7:8">
      <c r="G16" s="9" t="s">
        <v>314</v>
      </c>
      <c r="H16" s="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17"/>
  <sheetViews>
    <sheetView workbookViewId="0"/>
  </sheetViews>
  <sheetFormatPr defaultRowHeight="12.75"/>
  <cols>
    <col min="1" max="1" width="4.85546875" customWidth="1"/>
    <col min="2" max="2" width="25.85546875" customWidth="1"/>
    <col min="3" max="3" width="40.85546875" customWidth="1"/>
    <col min="4" max="4" width="15.5703125" customWidth="1"/>
    <col min="5" max="5" width="24.140625" customWidth="1"/>
    <col min="6" max="6" width="20.28515625" customWidth="1"/>
  </cols>
  <sheetData>
    <row r="1" spans="2:6" ht="13.5" thickBot="1"/>
    <row r="2" spans="2:6" ht="13.5" thickBot="1">
      <c r="B2" s="32" t="s">
        <v>134</v>
      </c>
      <c r="C2" s="33" t="s">
        <v>135</v>
      </c>
      <c r="D2" s="33" t="s">
        <v>136</v>
      </c>
      <c r="E2" s="33" t="s">
        <v>137</v>
      </c>
      <c r="F2" s="33" t="s">
        <v>138</v>
      </c>
    </row>
    <row r="3" spans="2:6" ht="45.75" thickBot="1">
      <c r="B3" s="34" t="s">
        <v>140</v>
      </c>
      <c r="C3" s="35" t="s">
        <v>141</v>
      </c>
      <c r="D3" s="36" t="s">
        <v>139</v>
      </c>
      <c r="E3" s="35" t="s">
        <v>142</v>
      </c>
      <c r="F3" s="35" t="s">
        <v>143</v>
      </c>
    </row>
    <row r="4" spans="2:6" ht="57" thickBot="1">
      <c r="B4" s="34" t="s">
        <v>121</v>
      </c>
      <c r="C4" s="35" t="s">
        <v>144</v>
      </c>
      <c r="D4" s="36" t="s">
        <v>139</v>
      </c>
      <c r="E4" s="35" t="s">
        <v>145</v>
      </c>
      <c r="F4" s="35" t="s">
        <v>146</v>
      </c>
    </row>
    <row r="5" spans="2:6" ht="79.5" thickBot="1">
      <c r="B5" s="34" t="s">
        <v>147</v>
      </c>
      <c r="C5" s="35" t="s">
        <v>148</v>
      </c>
      <c r="D5" s="36" t="s">
        <v>139</v>
      </c>
      <c r="E5" s="35" t="s">
        <v>149</v>
      </c>
      <c r="F5" s="35" t="s">
        <v>150</v>
      </c>
    </row>
    <row r="6" spans="2:6" ht="45.75" thickBot="1">
      <c r="B6" s="34" t="s">
        <v>151</v>
      </c>
      <c r="C6" s="35" t="s">
        <v>152</v>
      </c>
      <c r="D6" s="36" t="s">
        <v>139</v>
      </c>
      <c r="E6" s="35" t="s">
        <v>153</v>
      </c>
      <c r="F6" s="35" t="s">
        <v>150</v>
      </c>
    </row>
    <row r="7" spans="2:6" ht="34.5" thickBot="1">
      <c r="B7" s="34" t="s">
        <v>129</v>
      </c>
      <c r="C7" s="35" t="s">
        <v>154</v>
      </c>
      <c r="D7" s="36" t="s">
        <v>139</v>
      </c>
      <c r="E7" s="35" t="s">
        <v>155</v>
      </c>
      <c r="F7" s="35" t="s">
        <v>146</v>
      </c>
    </row>
    <row r="8" spans="2:6" ht="34.5" thickBot="1">
      <c r="B8" s="34" t="s">
        <v>156</v>
      </c>
      <c r="C8" s="35" t="s">
        <v>157</v>
      </c>
      <c r="D8" s="36" t="s">
        <v>139</v>
      </c>
      <c r="E8" s="35" t="s">
        <v>158</v>
      </c>
      <c r="F8" s="35" t="s">
        <v>150</v>
      </c>
    </row>
    <row r="9" spans="2:6" ht="57" thickBot="1">
      <c r="B9" s="34" t="s">
        <v>130</v>
      </c>
      <c r="C9" s="35" t="s">
        <v>162</v>
      </c>
      <c r="D9" s="36" t="s">
        <v>139</v>
      </c>
      <c r="E9" s="35" t="s">
        <v>163</v>
      </c>
      <c r="F9" s="35" t="s">
        <v>146</v>
      </c>
    </row>
    <row r="10" spans="2:6" ht="104.1" customHeight="1" thickBot="1">
      <c r="B10" s="34" t="s">
        <v>164</v>
      </c>
      <c r="C10" s="35" t="s">
        <v>165</v>
      </c>
      <c r="D10" s="36" t="s">
        <v>139</v>
      </c>
      <c r="E10" s="35" t="s">
        <v>166</v>
      </c>
      <c r="F10" s="35" t="s">
        <v>167</v>
      </c>
    </row>
    <row r="11" spans="2:6" ht="124.5" thickBot="1">
      <c r="B11" s="34" t="s">
        <v>168</v>
      </c>
      <c r="C11" s="35" t="s">
        <v>169</v>
      </c>
      <c r="D11" s="36" t="s">
        <v>139</v>
      </c>
      <c r="E11" s="35" t="s">
        <v>170</v>
      </c>
      <c r="F11" s="35" t="s">
        <v>171</v>
      </c>
    </row>
    <row r="12" spans="2:6" ht="45.75" thickBot="1">
      <c r="B12" s="34" t="s">
        <v>172</v>
      </c>
      <c r="C12" s="35" t="s">
        <v>173</v>
      </c>
      <c r="D12" s="36" t="s">
        <v>139</v>
      </c>
      <c r="E12" s="35" t="s">
        <v>174</v>
      </c>
      <c r="F12" s="35" t="s">
        <v>175</v>
      </c>
    </row>
    <row r="13" spans="2:6" ht="45.75" thickBot="1">
      <c r="B13" s="34" t="s">
        <v>176</v>
      </c>
      <c r="C13" s="35" t="s">
        <v>177</v>
      </c>
      <c r="D13" s="36" t="s">
        <v>139</v>
      </c>
      <c r="E13" s="35" t="s">
        <v>178</v>
      </c>
      <c r="F13" s="35" t="s">
        <v>179</v>
      </c>
    </row>
    <row r="14" spans="2:6" ht="90.75" thickBot="1">
      <c r="B14" s="34" t="s">
        <v>180</v>
      </c>
      <c r="C14" s="35" t="s">
        <v>181</v>
      </c>
      <c r="D14" s="36" t="s">
        <v>139</v>
      </c>
      <c r="E14" s="35" t="s">
        <v>182</v>
      </c>
      <c r="F14" s="35" t="s">
        <v>183</v>
      </c>
    </row>
    <row r="15" spans="2:6" ht="45.75" thickBot="1">
      <c r="B15" s="34" t="s">
        <v>159</v>
      </c>
      <c r="C15" s="35" t="s">
        <v>160</v>
      </c>
      <c r="D15" s="36" t="s">
        <v>139</v>
      </c>
      <c r="E15" s="35" t="s">
        <v>158</v>
      </c>
      <c r="F15" s="35" t="s">
        <v>161</v>
      </c>
    </row>
    <row r="16" spans="2:6" ht="13.5" thickBot="1"/>
    <row r="17" spans="2:6" ht="80.099999999999994" customHeight="1" thickBot="1">
      <c r="B17" s="308" t="s">
        <v>188</v>
      </c>
      <c r="C17" s="309"/>
      <c r="D17" s="309"/>
      <c r="E17" s="309"/>
      <c r="F17" s="310"/>
    </row>
  </sheetData>
  <mergeCells count="1">
    <mergeCell ref="B17:F17"/>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FF"/>
  </sheetPr>
  <dimension ref="A2:S117"/>
  <sheetViews>
    <sheetView showGridLines="0" workbookViewId="0"/>
  </sheetViews>
  <sheetFormatPr defaultRowHeight="12.75"/>
  <cols>
    <col min="2" max="10" width="9" bestFit="1" customWidth="1"/>
    <col min="11" max="13" width="9.140625" bestFit="1" customWidth="1"/>
    <col min="14" max="19" width="9" bestFit="1" customWidth="1"/>
  </cols>
  <sheetData>
    <row r="2" spans="2:19">
      <c r="B2" s="338" t="s">
        <v>313</v>
      </c>
      <c r="C2" s="338"/>
      <c r="D2" s="338"/>
      <c r="E2" s="338"/>
      <c r="F2" s="338"/>
      <c r="G2" s="338"/>
      <c r="H2" s="338"/>
      <c r="I2" s="338"/>
      <c r="J2" s="338"/>
      <c r="K2" s="338"/>
      <c r="L2" s="338"/>
      <c r="M2" s="338"/>
      <c r="N2" s="338"/>
      <c r="O2" s="338"/>
      <c r="P2" s="338"/>
      <c r="Q2" s="338"/>
      <c r="R2" s="338"/>
      <c r="S2" s="338"/>
    </row>
    <row r="3" spans="2:19" ht="24.6" customHeight="1">
      <c r="B3" s="338"/>
      <c r="C3" s="338"/>
      <c r="D3" s="338"/>
      <c r="E3" s="338"/>
      <c r="F3" s="338"/>
      <c r="G3" s="338"/>
      <c r="H3" s="338"/>
      <c r="I3" s="338"/>
      <c r="J3" s="338"/>
      <c r="K3" s="338"/>
      <c r="L3" s="338"/>
      <c r="M3" s="338"/>
      <c r="N3" s="338"/>
      <c r="O3" s="338"/>
      <c r="P3" s="338"/>
      <c r="Q3" s="338"/>
      <c r="R3" s="338"/>
      <c r="S3" s="338"/>
    </row>
    <row r="4" spans="2:19" ht="25.5">
      <c r="B4" s="152"/>
      <c r="C4" s="152"/>
      <c r="D4" s="152"/>
      <c r="E4" s="152"/>
      <c r="F4" s="152"/>
      <c r="G4" s="152"/>
      <c r="H4" s="152"/>
      <c r="I4" s="152"/>
      <c r="J4" s="152"/>
      <c r="K4" s="152"/>
      <c r="L4" s="152"/>
      <c r="M4" s="152"/>
      <c r="N4" s="152"/>
      <c r="O4" s="152"/>
      <c r="P4" s="152"/>
      <c r="Q4" s="152"/>
      <c r="R4" s="152"/>
      <c r="S4" s="152"/>
    </row>
    <row r="5" spans="2:19" ht="18.75">
      <c r="B5" s="337" t="s">
        <v>438</v>
      </c>
      <c r="C5" s="337"/>
      <c r="D5" s="337"/>
      <c r="E5" s="337"/>
      <c r="F5" s="337"/>
      <c r="G5" s="337"/>
      <c r="H5" s="337"/>
      <c r="I5" s="337"/>
      <c r="J5" s="337"/>
      <c r="K5" s="337"/>
      <c r="L5" s="337"/>
      <c r="M5" s="337"/>
      <c r="N5" s="337"/>
      <c r="O5" s="337"/>
      <c r="P5" s="337"/>
      <c r="Q5" s="337"/>
      <c r="R5" s="337"/>
      <c r="S5" s="337"/>
    </row>
    <row r="6" spans="2:19">
      <c r="B6" s="130"/>
      <c r="C6" s="130"/>
      <c r="D6" s="130"/>
      <c r="E6" s="130"/>
      <c r="F6" s="130"/>
      <c r="G6" s="130"/>
      <c r="H6" s="130"/>
      <c r="I6" s="130"/>
      <c r="J6" s="130"/>
      <c r="K6" s="130"/>
      <c r="L6" s="130"/>
      <c r="M6" s="130"/>
      <c r="N6" s="130"/>
      <c r="O6" s="130"/>
      <c r="P6" s="130"/>
      <c r="Q6" s="130"/>
      <c r="R6" s="130"/>
      <c r="S6" s="130"/>
    </row>
    <row r="7" spans="2:19">
      <c r="B7" s="136" t="s">
        <v>398</v>
      </c>
      <c r="C7" s="136"/>
      <c r="D7" s="136"/>
      <c r="E7" s="136"/>
      <c r="F7" s="136"/>
      <c r="G7" s="136"/>
      <c r="H7" s="136"/>
      <c r="I7" s="136"/>
      <c r="J7" s="136"/>
      <c r="K7" s="136"/>
      <c r="L7" s="136"/>
      <c r="M7" s="136"/>
      <c r="N7" s="136"/>
      <c r="O7" s="136"/>
      <c r="P7" s="136"/>
      <c r="Q7" s="136"/>
      <c r="R7" s="136"/>
      <c r="S7" s="136"/>
    </row>
    <row r="8" spans="2:19">
      <c r="B8" s="136"/>
      <c r="C8" s="136"/>
      <c r="D8" s="136"/>
      <c r="E8" s="136"/>
      <c r="F8" s="136"/>
      <c r="G8" s="136"/>
      <c r="H8" s="136"/>
      <c r="I8" s="136"/>
      <c r="J8" s="136"/>
      <c r="K8" s="136"/>
      <c r="L8" s="136"/>
      <c r="M8" s="136"/>
      <c r="N8" s="136"/>
      <c r="O8" s="136"/>
      <c r="P8" s="136"/>
      <c r="Q8" s="136"/>
      <c r="R8" s="136"/>
      <c r="S8" s="136"/>
    </row>
    <row r="9" spans="2:19" ht="13.5" thickBot="1">
      <c r="B9" s="137" t="s">
        <v>445</v>
      </c>
      <c r="C9" s="137"/>
      <c r="D9" s="136"/>
      <c r="E9" s="136"/>
      <c r="F9" s="136"/>
      <c r="G9" s="136"/>
      <c r="H9" s="136"/>
      <c r="I9" s="136"/>
      <c r="J9" s="136"/>
      <c r="K9" s="136"/>
      <c r="L9" s="136"/>
      <c r="M9" s="136"/>
      <c r="N9" s="136"/>
      <c r="O9" s="136"/>
      <c r="P9" s="136"/>
      <c r="Q9" s="136"/>
      <c r="R9" s="136"/>
      <c r="S9" s="136"/>
    </row>
    <row r="10" spans="2:19" ht="13.5" thickBot="1">
      <c r="B10" s="153"/>
      <c r="C10" s="186" t="s">
        <v>20</v>
      </c>
      <c r="D10" s="187"/>
      <c r="E10" s="187"/>
      <c r="F10" s="187"/>
      <c r="G10" s="187"/>
      <c r="H10" s="187"/>
      <c r="I10" s="187"/>
      <c r="J10" s="187"/>
      <c r="K10" s="187"/>
      <c r="L10" s="187"/>
      <c r="M10" s="187"/>
      <c r="N10" s="187"/>
      <c r="O10" s="187"/>
      <c r="P10" s="187"/>
      <c r="Q10" s="187"/>
      <c r="R10" s="187"/>
      <c r="S10" s="188"/>
    </row>
    <row r="11" spans="2:19" ht="14.25" thickBot="1">
      <c r="B11" s="154"/>
      <c r="C11" s="189">
        <v>81</v>
      </c>
      <c r="D11" s="184">
        <v>82</v>
      </c>
      <c r="E11" s="190">
        <v>84</v>
      </c>
      <c r="F11" s="184">
        <v>901</v>
      </c>
      <c r="G11" s="190">
        <v>902</v>
      </c>
      <c r="H11" s="184">
        <v>903</v>
      </c>
      <c r="I11" s="190">
        <v>904</v>
      </c>
      <c r="J11" s="184">
        <v>905</v>
      </c>
      <c r="K11" s="190">
        <v>906</v>
      </c>
      <c r="L11" s="184">
        <v>907</v>
      </c>
      <c r="M11" s="190">
        <v>908</v>
      </c>
      <c r="N11" s="184">
        <v>909</v>
      </c>
      <c r="O11" s="190">
        <v>911</v>
      </c>
      <c r="P11" s="184">
        <v>912</v>
      </c>
      <c r="Q11" s="190">
        <v>913</v>
      </c>
      <c r="R11" s="184">
        <v>920</v>
      </c>
      <c r="S11" s="185">
        <v>921</v>
      </c>
    </row>
    <row r="12" spans="2:19" ht="13.5">
      <c r="B12" s="159" t="s">
        <v>331</v>
      </c>
      <c r="C12" s="144">
        <v>23.539404000000001</v>
      </c>
      <c r="D12" s="146">
        <v>24.240496</v>
      </c>
      <c r="E12" s="144">
        <v>25.517827999999998</v>
      </c>
      <c r="F12" s="146">
        <v>32.168597999999996</v>
      </c>
      <c r="G12" s="144">
        <v>29.782004000000001</v>
      </c>
      <c r="H12" s="146">
        <v>35.150639999999996</v>
      </c>
      <c r="I12" s="144">
        <v>37.902186</v>
      </c>
      <c r="J12" s="146">
        <v>37.229906</v>
      </c>
      <c r="K12" s="144">
        <v>47.784701999999996</v>
      </c>
      <c r="L12" s="146">
        <v>67.420079999999999</v>
      </c>
      <c r="M12" s="144">
        <v>71.981979999999993</v>
      </c>
      <c r="N12" s="146">
        <v>30.963296</v>
      </c>
      <c r="O12" s="144">
        <v>37.638075999999998</v>
      </c>
      <c r="P12" s="146">
        <v>35.856533999999996</v>
      </c>
      <c r="Q12" s="144">
        <v>31.587555999999999</v>
      </c>
      <c r="R12" s="146">
        <v>27.971649999999997</v>
      </c>
      <c r="S12" s="147">
        <v>34.103803999999997</v>
      </c>
    </row>
    <row r="13" spans="2:19" ht="13.5">
      <c r="B13" s="159" t="s">
        <v>392</v>
      </c>
      <c r="C13" s="144">
        <v>73.188000000000002</v>
      </c>
      <c r="D13" s="146">
        <v>76.454999999999998</v>
      </c>
      <c r="E13" s="144">
        <v>65.430000000000007</v>
      </c>
      <c r="F13" s="146">
        <v>81.692999999999998</v>
      </c>
      <c r="G13" s="144">
        <v>73.278000000000006</v>
      </c>
      <c r="H13" s="146">
        <v>91.863000000000014</v>
      </c>
      <c r="I13" s="144">
        <v>95.652000000000001</v>
      </c>
      <c r="J13" s="146">
        <v>91.512000000000015</v>
      </c>
      <c r="K13" s="144">
        <v>104.50800000000001</v>
      </c>
      <c r="L13" s="146">
        <v>143.84700000000001</v>
      </c>
      <c r="M13" s="144">
        <v>141.29100000000003</v>
      </c>
      <c r="N13" s="146">
        <v>76.75200000000001</v>
      </c>
      <c r="O13" s="144">
        <v>93.897000000000006</v>
      </c>
      <c r="P13" s="146">
        <v>90.144000000000005</v>
      </c>
      <c r="Q13" s="144">
        <v>79.100999999999999</v>
      </c>
      <c r="R13" s="146">
        <v>69.507000000000005</v>
      </c>
      <c r="S13" s="147">
        <v>78.623999999999995</v>
      </c>
    </row>
    <row r="14" spans="2:19" ht="13.5">
      <c r="B14" s="159" t="s">
        <v>393</v>
      </c>
      <c r="C14" s="144">
        <v>80.352000000000004</v>
      </c>
      <c r="D14" s="146">
        <v>84.231000000000009</v>
      </c>
      <c r="E14" s="144">
        <v>68.697000000000003</v>
      </c>
      <c r="F14" s="146">
        <v>86.337000000000003</v>
      </c>
      <c r="G14" s="144">
        <v>81.396000000000001</v>
      </c>
      <c r="H14" s="146">
        <v>94.346999999999994</v>
      </c>
      <c r="I14" s="144">
        <v>104.13900000000001</v>
      </c>
      <c r="J14" s="146">
        <v>97.587000000000003</v>
      </c>
      <c r="K14" s="144">
        <v>140.21099999999998</v>
      </c>
      <c r="L14" s="146">
        <v>170.67600000000002</v>
      </c>
      <c r="M14" s="144">
        <v>168.642</v>
      </c>
      <c r="N14" s="146">
        <v>83.816999999999993</v>
      </c>
      <c r="O14" s="144">
        <v>109.32300000000001</v>
      </c>
      <c r="P14" s="146">
        <v>99</v>
      </c>
      <c r="Q14" s="144">
        <v>87.489000000000004</v>
      </c>
      <c r="R14" s="146">
        <v>78.831000000000003</v>
      </c>
      <c r="S14" s="147">
        <v>105.318</v>
      </c>
    </row>
    <row r="15" spans="2:19" ht="13.5">
      <c r="B15" s="159">
        <v>1</v>
      </c>
      <c r="C15" s="144">
        <v>83.673000000000002</v>
      </c>
      <c r="D15" s="146">
        <v>91.188000000000002</v>
      </c>
      <c r="E15" s="144">
        <v>84.266999999999996</v>
      </c>
      <c r="F15" s="146">
        <v>102.438</v>
      </c>
      <c r="G15" s="144">
        <v>97.407000000000011</v>
      </c>
      <c r="H15" s="146">
        <v>121.63500000000001</v>
      </c>
      <c r="I15" s="144">
        <v>110.77200000000001</v>
      </c>
      <c r="J15" s="146">
        <v>106.29900000000001</v>
      </c>
      <c r="K15" s="144">
        <v>131.42699999999999</v>
      </c>
      <c r="L15" s="146">
        <v>163.81800000000001</v>
      </c>
      <c r="M15" s="144">
        <v>170.95500000000001</v>
      </c>
      <c r="N15" s="146">
        <v>94.410000000000011</v>
      </c>
      <c r="O15" s="144">
        <v>115.128</v>
      </c>
      <c r="P15" s="146">
        <v>109.41300000000001</v>
      </c>
      <c r="Q15" s="144">
        <v>98.289000000000016</v>
      </c>
      <c r="R15" s="146">
        <v>92.529000000000011</v>
      </c>
      <c r="S15" s="147">
        <v>99.522000000000006</v>
      </c>
    </row>
    <row r="16" spans="2:19" ht="13.5">
      <c r="B16" s="159">
        <v>2</v>
      </c>
      <c r="C16" s="144">
        <v>92.034000000000006</v>
      </c>
      <c r="D16" s="146">
        <v>100.584</v>
      </c>
      <c r="E16" s="144">
        <v>95.04</v>
      </c>
      <c r="F16" s="146">
        <v>116.36099999999999</v>
      </c>
      <c r="G16" s="144">
        <v>105.084</v>
      </c>
      <c r="H16" s="146">
        <v>143.51400000000001</v>
      </c>
      <c r="I16" s="144">
        <v>135.315</v>
      </c>
      <c r="J16" s="146">
        <v>123.31800000000001</v>
      </c>
      <c r="K16" s="144">
        <v>158.06700000000001</v>
      </c>
      <c r="L16" s="146">
        <v>186.59700000000001</v>
      </c>
      <c r="M16" s="144">
        <v>188.613</v>
      </c>
      <c r="N16" s="146">
        <v>107.334</v>
      </c>
      <c r="O16" s="144">
        <v>130.42800000000003</v>
      </c>
      <c r="P16" s="146">
        <v>125.70300000000002</v>
      </c>
      <c r="Q16" s="144">
        <v>113.09399999999999</v>
      </c>
      <c r="R16" s="146">
        <v>98.37</v>
      </c>
      <c r="S16" s="147">
        <v>120.96899999999999</v>
      </c>
    </row>
    <row r="17" spans="2:19" ht="13.5">
      <c r="B17" s="159">
        <f>B16+1</f>
        <v>3</v>
      </c>
      <c r="C17" s="144">
        <v>103.167</v>
      </c>
      <c r="D17" s="146">
        <v>109.827</v>
      </c>
      <c r="E17" s="144">
        <v>105.71400000000001</v>
      </c>
      <c r="F17" s="146">
        <v>135.18</v>
      </c>
      <c r="G17" s="144">
        <v>115.155</v>
      </c>
      <c r="H17" s="146">
        <v>159.99300000000002</v>
      </c>
      <c r="I17" s="144">
        <v>155.43</v>
      </c>
      <c r="J17" s="146">
        <v>143.07300000000001</v>
      </c>
      <c r="K17" s="144">
        <v>184.90500000000003</v>
      </c>
      <c r="L17" s="146">
        <v>224.91</v>
      </c>
      <c r="M17" s="144">
        <v>214.488</v>
      </c>
      <c r="N17" s="146">
        <v>126.95400000000001</v>
      </c>
      <c r="O17" s="144">
        <v>145.47600000000003</v>
      </c>
      <c r="P17" s="146">
        <v>141.57900000000001</v>
      </c>
      <c r="Q17" s="144">
        <v>129.60900000000001</v>
      </c>
      <c r="R17" s="146">
        <v>109.40400000000001</v>
      </c>
      <c r="S17" s="147">
        <v>130.13999999999999</v>
      </c>
    </row>
    <row r="18" spans="2:19" ht="13.5">
      <c r="B18" s="159">
        <f t="shared" ref="B18:B24" si="0">B17+1</f>
        <v>4</v>
      </c>
      <c r="C18" s="144">
        <v>113.84100000000001</v>
      </c>
      <c r="D18" s="146">
        <v>120.88799999999999</v>
      </c>
      <c r="E18" s="144">
        <v>118.81800000000001</v>
      </c>
      <c r="F18" s="146">
        <v>157.06800000000001</v>
      </c>
      <c r="G18" s="144">
        <v>129.34800000000001</v>
      </c>
      <c r="H18" s="146">
        <v>181.89900000000003</v>
      </c>
      <c r="I18" s="144">
        <v>180.40500000000003</v>
      </c>
      <c r="J18" s="146">
        <v>163.071</v>
      </c>
      <c r="K18" s="144">
        <v>217.827</v>
      </c>
      <c r="L18" s="146">
        <v>262.55700000000002</v>
      </c>
      <c r="M18" s="144">
        <v>254.92500000000001</v>
      </c>
      <c r="N18" s="146">
        <v>147.6</v>
      </c>
      <c r="O18" s="144">
        <v>159.93</v>
      </c>
      <c r="P18" s="146">
        <v>159.714</v>
      </c>
      <c r="Q18" s="144">
        <v>150.90300000000002</v>
      </c>
      <c r="R18" s="146">
        <v>122.87700000000001</v>
      </c>
      <c r="S18" s="147">
        <v>146.81700000000001</v>
      </c>
    </row>
    <row r="19" spans="2:19" ht="13.5">
      <c r="B19" s="159">
        <f t="shared" si="0"/>
        <v>5</v>
      </c>
      <c r="C19" s="144">
        <v>127.19700000000002</v>
      </c>
      <c r="D19" s="146">
        <v>145.64700000000002</v>
      </c>
      <c r="E19" s="144">
        <v>135.423</v>
      </c>
      <c r="F19" s="146">
        <v>183.267</v>
      </c>
      <c r="G19" s="144">
        <v>145.88999999999999</v>
      </c>
      <c r="H19" s="146">
        <v>197.11800000000002</v>
      </c>
      <c r="I19" s="144">
        <v>203.45400000000001</v>
      </c>
      <c r="J19" s="146">
        <v>193.815</v>
      </c>
      <c r="K19" s="144">
        <v>239.63399999999999</v>
      </c>
      <c r="L19" s="146">
        <v>291.39299999999997</v>
      </c>
      <c r="M19" s="144">
        <v>286.07400000000001</v>
      </c>
      <c r="N19" s="146">
        <v>179.07300000000001</v>
      </c>
      <c r="O19" s="144">
        <v>193.995</v>
      </c>
      <c r="P19" s="146">
        <v>193.87800000000001</v>
      </c>
      <c r="Q19" s="144">
        <v>189.89100000000002</v>
      </c>
      <c r="R19" s="146">
        <v>138.59100000000001</v>
      </c>
      <c r="S19" s="147">
        <v>164.12400000000002</v>
      </c>
    </row>
    <row r="20" spans="2:19" ht="13.5">
      <c r="B20" s="159">
        <f t="shared" si="0"/>
        <v>6</v>
      </c>
      <c r="C20" s="144">
        <v>131.40899999999999</v>
      </c>
      <c r="D20" s="146">
        <v>152.54100000000003</v>
      </c>
      <c r="E20" s="144">
        <v>151.93799999999999</v>
      </c>
      <c r="F20" s="146">
        <v>194.715</v>
      </c>
      <c r="G20" s="144">
        <v>158.40899999999999</v>
      </c>
      <c r="H20" s="146">
        <v>212.994</v>
      </c>
      <c r="I20" s="144">
        <v>222.66900000000001</v>
      </c>
      <c r="J20" s="146">
        <v>204.11099999999999</v>
      </c>
      <c r="K20" s="144">
        <v>270.72899999999998</v>
      </c>
      <c r="L20" s="146">
        <v>308.73600000000005</v>
      </c>
      <c r="M20" s="144">
        <v>304.29900000000004</v>
      </c>
      <c r="N20" s="146">
        <v>189.58500000000001</v>
      </c>
      <c r="O20" s="144">
        <v>212.994</v>
      </c>
      <c r="P20" s="146">
        <v>211.89600000000002</v>
      </c>
      <c r="Q20" s="144">
        <v>199.33200000000002</v>
      </c>
      <c r="R20" s="146">
        <v>150.49799999999999</v>
      </c>
      <c r="S20" s="147">
        <v>191.11500000000001</v>
      </c>
    </row>
    <row r="21" spans="2:19" ht="13.5">
      <c r="B21" s="159">
        <f t="shared" si="0"/>
        <v>7</v>
      </c>
      <c r="C21" s="144">
        <v>134.14500000000001</v>
      </c>
      <c r="D21" s="146">
        <v>156.23099999999999</v>
      </c>
      <c r="E21" s="144">
        <v>161.82900000000001</v>
      </c>
      <c r="F21" s="146">
        <v>205.929</v>
      </c>
      <c r="G21" s="144">
        <v>169.60500000000002</v>
      </c>
      <c r="H21" s="146">
        <v>233.49600000000001</v>
      </c>
      <c r="I21" s="144">
        <v>242.37</v>
      </c>
      <c r="J21" s="146">
        <v>222.17400000000001</v>
      </c>
      <c r="K21" s="144">
        <v>300.73500000000001</v>
      </c>
      <c r="L21" s="146">
        <v>332.02800000000002</v>
      </c>
      <c r="M21" s="144">
        <v>339.50700000000001</v>
      </c>
      <c r="N21" s="146">
        <v>201.10500000000002</v>
      </c>
      <c r="O21" s="144">
        <v>231.822</v>
      </c>
      <c r="P21" s="146">
        <v>234.31500000000003</v>
      </c>
      <c r="Q21" s="144">
        <v>210.114</v>
      </c>
      <c r="R21" s="146">
        <v>162.69300000000001</v>
      </c>
      <c r="S21" s="147">
        <v>212.13900000000001</v>
      </c>
    </row>
    <row r="22" spans="2:19" ht="13.5">
      <c r="B22" s="159">
        <f t="shared" si="0"/>
        <v>8</v>
      </c>
      <c r="C22" s="144">
        <v>138.07800000000003</v>
      </c>
      <c r="D22" s="146">
        <v>158.48099999999999</v>
      </c>
      <c r="E22" s="144">
        <v>170.06400000000002</v>
      </c>
      <c r="F22" s="146">
        <v>214.95600000000002</v>
      </c>
      <c r="G22" s="144">
        <v>179.41499999999999</v>
      </c>
      <c r="H22" s="146">
        <v>249.876</v>
      </c>
      <c r="I22" s="144">
        <v>261.036</v>
      </c>
      <c r="J22" s="146">
        <v>247.42800000000003</v>
      </c>
      <c r="K22" s="144">
        <v>358.01100000000002</v>
      </c>
      <c r="L22" s="146">
        <v>348.05700000000002</v>
      </c>
      <c r="M22" s="144">
        <v>363.51900000000001</v>
      </c>
      <c r="N22" s="146">
        <v>210.86099999999999</v>
      </c>
      <c r="O22" s="144">
        <v>255.54599999999999</v>
      </c>
      <c r="P22" s="146">
        <v>247.65300000000002</v>
      </c>
      <c r="Q22" s="144">
        <v>216.34200000000001</v>
      </c>
      <c r="R22" s="146">
        <v>172.09800000000001</v>
      </c>
      <c r="S22" s="147">
        <v>232.14600000000002</v>
      </c>
    </row>
    <row r="23" spans="2:19" ht="13.5">
      <c r="B23" s="159">
        <f t="shared" si="0"/>
        <v>9</v>
      </c>
      <c r="C23" s="144">
        <v>139.06800000000001</v>
      </c>
      <c r="D23" s="146">
        <v>161.892</v>
      </c>
      <c r="E23" s="144">
        <v>171.35100000000003</v>
      </c>
      <c r="F23" s="146">
        <v>215.87400000000002</v>
      </c>
      <c r="G23" s="144">
        <v>180.34200000000001</v>
      </c>
      <c r="H23" s="146">
        <v>255.14100000000002</v>
      </c>
      <c r="I23" s="144">
        <v>265.49100000000004</v>
      </c>
      <c r="J23" s="146">
        <v>251.30700000000002</v>
      </c>
      <c r="K23" s="144">
        <v>363.69000000000005</v>
      </c>
      <c r="L23" s="146">
        <v>354.25800000000004</v>
      </c>
      <c r="M23" s="144">
        <v>377.46000000000004</v>
      </c>
      <c r="N23" s="146">
        <v>211.86</v>
      </c>
      <c r="O23" s="144">
        <v>263.11500000000001</v>
      </c>
      <c r="P23" s="146">
        <v>249.93</v>
      </c>
      <c r="Q23" s="144">
        <v>218.91600000000003</v>
      </c>
      <c r="R23" s="146">
        <v>174.654</v>
      </c>
      <c r="S23" s="147">
        <v>259.137</v>
      </c>
    </row>
    <row r="24" spans="2:19" ht="14.25" thickBot="1">
      <c r="B24" s="160">
        <f t="shared" si="0"/>
        <v>10</v>
      </c>
      <c r="C24" s="148">
        <v>140.02200000000002</v>
      </c>
      <c r="D24" s="150">
        <v>162.89100000000002</v>
      </c>
      <c r="E24" s="148">
        <v>174.53700000000001</v>
      </c>
      <c r="F24" s="150">
        <v>217.233</v>
      </c>
      <c r="G24" s="148">
        <v>183.31200000000001</v>
      </c>
      <c r="H24" s="150">
        <v>257.58</v>
      </c>
      <c r="I24" s="148">
        <v>274.38300000000004</v>
      </c>
      <c r="J24" s="150">
        <v>252.279</v>
      </c>
      <c r="K24" s="148">
        <v>364.91400000000004</v>
      </c>
      <c r="L24" s="150">
        <v>355.75200000000001</v>
      </c>
      <c r="M24" s="148">
        <v>384.92099999999999</v>
      </c>
      <c r="N24" s="150">
        <v>213.12</v>
      </c>
      <c r="O24" s="148">
        <v>264.35700000000003</v>
      </c>
      <c r="P24" s="150">
        <v>250.77599999999998</v>
      </c>
      <c r="Q24" s="148">
        <v>219.92400000000001</v>
      </c>
      <c r="R24" s="150">
        <v>177.53399999999999</v>
      </c>
      <c r="S24" s="151">
        <v>272.08800000000002</v>
      </c>
    </row>
    <row r="25" spans="2:19" ht="13.5">
      <c r="B25" s="131"/>
      <c r="C25" s="136"/>
      <c r="D25" s="136"/>
      <c r="E25" s="136"/>
      <c r="F25" s="136"/>
      <c r="G25" s="136"/>
      <c r="H25" s="136"/>
      <c r="I25" s="136"/>
      <c r="J25" s="136"/>
      <c r="K25" s="136"/>
      <c r="L25" s="136"/>
      <c r="M25" s="136"/>
      <c r="N25" s="136"/>
      <c r="O25" s="136"/>
      <c r="P25" s="136"/>
      <c r="Q25" s="136"/>
      <c r="R25" s="136"/>
      <c r="S25" s="136"/>
    </row>
    <row r="26" spans="2:19" ht="13.5" thickBot="1">
      <c r="B26" s="132" t="s">
        <v>394</v>
      </c>
      <c r="C26" s="136"/>
      <c r="D26" s="136"/>
      <c r="E26" s="136"/>
      <c r="F26" s="136"/>
      <c r="G26" s="136"/>
      <c r="H26" s="136"/>
      <c r="I26" s="136"/>
      <c r="J26" s="136"/>
      <c r="K26" s="136"/>
      <c r="L26" s="136"/>
      <c r="M26" s="136"/>
      <c r="N26" s="136"/>
      <c r="O26" s="136"/>
      <c r="P26" s="136"/>
      <c r="Q26" s="136"/>
      <c r="R26" s="136"/>
      <c r="S26" s="136"/>
    </row>
    <row r="27" spans="2:19" ht="13.5">
      <c r="B27" s="161">
        <v>1</v>
      </c>
      <c r="C27" s="140">
        <v>29.146094999999999</v>
      </c>
      <c r="D27" s="141">
        <v>31.763820000000003</v>
      </c>
      <c r="E27" s="140">
        <v>29.353005</v>
      </c>
      <c r="F27" s="142">
        <v>35.682570000000005</v>
      </c>
      <c r="G27" s="140">
        <v>33.930105000000005</v>
      </c>
      <c r="H27" s="142">
        <v>42.369525000000003</v>
      </c>
      <c r="I27" s="140">
        <v>38.58558</v>
      </c>
      <c r="J27" s="142">
        <v>37.027484999999999</v>
      </c>
      <c r="K27" s="140">
        <v>45.780405000000002</v>
      </c>
      <c r="L27" s="142">
        <v>57.063270000000003</v>
      </c>
      <c r="M27" s="140">
        <v>59.549325000000003</v>
      </c>
      <c r="N27" s="142">
        <v>32.886150000000001</v>
      </c>
      <c r="O27" s="140">
        <v>40.102919999999997</v>
      </c>
      <c r="P27" s="142">
        <v>38.112195</v>
      </c>
      <c r="Q27" s="140">
        <v>34.237335000000002</v>
      </c>
      <c r="R27" s="142">
        <v>32.230935000000002</v>
      </c>
      <c r="S27" s="143">
        <v>34.666829999999997</v>
      </c>
    </row>
    <row r="28" spans="2:19" ht="13.5">
      <c r="B28" s="159">
        <f>+B27+1</f>
        <v>2</v>
      </c>
      <c r="C28" s="144">
        <v>32.058509999999998</v>
      </c>
      <c r="D28" s="145">
        <v>35.036760000000001</v>
      </c>
      <c r="E28" s="144">
        <v>33.105600000000003</v>
      </c>
      <c r="F28" s="146">
        <v>40.532415</v>
      </c>
      <c r="G28" s="144">
        <v>36.604260000000004</v>
      </c>
      <c r="H28" s="146">
        <v>49.99071</v>
      </c>
      <c r="I28" s="144">
        <v>47.134724999999996</v>
      </c>
      <c r="J28" s="146">
        <v>42.955770000000001</v>
      </c>
      <c r="K28" s="144">
        <v>55.060004999999997</v>
      </c>
      <c r="L28" s="146">
        <v>64.997955000000005</v>
      </c>
      <c r="M28" s="144">
        <v>65.700194999999994</v>
      </c>
      <c r="N28" s="146">
        <v>37.388010000000001</v>
      </c>
      <c r="O28" s="144">
        <v>45.432420000000008</v>
      </c>
      <c r="P28" s="146">
        <v>43.786545000000004</v>
      </c>
      <c r="Q28" s="144">
        <v>39.394410000000001</v>
      </c>
      <c r="R28" s="146">
        <v>34.265549999999998</v>
      </c>
      <c r="S28" s="147">
        <v>42.137535</v>
      </c>
    </row>
    <row r="29" spans="2:19" ht="13.5">
      <c r="B29" s="159">
        <f t="shared" ref="B29:B62" si="1">+B28+1</f>
        <v>3</v>
      </c>
      <c r="C29" s="144">
        <v>35.936504999999997</v>
      </c>
      <c r="D29" s="145">
        <v>38.256405000000001</v>
      </c>
      <c r="E29" s="144">
        <v>36.823710000000005</v>
      </c>
      <c r="F29" s="146">
        <v>47.087700000000005</v>
      </c>
      <c r="G29" s="144">
        <v>40.112324999999998</v>
      </c>
      <c r="H29" s="146">
        <v>55.730895000000004</v>
      </c>
      <c r="I29" s="144">
        <v>54.141450000000006</v>
      </c>
      <c r="J29" s="146">
        <v>49.837094999999998</v>
      </c>
      <c r="K29" s="144">
        <v>64.408574999999999</v>
      </c>
      <c r="L29" s="146">
        <v>78.343649999999997</v>
      </c>
      <c r="M29" s="144">
        <v>74.713319999999996</v>
      </c>
      <c r="N29" s="146">
        <v>44.22231</v>
      </c>
      <c r="O29" s="144">
        <v>50.674140000000001</v>
      </c>
      <c r="P29" s="146">
        <v>49.316685</v>
      </c>
      <c r="Q29" s="144">
        <v>45.147134999999999</v>
      </c>
      <c r="R29" s="146">
        <v>38.109059999999999</v>
      </c>
      <c r="S29" s="147">
        <v>45.332099999999997</v>
      </c>
    </row>
    <row r="30" spans="2:19" ht="13.5">
      <c r="B30" s="159">
        <f t="shared" si="1"/>
        <v>4</v>
      </c>
      <c r="C30" s="144">
        <v>39.654615</v>
      </c>
      <c r="D30" s="145">
        <v>42.109319999999997</v>
      </c>
      <c r="E30" s="144">
        <v>41.388270000000006</v>
      </c>
      <c r="F30" s="146">
        <v>54.712020000000003</v>
      </c>
      <c r="G30" s="144">
        <v>45.056220000000003</v>
      </c>
      <c r="H30" s="146">
        <v>63.361485000000002</v>
      </c>
      <c r="I30" s="144">
        <v>62.841075000000004</v>
      </c>
      <c r="J30" s="146">
        <v>56.803064999999997</v>
      </c>
      <c r="K30" s="144">
        <v>75.876405000000005</v>
      </c>
      <c r="L30" s="146">
        <v>91.457355000000007</v>
      </c>
      <c r="M30" s="144">
        <v>88.798874999999995</v>
      </c>
      <c r="N30" s="146">
        <v>51.414000000000001</v>
      </c>
      <c r="O30" s="144">
        <v>55.708950000000009</v>
      </c>
      <c r="P30" s="146">
        <v>55.633710000000001</v>
      </c>
      <c r="Q30" s="144">
        <v>52.564545000000003</v>
      </c>
      <c r="R30" s="146">
        <v>42.802154999999999</v>
      </c>
      <c r="S30" s="147">
        <v>51.141255000000001</v>
      </c>
    </row>
    <row r="31" spans="2:19" ht="13.5">
      <c r="B31" s="162">
        <f t="shared" si="1"/>
        <v>5</v>
      </c>
      <c r="C31" s="144">
        <v>44.306955000000002</v>
      </c>
      <c r="D31" s="145">
        <v>50.733705000000008</v>
      </c>
      <c r="E31" s="144">
        <v>47.172345</v>
      </c>
      <c r="F31" s="146">
        <v>63.838004999999995</v>
      </c>
      <c r="G31" s="144">
        <v>50.818349999999995</v>
      </c>
      <c r="H31" s="146">
        <v>68.662770000000009</v>
      </c>
      <c r="I31" s="144">
        <v>70.869810000000001</v>
      </c>
      <c r="J31" s="146">
        <v>67.512225000000001</v>
      </c>
      <c r="K31" s="144">
        <v>83.47251</v>
      </c>
      <c r="L31" s="146">
        <v>101.50189499999999</v>
      </c>
      <c r="M31" s="144">
        <v>99.649110000000007</v>
      </c>
      <c r="N31" s="146">
        <v>62.377094999999997</v>
      </c>
      <c r="O31" s="144">
        <v>67.574925000000007</v>
      </c>
      <c r="P31" s="146">
        <v>67.534170000000003</v>
      </c>
      <c r="Q31" s="144">
        <v>66.145364999999998</v>
      </c>
      <c r="R31" s="146">
        <v>48.275865000000003</v>
      </c>
      <c r="S31" s="147">
        <v>57.169860000000007</v>
      </c>
    </row>
    <row r="32" spans="2:19" ht="13.5">
      <c r="B32" s="159">
        <f t="shared" si="1"/>
        <v>6</v>
      </c>
      <c r="C32" s="144">
        <v>45.774134999999994</v>
      </c>
      <c r="D32" s="145">
        <v>53.135115000000006</v>
      </c>
      <c r="E32" s="144">
        <v>52.925069999999998</v>
      </c>
      <c r="F32" s="146">
        <v>67.825724999999991</v>
      </c>
      <c r="G32" s="144">
        <v>55.179134999999995</v>
      </c>
      <c r="H32" s="146">
        <v>74.192909999999998</v>
      </c>
      <c r="I32" s="144">
        <v>77.563034999999999</v>
      </c>
      <c r="J32" s="146">
        <v>71.098664999999997</v>
      </c>
      <c r="K32" s="144">
        <v>94.303934999999996</v>
      </c>
      <c r="L32" s="146">
        <v>107.54304</v>
      </c>
      <c r="M32" s="144">
        <v>105.997485</v>
      </c>
      <c r="N32" s="146">
        <v>66.038775000000001</v>
      </c>
      <c r="O32" s="144">
        <v>74.192909999999998</v>
      </c>
      <c r="P32" s="146">
        <v>73.81044</v>
      </c>
      <c r="Q32" s="144">
        <v>69.433980000000005</v>
      </c>
      <c r="R32" s="146">
        <v>52.423470000000002</v>
      </c>
      <c r="S32" s="147">
        <v>66.571725000000001</v>
      </c>
    </row>
    <row r="33" spans="2:19" ht="13.5">
      <c r="B33" s="159">
        <f t="shared" si="1"/>
        <v>7</v>
      </c>
      <c r="C33" s="144">
        <v>46.727175000000003</v>
      </c>
      <c r="D33" s="145">
        <v>54.420465</v>
      </c>
      <c r="E33" s="144">
        <v>56.370435000000001</v>
      </c>
      <c r="F33" s="146">
        <v>71.731935000000007</v>
      </c>
      <c r="G33" s="144">
        <v>59.079075000000003</v>
      </c>
      <c r="H33" s="146">
        <v>81.334440000000001</v>
      </c>
      <c r="I33" s="144">
        <v>84.425550000000001</v>
      </c>
      <c r="J33" s="146">
        <v>77.390610000000009</v>
      </c>
      <c r="K33" s="144">
        <v>104.75602500000001</v>
      </c>
      <c r="L33" s="146">
        <v>115.65642000000001</v>
      </c>
      <c r="M33" s="144">
        <v>118.261605</v>
      </c>
      <c r="N33" s="146">
        <v>70.051575</v>
      </c>
      <c r="O33" s="144">
        <v>80.751329999999996</v>
      </c>
      <c r="P33" s="146">
        <v>81.619725000000003</v>
      </c>
      <c r="Q33" s="144">
        <v>73.189710000000005</v>
      </c>
      <c r="R33" s="146">
        <v>56.671395000000004</v>
      </c>
      <c r="S33" s="147">
        <v>73.895085000000009</v>
      </c>
    </row>
    <row r="34" spans="2:19" ht="13.5">
      <c r="B34" s="159">
        <f t="shared" si="1"/>
        <v>8</v>
      </c>
      <c r="C34" s="144">
        <v>48.097170000000006</v>
      </c>
      <c r="D34" s="145">
        <v>55.204214999999998</v>
      </c>
      <c r="E34" s="144">
        <v>59.238960000000006</v>
      </c>
      <c r="F34" s="146">
        <v>74.876339999999999</v>
      </c>
      <c r="G34" s="144">
        <v>62.496224999999995</v>
      </c>
      <c r="H34" s="146">
        <v>87.040139999999994</v>
      </c>
      <c r="I34" s="144">
        <v>90.927540000000008</v>
      </c>
      <c r="J34" s="146">
        <v>86.187420000000003</v>
      </c>
      <c r="K34" s="144">
        <v>124.707165</v>
      </c>
      <c r="L34" s="146">
        <v>121.23985500000001</v>
      </c>
      <c r="M34" s="144">
        <v>126.62578500000001</v>
      </c>
      <c r="N34" s="146">
        <v>73.449915000000004</v>
      </c>
      <c r="O34" s="144">
        <v>89.015190000000004</v>
      </c>
      <c r="P34" s="146">
        <v>86.265795000000011</v>
      </c>
      <c r="Q34" s="144">
        <v>75.359129999999993</v>
      </c>
      <c r="R34" s="146">
        <v>59.947470000000003</v>
      </c>
      <c r="S34" s="147">
        <v>80.864189999999994</v>
      </c>
    </row>
    <row r="35" spans="2:19" ht="13.5">
      <c r="B35" s="159">
        <f t="shared" si="1"/>
        <v>9</v>
      </c>
      <c r="C35" s="144">
        <v>48.442020000000007</v>
      </c>
      <c r="D35" s="145">
        <v>56.392379999999996</v>
      </c>
      <c r="E35" s="144">
        <v>59.687265000000004</v>
      </c>
      <c r="F35" s="146">
        <v>75.196110000000004</v>
      </c>
      <c r="G35" s="144">
        <v>62.819130000000001</v>
      </c>
      <c r="H35" s="146">
        <v>88.874115000000003</v>
      </c>
      <c r="I35" s="144">
        <v>92.479365000000001</v>
      </c>
      <c r="J35" s="146">
        <v>87.538605000000004</v>
      </c>
      <c r="K35" s="144">
        <v>126.68535000000001</v>
      </c>
      <c r="L35" s="146">
        <v>123.39987000000001</v>
      </c>
      <c r="M35" s="144">
        <v>131.48190000000002</v>
      </c>
      <c r="N35" s="146">
        <v>73.797899999999998</v>
      </c>
      <c r="O35" s="144">
        <v>91.651725000000013</v>
      </c>
      <c r="P35" s="146">
        <v>87.058949999999996</v>
      </c>
      <c r="Q35" s="144">
        <v>76.255740000000003</v>
      </c>
      <c r="R35" s="146">
        <v>60.837809999999998</v>
      </c>
      <c r="S35" s="147">
        <v>90.266055000000009</v>
      </c>
    </row>
    <row r="36" spans="2:19" ht="13.5">
      <c r="B36" s="162">
        <f t="shared" si="1"/>
        <v>10</v>
      </c>
      <c r="C36" s="144">
        <v>48.774330000000006</v>
      </c>
      <c r="D36" s="145">
        <v>56.740365000000004</v>
      </c>
      <c r="E36" s="144">
        <v>60.797055</v>
      </c>
      <c r="F36" s="146">
        <v>75.669494999999998</v>
      </c>
      <c r="G36" s="144">
        <v>63.853680000000004</v>
      </c>
      <c r="H36" s="146">
        <v>89.723699999999994</v>
      </c>
      <c r="I36" s="144">
        <v>95.576745000000003</v>
      </c>
      <c r="J36" s="146">
        <v>87.877184999999997</v>
      </c>
      <c r="K36" s="144">
        <v>127.11171000000002</v>
      </c>
      <c r="L36" s="146">
        <v>123.92028000000001</v>
      </c>
      <c r="M36" s="144">
        <v>134.080815</v>
      </c>
      <c r="N36" s="146">
        <v>74.236800000000002</v>
      </c>
      <c r="O36" s="144">
        <v>92.084355000000002</v>
      </c>
      <c r="P36" s="146">
        <v>87.353639999999999</v>
      </c>
      <c r="Q36" s="144">
        <v>76.606859999999998</v>
      </c>
      <c r="R36" s="146">
        <v>61.841009999999997</v>
      </c>
      <c r="S36" s="147">
        <v>94.777320000000003</v>
      </c>
    </row>
    <row r="37" spans="2:19" ht="13.5">
      <c r="B37" s="159">
        <f t="shared" si="1"/>
        <v>11</v>
      </c>
      <c r="C37" s="144">
        <v>49.918604999999999</v>
      </c>
      <c r="D37" s="145">
        <v>57.408120000000004</v>
      </c>
      <c r="E37" s="144">
        <v>62.728214999999999</v>
      </c>
      <c r="F37" s="146">
        <v>76.403085000000004</v>
      </c>
      <c r="G37" s="144">
        <v>66.92598000000001</v>
      </c>
      <c r="H37" s="146">
        <v>90.679874999999996</v>
      </c>
      <c r="I37" s="144">
        <v>96.677130000000005</v>
      </c>
      <c r="J37" s="146">
        <v>91.35390000000001</v>
      </c>
      <c r="K37" s="144">
        <v>132.07441500000002</v>
      </c>
      <c r="L37" s="146">
        <v>125.97684000000001</v>
      </c>
      <c r="M37" s="144">
        <v>134.39117999999999</v>
      </c>
      <c r="N37" s="146">
        <v>76.86079500000001</v>
      </c>
      <c r="O37" s="144">
        <v>93.623639999999995</v>
      </c>
      <c r="P37" s="146">
        <v>89.949420000000003</v>
      </c>
      <c r="Q37" s="144">
        <v>78.437700000000007</v>
      </c>
      <c r="R37" s="146">
        <v>63.580935000000004</v>
      </c>
      <c r="S37" s="147">
        <v>99.71808</v>
      </c>
    </row>
    <row r="38" spans="2:19" ht="13.5">
      <c r="B38" s="159">
        <f t="shared" si="1"/>
        <v>12</v>
      </c>
      <c r="C38" s="144">
        <v>50.504849999999998</v>
      </c>
      <c r="D38" s="145">
        <v>58.025714999999998</v>
      </c>
      <c r="E38" s="144">
        <v>64.847475000000003</v>
      </c>
      <c r="F38" s="146">
        <v>78.854654999999994</v>
      </c>
      <c r="G38" s="144">
        <v>69.716129999999993</v>
      </c>
      <c r="H38" s="146">
        <v>92.031059999999997</v>
      </c>
      <c r="I38" s="144">
        <v>98.495429999999999</v>
      </c>
      <c r="J38" s="146">
        <v>92.946480000000008</v>
      </c>
      <c r="K38" s="144">
        <v>133.04312999999999</v>
      </c>
      <c r="L38" s="146">
        <v>129.88932</v>
      </c>
      <c r="M38" s="144">
        <v>139.35388499999999</v>
      </c>
      <c r="N38" s="146">
        <v>79.092914999999991</v>
      </c>
      <c r="O38" s="144">
        <v>96.768045000000001</v>
      </c>
      <c r="P38" s="146">
        <v>91.855500000000006</v>
      </c>
      <c r="Q38" s="144">
        <v>79.882935000000003</v>
      </c>
      <c r="R38" s="146">
        <v>66.230009999999993</v>
      </c>
      <c r="S38" s="147">
        <v>106.90349999999999</v>
      </c>
    </row>
    <row r="39" spans="2:19" ht="13.5">
      <c r="B39" s="159">
        <f t="shared" si="1"/>
        <v>13</v>
      </c>
      <c r="C39" s="144">
        <v>61.859819999999999</v>
      </c>
      <c r="D39" s="145">
        <v>72.506280000000004</v>
      </c>
      <c r="E39" s="144">
        <v>76.63194</v>
      </c>
      <c r="F39" s="146">
        <v>91.504379999999998</v>
      </c>
      <c r="G39" s="144">
        <v>73.23673500000001</v>
      </c>
      <c r="H39" s="146">
        <v>106.693455</v>
      </c>
      <c r="I39" s="144">
        <v>119.94823500000001</v>
      </c>
      <c r="J39" s="146">
        <v>110.51815500000001</v>
      </c>
      <c r="K39" s="144">
        <v>161.22677999999999</v>
      </c>
      <c r="L39" s="146">
        <v>154.05076499999998</v>
      </c>
      <c r="M39" s="144">
        <v>167.72877</v>
      </c>
      <c r="N39" s="146">
        <v>96.705345000000008</v>
      </c>
      <c r="O39" s="144">
        <v>110.89122</v>
      </c>
      <c r="P39" s="146">
        <v>112.96659000000001</v>
      </c>
      <c r="Q39" s="144">
        <v>95.184870000000004</v>
      </c>
      <c r="R39" s="146">
        <v>69.575055000000006</v>
      </c>
      <c r="S39" s="147">
        <v>111.665565</v>
      </c>
    </row>
    <row r="40" spans="2:19" ht="13.5">
      <c r="B40" s="159">
        <f t="shared" si="1"/>
        <v>14</v>
      </c>
      <c r="C40" s="144">
        <v>66.549779999999998</v>
      </c>
      <c r="D40" s="145">
        <v>76.280819999999991</v>
      </c>
      <c r="E40" s="144">
        <v>85.024334999999994</v>
      </c>
      <c r="F40" s="146">
        <v>102.20726999999999</v>
      </c>
      <c r="G40" s="144">
        <v>76.497135</v>
      </c>
      <c r="H40" s="146">
        <v>117.82897500000001</v>
      </c>
      <c r="I40" s="144">
        <v>135.82074</v>
      </c>
      <c r="J40" s="146">
        <v>120.0078</v>
      </c>
      <c r="K40" s="144">
        <v>173.37804</v>
      </c>
      <c r="L40" s="146">
        <v>173.21501999999998</v>
      </c>
      <c r="M40" s="144">
        <v>186.51682500000001</v>
      </c>
      <c r="N40" s="146">
        <v>104.07573000000001</v>
      </c>
      <c r="O40" s="144">
        <v>134.41939500000001</v>
      </c>
      <c r="P40" s="146">
        <v>125.923545</v>
      </c>
      <c r="Q40" s="144">
        <v>101.72448</v>
      </c>
      <c r="R40" s="146">
        <v>72.675569999999993</v>
      </c>
      <c r="S40" s="147">
        <v>116.18937</v>
      </c>
    </row>
    <row r="41" spans="2:19" ht="13.5">
      <c r="B41" s="162">
        <f t="shared" si="1"/>
        <v>15</v>
      </c>
      <c r="C41" s="144">
        <v>69.133020000000002</v>
      </c>
      <c r="D41" s="145">
        <v>78.848385000000007</v>
      </c>
      <c r="E41" s="144">
        <v>90.999645000000001</v>
      </c>
      <c r="F41" s="146">
        <v>105.72474</v>
      </c>
      <c r="G41" s="144">
        <v>84.905204999999995</v>
      </c>
      <c r="H41" s="146">
        <v>125.06769</v>
      </c>
      <c r="I41" s="144">
        <v>145.090935</v>
      </c>
      <c r="J41" s="146">
        <v>138.36636000000001</v>
      </c>
      <c r="K41" s="144">
        <v>182.391165</v>
      </c>
      <c r="L41" s="146">
        <v>187.783365</v>
      </c>
      <c r="M41" s="144">
        <v>188.87748000000002</v>
      </c>
      <c r="N41" s="146">
        <v>107.84713499999999</v>
      </c>
      <c r="O41" s="144">
        <v>137.76757499999999</v>
      </c>
      <c r="P41" s="146">
        <v>132.10576499999999</v>
      </c>
      <c r="Q41" s="144">
        <v>107.351805</v>
      </c>
      <c r="R41" s="146">
        <v>80.660415</v>
      </c>
      <c r="S41" s="147">
        <v>122.89827</v>
      </c>
    </row>
    <row r="42" spans="2:19" ht="13.5">
      <c r="B42" s="159">
        <f t="shared" si="1"/>
        <v>16</v>
      </c>
      <c r="C42" s="144">
        <v>71.703720000000004</v>
      </c>
      <c r="D42" s="145">
        <v>80.861055000000007</v>
      </c>
      <c r="E42" s="144">
        <v>91.325685000000007</v>
      </c>
      <c r="F42" s="146">
        <v>109.65603000000002</v>
      </c>
      <c r="G42" s="144">
        <v>89.883584999999997</v>
      </c>
      <c r="H42" s="146">
        <v>129.66987</v>
      </c>
      <c r="I42" s="144">
        <v>150.94398000000001</v>
      </c>
      <c r="J42" s="146">
        <v>140.507565</v>
      </c>
      <c r="K42" s="144">
        <v>204.00699</v>
      </c>
      <c r="L42" s="146">
        <v>214.010775</v>
      </c>
      <c r="M42" s="144">
        <v>204.99764999999999</v>
      </c>
      <c r="N42" s="146">
        <v>112.16403000000001</v>
      </c>
      <c r="O42" s="144">
        <v>143.153505</v>
      </c>
      <c r="P42" s="146">
        <v>138.98081999999999</v>
      </c>
      <c r="Q42" s="144">
        <v>112.77849000000001</v>
      </c>
      <c r="R42" s="146">
        <v>85.808084999999991</v>
      </c>
      <c r="S42" s="147">
        <v>128.75758500000001</v>
      </c>
    </row>
    <row r="43" spans="2:19" ht="13.5">
      <c r="B43" s="159">
        <f t="shared" si="1"/>
        <v>17</v>
      </c>
      <c r="C43" s="144">
        <v>73.766550000000009</v>
      </c>
      <c r="D43" s="145">
        <v>83.227980000000002</v>
      </c>
      <c r="E43" s="144">
        <v>91.670535000000015</v>
      </c>
      <c r="F43" s="146">
        <v>111.72512999999999</v>
      </c>
      <c r="G43" s="144">
        <v>90.504315000000005</v>
      </c>
      <c r="H43" s="146">
        <v>130.18714499999999</v>
      </c>
      <c r="I43" s="144">
        <v>155.39568</v>
      </c>
      <c r="J43" s="146">
        <v>140.814795</v>
      </c>
      <c r="K43" s="144">
        <v>205.64659500000002</v>
      </c>
      <c r="L43" s="146">
        <v>216.6285</v>
      </c>
      <c r="M43" s="144">
        <v>218.72268000000003</v>
      </c>
      <c r="N43" s="146">
        <v>115.935435</v>
      </c>
      <c r="O43" s="144">
        <v>143.774235</v>
      </c>
      <c r="P43" s="146">
        <v>142.33840500000002</v>
      </c>
      <c r="Q43" s="144">
        <v>113.07004500000001</v>
      </c>
      <c r="R43" s="146">
        <v>86.394329999999997</v>
      </c>
      <c r="S43" s="147">
        <v>133.560405</v>
      </c>
    </row>
    <row r="44" spans="2:19" ht="13.5">
      <c r="B44" s="159">
        <f t="shared" si="1"/>
        <v>18</v>
      </c>
      <c r="C44" s="144">
        <v>75.139679999999998</v>
      </c>
      <c r="D44" s="145">
        <v>83.572829999999996</v>
      </c>
      <c r="E44" s="144">
        <v>92.018519999999995</v>
      </c>
      <c r="F44" s="146">
        <v>112.03236000000001</v>
      </c>
      <c r="G44" s="144">
        <v>91.065480000000008</v>
      </c>
      <c r="H44" s="146">
        <v>130.53513000000001</v>
      </c>
      <c r="I44" s="144">
        <v>155.83457999999999</v>
      </c>
      <c r="J44" s="146">
        <v>141.12202500000001</v>
      </c>
      <c r="K44" s="144">
        <v>212.84455500000001</v>
      </c>
      <c r="L44" s="146">
        <v>223.20573000000002</v>
      </c>
      <c r="M44" s="144">
        <v>230.45385000000002</v>
      </c>
      <c r="N44" s="146">
        <v>116.54049000000001</v>
      </c>
      <c r="O44" s="144">
        <v>144.08459999999999</v>
      </c>
      <c r="P44" s="146">
        <v>142.689525</v>
      </c>
      <c r="Q44" s="144">
        <v>113.40549</v>
      </c>
      <c r="R44" s="146">
        <v>86.936684999999997</v>
      </c>
      <c r="S44" s="147">
        <v>136.764375</v>
      </c>
    </row>
    <row r="45" spans="2:19" ht="13.5">
      <c r="B45" s="159">
        <f t="shared" si="1"/>
        <v>19</v>
      </c>
      <c r="C45" s="144">
        <v>75.465720000000005</v>
      </c>
      <c r="D45" s="145">
        <v>84.425550000000001</v>
      </c>
      <c r="E45" s="144">
        <v>92.363370000000003</v>
      </c>
      <c r="F45" s="146">
        <v>112.33959000000002</v>
      </c>
      <c r="G45" s="144">
        <v>97.131704999999997</v>
      </c>
      <c r="H45" s="146">
        <v>130.86117000000002</v>
      </c>
      <c r="I45" s="144">
        <v>156.17002500000001</v>
      </c>
      <c r="J45" s="146">
        <v>141.42925500000001</v>
      </c>
      <c r="K45" s="144">
        <v>215.69426999999999</v>
      </c>
      <c r="L45" s="146">
        <v>235.015275</v>
      </c>
      <c r="M45" s="144">
        <v>231.08398500000001</v>
      </c>
      <c r="N45" s="146">
        <v>116.894745</v>
      </c>
      <c r="O45" s="144">
        <v>144.39183</v>
      </c>
      <c r="P45" s="146">
        <v>143.03751</v>
      </c>
      <c r="Q45" s="144">
        <v>113.74720499999999</v>
      </c>
      <c r="R45" s="146">
        <v>92.727030000000013</v>
      </c>
      <c r="S45" s="147">
        <v>142.614285</v>
      </c>
    </row>
    <row r="46" spans="2:19" ht="13.5">
      <c r="B46" s="162">
        <f t="shared" si="1"/>
        <v>20</v>
      </c>
      <c r="C46" s="144">
        <v>75.78549000000001</v>
      </c>
      <c r="D46" s="145">
        <v>84.767264999999995</v>
      </c>
      <c r="E46" s="144">
        <v>92.708220000000011</v>
      </c>
      <c r="F46" s="146">
        <v>112.64682000000001</v>
      </c>
      <c r="G46" s="144">
        <v>100.74636000000001</v>
      </c>
      <c r="H46" s="146">
        <v>131.19347999999999</v>
      </c>
      <c r="I46" s="144">
        <v>156.4992</v>
      </c>
      <c r="J46" s="146">
        <v>141.73962</v>
      </c>
      <c r="K46" s="144">
        <v>216.12376499999999</v>
      </c>
      <c r="L46" s="146">
        <v>237.71450999999999</v>
      </c>
      <c r="M46" s="144">
        <v>232.21572</v>
      </c>
      <c r="N46" s="146">
        <v>117.24273000000001</v>
      </c>
      <c r="O46" s="144">
        <v>144.70219499999999</v>
      </c>
      <c r="P46" s="146">
        <v>143.36355</v>
      </c>
      <c r="Q46" s="144">
        <v>114.09519</v>
      </c>
      <c r="R46" s="146">
        <v>96.175530000000009</v>
      </c>
      <c r="S46" s="147">
        <v>147.197655</v>
      </c>
    </row>
    <row r="47" spans="2:19" ht="13.5">
      <c r="B47" s="159">
        <f t="shared" si="1"/>
        <v>21</v>
      </c>
      <c r="C47" s="144">
        <v>76.108395000000002</v>
      </c>
      <c r="D47" s="145">
        <v>85.108980000000003</v>
      </c>
      <c r="E47" s="144">
        <v>93.043665000000004</v>
      </c>
      <c r="F47" s="146">
        <v>112.95091500000001</v>
      </c>
      <c r="G47" s="144">
        <v>101.884365</v>
      </c>
      <c r="H47" s="146">
        <v>131.52265500000001</v>
      </c>
      <c r="I47" s="144">
        <v>156.83151000000001</v>
      </c>
      <c r="J47" s="146">
        <v>141.7647</v>
      </c>
      <c r="K47" s="144">
        <v>216.44666999999998</v>
      </c>
      <c r="L47" s="146">
        <v>238.04368500000001</v>
      </c>
      <c r="M47" s="144">
        <v>232.52608500000002</v>
      </c>
      <c r="N47" s="146">
        <v>117.56877</v>
      </c>
      <c r="O47" s="144">
        <v>145.00942499999999</v>
      </c>
      <c r="P47" s="146">
        <v>143.70213000000001</v>
      </c>
      <c r="Q47" s="144">
        <v>116.82577500000001</v>
      </c>
      <c r="R47" s="146">
        <v>97.263374999999996</v>
      </c>
      <c r="S47" s="147">
        <v>149.398425</v>
      </c>
    </row>
    <row r="48" spans="2:19" ht="13.5">
      <c r="B48" s="159">
        <f t="shared" si="1"/>
        <v>22</v>
      </c>
      <c r="C48" s="144">
        <v>76.431300000000007</v>
      </c>
      <c r="D48" s="145">
        <v>85.441290000000009</v>
      </c>
      <c r="E48" s="144">
        <v>93.379110000000011</v>
      </c>
      <c r="F48" s="146">
        <v>113.258145</v>
      </c>
      <c r="G48" s="144">
        <v>102.24489</v>
      </c>
      <c r="H48" s="146">
        <v>131.84242499999999</v>
      </c>
      <c r="I48" s="144">
        <v>157.16381999999999</v>
      </c>
      <c r="J48" s="146">
        <v>142.07193000000001</v>
      </c>
      <c r="K48" s="144">
        <v>216.76330500000003</v>
      </c>
      <c r="L48" s="146">
        <v>238.36659</v>
      </c>
      <c r="M48" s="144">
        <v>232.83645000000001</v>
      </c>
      <c r="N48" s="146">
        <v>117.89481000000001</v>
      </c>
      <c r="O48" s="144">
        <v>145.31979000000001</v>
      </c>
      <c r="P48" s="146">
        <v>144.043845</v>
      </c>
      <c r="Q48" s="144">
        <v>119.68803000000001</v>
      </c>
      <c r="R48" s="146">
        <v>97.608225000000004</v>
      </c>
      <c r="S48" s="147">
        <v>153.81564</v>
      </c>
    </row>
    <row r="49" spans="2:19" ht="13.5">
      <c r="B49" s="159">
        <f t="shared" si="1"/>
        <v>23</v>
      </c>
      <c r="C49" s="144">
        <v>76.757339999999999</v>
      </c>
      <c r="D49" s="145">
        <v>85.773600000000002</v>
      </c>
      <c r="E49" s="144">
        <v>93.714555000000004</v>
      </c>
      <c r="F49" s="146">
        <v>113.565375</v>
      </c>
      <c r="G49" s="144">
        <v>104.022435</v>
      </c>
      <c r="H49" s="146">
        <v>132.16532999999998</v>
      </c>
      <c r="I49" s="144">
        <v>157.49612999999999</v>
      </c>
      <c r="J49" s="146">
        <v>142.37916000000001</v>
      </c>
      <c r="K49" s="144">
        <v>217.08621000000002</v>
      </c>
      <c r="L49" s="146">
        <v>238.80548999999999</v>
      </c>
      <c r="M49" s="144">
        <v>235.39147500000001</v>
      </c>
      <c r="N49" s="146">
        <v>118.22085000000001</v>
      </c>
      <c r="O49" s="144">
        <v>145.62701999999999</v>
      </c>
      <c r="P49" s="146">
        <v>144.38556</v>
      </c>
      <c r="Q49" s="144">
        <v>122.80422000000002</v>
      </c>
      <c r="R49" s="146">
        <v>99.304259999999999</v>
      </c>
      <c r="S49" s="147">
        <v>157.23278999999999</v>
      </c>
    </row>
    <row r="50" spans="2:19" ht="13.5">
      <c r="B50" s="159">
        <f t="shared" si="1"/>
        <v>24</v>
      </c>
      <c r="C50" s="144">
        <v>77.472120000000004</v>
      </c>
      <c r="D50" s="145">
        <v>86.541674999999998</v>
      </c>
      <c r="E50" s="144">
        <v>94.698944999999995</v>
      </c>
      <c r="F50" s="146">
        <v>115.295895</v>
      </c>
      <c r="G50" s="144">
        <v>104.80305</v>
      </c>
      <c r="H50" s="146">
        <v>132.87384</v>
      </c>
      <c r="I50" s="144">
        <v>158.24225999999999</v>
      </c>
      <c r="J50" s="146">
        <v>148.68991500000001</v>
      </c>
      <c r="K50" s="144">
        <v>223.01136</v>
      </c>
      <c r="L50" s="146">
        <v>239.11272</v>
      </c>
      <c r="M50" s="144">
        <v>248.02552499999999</v>
      </c>
      <c r="N50" s="146">
        <v>118.794555</v>
      </c>
      <c r="O50" s="144">
        <v>148.89368999999999</v>
      </c>
      <c r="P50" s="146">
        <v>144.69592500000002</v>
      </c>
      <c r="Q50" s="144">
        <v>123.27133500000001</v>
      </c>
      <c r="R50" s="146">
        <v>100.04725499999999</v>
      </c>
      <c r="S50" s="147">
        <v>161.92275000000001</v>
      </c>
    </row>
    <row r="51" spans="2:19" ht="13.5">
      <c r="B51" s="162">
        <f t="shared" si="1"/>
        <v>25</v>
      </c>
      <c r="C51" s="144">
        <v>78.177495000000008</v>
      </c>
      <c r="D51" s="145">
        <v>87.287805000000006</v>
      </c>
      <c r="E51" s="144">
        <v>95.940405000000013</v>
      </c>
      <c r="F51" s="146">
        <v>116.63140500000002</v>
      </c>
      <c r="G51" s="144">
        <v>107.06652</v>
      </c>
      <c r="H51" s="146">
        <v>136.40698499999999</v>
      </c>
      <c r="I51" s="144">
        <v>160.77220500000001</v>
      </c>
      <c r="J51" s="146">
        <v>151.80297000000002</v>
      </c>
      <c r="K51" s="144">
        <v>225.92063999999999</v>
      </c>
      <c r="L51" s="146">
        <v>240.39493500000003</v>
      </c>
      <c r="M51" s="144">
        <v>253.67479500000002</v>
      </c>
      <c r="N51" s="146">
        <v>121.27434000000001</v>
      </c>
      <c r="O51" s="144">
        <v>151.98480000000001</v>
      </c>
      <c r="P51" s="146">
        <v>147.68985000000001</v>
      </c>
      <c r="Q51" s="144">
        <v>124.71970499999999</v>
      </c>
      <c r="R51" s="146">
        <v>102.21040500000001</v>
      </c>
      <c r="S51" s="147">
        <v>167.10176999999999</v>
      </c>
    </row>
    <row r="52" spans="2:19" ht="13.5">
      <c r="B52" s="159">
        <f t="shared" si="1"/>
        <v>26</v>
      </c>
      <c r="C52" s="144">
        <v>95.263244999999998</v>
      </c>
      <c r="D52" s="145">
        <v>109.094865</v>
      </c>
      <c r="E52" s="144">
        <v>110.96959500000001</v>
      </c>
      <c r="F52" s="146">
        <v>151.16970000000001</v>
      </c>
      <c r="G52" s="144">
        <v>115.74419999999999</v>
      </c>
      <c r="H52" s="146">
        <v>179.95526999999998</v>
      </c>
      <c r="I52" s="144">
        <v>204.69041999999999</v>
      </c>
      <c r="J52" s="146">
        <v>182.102745</v>
      </c>
      <c r="K52" s="144">
        <v>267.78543000000002</v>
      </c>
      <c r="L52" s="146">
        <v>288.85890000000001</v>
      </c>
      <c r="M52" s="144">
        <v>260.02630500000004</v>
      </c>
      <c r="N52" s="146">
        <v>153.74666999999999</v>
      </c>
      <c r="O52" s="144">
        <v>186.39456000000001</v>
      </c>
      <c r="P52" s="146">
        <v>188.21599499999999</v>
      </c>
      <c r="Q52" s="144">
        <v>145.82139000000001</v>
      </c>
      <c r="R52" s="146">
        <v>110.49307499999999</v>
      </c>
      <c r="S52" s="147">
        <v>172.55667</v>
      </c>
    </row>
    <row r="53" spans="2:19" ht="13.5">
      <c r="B53" s="159">
        <f t="shared" si="1"/>
        <v>27</v>
      </c>
      <c r="C53" s="144">
        <v>101.42352</v>
      </c>
      <c r="D53" s="145">
        <v>113.80677</v>
      </c>
      <c r="E53" s="144">
        <v>124.111515</v>
      </c>
      <c r="F53" s="146">
        <v>162.75039000000001</v>
      </c>
      <c r="G53" s="144">
        <v>118.11739499999999</v>
      </c>
      <c r="H53" s="146">
        <v>186.83346</v>
      </c>
      <c r="I53" s="144">
        <v>212.39311499999999</v>
      </c>
      <c r="J53" s="146">
        <v>195.14434500000002</v>
      </c>
      <c r="K53" s="144">
        <v>288.26952</v>
      </c>
      <c r="L53" s="146">
        <v>327.32534999999996</v>
      </c>
      <c r="M53" s="144">
        <v>322.23411000000004</v>
      </c>
      <c r="N53" s="146">
        <v>162.33343500000001</v>
      </c>
      <c r="O53" s="144">
        <v>205.972635</v>
      </c>
      <c r="P53" s="146">
        <v>199.790415</v>
      </c>
      <c r="Q53" s="144">
        <v>161.85378</v>
      </c>
      <c r="R53" s="146">
        <v>112.75968</v>
      </c>
      <c r="S53" s="147">
        <v>174.84522000000001</v>
      </c>
    </row>
    <row r="54" spans="2:19" ht="13.5">
      <c r="B54" s="159">
        <f t="shared" si="1"/>
        <v>28</v>
      </c>
      <c r="C54" s="144">
        <v>104.931585</v>
      </c>
      <c r="D54" s="145">
        <v>118.47165000000001</v>
      </c>
      <c r="E54" s="144">
        <v>130.27806000000001</v>
      </c>
      <c r="F54" s="146">
        <v>167.42781000000002</v>
      </c>
      <c r="G54" s="144">
        <v>118.48419</v>
      </c>
      <c r="H54" s="146">
        <v>187.52629499999998</v>
      </c>
      <c r="I54" s="144">
        <v>220.25256000000002</v>
      </c>
      <c r="J54" s="146">
        <v>196.50180000000003</v>
      </c>
      <c r="K54" s="144">
        <v>290.31667500000003</v>
      </c>
      <c r="L54" s="146">
        <v>342.23541</v>
      </c>
      <c r="M54" s="144">
        <v>330.269115</v>
      </c>
      <c r="N54" s="146">
        <v>167.09549999999999</v>
      </c>
      <c r="O54" s="144">
        <v>207.95395500000001</v>
      </c>
      <c r="P54" s="146">
        <v>203.43642</v>
      </c>
      <c r="Q54" s="144">
        <v>165.49664999999999</v>
      </c>
      <c r="R54" s="146">
        <v>113.10766500000001</v>
      </c>
      <c r="S54" s="147">
        <v>179.26243500000001</v>
      </c>
    </row>
    <row r="55" spans="2:19" ht="13.5">
      <c r="B55" s="159">
        <f t="shared" si="1"/>
        <v>29</v>
      </c>
      <c r="C55" s="144">
        <v>106.88469000000001</v>
      </c>
      <c r="D55" s="145">
        <v>119.87613</v>
      </c>
      <c r="E55" s="144">
        <v>130.90192500000001</v>
      </c>
      <c r="F55" s="146">
        <v>170.553405</v>
      </c>
      <c r="G55" s="144">
        <v>118.85411999999999</v>
      </c>
      <c r="H55" s="146">
        <v>188.55771000000001</v>
      </c>
      <c r="I55" s="144">
        <v>226.55704499999999</v>
      </c>
      <c r="J55" s="146">
        <v>213.020115</v>
      </c>
      <c r="K55" s="144">
        <v>303.37081499999999</v>
      </c>
      <c r="L55" s="146">
        <v>350.92563000000001</v>
      </c>
      <c r="M55" s="144">
        <v>331.07480999999996</v>
      </c>
      <c r="N55" s="146">
        <v>167.48737500000001</v>
      </c>
      <c r="O55" s="144">
        <v>208.58095500000002</v>
      </c>
      <c r="P55" s="146">
        <v>213.24270000000001</v>
      </c>
      <c r="Q55" s="144">
        <v>165.81014999999999</v>
      </c>
      <c r="R55" s="146">
        <v>113.46192000000001</v>
      </c>
      <c r="S55" s="147">
        <v>183.67338000000001</v>
      </c>
    </row>
    <row r="56" spans="2:19" ht="13.5">
      <c r="B56" s="162">
        <f t="shared" si="1"/>
        <v>30</v>
      </c>
      <c r="C56" s="144">
        <v>108.994545</v>
      </c>
      <c r="D56" s="145">
        <v>120.92949</v>
      </c>
      <c r="E56" s="144">
        <v>131.24677500000001</v>
      </c>
      <c r="F56" s="146">
        <v>174.13357500000001</v>
      </c>
      <c r="G56" s="144">
        <v>121.616055</v>
      </c>
      <c r="H56" s="146">
        <v>198.95337000000001</v>
      </c>
      <c r="I56" s="144">
        <v>227.45992500000003</v>
      </c>
      <c r="J56" s="146">
        <v>218.25556500000002</v>
      </c>
      <c r="K56" s="144">
        <v>305.75655</v>
      </c>
      <c r="L56" s="146">
        <v>352.73766000000001</v>
      </c>
      <c r="M56" s="144">
        <v>331.84602000000001</v>
      </c>
      <c r="N56" s="146">
        <v>168.90439499999999</v>
      </c>
      <c r="O56" s="144">
        <v>209.34903</v>
      </c>
      <c r="P56" s="146">
        <v>214.40891999999999</v>
      </c>
      <c r="Q56" s="144">
        <v>171.16473000000002</v>
      </c>
      <c r="R56" s="146">
        <v>116.098455</v>
      </c>
      <c r="S56" s="147">
        <v>187.72693500000003</v>
      </c>
    </row>
    <row r="57" spans="2:19" ht="13.5">
      <c r="B57" s="159">
        <f t="shared" si="1"/>
        <v>31</v>
      </c>
      <c r="C57" s="144">
        <v>111.60599999999999</v>
      </c>
      <c r="D57" s="145">
        <v>125.208765</v>
      </c>
      <c r="E57" s="144">
        <v>131.59476000000001</v>
      </c>
      <c r="F57" s="146">
        <v>177.820335</v>
      </c>
      <c r="G57" s="144">
        <v>125.76052500000002</v>
      </c>
      <c r="H57" s="146">
        <v>201.17922000000002</v>
      </c>
      <c r="I57" s="144">
        <v>240.68962500000001</v>
      </c>
      <c r="J57" s="146">
        <v>220.30898999999999</v>
      </c>
      <c r="K57" s="144">
        <v>306.47446500000001</v>
      </c>
      <c r="L57" s="146">
        <v>353.10758999999996</v>
      </c>
      <c r="M57" s="144">
        <v>333.08748000000003</v>
      </c>
      <c r="N57" s="146">
        <v>174.641445</v>
      </c>
      <c r="O57" s="144">
        <v>224.73247499999999</v>
      </c>
      <c r="P57" s="146">
        <v>221.40937500000001</v>
      </c>
      <c r="Q57" s="144">
        <v>178.28431500000002</v>
      </c>
      <c r="R57" s="146">
        <v>118.30549500000001</v>
      </c>
      <c r="S57" s="147">
        <v>192.63321000000002</v>
      </c>
    </row>
    <row r="58" spans="2:19" ht="13.5">
      <c r="B58" s="159">
        <f t="shared" si="1"/>
        <v>32</v>
      </c>
      <c r="C58" s="144">
        <v>113.90709000000001</v>
      </c>
      <c r="D58" s="145">
        <v>127.29667500000001</v>
      </c>
      <c r="E58" s="144">
        <v>131.90199000000001</v>
      </c>
      <c r="F58" s="146">
        <v>178.78278</v>
      </c>
      <c r="G58" s="144">
        <v>131.28753</v>
      </c>
      <c r="H58" s="146">
        <v>202.26706500000003</v>
      </c>
      <c r="I58" s="144">
        <v>247.94714999999999</v>
      </c>
      <c r="J58" s="146">
        <v>220.61622</v>
      </c>
      <c r="K58" s="144">
        <v>307.95732000000004</v>
      </c>
      <c r="L58" s="146">
        <v>353.91642000000002</v>
      </c>
      <c r="M58" s="144">
        <v>333.53265000000005</v>
      </c>
      <c r="N58" s="146">
        <v>184.48221000000001</v>
      </c>
      <c r="O58" s="144">
        <v>233.30983500000002</v>
      </c>
      <c r="P58" s="146">
        <v>226.12755000000001</v>
      </c>
      <c r="Q58" s="144">
        <v>182.06512499999999</v>
      </c>
      <c r="R58" s="146">
        <v>123.50646000000002</v>
      </c>
      <c r="S58" s="147">
        <v>197.05356000000003</v>
      </c>
    </row>
    <row r="59" spans="2:19" ht="13.5">
      <c r="B59" s="159">
        <f t="shared" si="1"/>
        <v>33</v>
      </c>
      <c r="C59" s="144">
        <v>116.21445</v>
      </c>
      <c r="D59" s="145">
        <v>129.85169999999999</v>
      </c>
      <c r="E59" s="144">
        <v>139.16265000000001</v>
      </c>
      <c r="F59" s="146">
        <v>188.31631500000003</v>
      </c>
      <c r="G59" s="144">
        <v>134.13097500000001</v>
      </c>
      <c r="H59" s="146">
        <v>205.71556500000003</v>
      </c>
      <c r="I59" s="144">
        <v>253.6215</v>
      </c>
      <c r="J59" s="146">
        <v>225.61968000000002</v>
      </c>
      <c r="K59" s="144">
        <v>330.76757999999995</v>
      </c>
      <c r="L59" s="146">
        <v>359.51553000000001</v>
      </c>
      <c r="M59" s="144">
        <v>351.12313499999999</v>
      </c>
      <c r="N59" s="146">
        <v>188.1</v>
      </c>
      <c r="O59" s="144">
        <v>234.16882500000003</v>
      </c>
      <c r="P59" s="146">
        <v>227.03043000000002</v>
      </c>
      <c r="Q59" s="144">
        <v>188.10626999999999</v>
      </c>
      <c r="R59" s="146">
        <v>126.180615</v>
      </c>
      <c r="S59" s="147">
        <v>201.37045500000002</v>
      </c>
    </row>
    <row r="60" spans="2:19" ht="13.5">
      <c r="B60" s="159">
        <f t="shared" si="1"/>
        <v>34</v>
      </c>
      <c r="C60" s="144">
        <v>118.518675</v>
      </c>
      <c r="D60" s="145">
        <v>131.942745</v>
      </c>
      <c r="E60" s="144">
        <v>140.27871000000002</v>
      </c>
      <c r="F60" s="146">
        <v>190.78042500000001</v>
      </c>
      <c r="G60" s="144">
        <v>139.05606</v>
      </c>
      <c r="H60" s="146">
        <v>206.08235999999999</v>
      </c>
      <c r="I60" s="144">
        <v>259.11715499999997</v>
      </c>
      <c r="J60" s="146">
        <v>230.93037000000001</v>
      </c>
      <c r="K60" s="144">
        <v>333.05613000000005</v>
      </c>
      <c r="L60" s="146">
        <v>361.44042000000002</v>
      </c>
      <c r="M60" s="144">
        <v>352.88187000000005</v>
      </c>
      <c r="N60" s="146">
        <v>191.16289499999999</v>
      </c>
      <c r="O60" s="144">
        <v>235.15321500000002</v>
      </c>
      <c r="P60" s="146">
        <v>233.82711</v>
      </c>
      <c r="Q60" s="144">
        <v>191.06257500000001</v>
      </c>
      <c r="R60" s="146">
        <v>130.814145</v>
      </c>
      <c r="S60" s="147">
        <v>205.60270500000001</v>
      </c>
    </row>
    <row r="61" spans="2:19" ht="13.5">
      <c r="B61" s="162">
        <f>+B60+1</f>
        <v>35</v>
      </c>
      <c r="C61" s="144">
        <v>120.468645</v>
      </c>
      <c r="D61" s="145">
        <v>134.03379000000001</v>
      </c>
      <c r="E61" s="144">
        <v>140.60161500000001</v>
      </c>
      <c r="F61" s="146">
        <v>197.31376499999999</v>
      </c>
      <c r="G61" s="144">
        <v>139.65484500000002</v>
      </c>
      <c r="H61" s="146">
        <v>212.129775</v>
      </c>
      <c r="I61" s="144">
        <v>264.79150499999997</v>
      </c>
      <c r="J61" s="146">
        <v>231.529155</v>
      </c>
      <c r="K61" s="144">
        <v>352.80976500000003</v>
      </c>
      <c r="L61" s="146">
        <v>384.80557500000003</v>
      </c>
      <c r="M61" s="144">
        <v>353.25493499999999</v>
      </c>
      <c r="N61" s="146">
        <v>191.55790500000001</v>
      </c>
      <c r="O61" s="144">
        <v>254.94760500000001</v>
      </c>
      <c r="P61" s="146">
        <v>236.607855</v>
      </c>
      <c r="Q61" s="144">
        <v>191.41683</v>
      </c>
      <c r="R61" s="146">
        <v>131.378445</v>
      </c>
      <c r="S61" s="147">
        <v>212.15799000000001</v>
      </c>
    </row>
    <row r="62" spans="2:19" ht="13.5">
      <c r="B62" s="159">
        <f t="shared" si="1"/>
        <v>36</v>
      </c>
      <c r="C62" s="144">
        <v>120.67869</v>
      </c>
      <c r="D62" s="145">
        <v>134.94921000000002</v>
      </c>
      <c r="E62" s="144">
        <v>140.96841000000001</v>
      </c>
      <c r="F62" s="146">
        <v>202.22317500000003</v>
      </c>
      <c r="G62" s="144">
        <v>151.48633500000003</v>
      </c>
      <c r="H62" s="146">
        <v>212.96055000000001</v>
      </c>
      <c r="I62" s="144">
        <v>269.05196999999998</v>
      </c>
      <c r="J62" s="146">
        <v>231.83638500000001</v>
      </c>
      <c r="K62" s="144">
        <v>365.462625</v>
      </c>
      <c r="L62" s="146">
        <v>387.05964000000006</v>
      </c>
      <c r="M62" s="144">
        <v>360.75699000000003</v>
      </c>
      <c r="N62" s="146">
        <v>191.9247</v>
      </c>
      <c r="O62" s="144">
        <v>256.92579000000001</v>
      </c>
      <c r="P62" s="146">
        <v>252.29226</v>
      </c>
      <c r="Q62" s="144">
        <v>195.514275</v>
      </c>
      <c r="R62" s="146">
        <v>142.50769500000001</v>
      </c>
      <c r="S62" s="147">
        <v>214.20201</v>
      </c>
    </row>
    <row r="63" spans="2:19" ht="13.5">
      <c r="B63" s="159">
        <f>+B62+1</f>
        <v>37</v>
      </c>
      <c r="C63" s="144">
        <v>124.550415</v>
      </c>
      <c r="D63" s="145">
        <v>138.639105</v>
      </c>
      <c r="E63" s="144">
        <v>141.316395</v>
      </c>
      <c r="F63" s="146">
        <v>203.019465</v>
      </c>
      <c r="G63" s="144">
        <v>159.92889</v>
      </c>
      <c r="H63" s="146">
        <v>213.797595</v>
      </c>
      <c r="I63" s="144">
        <v>279.049485</v>
      </c>
      <c r="J63" s="146">
        <v>232.14675</v>
      </c>
      <c r="K63" s="144">
        <v>371.01471000000004</v>
      </c>
      <c r="L63" s="146">
        <v>387.52989000000002</v>
      </c>
      <c r="M63" s="144">
        <v>367.71669000000003</v>
      </c>
      <c r="N63" s="146">
        <v>203.38625999999999</v>
      </c>
      <c r="O63" s="144">
        <v>257.23302000000001</v>
      </c>
      <c r="P63" s="146">
        <v>255.900645</v>
      </c>
      <c r="Q63" s="144">
        <v>203.34863999999999</v>
      </c>
      <c r="R63" s="146">
        <v>150.451785</v>
      </c>
      <c r="S63" s="147">
        <v>218.89824000000002</v>
      </c>
    </row>
    <row r="64" spans="2:19" ht="13.5">
      <c r="B64" s="159">
        <f>+B63+1</f>
        <v>38</v>
      </c>
      <c r="C64" s="144">
        <v>126.15553500000001</v>
      </c>
      <c r="D64" s="145">
        <v>140.54831999999999</v>
      </c>
      <c r="E64" s="144">
        <v>141.66751500000001</v>
      </c>
      <c r="F64" s="146">
        <v>203.54927999999998</v>
      </c>
      <c r="G64" s="144">
        <v>160.78161</v>
      </c>
      <c r="H64" s="146">
        <v>220.44065999999998</v>
      </c>
      <c r="I64" s="144">
        <v>287.62371000000002</v>
      </c>
      <c r="J64" s="146">
        <v>241.20689999999999</v>
      </c>
      <c r="K64" s="144">
        <v>375.53538000000003</v>
      </c>
      <c r="L64" s="146">
        <v>387.88727999999998</v>
      </c>
      <c r="M64" s="144">
        <v>368.415795</v>
      </c>
      <c r="N64" s="146">
        <v>206.93821500000001</v>
      </c>
      <c r="O64" s="144">
        <v>258.96667500000001</v>
      </c>
      <c r="P64" s="146">
        <v>257.041785</v>
      </c>
      <c r="Q64" s="144">
        <v>207.02913000000001</v>
      </c>
      <c r="R64" s="146">
        <v>151.25121000000001</v>
      </c>
      <c r="S64" s="147">
        <v>223.26215999999999</v>
      </c>
    </row>
    <row r="65" spans="2:19" ht="13.5">
      <c r="B65" s="159">
        <f>+B64+1</f>
        <v>39</v>
      </c>
      <c r="C65" s="144">
        <v>128.450355</v>
      </c>
      <c r="D65" s="145">
        <v>142.407375</v>
      </c>
      <c r="E65" s="144">
        <v>144.11281500000001</v>
      </c>
      <c r="F65" s="146">
        <v>214.93559999999999</v>
      </c>
      <c r="G65" s="144">
        <v>164.07649499999999</v>
      </c>
      <c r="H65" s="146">
        <v>223.28410500000001</v>
      </c>
      <c r="I65" s="144">
        <v>293.64290999999997</v>
      </c>
      <c r="J65" s="146">
        <v>245.54260500000001</v>
      </c>
      <c r="K65" s="144">
        <v>375.84261000000004</v>
      </c>
      <c r="L65" s="146">
        <v>388.23840000000001</v>
      </c>
      <c r="M65" s="144">
        <v>371.76397500000002</v>
      </c>
      <c r="N65" s="146">
        <v>210.819345</v>
      </c>
      <c r="O65" s="144">
        <v>259.38990000000001</v>
      </c>
      <c r="P65" s="146">
        <v>267.83245500000004</v>
      </c>
      <c r="Q65" s="144">
        <v>210.80680500000003</v>
      </c>
      <c r="R65" s="146">
        <v>154.35172500000002</v>
      </c>
      <c r="S65" s="147">
        <v>227.447385</v>
      </c>
    </row>
    <row r="66" spans="2:19" ht="14.25" thickBot="1">
      <c r="B66" s="160">
        <f>+B65+1</f>
        <v>40</v>
      </c>
      <c r="C66" s="144">
        <v>130.76085</v>
      </c>
      <c r="D66" s="145">
        <v>144.783705</v>
      </c>
      <c r="E66" s="144">
        <v>144.46080000000001</v>
      </c>
      <c r="F66" s="146">
        <v>219.139635</v>
      </c>
      <c r="G66" s="144">
        <v>164.440155</v>
      </c>
      <c r="H66" s="146">
        <v>233.60139000000001</v>
      </c>
      <c r="I66" s="144">
        <v>294.15705000000003</v>
      </c>
      <c r="J66" s="146">
        <v>245.98463999999998</v>
      </c>
      <c r="K66" s="144">
        <v>376.15297500000003</v>
      </c>
      <c r="L66" s="146">
        <v>388.60205999999999</v>
      </c>
      <c r="M66" s="144">
        <v>387.53616000000005</v>
      </c>
      <c r="N66" s="146">
        <v>211.383645</v>
      </c>
      <c r="O66" s="144">
        <v>259.74415499999998</v>
      </c>
      <c r="P66" s="146">
        <v>268.252545</v>
      </c>
      <c r="Q66" s="144">
        <v>213.65965499999999</v>
      </c>
      <c r="R66" s="146">
        <v>154.69344000000001</v>
      </c>
      <c r="S66" s="147">
        <v>232.08405000000002</v>
      </c>
    </row>
    <row r="67" spans="2:19" ht="13.5">
      <c r="B67" s="159">
        <v>41</v>
      </c>
      <c r="C67" s="144">
        <v>133.07134500000001</v>
      </c>
      <c r="D67" s="145">
        <v>145.68344999999999</v>
      </c>
      <c r="E67" s="144">
        <v>145.899765</v>
      </c>
      <c r="F67" s="146">
        <v>222.907905</v>
      </c>
      <c r="G67" s="144">
        <v>167.56888499999999</v>
      </c>
      <c r="H67" s="146">
        <v>234.63907500000002</v>
      </c>
      <c r="I67" s="144">
        <v>299.81572499999999</v>
      </c>
      <c r="J67" s="146">
        <v>254.64037500000001</v>
      </c>
      <c r="K67" s="144">
        <v>376.46333999999996</v>
      </c>
      <c r="L67" s="146">
        <v>388.99707000000001</v>
      </c>
      <c r="M67" s="144">
        <v>413.00176500000003</v>
      </c>
      <c r="N67" s="146">
        <v>217.64110500000001</v>
      </c>
      <c r="O67" s="144">
        <v>273.37200000000001</v>
      </c>
      <c r="P67" s="146">
        <v>269.08332000000001</v>
      </c>
      <c r="Q67" s="144">
        <v>214.14871500000001</v>
      </c>
      <c r="R67" s="146">
        <v>159.96651</v>
      </c>
      <c r="S67" s="147">
        <v>236.81476499999999</v>
      </c>
    </row>
    <row r="68" spans="2:19" ht="13.5">
      <c r="B68" s="159">
        <f>+B67+1</f>
        <v>42</v>
      </c>
      <c r="C68" s="144">
        <v>135.19687500000001</v>
      </c>
      <c r="D68" s="145">
        <v>148.88741999999999</v>
      </c>
      <c r="E68" s="144">
        <v>152.16349500000001</v>
      </c>
      <c r="F68" s="146">
        <v>225.82659000000001</v>
      </c>
      <c r="G68" s="144">
        <v>168.27426</v>
      </c>
      <c r="H68" s="146">
        <v>235.92756000000003</v>
      </c>
      <c r="I68" s="144">
        <v>305.52142500000002</v>
      </c>
      <c r="J68" s="146">
        <v>259.712805</v>
      </c>
      <c r="K68" s="144">
        <v>382.00915499999996</v>
      </c>
      <c r="L68" s="146">
        <v>389.370135</v>
      </c>
      <c r="M68" s="144">
        <v>419.75455500000004</v>
      </c>
      <c r="N68" s="146">
        <v>221.077065</v>
      </c>
      <c r="O68" s="144">
        <v>279.54795000000001</v>
      </c>
      <c r="P68" s="146">
        <v>281.25652500000001</v>
      </c>
      <c r="Q68" s="144">
        <v>221.11155000000002</v>
      </c>
      <c r="R68" s="146">
        <v>160.640535</v>
      </c>
      <c r="S68" s="147">
        <v>241.31976</v>
      </c>
    </row>
    <row r="69" spans="2:19" ht="13.5">
      <c r="B69" s="159">
        <f t="shared" ref="B69:B76" si="2">+B68+1</f>
        <v>43</v>
      </c>
      <c r="C69" s="144">
        <v>136.977555</v>
      </c>
      <c r="D69" s="145">
        <v>151.64622</v>
      </c>
      <c r="E69" s="144">
        <v>155.96311500000002</v>
      </c>
      <c r="F69" s="146">
        <v>230.33785500000002</v>
      </c>
      <c r="G69" s="144">
        <v>168.63791999999998</v>
      </c>
      <c r="H69" s="146">
        <v>250.34856000000002</v>
      </c>
      <c r="I69" s="144">
        <v>311.176965</v>
      </c>
      <c r="J69" s="146">
        <v>260.28651000000002</v>
      </c>
      <c r="K69" s="144">
        <v>384.57672000000002</v>
      </c>
      <c r="L69" s="146">
        <v>415.24642499999999</v>
      </c>
      <c r="M69" s="144">
        <v>435.05335500000001</v>
      </c>
      <c r="N69" s="146">
        <v>224.69172</v>
      </c>
      <c r="O69" s="144">
        <v>291.31673999999998</v>
      </c>
      <c r="P69" s="146">
        <v>285.14706000000001</v>
      </c>
      <c r="Q69" s="144">
        <v>224.84220000000002</v>
      </c>
      <c r="R69" s="146">
        <v>160.98851999999999</v>
      </c>
      <c r="S69" s="147">
        <v>249.75604500000003</v>
      </c>
    </row>
    <row r="70" spans="2:19" ht="13.5">
      <c r="B70" s="159">
        <f t="shared" si="2"/>
        <v>44</v>
      </c>
      <c r="C70" s="144">
        <v>138.933795</v>
      </c>
      <c r="D70" s="145">
        <v>153.969255</v>
      </c>
      <c r="E70" s="144">
        <v>157.198305</v>
      </c>
      <c r="F70" s="146">
        <v>233.391345</v>
      </c>
      <c r="G70" s="144">
        <v>171.62871000000001</v>
      </c>
      <c r="H70" s="146">
        <v>264.21152999999998</v>
      </c>
      <c r="I70" s="144">
        <v>316.97671500000001</v>
      </c>
      <c r="J70" s="146">
        <v>271.74180000000001</v>
      </c>
      <c r="K70" s="144">
        <v>384.88708500000001</v>
      </c>
      <c r="L70" s="146">
        <v>425.74867499999999</v>
      </c>
      <c r="M70" s="144">
        <v>436.58637000000004</v>
      </c>
      <c r="N70" s="146">
        <v>228.1026</v>
      </c>
      <c r="O70" s="144">
        <v>295.19473499999998</v>
      </c>
      <c r="P70" s="146">
        <v>290.89664999999997</v>
      </c>
      <c r="Q70" s="144">
        <v>228.06811500000001</v>
      </c>
      <c r="R70" s="146">
        <v>163.844505</v>
      </c>
      <c r="S70" s="147">
        <v>251.62763999999999</v>
      </c>
    </row>
    <row r="71" spans="2:19" ht="13.5">
      <c r="B71" s="162">
        <f t="shared" si="2"/>
        <v>45</v>
      </c>
      <c r="C71" s="144">
        <v>141.059325</v>
      </c>
      <c r="D71" s="145">
        <v>155.837715</v>
      </c>
      <c r="E71" s="144">
        <v>158.28615000000002</v>
      </c>
      <c r="F71" s="146">
        <v>236.97465</v>
      </c>
      <c r="G71" s="144">
        <v>172.21182000000002</v>
      </c>
      <c r="H71" s="146">
        <v>270.87027</v>
      </c>
      <c r="I71" s="144">
        <v>322.68868499999996</v>
      </c>
      <c r="J71" s="146">
        <v>292.76824499999998</v>
      </c>
      <c r="K71" s="144">
        <v>385.19431500000002</v>
      </c>
      <c r="L71" s="146">
        <v>427.04970000000003</v>
      </c>
      <c r="M71" s="144">
        <v>438.57082500000001</v>
      </c>
      <c r="N71" s="146">
        <v>231.729795</v>
      </c>
      <c r="O71" s="144">
        <v>295.72768500000001</v>
      </c>
      <c r="P71" s="146">
        <v>296.91898500000002</v>
      </c>
      <c r="Q71" s="144">
        <v>231.70785000000001</v>
      </c>
      <c r="R71" s="146">
        <v>164.39939999999999</v>
      </c>
      <c r="S71" s="147">
        <v>258.72528</v>
      </c>
    </row>
    <row r="72" spans="2:19" ht="13.5">
      <c r="B72" s="159">
        <f t="shared" si="2"/>
        <v>46</v>
      </c>
      <c r="C72" s="144">
        <v>142.658175</v>
      </c>
      <c r="D72" s="145">
        <v>159.24859500000002</v>
      </c>
      <c r="E72" s="144">
        <v>164.09216999999998</v>
      </c>
      <c r="F72" s="146">
        <v>240.68962500000001</v>
      </c>
      <c r="G72" s="144">
        <v>183.78623999999999</v>
      </c>
      <c r="H72" s="146">
        <v>273.17763000000002</v>
      </c>
      <c r="I72" s="144">
        <v>329.80200000000002</v>
      </c>
      <c r="J72" s="146">
        <v>294.868695</v>
      </c>
      <c r="K72" s="144">
        <v>385.50468000000001</v>
      </c>
      <c r="L72" s="146">
        <v>453.09841499999999</v>
      </c>
      <c r="M72" s="144">
        <v>478.23484500000001</v>
      </c>
      <c r="N72" s="146">
        <v>234.14061000000001</v>
      </c>
      <c r="O72" s="144">
        <v>306.39609000000002</v>
      </c>
      <c r="P72" s="146">
        <v>299.57746500000002</v>
      </c>
      <c r="Q72" s="144">
        <v>234.11552999999998</v>
      </c>
      <c r="R72" s="146">
        <v>175.45340999999999</v>
      </c>
      <c r="S72" s="147">
        <v>263.51555999999999</v>
      </c>
    </row>
    <row r="73" spans="2:19" ht="13.5">
      <c r="B73" s="159">
        <f t="shared" si="2"/>
        <v>47</v>
      </c>
      <c r="C73" s="144">
        <v>144.783705</v>
      </c>
      <c r="D73" s="145">
        <v>160.84431000000001</v>
      </c>
      <c r="E73" s="144">
        <v>166.83529499999997</v>
      </c>
      <c r="F73" s="146">
        <v>244.88112000000001</v>
      </c>
      <c r="G73" s="144">
        <v>184.94619000000003</v>
      </c>
      <c r="H73" s="146">
        <v>275.43483000000003</v>
      </c>
      <c r="I73" s="144">
        <v>334.04678999999999</v>
      </c>
      <c r="J73" s="146">
        <v>311.02021500000001</v>
      </c>
      <c r="K73" s="144">
        <v>385.81818000000004</v>
      </c>
      <c r="L73" s="146">
        <v>472.98685499999999</v>
      </c>
      <c r="M73" s="144">
        <v>482.22256500000003</v>
      </c>
      <c r="N73" s="146">
        <v>237.95903999999999</v>
      </c>
      <c r="O73" s="144">
        <v>307.47453000000002</v>
      </c>
      <c r="P73" s="146">
        <v>303.73447500000003</v>
      </c>
      <c r="Q73" s="144">
        <v>238.0719</v>
      </c>
      <c r="R73" s="146">
        <v>176.55693000000002</v>
      </c>
      <c r="S73" s="147">
        <v>268.95792</v>
      </c>
    </row>
    <row r="74" spans="2:19" ht="13.5">
      <c r="B74" s="159">
        <f t="shared" si="2"/>
        <v>48</v>
      </c>
      <c r="C74" s="144">
        <v>146.727405</v>
      </c>
      <c r="D74" s="145">
        <v>163.80061499999999</v>
      </c>
      <c r="E74" s="144">
        <v>169.02038999999999</v>
      </c>
      <c r="F74" s="146">
        <v>248.53966499999999</v>
      </c>
      <c r="G74" s="144">
        <v>185.31612000000001</v>
      </c>
      <c r="H74" s="146">
        <v>283.78333500000002</v>
      </c>
      <c r="I74" s="144">
        <v>339.75249000000002</v>
      </c>
      <c r="J74" s="146">
        <v>312.63787500000001</v>
      </c>
      <c r="K74" s="144">
        <v>389.64915000000002</v>
      </c>
      <c r="L74" s="146">
        <v>474.98385000000002</v>
      </c>
      <c r="M74" s="144">
        <v>482.62384500000002</v>
      </c>
      <c r="N74" s="146">
        <v>241.57369500000001</v>
      </c>
      <c r="O74" s="144">
        <v>307.78176000000002</v>
      </c>
      <c r="P74" s="146">
        <v>308.64075000000003</v>
      </c>
      <c r="Q74" s="144">
        <v>241.12539000000001</v>
      </c>
      <c r="R74" s="146">
        <v>176.91118500000002</v>
      </c>
      <c r="S74" s="147">
        <v>274.41282000000001</v>
      </c>
    </row>
    <row r="75" spans="2:19" ht="13.5">
      <c r="B75" s="159">
        <f t="shared" si="2"/>
        <v>49</v>
      </c>
      <c r="C75" s="144">
        <v>148.32938999999999</v>
      </c>
      <c r="D75" s="145">
        <v>165.44022000000001</v>
      </c>
      <c r="E75" s="144">
        <v>169.70068500000002</v>
      </c>
      <c r="F75" s="146">
        <v>252.07594500000002</v>
      </c>
      <c r="G75" s="144">
        <v>192.36673500000001</v>
      </c>
      <c r="H75" s="146">
        <v>284.62664999999998</v>
      </c>
      <c r="I75" s="144">
        <v>345.27636000000007</v>
      </c>
      <c r="J75" s="146">
        <v>317.685225</v>
      </c>
      <c r="K75" s="144">
        <v>390.912555</v>
      </c>
      <c r="L75" s="146">
        <v>497.12635499999999</v>
      </c>
      <c r="M75" s="144">
        <v>482.97182999999995</v>
      </c>
      <c r="N75" s="146">
        <v>245.39212499999999</v>
      </c>
      <c r="O75" s="144">
        <v>308.09212500000001</v>
      </c>
      <c r="P75" s="146">
        <v>309.04203000000001</v>
      </c>
      <c r="Q75" s="144">
        <v>245.33256000000003</v>
      </c>
      <c r="R75" s="146">
        <v>183.63889499999999</v>
      </c>
      <c r="S75" s="147">
        <v>279.81442500000003</v>
      </c>
    </row>
    <row r="76" spans="2:19" ht="13.5">
      <c r="B76" s="162">
        <f t="shared" si="2"/>
        <v>50</v>
      </c>
      <c r="C76" s="144">
        <v>150.46118999999999</v>
      </c>
      <c r="D76" s="145">
        <v>167.83849499999999</v>
      </c>
      <c r="E76" s="144">
        <v>171.18667499999998</v>
      </c>
      <c r="F76" s="146">
        <v>252.408255</v>
      </c>
      <c r="G76" s="144">
        <v>193.081515</v>
      </c>
      <c r="H76" s="146">
        <v>285.30067500000001</v>
      </c>
      <c r="I76" s="144">
        <v>350.51494499999995</v>
      </c>
      <c r="J76" s="146">
        <v>318.66961500000002</v>
      </c>
      <c r="K76" s="144">
        <v>397.56189000000001</v>
      </c>
      <c r="L76" s="146">
        <v>499.345935</v>
      </c>
      <c r="M76" s="144">
        <v>483.32294999999999</v>
      </c>
      <c r="N76" s="146">
        <v>248.86570500000002</v>
      </c>
      <c r="O76" s="144">
        <v>308.77869000000004</v>
      </c>
      <c r="P76" s="146">
        <v>309.46525500000001</v>
      </c>
      <c r="Q76" s="144">
        <v>248.82808500000002</v>
      </c>
      <c r="R76" s="146">
        <v>184.32232500000001</v>
      </c>
      <c r="S76" s="147">
        <v>285.39472499999999</v>
      </c>
    </row>
    <row r="77" spans="2:19" ht="13.5">
      <c r="B77" s="159">
        <f>+B76+2</f>
        <v>52</v>
      </c>
      <c r="C77" s="144">
        <v>154.12287000000001</v>
      </c>
      <c r="D77" s="145">
        <v>171.123975</v>
      </c>
      <c r="E77" s="144">
        <v>172.13658000000001</v>
      </c>
      <c r="F77" s="146">
        <v>260.08900499999999</v>
      </c>
      <c r="G77" s="144">
        <v>206.317485</v>
      </c>
      <c r="H77" s="146">
        <v>299.46147000000002</v>
      </c>
      <c r="I77" s="144">
        <v>364.24938000000003</v>
      </c>
      <c r="J77" s="146">
        <v>337.79938499999997</v>
      </c>
      <c r="K77" s="144">
        <v>448.59969000000001</v>
      </c>
      <c r="L77" s="146">
        <v>500.963595</v>
      </c>
      <c r="M77" s="144">
        <v>499.75348500000007</v>
      </c>
      <c r="N77" s="146">
        <v>253.235895</v>
      </c>
      <c r="O77" s="144">
        <v>333.42292499999996</v>
      </c>
      <c r="P77" s="146">
        <v>312.07357500000001</v>
      </c>
      <c r="Q77" s="144">
        <v>253.23275999999998</v>
      </c>
      <c r="R77" s="146">
        <v>196.95323999999999</v>
      </c>
      <c r="S77" s="147">
        <v>288.20681999999999</v>
      </c>
    </row>
    <row r="78" spans="2:19" ht="13.5">
      <c r="B78" s="159">
        <f t="shared" ref="B78:B101" si="3">+B77+2</f>
        <v>54</v>
      </c>
      <c r="C78" s="144">
        <v>156.49293</v>
      </c>
      <c r="D78" s="145">
        <v>173.218155</v>
      </c>
      <c r="E78" s="144">
        <v>180.760965</v>
      </c>
      <c r="F78" s="146">
        <v>265.67557500000004</v>
      </c>
      <c r="G78" s="144">
        <v>208.718895</v>
      </c>
      <c r="H78" s="146">
        <v>305.976</v>
      </c>
      <c r="I78" s="144">
        <v>371.15265000000005</v>
      </c>
      <c r="J78" s="146">
        <v>339.899835</v>
      </c>
      <c r="K78" s="144">
        <v>451.62496499999997</v>
      </c>
      <c r="L78" s="146">
        <v>502.04517000000004</v>
      </c>
      <c r="M78" s="144">
        <v>501.54984000000007</v>
      </c>
      <c r="N78" s="146">
        <v>257.62489499999998</v>
      </c>
      <c r="O78" s="144">
        <v>347.85646499999996</v>
      </c>
      <c r="P78" s="146">
        <v>327.98056500000001</v>
      </c>
      <c r="Q78" s="144">
        <v>256.85055</v>
      </c>
      <c r="R78" s="146">
        <v>199.25433000000001</v>
      </c>
      <c r="S78" s="147">
        <v>297.57733500000001</v>
      </c>
    </row>
    <row r="79" spans="2:19" ht="13.5">
      <c r="B79" s="159">
        <f t="shared" si="3"/>
        <v>56</v>
      </c>
      <c r="C79" s="144">
        <v>159.66241500000001</v>
      </c>
      <c r="D79" s="145">
        <v>176.53811999999999</v>
      </c>
      <c r="E79" s="144">
        <v>184.06838999999999</v>
      </c>
      <c r="F79" s="146">
        <v>273.96451500000001</v>
      </c>
      <c r="G79" s="144">
        <v>217.27431000000001</v>
      </c>
      <c r="H79" s="146">
        <v>311.62213500000001</v>
      </c>
      <c r="I79" s="144">
        <v>384.51088499999997</v>
      </c>
      <c r="J79" s="146">
        <v>340.91557499999999</v>
      </c>
      <c r="K79" s="144">
        <v>472.68903</v>
      </c>
      <c r="L79" s="146">
        <v>526.17840000000001</v>
      </c>
      <c r="M79" s="144">
        <v>505.66923000000003</v>
      </c>
      <c r="N79" s="146">
        <v>265.65989999999999</v>
      </c>
      <c r="O79" s="144">
        <v>352.64988000000005</v>
      </c>
      <c r="P79" s="146">
        <v>339.75876</v>
      </c>
      <c r="Q79" s="144">
        <v>265.27743000000004</v>
      </c>
      <c r="R79" s="146">
        <v>207.41786999999999</v>
      </c>
      <c r="S79" s="147">
        <v>306.44311499999998</v>
      </c>
    </row>
    <row r="80" spans="2:19" ht="13.5">
      <c r="B80" s="159">
        <f t="shared" si="3"/>
        <v>58</v>
      </c>
      <c r="C80" s="144">
        <v>163.010595</v>
      </c>
      <c r="D80" s="145">
        <v>179.81419500000001</v>
      </c>
      <c r="E80" s="144">
        <v>187.62661500000002</v>
      </c>
      <c r="F80" s="146">
        <v>282.259725</v>
      </c>
      <c r="G80" s="144">
        <v>225.82659000000001</v>
      </c>
      <c r="H80" s="146">
        <v>314.71324500000003</v>
      </c>
      <c r="I80" s="144">
        <v>398.154405</v>
      </c>
      <c r="J80" s="146">
        <v>341.92504500000001</v>
      </c>
      <c r="K80" s="144">
        <v>490.84381500000001</v>
      </c>
      <c r="L80" s="146">
        <v>554.07049500000005</v>
      </c>
      <c r="M80" s="144">
        <v>509.78235000000006</v>
      </c>
      <c r="N80" s="146">
        <v>273.69490500000001</v>
      </c>
      <c r="O80" s="144">
        <v>357.44016000000005</v>
      </c>
      <c r="P80" s="146">
        <v>351.493065</v>
      </c>
      <c r="Q80" s="144">
        <v>274.24039499999998</v>
      </c>
      <c r="R80" s="146">
        <v>215.58140999999998</v>
      </c>
      <c r="S80" s="147">
        <v>316.25880000000001</v>
      </c>
    </row>
    <row r="81" spans="2:19" ht="13.5">
      <c r="B81" s="162">
        <f t="shared" si="3"/>
        <v>60</v>
      </c>
      <c r="C81" s="144">
        <v>168.01719000000003</v>
      </c>
      <c r="D81" s="145">
        <v>183.82699500000001</v>
      </c>
      <c r="E81" s="144">
        <v>188.57651999999999</v>
      </c>
      <c r="F81" s="146">
        <v>291.57067499999999</v>
      </c>
      <c r="G81" s="144">
        <v>226.92384000000001</v>
      </c>
      <c r="H81" s="146">
        <v>337.68025500000005</v>
      </c>
      <c r="I81" s="144">
        <v>415.18686000000002</v>
      </c>
      <c r="J81" s="146">
        <v>343.54897500000004</v>
      </c>
      <c r="K81" s="144">
        <v>494.91931500000004</v>
      </c>
      <c r="L81" s="146">
        <v>571.96821</v>
      </c>
      <c r="M81" s="144">
        <v>535.72134000000005</v>
      </c>
      <c r="N81" s="146">
        <v>284.27866499999999</v>
      </c>
      <c r="O81" s="144">
        <v>395.70597000000004</v>
      </c>
      <c r="P81" s="146">
        <v>378.51049500000005</v>
      </c>
      <c r="Q81" s="144">
        <v>284.40719999999999</v>
      </c>
      <c r="R81" s="146">
        <v>216.63163499999999</v>
      </c>
      <c r="S81" s="147">
        <v>325.81114500000001</v>
      </c>
    </row>
    <row r="82" spans="2:19" ht="13.5">
      <c r="B82" s="159">
        <f t="shared" si="3"/>
        <v>62</v>
      </c>
      <c r="C82" s="144">
        <v>171.20548500000001</v>
      </c>
      <c r="D82" s="145">
        <v>187.237875</v>
      </c>
      <c r="E82" s="144">
        <v>192.80876999999998</v>
      </c>
      <c r="F82" s="146">
        <v>295.07247000000001</v>
      </c>
      <c r="G82" s="144">
        <v>240.00306000000003</v>
      </c>
      <c r="H82" s="146">
        <v>342.74641500000001</v>
      </c>
      <c r="I82" s="144">
        <v>428.77395000000001</v>
      </c>
      <c r="J82" s="146">
        <v>357.81009</v>
      </c>
      <c r="K82" s="144">
        <v>495.928785</v>
      </c>
      <c r="L82" s="146">
        <v>574.13136000000009</v>
      </c>
      <c r="M82" s="144">
        <v>537.01296000000002</v>
      </c>
      <c r="N82" s="146">
        <v>291.72742500000004</v>
      </c>
      <c r="O82" s="144">
        <v>396.95056500000004</v>
      </c>
      <c r="P82" s="146">
        <v>385.94358</v>
      </c>
      <c r="Q82" s="144">
        <v>293.765175</v>
      </c>
      <c r="R82" s="146">
        <v>229.11207000000002</v>
      </c>
      <c r="S82" s="147">
        <v>335.67698999999999</v>
      </c>
    </row>
    <row r="83" spans="2:19" ht="13.5">
      <c r="B83" s="159">
        <f t="shared" si="3"/>
        <v>64</v>
      </c>
      <c r="C83" s="144">
        <v>174.41259000000002</v>
      </c>
      <c r="D83" s="145">
        <v>190.01548500000001</v>
      </c>
      <c r="E83" s="144">
        <v>193.75867500000001</v>
      </c>
      <c r="F83" s="146">
        <v>307.92597000000001</v>
      </c>
      <c r="G83" s="144">
        <v>241.435755</v>
      </c>
      <c r="H83" s="146">
        <v>343.81231500000001</v>
      </c>
      <c r="I83" s="144">
        <v>442.55854500000004</v>
      </c>
      <c r="J83" s="146">
        <v>377.67031500000002</v>
      </c>
      <c r="K83" s="144">
        <v>496.94452500000006</v>
      </c>
      <c r="L83" s="146">
        <v>575.21293500000002</v>
      </c>
      <c r="M83" s="144">
        <v>547.57790999999997</v>
      </c>
      <c r="N83" s="146">
        <v>299.17305000000005</v>
      </c>
      <c r="O83" s="144">
        <v>398.00078999999999</v>
      </c>
      <c r="P83" s="146">
        <v>398.25158999999996</v>
      </c>
      <c r="Q83" s="144">
        <v>300.11355000000003</v>
      </c>
      <c r="R83" s="146">
        <v>230.48206500000001</v>
      </c>
      <c r="S83" s="147">
        <v>346.37361000000004</v>
      </c>
    </row>
    <row r="84" spans="2:19" ht="13.5">
      <c r="B84" s="159">
        <f t="shared" si="3"/>
        <v>66</v>
      </c>
      <c r="C84" s="144">
        <v>176.72308500000003</v>
      </c>
      <c r="D84" s="145">
        <v>193.112865</v>
      </c>
      <c r="E84" s="144">
        <v>196.93756500000001</v>
      </c>
      <c r="F84" s="146">
        <v>315.760335</v>
      </c>
      <c r="G84" s="144">
        <v>243.29794500000003</v>
      </c>
      <c r="H84" s="146">
        <v>344.88448500000004</v>
      </c>
      <c r="I84" s="144">
        <v>453.26456999999999</v>
      </c>
      <c r="J84" s="146">
        <v>379.112415</v>
      </c>
      <c r="K84" s="144">
        <v>521.36303999999996</v>
      </c>
      <c r="L84" s="146">
        <v>576.28823999999997</v>
      </c>
      <c r="M84" s="144">
        <v>548.70024000000001</v>
      </c>
      <c r="N84" s="146">
        <v>306.61554000000001</v>
      </c>
      <c r="O84" s="144">
        <v>417.55692000000005</v>
      </c>
      <c r="P84" s="146">
        <v>402.35530500000004</v>
      </c>
      <c r="Q84" s="144">
        <v>306.04183499999999</v>
      </c>
      <c r="R84" s="146">
        <v>232.25961000000001</v>
      </c>
      <c r="S84" s="147">
        <v>355.67515500000002</v>
      </c>
    </row>
    <row r="85" spans="2:19" ht="13.5">
      <c r="B85" s="159">
        <f t="shared" si="3"/>
        <v>68</v>
      </c>
      <c r="C85" s="144">
        <v>180.221745</v>
      </c>
      <c r="D85" s="145">
        <v>196.38580500000003</v>
      </c>
      <c r="E85" s="144">
        <v>205.79080500000003</v>
      </c>
      <c r="F85" s="146">
        <v>323.861175</v>
      </c>
      <c r="G85" s="144">
        <v>259.75983000000002</v>
      </c>
      <c r="H85" s="146">
        <v>363.66940499999998</v>
      </c>
      <c r="I85" s="144">
        <v>457.99842000000001</v>
      </c>
      <c r="J85" s="146">
        <v>402.24871499999995</v>
      </c>
      <c r="K85" s="144">
        <v>566.07754499999999</v>
      </c>
      <c r="L85" s="146">
        <v>577.23814500000003</v>
      </c>
      <c r="M85" s="144">
        <v>597.39619500000003</v>
      </c>
      <c r="N85" s="146">
        <v>314.05489499999999</v>
      </c>
      <c r="O85" s="144">
        <v>418.63222500000006</v>
      </c>
      <c r="P85" s="146">
        <v>405.63451500000002</v>
      </c>
      <c r="Q85" s="144">
        <v>317.46577500000001</v>
      </c>
      <c r="R85" s="146">
        <v>247.97536500000001</v>
      </c>
      <c r="S85" s="147">
        <v>368.13677999999999</v>
      </c>
    </row>
    <row r="86" spans="2:19" ht="13.5">
      <c r="B86" s="162">
        <f t="shared" si="3"/>
        <v>70</v>
      </c>
      <c r="C86" s="144">
        <v>183.81759000000002</v>
      </c>
      <c r="D86" s="145">
        <v>200.01613499999999</v>
      </c>
      <c r="E86" s="144">
        <v>208.84743000000003</v>
      </c>
      <c r="F86" s="146">
        <v>331.54819499999996</v>
      </c>
      <c r="G86" s="144">
        <v>260.86335000000003</v>
      </c>
      <c r="H86" s="146">
        <v>368.84215499999999</v>
      </c>
      <c r="I86" s="144">
        <v>479.91834000000006</v>
      </c>
      <c r="J86" s="146">
        <v>406.923</v>
      </c>
      <c r="K86" s="144">
        <v>570.16872000000001</v>
      </c>
      <c r="L86" s="146">
        <v>585.38914499999998</v>
      </c>
      <c r="M86" s="144">
        <v>602.669265</v>
      </c>
      <c r="N86" s="146">
        <v>321.48797999999999</v>
      </c>
      <c r="O86" s="144">
        <v>419.57899500000002</v>
      </c>
      <c r="P86" s="146">
        <v>417.03337499999998</v>
      </c>
      <c r="Q86" s="144">
        <v>322.525665</v>
      </c>
      <c r="R86" s="146">
        <v>249.02872500000001</v>
      </c>
      <c r="S86" s="147">
        <v>377.78630999999996</v>
      </c>
    </row>
    <row r="87" spans="2:19" ht="13.5">
      <c r="B87" s="159">
        <f t="shared" si="3"/>
        <v>72</v>
      </c>
      <c r="C87" s="144">
        <v>185.76756000000003</v>
      </c>
      <c r="D87" s="145">
        <v>201.15413999999998</v>
      </c>
      <c r="E87" s="144">
        <v>209.9196</v>
      </c>
      <c r="F87" s="146">
        <v>338.63329500000003</v>
      </c>
      <c r="G87" s="144">
        <v>270.88594499999999</v>
      </c>
      <c r="H87" s="146">
        <v>384.94978500000002</v>
      </c>
      <c r="I87" s="144">
        <v>492.32040000000001</v>
      </c>
      <c r="J87" s="146">
        <v>430.112595</v>
      </c>
      <c r="K87" s="144">
        <v>571.11549000000002</v>
      </c>
      <c r="L87" s="146">
        <v>598.68154500000003</v>
      </c>
      <c r="M87" s="144">
        <v>617.24074500000006</v>
      </c>
      <c r="N87" s="146">
        <v>323.81101500000005</v>
      </c>
      <c r="O87" s="144">
        <v>436.73685000000006</v>
      </c>
      <c r="P87" s="146">
        <v>423.45385500000003</v>
      </c>
      <c r="Q87" s="144">
        <v>325.24371000000002</v>
      </c>
      <c r="R87" s="146">
        <v>258.596745</v>
      </c>
      <c r="S87" s="147">
        <v>388.20391499999999</v>
      </c>
    </row>
    <row r="88" spans="2:19" ht="13.5">
      <c r="B88" s="159">
        <f t="shared" si="3"/>
        <v>74</v>
      </c>
      <c r="C88" s="144">
        <v>188.26928999999998</v>
      </c>
      <c r="D88" s="145">
        <v>205.99144500000003</v>
      </c>
      <c r="E88" s="144">
        <v>210.869505</v>
      </c>
      <c r="F88" s="146">
        <v>346.21686000000005</v>
      </c>
      <c r="G88" s="144">
        <v>272.02081500000003</v>
      </c>
      <c r="H88" s="146">
        <v>399.000855</v>
      </c>
      <c r="I88" s="144">
        <v>501.74107500000002</v>
      </c>
      <c r="J88" s="146">
        <v>432.833775</v>
      </c>
      <c r="K88" s="144">
        <v>572.81466</v>
      </c>
      <c r="L88" s="146">
        <v>621.64855499999999</v>
      </c>
      <c r="M88" s="144">
        <v>632.15394000000003</v>
      </c>
      <c r="N88" s="146">
        <v>335.76790499999998</v>
      </c>
      <c r="O88" s="144">
        <v>447.57141000000001</v>
      </c>
      <c r="P88" s="146">
        <v>430.63927500000005</v>
      </c>
      <c r="Q88" s="144">
        <v>329.19380999999998</v>
      </c>
      <c r="R88" s="146">
        <v>259.67832000000004</v>
      </c>
      <c r="S88" s="147">
        <v>398.92874999999998</v>
      </c>
    </row>
    <row r="89" spans="2:19" ht="13.5">
      <c r="B89" s="159">
        <f t="shared" si="3"/>
        <v>76</v>
      </c>
      <c r="C89" s="144">
        <v>193.401285</v>
      </c>
      <c r="D89" s="145">
        <v>209.22362999999999</v>
      </c>
      <c r="E89" s="144">
        <v>211.81940999999998</v>
      </c>
      <c r="F89" s="146">
        <v>347.22319499999998</v>
      </c>
      <c r="G89" s="144">
        <v>291.88731000000001</v>
      </c>
      <c r="H89" s="146">
        <v>402.69702000000001</v>
      </c>
      <c r="I89" s="144">
        <v>503.966925</v>
      </c>
      <c r="J89" s="146">
        <v>463.40943000000004</v>
      </c>
      <c r="K89" s="144">
        <v>613.72954500000003</v>
      </c>
      <c r="L89" s="146">
        <v>641.84422500000005</v>
      </c>
      <c r="M89" s="144">
        <v>633.22611000000006</v>
      </c>
      <c r="N89" s="146">
        <v>343.20098999999999</v>
      </c>
      <c r="O89" s="144">
        <v>460.04557500000004</v>
      </c>
      <c r="P89" s="146">
        <v>445.20135000000005</v>
      </c>
      <c r="Q89" s="144">
        <v>344.226135</v>
      </c>
      <c r="R89" s="146">
        <v>274.58837999999997</v>
      </c>
      <c r="S89" s="147">
        <v>408.75697500000007</v>
      </c>
    </row>
    <row r="90" spans="2:19" ht="13.5">
      <c r="B90" s="159">
        <f t="shared" si="3"/>
        <v>78</v>
      </c>
      <c r="C90" s="144">
        <v>195.17256000000003</v>
      </c>
      <c r="D90" s="145">
        <v>211.947945</v>
      </c>
      <c r="E90" s="144">
        <v>217.22101499999999</v>
      </c>
      <c r="F90" s="146">
        <v>356.96677500000004</v>
      </c>
      <c r="G90" s="144">
        <v>293.97208499999999</v>
      </c>
      <c r="H90" s="146">
        <v>404.04506999999995</v>
      </c>
      <c r="I90" s="144">
        <v>516.86431500000003</v>
      </c>
      <c r="J90" s="146">
        <v>464.42517000000004</v>
      </c>
      <c r="K90" s="144">
        <v>614.79858000000002</v>
      </c>
      <c r="L90" s="146">
        <v>644.54345999999998</v>
      </c>
      <c r="M90" s="144">
        <v>637.34863499999994</v>
      </c>
      <c r="N90" s="146">
        <v>350.64348000000001</v>
      </c>
      <c r="O90" s="144">
        <v>461.31211500000001</v>
      </c>
      <c r="P90" s="146">
        <v>472.31282999999996</v>
      </c>
      <c r="Q90" s="144">
        <v>351.737595</v>
      </c>
      <c r="R90" s="146">
        <v>276.547755</v>
      </c>
      <c r="S90" s="147">
        <v>419.36895000000004</v>
      </c>
    </row>
    <row r="91" spans="2:19" ht="13.5">
      <c r="B91" s="162">
        <f t="shared" si="3"/>
        <v>80</v>
      </c>
      <c r="C91" s="144">
        <v>197.46424500000001</v>
      </c>
      <c r="D91" s="145">
        <v>214.593885</v>
      </c>
      <c r="E91" s="144">
        <v>219.22427999999999</v>
      </c>
      <c r="F91" s="146">
        <v>362.18341499999997</v>
      </c>
      <c r="G91" s="144">
        <v>295.80919499999999</v>
      </c>
      <c r="H91" s="146">
        <v>423.81438000000003</v>
      </c>
      <c r="I91" s="144">
        <v>521.46336000000008</v>
      </c>
      <c r="J91" s="146">
        <v>473.31603000000001</v>
      </c>
      <c r="K91" s="144">
        <v>621.57018000000005</v>
      </c>
      <c r="L91" s="146">
        <v>647.50290000000007</v>
      </c>
      <c r="M91" s="144">
        <v>643.07314499999995</v>
      </c>
      <c r="N91" s="146">
        <v>358.07029500000004</v>
      </c>
      <c r="O91" s="144">
        <v>462.26202000000001</v>
      </c>
      <c r="P91" s="146">
        <v>481.36671000000001</v>
      </c>
      <c r="Q91" s="144">
        <v>359.97951</v>
      </c>
      <c r="R91" s="146">
        <v>278.27514000000002</v>
      </c>
      <c r="S91" s="147">
        <v>426.69230999999996</v>
      </c>
    </row>
    <row r="92" spans="2:19" ht="13.5">
      <c r="B92" s="159">
        <f t="shared" si="3"/>
        <v>82</v>
      </c>
      <c r="C92" s="144">
        <v>199.47691499999999</v>
      </c>
      <c r="D92" s="145">
        <v>217.23041999999998</v>
      </c>
      <c r="E92" s="144">
        <v>227.73894000000001</v>
      </c>
      <c r="F92" s="146">
        <v>373.02738000000005</v>
      </c>
      <c r="G92" s="144">
        <v>296.90331000000003</v>
      </c>
      <c r="H92" s="146">
        <v>424.88341500000001</v>
      </c>
      <c r="I92" s="144">
        <v>522.47596500000009</v>
      </c>
      <c r="J92" s="146">
        <v>474.33177000000001</v>
      </c>
      <c r="K92" s="144">
        <v>622.52008499999999</v>
      </c>
      <c r="L92" s="146">
        <v>648.61896000000002</v>
      </c>
      <c r="M92" s="144">
        <v>655.14289499999995</v>
      </c>
      <c r="N92" s="146">
        <v>359.09230500000001</v>
      </c>
      <c r="O92" s="144">
        <v>463.53483</v>
      </c>
      <c r="P92" s="146">
        <v>485.88738000000001</v>
      </c>
      <c r="Q92" s="144">
        <v>361.07675999999998</v>
      </c>
      <c r="R92" s="146">
        <v>279.306555</v>
      </c>
      <c r="S92" s="147">
        <v>428.61720000000003</v>
      </c>
    </row>
    <row r="93" spans="2:19" ht="13.5">
      <c r="B93" s="159">
        <f t="shared" si="3"/>
        <v>84</v>
      </c>
      <c r="C93" s="144">
        <v>201.27954</v>
      </c>
      <c r="D93" s="145">
        <v>219.82620000000003</v>
      </c>
      <c r="E93" s="144">
        <v>229.98673500000001</v>
      </c>
      <c r="F93" s="146">
        <v>381.05925000000002</v>
      </c>
      <c r="G93" s="144">
        <v>317.19302999999996</v>
      </c>
      <c r="H93" s="146">
        <v>425.95245</v>
      </c>
      <c r="I93" s="144">
        <v>547.75346999999999</v>
      </c>
      <c r="J93" s="146">
        <v>475.34124000000003</v>
      </c>
      <c r="K93" s="144">
        <v>623.46685500000001</v>
      </c>
      <c r="L93" s="146">
        <v>660.10559999999998</v>
      </c>
      <c r="M93" s="144">
        <v>656.09593499999994</v>
      </c>
      <c r="N93" s="146">
        <v>360.11431500000003</v>
      </c>
      <c r="O93" s="144">
        <v>488.15398500000003</v>
      </c>
      <c r="P93" s="146">
        <v>486.85296</v>
      </c>
      <c r="Q93" s="144">
        <v>366.48777000000001</v>
      </c>
      <c r="R93" s="146">
        <v>298.39243500000003</v>
      </c>
      <c r="S93" s="147">
        <v>439.13199000000003</v>
      </c>
    </row>
    <row r="94" spans="2:19" ht="13.5">
      <c r="B94" s="159">
        <f t="shared" si="3"/>
        <v>86</v>
      </c>
      <c r="C94" s="144">
        <v>203.53674000000001</v>
      </c>
      <c r="D94" s="145">
        <v>221.76990000000001</v>
      </c>
      <c r="E94" s="144">
        <v>231.12474</v>
      </c>
      <c r="F94" s="146">
        <v>386.98440000000005</v>
      </c>
      <c r="G94" s="144">
        <v>319.41888</v>
      </c>
      <c r="H94" s="146">
        <v>426.89608500000003</v>
      </c>
      <c r="I94" s="144">
        <v>557.17414499999995</v>
      </c>
      <c r="J94" s="146">
        <v>484.25091000000003</v>
      </c>
      <c r="K94" s="144">
        <v>624.41675999999995</v>
      </c>
      <c r="L94" s="146">
        <v>665.97745499999996</v>
      </c>
      <c r="M94" s="144">
        <v>695.33046000000002</v>
      </c>
      <c r="N94" s="146">
        <v>377.42892000000001</v>
      </c>
      <c r="O94" s="144">
        <v>489.75596999999999</v>
      </c>
      <c r="P94" s="146">
        <v>487.815405</v>
      </c>
      <c r="Q94" s="144">
        <v>377.30038500000001</v>
      </c>
      <c r="R94" s="146">
        <v>300.48661500000003</v>
      </c>
      <c r="S94" s="147">
        <v>447.90372000000002</v>
      </c>
    </row>
    <row r="95" spans="2:19" ht="13.5">
      <c r="B95" s="159">
        <f t="shared" si="3"/>
        <v>88</v>
      </c>
      <c r="C95" s="144">
        <v>205.79080500000003</v>
      </c>
      <c r="D95" s="145">
        <v>225.71686500000001</v>
      </c>
      <c r="E95" s="144">
        <v>232.20318000000003</v>
      </c>
      <c r="F95" s="146">
        <v>394.48018500000001</v>
      </c>
      <c r="G95" s="144">
        <v>320.61645000000004</v>
      </c>
      <c r="H95" s="146">
        <v>439.46743499999997</v>
      </c>
      <c r="I95" s="144">
        <v>566.53839000000005</v>
      </c>
      <c r="J95" s="146">
        <v>485.26351500000004</v>
      </c>
      <c r="K95" s="144">
        <v>625.36666500000001</v>
      </c>
      <c r="L95" s="146">
        <v>681.54899999999998</v>
      </c>
      <c r="M95" s="144">
        <v>720.9277350000001</v>
      </c>
      <c r="N95" s="146">
        <v>378.38509500000004</v>
      </c>
      <c r="O95" s="144">
        <v>519.22496999999998</v>
      </c>
      <c r="P95" s="146">
        <v>488.78098500000004</v>
      </c>
      <c r="Q95" s="144">
        <v>383.62368000000004</v>
      </c>
      <c r="R95" s="146">
        <v>301.61207999999999</v>
      </c>
      <c r="S95" s="147">
        <v>457.90123500000004</v>
      </c>
    </row>
    <row r="96" spans="2:19" ht="13.5">
      <c r="B96" s="162">
        <f t="shared" si="3"/>
        <v>90</v>
      </c>
      <c r="C96" s="144">
        <v>208.05114</v>
      </c>
      <c r="D96" s="145">
        <v>227.70759000000001</v>
      </c>
      <c r="E96" s="144">
        <v>237.75526500000001</v>
      </c>
      <c r="F96" s="146">
        <v>397.22958</v>
      </c>
      <c r="G96" s="144">
        <v>325.37851500000005</v>
      </c>
      <c r="H96" s="146">
        <v>457.59400500000004</v>
      </c>
      <c r="I96" s="144">
        <v>575.86815000000001</v>
      </c>
      <c r="J96" s="146">
        <v>511.70724000000001</v>
      </c>
      <c r="K96" s="144">
        <v>626.31656999999996</v>
      </c>
      <c r="L96" s="146">
        <v>682.49890500000004</v>
      </c>
      <c r="M96" s="144">
        <v>741.07951500000001</v>
      </c>
      <c r="N96" s="146">
        <v>388.37633999999997</v>
      </c>
      <c r="O96" s="144">
        <v>524.65165500000001</v>
      </c>
      <c r="P96" s="146">
        <v>489.74343000000005</v>
      </c>
      <c r="Q96" s="144">
        <v>389.98459500000001</v>
      </c>
      <c r="R96" s="146">
        <v>306.091995</v>
      </c>
      <c r="S96" s="147">
        <v>468.45364499999999</v>
      </c>
    </row>
    <row r="97" spans="2:19" ht="13.5">
      <c r="B97" s="159">
        <f t="shared" si="3"/>
        <v>92</v>
      </c>
      <c r="C97" s="144">
        <v>210.29580000000001</v>
      </c>
      <c r="D97" s="145">
        <v>230.156025</v>
      </c>
      <c r="E97" s="144">
        <v>240.69902999999999</v>
      </c>
      <c r="F97" s="146">
        <v>402.67507499999999</v>
      </c>
      <c r="G97" s="144">
        <v>332.30059499999999</v>
      </c>
      <c r="H97" s="146">
        <v>460.38729000000001</v>
      </c>
      <c r="I97" s="144">
        <v>585.33585000000005</v>
      </c>
      <c r="J97" s="146">
        <v>512.65087500000004</v>
      </c>
      <c r="K97" s="144">
        <v>627.26334000000008</v>
      </c>
      <c r="L97" s="146">
        <v>686.96941500000003</v>
      </c>
      <c r="M97" s="144">
        <v>743.21445000000006</v>
      </c>
      <c r="N97" s="146">
        <v>394.19176500000003</v>
      </c>
      <c r="O97" s="144">
        <v>525.654855</v>
      </c>
      <c r="P97" s="146">
        <v>490.70900999999998</v>
      </c>
      <c r="Q97" s="144">
        <v>396.29535000000004</v>
      </c>
      <c r="R97" s="146">
        <v>312.60652499999998</v>
      </c>
      <c r="S97" s="147">
        <v>478.79914500000001</v>
      </c>
    </row>
    <row r="98" spans="2:19" ht="13.5">
      <c r="B98" s="159">
        <f t="shared" si="3"/>
        <v>94</v>
      </c>
      <c r="C98" s="144">
        <v>212.553</v>
      </c>
      <c r="D98" s="145">
        <v>232.71418500000001</v>
      </c>
      <c r="E98" s="144">
        <v>241.64893500000002</v>
      </c>
      <c r="F98" s="146">
        <v>411.11136000000005</v>
      </c>
      <c r="G98" s="144">
        <v>337.50155999999998</v>
      </c>
      <c r="H98" s="146">
        <v>490.95667499999996</v>
      </c>
      <c r="I98" s="144">
        <v>592.43349000000001</v>
      </c>
      <c r="J98" s="146">
        <v>540.79376999999999</v>
      </c>
      <c r="K98" s="144">
        <v>628.21324500000003</v>
      </c>
      <c r="L98" s="146">
        <v>728.77150500000005</v>
      </c>
      <c r="M98" s="144">
        <v>744.29602499999999</v>
      </c>
      <c r="N98" s="146">
        <v>401.27373</v>
      </c>
      <c r="O98" s="144">
        <v>551.74119000000007</v>
      </c>
      <c r="P98" s="146">
        <v>491.67459000000002</v>
      </c>
      <c r="Q98" s="144">
        <v>400.89125999999999</v>
      </c>
      <c r="R98" s="146">
        <v>317.49712499999998</v>
      </c>
      <c r="S98" s="147">
        <v>488.122635</v>
      </c>
    </row>
    <row r="99" spans="2:19" ht="13.5">
      <c r="B99" s="159">
        <f t="shared" si="3"/>
        <v>96</v>
      </c>
      <c r="C99" s="144">
        <v>214.23963000000001</v>
      </c>
      <c r="D99" s="145">
        <v>233.42583000000002</v>
      </c>
      <c r="E99" s="144">
        <v>242.59884000000002</v>
      </c>
      <c r="F99" s="146">
        <v>413.61936000000003</v>
      </c>
      <c r="G99" s="144">
        <v>347.07585000000006</v>
      </c>
      <c r="H99" s="146">
        <v>501.208125</v>
      </c>
      <c r="I99" s="144">
        <v>598.83515999999997</v>
      </c>
      <c r="J99" s="146">
        <v>545.21412000000009</v>
      </c>
      <c r="K99" s="144">
        <v>629.16315000000009</v>
      </c>
      <c r="L99" s="146">
        <v>787.8882000000001</v>
      </c>
      <c r="M99" s="144">
        <v>782.14801499999999</v>
      </c>
      <c r="N99" s="146">
        <v>409.08301500000005</v>
      </c>
      <c r="O99" s="144">
        <v>555.26493000000005</v>
      </c>
      <c r="P99" s="146">
        <v>504.88234499999999</v>
      </c>
      <c r="Q99" s="144">
        <v>408.99523500000004</v>
      </c>
      <c r="R99" s="146">
        <v>331.32874500000003</v>
      </c>
      <c r="S99" s="147">
        <v>496.49935499999998</v>
      </c>
    </row>
    <row r="100" spans="2:19" ht="13.5">
      <c r="B100" s="159">
        <f t="shared" si="3"/>
        <v>98</v>
      </c>
      <c r="C100" s="144">
        <v>215.02024499999999</v>
      </c>
      <c r="D100" s="145">
        <v>234.457245</v>
      </c>
      <c r="E100" s="144">
        <v>243.64906500000001</v>
      </c>
      <c r="F100" s="146">
        <v>414.58180500000003</v>
      </c>
      <c r="G100" s="144">
        <v>354.34591499999999</v>
      </c>
      <c r="H100" s="146">
        <v>502.15176000000002</v>
      </c>
      <c r="I100" s="144">
        <v>601.7319</v>
      </c>
      <c r="J100" s="146">
        <v>546.15775500000007</v>
      </c>
      <c r="K100" s="144">
        <v>630.11305500000003</v>
      </c>
      <c r="L100" s="146">
        <v>814.36640999999997</v>
      </c>
      <c r="M100" s="144">
        <v>786.54642000000001</v>
      </c>
      <c r="N100" s="146">
        <v>410.03919000000002</v>
      </c>
      <c r="O100" s="144">
        <v>556.21170000000006</v>
      </c>
      <c r="P100" s="146">
        <v>507.92643000000004</v>
      </c>
      <c r="Q100" s="144">
        <v>411.82300500000002</v>
      </c>
      <c r="R100" s="146">
        <v>333.34768499999996</v>
      </c>
      <c r="S100" s="147">
        <v>505.37140499999998</v>
      </c>
    </row>
    <row r="101" spans="2:19" ht="13.5">
      <c r="B101" s="162">
        <f t="shared" si="3"/>
        <v>100</v>
      </c>
      <c r="C101" s="144">
        <v>218.111355</v>
      </c>
      <c r="D101" s="145">
        <v>236.48872500000002</v>
      </c>
      <c r="E101" s="144">
        <v>244.696155</v>
      </c>
      <c r="F101" s="146">
        <v>415.57560000000007</v>
      </c>
      <c r="G101" s="144">
        <v>370.67926500000004</v>
      </c>
      <c r="H101" s="146">
        <v>503.24274000000003</v>
      </c>
      <c r="I101" s="144">
        <v>602.73509999999999</v>
      </c>
      <c r="J101" s="146">
        <v>575.65810499999998</v>
      </c>
      <c r="K101" s="144">
        <v>674.32909500000005</v>
      </c>
      <c r="L101" s="146">
        <v>839.81947500000001</v>
      </c>
      <c r="M101" s="144">
        <v>906.29088000000002</v>
      </c>
      <c r="N101" s="146">
        <v>411.095685</v>
      </c>
      <c r="O101" s="144">
        <v>557.16160500000001</v>
      </c>
      <c r="P101" s="146">
        <v>508.97665499999999</v>
      </c>
      <c r="Q101" s="144">
        <v>415.59441000000004</v>
      </c>
      <c r="R101" s="146">
        <v>353.89133999999996</v>
      </c>
      <c r="S101" s="147">
        <v>507.189705</v>
      </c>
    </row>
    <row r="102" spans="2:19" ht="13.5">
      <c r="B102" s="159">
        <f t="shared" ref="B102:B111" si="4">+B101+5</f>
        <v>105</v>
      </c>
      <c r="C102" s="144">
        <v>228.14022</v>
      </c>
      <c r="D102" s="145">
        <v>247.29193500000002</v>
      </c>
      <c r="E102" s="144">
        <v>254.320605</v>
      </c>
      <c r="F102" s="146">
        <v>436.006395</v>
      </c>
      <c r="G102" s="144">
        <v>396.94116000000002</v>
      </c>
      <c r="H102" s="146">
        <v>529.39804500000002</v>
      </c>
      <c r="I102" s="144">
        <v>628.98759000000007</v>
      </c>
      <c r="J102" s="146">
        <v>599.02012500000001</v>
      </c>
      <c r="K102" s="144">
        <v>708.04602</v>
      </c>
      <c r="L102" s="146">
        <v>881.809665</v>
      </c>
      <c r="M102" s="144">
        <v>950.70755999999994</v>
      </c>
      <c r="N102" s="146">
        <v>430.38533999999999</v>
      </c>
      <c r="O102" s="144">
        <v>580.61140499999999</v>
      </c>
      <c r="P102" s="146">
        <v>536.05992000000003</v>
      </c>
      <c r="Q102" s="144">
        <v>436.00326000000001</v>
      </c>
      <c r="R102" s="146">
        <v>373.41612000000003</v>
      </c>
      <c r="S102" s="147">
        <v>527.09381999999994</v>
      </c>
    </row>
    <row r="103" spans="2:19" ht="13.5">
      <c r="B103" s="159">
        <f t="shared" si="4"/>
        <v>110</v>
      </c>
      <c r="C103" s="144">
        <v>239.002995</v>
      </c>
      <c r="D103" s="145">
        <v>259.06385999999998</v>
      </c>
      <c r="E103" s="144">
        <v>266.37154500000003</v>
      </c>
      <c r="F103" s="146">
        <v>456.76636500000001</v>
      </c>
      <c r="G103" s="144">
        <v>415.83894000000004</v>
      </c>
      <c r="H103" s="146">
        <v>554.31502499999999</v>
      </c>
      <c r="I103" s="144">
        <v>658.94251499999996</v>
      </c>
      <c r="J103" s="146">
        <v>627.54235500000004</v>
      </c>
      <c r="K103" s="144">
        <v>741.76294500000006</v>
      </c>
      <c r="L103" s="146">
        <v>923.79985499999998</v>
      </c>
      <c r="M103" s="144">
        <v>995.93620499999997</v>
      </c>
      <c r="N103" s="146">
        <v>450.87569999999999</v>
      </c>
      <c r="O103" s="144">
        <v>608.26523999999995</v>
      </c>
      <c r="P103" s="146">
        <v>561.59136000000001</v>
      </c>
      <c r="Q103" s="144">
        <v>456.41211000000004</v>
      </c>
      <c r="R103" s="146">
        <v>391.194705</v>
      </c>
      <c r="S103" s="147">
        <v>531.33547500000009</v>
      </c>
    </row>
    <row r="104" spans="2:19" ht="13.5">
      <c r="B104" s="159">
        <f t="shared" si="4"/>
        <v>115</v>
      </c>
      <c r="C104" s="144">
        <v>249.86890499999998</v>
      </c>
      <c r="D104" s="145">
        <v>270.83892000000003</v>
      </c>
      <c r="E104" s="144">
        <v>278.23438499999997</v>
      </c>
      <c r="F104" s="146">
        <v>477.53260499999999</v>
      </c>
      <c r="G104" s="144">
        <v>434.73985500000003</v>
      </c>
      <c r="H104" s="146">
        <v>579.40443000000005</v>
      </c>
      <c r="I104" s="144">
        <v>688.89430499999992</v>
      </c>
      <c r="J104" s="146">
        <v>656.06458499999997</v>
      </c>
      <c r="K104" s="144">
        <v>775.47987000000001</v>
      </c>
      <c r="L104" s="146">
        <v>965.79004500000008</v>
      </c>
      <c r="M104" s="144">
        <v>1040.221215</v>
      </c>
      <c r="N104" s="146">
        <v>471.37232999999998</v>
      </c>
      <c r="O104" s="144">
        <v>635.91280500000005</v>
      </c>
      <c r="P104" s="146">
        <v>587.11339499999997</v>
      </c>
      <c r="Q104" s="144">
        <v>476.74258500000002</v>
      </c>
      <c r="R104" s="146">
        <v>408.97328999999996</v>
      </c>
      <c r="S104" s="147">
        <v>548.13280500000008</v>
      </c>
    </row>
    <row r="105" spans="2:19" ht="13.5">
      <c r="B105" s="159">
        <f t="shared" si="4"/>
        <v>120</v>
      </c>
      <c r="C105" s="144">
        <v>260.73168000000004</v>
      </c>
      <c r="D105" s="145">
        <v>282.61711500000001</v>
      </c>
      <c r="E105" s="144">
        <v>290.31667500000003</v>
      </c>
      <c r="F105" s="146">
        <v>498.28944000000001</v>
      </c>
      <c r="G105" s="144">
        <v>453.64076999999997</v>
      </c>
      <c r="H105" s="146">
        <v>604.59729000000004</v>
      </c>
      <c r="I105" s="144">
        <v>718.84923000000003</v>
      </c>
      <c r="J105" s="146">
        <v>684.59308499999997</v>
      </c>
      <c r="K105" s="144">
        <v>809.19052499999998</v>
      </c>
      <c r="L105" s="146">
        <v>1007.78337</v>
      </c>
      <c r="M105" s="144">
        <v>1084.40904</v>
      </c>
      <c r="N105" s="146">
        <v>491.86896000000002</v>
      </c>
      <c r="O105" s="144">
        <v>663.55723499999999</v>
      </c>
      <c r="P105" s="146">
        <v>612.64170000000001</v>
      </c>
      <c r="Q105" s="144">
        <v>497.03230500000001</v>
      </c>
      <c r="R105" s="146">
        <v>426.75500999999997</v>
      </c>
      <c r="S105" s="147">
        <v>570.02137500000003</v>
      </c>
    </row>
    <row r="106" spans="2:19" ht="13.5">
      <c r="B106" s="162">
        <f t="shared" si="4"/>
        <v>125</v>
      </c>
      <c r="C106" s="144">
        <v>271.59445500000004</v>
      </c>
      <c r="D106" s="145">
        <v>294.38903999999997</v>
      </c>
      <c r="E106" s="144">
        <v>302.110545</v>
      </c>
      <c r="F106" s="146">
        <v>519.05568000000005</v>
      </c>
      <c r="G106" s="144">
        <v>472.54168499999997</v>
      </c>
      <c r="H106" s="146">
        <v>629.54875500000003</v>
      </c>
      <c r="I106" s="144">
        <v>748.79788500000006</v>
      </c>
      <c r="J106" s="146">
        <v>713.11845000000005</v>
      </c>
      <c r="K106" s="144">
        <v>842.91058499999997</v>
      </c>
      <c r="L106" s="146">
        <v>1049.7735600000001</v>
      </c>
      <c r="M106" s="144">
        <v>1128.5278949999999</v>
      </c>
      <c r="N106" s="146">
        <v>512.35618499999998</v>
      </c>
      <c r="O106" s="144">
        <v>691.20793500000002</v>
      </c>
      <c r="P106" s="146">
        <v>638.16687000000002</v>
      </c>
      <c r="Q106" s="144">
        <v>517.67941499999995</v>
      </c>
      <c r="R106" s="146">
        <v>444.53359499999999</v>
      </c>
      <c r="S106" s="147">
        <v>592.05415500000004</v>
      </c>
    </row>
    <row r="107" spans="2:19" ht="13.5">
      <c r="B107" s="159">
        <f t="shared" si="4"/>
        <v>130</v>
      </c>
      <c r="C107" s="144">
        <v>282.05908500000004</v>
      </c>
      <c r="D107" s="145">
        <v>306.16410000000002</v>
      </c>
      <c r="E107" s="144">
        <v>316.13967000000002</v>
      </c>
      <c r="F107" s="146">
        <v>539.81565000000001</v>
      </c>
      <c r="G107" s="144">
        <v>491.44573500000001</v>
      </c>
      <c r="H107" s="146">
        <v>654.43438500000002</v>
      </c>
      <c r="I107" s="144">
        <v>778.74653999999998</v>
      </c>
      <c r="J107" s="146">
        <v>741.64067999999997</v>
      </c>
      <c r="K107" s="144">
        <v>876.62437499999999</v>
      </c>
      <c r="L107" s="146">
        <v>1091.7637500000001</v>
      </c>
      <c r="M107" s="144">
        <v>1173.6217349999999</v>
      </c>
      <c r="N107" s="146">
        <v>532.85281499999996</v>
      </c>
      <c r="O107" s="144">
        <v>718.85236500000008</v>
      </c>
      <c r="P107" s="146">
        <v>663.69517500000006</v>
      </c>
      <c r="Q107" s="144">
        <v>538.36414500000001</v>
      </c>
      <c r="R107" s="146">
        <v>462.31845000000004</v>
      </c>
      <c r="S107" s="147">
        <v>608.03952000000004</v>
      </c>
    </row>
    <row r="108" spans="2:19" ht="13.5">
      <c r="B108" s="159">
        <f t="shared" si="4"/>
        <v>135</v>
      </c>
      <c r="C108" s="144">
        <v>292.89991499999996</v>
      </c>
      <c r="D108" s="145">
        <v>317.93916000000002</v>
      </c>
      <c r="E108" s="144">
        <v>328.24077</v>
      </c>
      <c r="F108" s="146">
        <v>560.57562000000007</v>
      </c>
      <c r="G108" s="144">
        <v>510.34665000000001</v>
      </c>
      <c r="H108" s="146">
        <v>679.54886999999997</v>
      </c>
      <c r="I108" s="144">
        <v>808.7014650000001</v>
      </c>
      <c r="J108" s="146">
        <v>770.16604500000005</v>
      </c>
      <c r="K108" s="144">
        <v>910.34130000000005</v>
      </c>
      <c r="L108" s="146">
        <v>1133.757075</v>
      </c>
      <c r="M108" s="144">
        <v>1217.65281</v>
      </c>
      <c r="N108" s="146">
        <v>553.34631000000002</v>
      </c>
      <c r="O108" s="144">
        <v>746.49992999999995</v>
      </c>
      <c r="P108" s="146">
        <v>689.22034500000007</v>
      </c>
      <c r="Q108" s="144">
        <v>561.50044500000001</v>
      </c>
      <c r="R108" s="146">
        <v>480.10017000000005</v>
      </c>
      <c r="S108" s="147">
        <v>623.52955500000007</v>
      </c>
    </row>
    <row r="109" spans="2:19" ht="13.5">
      <c r="B109" s="159">
        <f t="shared" si="4"/>
        <v>140</v>
      </c>
      <c r="C109" s="144">
        <v>303.703125</v>
      </c>
      <c r="D109" s="145">
        <v>329.71422000000001</v>
      </c>
      <c r="E109" s="144">
        <v>340.37322</v>
      </c>
      <c r="F109" s="146">
        <v>581.33872500000007</v>
      </c>
      <c r="G109" s="144">
        <v>529.24756500000001</v>
      </c>
      <c r="H109" s="146">
        <v>704.08965000000001</v>
      </c>
      <c r="I109" s="144">
        <v>838.65012000000002</v>
      </c>
      <c r="J109" s="146">
        <v>798.69140999999991</v>
      </c>
      <c r="K109" s="144">
        <v>944.06136000000004</v>
      </c>
      <c r="L109" s="146">
        <v>1175.747265</v>
      </c>
      <c r="M109" s="144">
        <v>1262.7058950000001</v>
      </c>
      <c r="N109" s="146">
        <v>573.83980500000007</v>
      </c>
      <c r="O109" s="144">
        <v>774.15376499999991</v>
      </c>
      <c r="P109" s="146">
        <v>714.74551499999995</v>
      </c>
      <c r="Q109" s="144">
        <v>582.28236000000004</v>
      </c>
      <c r="R109" s="146">
        <v>497.87875500000001</v>
      </c>
      <c r="S109" s="147">
        <v>643.98542999999995</v>
      </c>
    </row>
    <row r="110" spans="2:19" ht="13.5">
      <c r="B110" s="159">
        <f t="shared" si="4"/>
        <v>145</v>
      </c>
      <c r="C110" s="144">
        <v>314.29942500000004</v>
      </c>
      <c r="D110" s="145">
        <v>341.48928000000001</v>
      </c>
      <c r="E110" s="144">
        <v>352.51821000000001</v>
      </c>
      <c r="F110" s="146">
        <v>602.10182999999995</v>
      </c>
      <c r="G110" s="144">
        <v>548.14848000000006</v>
      </c>
      <c r="H110" s="146">
        <v>728.88750000000005</v>
      </c>
      <c r="I110" s="144">
        <v>868.60504500000002</v>
      </c>
      <c r="J110" s="146">
        <v>827.21363999999994</v>
      </c>
      <c r="K110" s="144">
        <v>977.77201500000001</v>
      </c>
      <c r="L110" s="146">
        <v>1217.73432</v>
      </c>
      <c r="M110" s="144">
        <v>1306.602165</v>
      </c>
      <c r="N110" s="146">
        <v>594.33643499999994</v>
      </c>
      <c r="O110" s="144">
        <v>801.79819500000008</v>
      </c>
      <c r="P110" s="146">
        <v>740.27068499999996</v>
      </c>
      <c r="Q110" s="144">
        <v>603.06741</v>
      </c>
      <c r="R110" s="146">
        <v>515.66047500000002</v>
      </c>
      <c r="S110" s="147">
        <v>664.65761999999995</v>
      </c>
    </row>
    <row r="111" spans="2:19" ht="14.25" thickBot="1">
      <c r="B111" s="160">
        <f t="shared" si="4"/>
        <v>150</v>
      </c>
      <c r="C111" s="148">
        <v>325.04620499999999</v>
      </c>
      <c r="D111" s="149">
        <v>353.26433999999995</v>
      </c>
      <c r="E111" s="148">
        <v>364.65066000000002</v>
      </c>
      <c r="F111" s="150">
        <v>622.86493499999995</v>
      </c>
      <c r="G111" s="148">
        <v>567.049395</v>
      </c>
      <c r="H111" s="150">
        <v>757.21536000000003</v>
      </c>
      <c r="I111" s="148">
        <v>898.55683499999998</v>
      </c>
      <c r="J111" s="150">
        <v>855.73586999999998</v>
      </c>
      <c r="K111" s="148">
        <v>1011.4920750000001</v>
      </c>
      <c r="L111" s="150">
        <v>1259.72451</v>
      </c>
      <c r="M111" s="148">
        <v>1351.61763</v>
      </c>
      <c r="N111" s="150">
        <v>614.83306500000003</v>
      </c>
      <c r="O111" s="148">
        <v>829.44262500000002</v>
      </c>
      <c r="P111" s="150">
        <v>765.80212500000005</v>
      </c>
      <c r="Q111" s="148">
        <v>623.85559499999999</v>
      </c>
      <c r="R111" s="150">
        <v>533.44219499999997</v>
      </c>
      <c r="S111" s="151">
        <v>685.19813999999997</v>
      </c>
    </row>
    <row r="112" spans="2:19" s="38" customFormat="1" ht="13.5">
      <c r="B112" s="138"/>
      <c r="C112" s="139"/>
      <c r="D112" s="139"/>
      <c r="E112" s="139"/>
      <c r="F112" s="139"/>
      <c r="G112" s="139"/>
      <c r="H112" s="139"/>
      <c r="I112" s="139"/>
      <c r="J112" s="139"/>
      <c r="K112" s="139"/>
      <c r="L112" s="139"/>
      <c r="M112" s="139"/>
      <c r="N112" s="139"/>
      <c r="O112" s="139"/>
      <c r="P112" s="139"/>
      <c r="Q112" s="139"/>
      <c r="R112" s="139"/>
      <c r="S112" s="139"/>
    </row>
    <row r="113" spans="1:19" ht="13.5" thickBot="1">
      <c r="B113" s="135" t="s">
        <v>395</v>
      </c>
      <c r="C113" s="136"/>
      <c r="D113" s="136"/>
      <c r="E113" s="136"/>
      <c r="F113" s="136"/>
      <c r="G113" s="136"/>
      <c r="H113" s="136"/>
      <c r="I113" s="136"/>
      <c r="J113" s="136"/>
      <c r="K113" s="136"/>
      <c r="L113" s="136"/>
      <c r="M113" s="136"/>
      <c r="N113" s="136"/>
      <c r="O113" s="136"/>
      <c r="P113" s="136"/>
      <c r="Q113" s="136"/>
      <c r="R113" s="136"/>
      <c r="S113" s="136"/>
    </row>
    <row r="114" spans="1:19" ht="14.25" thickBot="1">
      <c r="B114" s="163" t="s">
        <v>397</v>
      </c>
      <c r="C114" s="155">
        <v>325.04620499999999</v>
      </c>
      <c r="D114" s="156">
        <v>353.26433999999995</v>
      </c>
      <c r="E114" s="155">
        <v>364.65066000000002</v>
      </c>
      <c r="F114" s="156">
        <v>622.86493499999995</v>
      </c>
      <c r="G114" s="155">
        <v>567.049395</v>
      </c>
      <c r="H114" s="156">
        <v>757.21536000000003</v>
      </c>
      <c r="I114" s="155">
        <v>898.55683499999998</v>
      </c>
      <c r="J114" s="156">
        <v>855.73586999999998</v>
      </c>
      <c r="K114" s="155">
        <v>1011.4920750000001</v>
      </c>
      <c r="L114" s="156">
        <v>1259.72451</v>
      </c>
      <c r="M114" s="155">
        <v>1351.61763</v>
      </c>
      <c r="N114" s="156">
        <v>614.83306500000003</v>
      </c>
      <c r="O114" s="155">
        <v>829.44262500000002</v>
      </c>
      <c r="P114" s="156">
        <v>765.80212500000005</v>
      </c>
      <c r="Q114" s="155">
        <v>623.85559499999999</v>
      </c>
      <c r="R114" s="156">
        <v>533.44219499999997</v>
      </c>
      <c r="S114" s="157">
        <v>685.19813999999997</v>
      </c>
    </row>
    <row r="115" spans="1:19">
      <c r="A115" s="301"/>
      <c r="B115" s="304" t="s">
        <v>333</v>
      </c>
      <c r="C115" s="304"/>
      <c r="D115" s="304"/>
      <c r="E115" s="304"/>
      <c r="F115" s="304"/>
      <c r="G115" s="304"/>
      <c r="H115" s="304"/>
      <c r="I115" s="304"/>
      <c r="J115" s="304"/>
      <c r="K115" s="158"/>
      <c r="L115" s="158"/>
      <c r="M115" s="136"/>
      <c r="N115" s="136"/>
      <c r="O115" s="136"/>
      <c r="P115" s="136"/>
      <c r="Q115" s="136"/>
      <c r="R115" s="136"/>
      <c r="S115" s="136"/>
    </row>
    <row r="117" spans="1:19" ht="52.15" customHeight="1">
      <c r="B117" s="315" t="s">
        <v>312</v>
      </c>
      <c r="C117" s="315"/>
      <c r="D117" s="315"/>
      <c r="E117" s="315"/>
      <c r="F117" s="315"/>
      <c r="G117" s="315"/>
      <c r="H117" s="315"/>
      <c r="I117" s="315"/>
      <c r="J117" s="315"/>
      <c r="K117" s="315"/>
      <c r="L117" s="315"/>
      <c r="M117" s="315"/>
      <c r="N117" s="315"/>
      <c r="O117" s="315"/>
      <c r="P117" s="315"/>
      <c r="Q117" s="315"/>
      <c r="R117" s="315"/>
      <c r="S117" s="315"/>
    </row>
  </sheetData>
  <mergeCells count="3">
    <mergeCell ref="B5:S5"/>
    <mergeCell ref="B2:S3"/>
    <mergeCell ref="B117:S117"/>
  </mergeCells>
  <pageMargins left="0.7" right="0.7" top="0.75" bottom="0.75" header="0.3" footer="0.3"/>
  <pageSetup paperSize="256" orientation="portrait" horizontalDpi="203" verticalDpi="203"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B4:U17"/>
  <sheetViews>
    <sheetView showGridLines="0" workbookViewId="0">
      <selection activeCell="B14" sqref="B14:U14"/>
    </sheetView>
  </sheetViews>
  <sheetFormatPr defaultRowHeight="12.75"/>
  <cols>
    <col min="2" max="2" width="12.85546875" customWidth="1"/>
    <col min="3" max="3" width="10.140625" bestFit="1" customWidth="1"/>
    <col min="4" max="21" width="12.85546875" customWidth="1"/>
  </cols>
  <sheetData>
    <row r="4" spans="2:21">
      <c r="B4" t="s">
        <v>117</v>
      </c>
    </row>
    <row r="5" spans="2:21">
      <c r="B5" t="s">
        <v>15</v>
      </c>
    </row>
    <row r="8" spans="2:21">
      <c r="B8" s="9" t="s">
        <v>17</v>
      </c>
    </row>
    <row r="9" spans="2:21">
      <c r="B9" s="1" t="s">
        <v>2</v>
      </c>
      <c r="C9" s="1" t="s">
        <v>12</v>
      </c>
      <c r="D9" s="1" t="s">
        <v>13</v>
      </c>
      <c r="E9" s="1" t="s">
        <v>14</v>
      </c>
    </row>
    <row r="10" spans="2:21">
      <c r="B10" s="1" t="s">
        <v>118</v>
      </c>
      <c r="C10" s="12">
        <v>43260</v>
      </c>
      <c r="D10" s="12">
        <v>43617</v>
      </c>
      <c r="E10" s="1"/>
    </row>
    <row r="12" spans="2:21">
      <c r="B12" t="s">
        <v>119</v>
      </c>
      <c r="E12" s="13" t="s">
        <v>20</v>
      </c>
      <c r="F12" s="14"/>
      <c r="G12" s="14"/>
      <c r="H12" s="14"/>
      <c r="I12" s="14"/>
      <c r="J12" s="14"/>
      <c r="K12" s="14"/>
      <c r="L12" s="14"/>
      <c r="M12" s="14"/>
      <c r="N12" s="14"/>
      <c r="O12" s="14"/>
      <c r="P12" s="14"/>
      <c r="Q12" s="14"/>
      <c r="R12" s="14"/>
      <c r="S12" s="14"/>
      <c r="T12" s="14"/>
      <c r="U12" s="15"/>
    </row>
    <row r="13" spans="2:21">
      <c r="B13" s="13" t="s">
        <v>21</v>
      </c>
      <c r="C13" s="14"/>
      <c r="D13" s="15"/>
      <c r="E13" s="16" t="s">
        <v>100</v>
      </c>
      <c r="F13" s="16" t="s">
        <v>101</v>
      </c>
      <c r="G13" s="16" t="s">
        <v>102</v>
      </c>
      <c r="H13" s="16" t="s">
        <v>103</v>
      </c>
      <c r="I13" s="16" t="s">
        <v>104</v>
      </c>
      <c r="J13" s="16" t="s">
        <v>105</v>
      </c>
      <c r="K13" s="16" t="s">
        <v>106</v>
      </c>
      <c r="L13" s="16" t="s">
        <v>107</v>
      </c>
      <c r="M13" s="16" t="s">
        <v>108</v>
      </c>
      <c r="N13" s="16" t="s">
        <v>109</v>
      </c>
      <c r="O13" s="16" t="s">
        <v>110</v>
      </c>
      <c r="P13" s="16" t="s">
        <v>111</v>
      </c>
      <c r="Q13" s="16" t="s">
        <v>112</v>
      </c>
      <c r="R13" s="16" t="s">
        <v>113</v>
      </c>
      <c r="S13" s="16" t="s">
        <v>114</v>
      </c>
      <c r="T13" s="16" t="s">
        <v>115</v>
      </c>
      <c r="U13" s="16" t="s">
        <v>116</v>
      </c>
    </row>
    <row r="14" spans="2:21">
      <c r="B14" s="2">
        <v>0</v>
      </c>
      <c r="C14" s="17" t="s">
        <v>23</v>
      </c>
      <c r="D14" s="2">
        <v>0</v>
      </c>
      <c r="E14" s="18">
        <v>14.59</v>
      </c>
      <c r="F14" s="18">
        <v>13.34</v>
      </c>
      <c r="G14" s="18">
        <v>16.43</v>
      </c>
      <c r="H14" s="18">
        <v>16.940000000000001</v>
      </c>
      <c r="I14" s="18">
        <v>16.809999999999999</v>
      </c>
      <c r="J14" s="18">
        <v>21.75</v>
      </c>
      <c r="K14" s="18">
        <v>30.94</v>
      </c>
      <c r="L14" s="18">
        <v>31.66</v>
      </c>
      <c r="M14" s="18">
        <v>13.95</v>
      </c>
      <c r="N14" s="18">
        <v>16.89</v>
      </c>
      <c r="O14" s="18">
        <v>16.13</v>
      </c>
      <c r="P14" s="18">
        <v>14.44</v>
      </c>
      <c r="Q14" s="18">
        <v>12.44</v>
      </c>
      <c r="R14" s="18">
        <v>14.58</v>
      </c>
      <c r="S14" s="18">
        <v>10.95</v>
      </c>
      <c r="T14" s="18">
        <v>11.27</v>
      </c>
      <c r="U14" s="18">
        <v>11.58</v>
      </c>
    </row>
    <row r="15" spans="2:21">
      <c r="B15" t="s">
        <v>33</v>
      </c>
      <c r="C15" s="19" t="s">
        <v>34</v>
      </c>
      <c r="E15" s="19" t="s">
        <v>35</v>
      </c>
    </row>
    <row r="16" spans="2:21">
      <c r="C16" s="21" t="s">
        <v>36</v>
      </c>
      <c r="E16" s="22" t="s">
        <v>37</v>
      </c>
    </row>
    <row r="17" spans="3:3">
      <c r="C17" s="20" t="s">
        <v>38</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B3:S120"/>
  <sheetViews>
    <sheetView showGridLines="0" workbookViewId="0">
      <selection activeCell="B9" sqref="B9"/>
    </sheetView>
  </sheetViews>
  <sheetFormatPr defaultRowHeight="12.75"/>
  <cols>
    <col min="3" max="7" width="9" bestFit="1" customWidth="1"/>
    <col min="8" max="13" width="9.140625" bestFit="1" customWidth="1"/>
    <col min="14" max="14" width="9" bestFit="1" customWidth="1"/>
    <col min="15" max="16" width="9.140625" bestFit="1" customWidth="1"/>
    <col min="17" max="19" width="9" bestFit="1" customWidth="1"/>
  </cols>
  <sheetData>
    <row r="3" spans="2:19" ht="25.5">
      <c r="B3" s="338" t="s">
        <v>313</v>
      </c>
      <c r="C3" s="338"/>
      <c r="D3" s="338"/>
      <c r="E3" s="338"/>
      <c r="F3" s="338"/>
      <c r="G3" s="338"/>
      <c r="H3" s="338"/>
      <c r="I3" s="338"/>
      <c r="J3" s="338"/>
      <c r="K3" s="338"/>
      <c r="L3" s="338"/>
      <c r="M3" s="338"/>
      <c r="N3" s="338"/>
      <c r="O3" s="338"/>
      <c r="P3" s="338"/>
      <c r="Q3" s="338"/>
      <c r="R3" s="338"/>
      <c r="S3" s="338"/>
    </row>
    <row r="4" spans="2:19" ht="25.5">
      <c r="B4" s="152"/>
      <c r="C4" s="152"/>
      <c r="D4" s="152"/>
      <c r="E4" s="152"/>
      <c r="F4" s="152"/>
      <c r="G4" s="152"/>
      <c r="H4" s="152"/>
      <c r="I4" s="152"/>
      <c r="J4" s="152"/>
      <c r="K4" s="152"/>
      <c r="L4" s="152"/>
      <c r="M4" s="152"/>
      <c r="N4" s="152"/>
      <c r="O4" s="152"/>
      <c r="P4" s="152"/>
      <c r="Q4" s="152"/>
      <c r="R4" s="152"/>
      <c r="S4" s="152"/>
    </row>
    <row r="5" spans="2:19" ht="18.75">
      <c r="B5" s="337" t="s">
        <v>440</v>
      </c>
      <c r="C5" s="337"/>
      <c r="D5" s="337"/>
      <c r="E5" s="337"/>
      <c r="F5" s="337"/>
      <c r="G5" s="337"/>
      <c r="H5" s="337"/>
      <c r="I5" s="337"/>
      <c r="J5" s="337"/>
      <c r="K5" s="337"/>
      <c r="L5" s="337"/>
      <c r="M5" s="337"/>
      <c r="N5" s="337"/>
      <c r="O5" s="337"/>
      <c r="P5" s="337"/>
      <c r="Q5" s="337"/>
      <c r="R5" s="337"/>
      <c r="S5" s="337"/>
    </row>
    <row r="6" spans="2:19">
      <c r="B6" s="130"/>
      <c r="C6" s="130"/>
      <c r="D6" s="130"/>
      <c r="E6" s="130"/>
      <c r="F6" s="130"/>
      <c r="G6" s="130"/>
      <c r="H6" s="130"/>
      <c r="I6" s="130"/>
      <c r="J6" s="130"/>
      <c r="K6" s="130"/>
      <c r="L6" s="130"/>
      <c r="M6" s="130"/>
      <c r="N6" s="130"/>
      <c r="O6" s="130"/>
      <c r="P6" s="130"/>
      <c r="Q6" s="130"/>
      <c r="R6" s="130"/>
      <c r="S6" s="130"/>
    </row>
    <row r="7" spans="2:19">
      <c r="B7" s="136" t="s">
        <v>398</v>
      </c>
      <c r="C7" s="136"/>
      <c r="D7" s="136"/>
      <c r="E7" s="136"/>
      <c r="F7" s="136"/>
      <c r="G7" s="136"/>
      <c r="H7" s="136"/>
      <c r="I7" s="136"/>
      <c r="J7" s="136"/>
      <c r="K7" s="136"/>
      <c r="L7" s="136"/>
      <c r="M7" s="136"/>
      <c r="N7" s="136"/>
      <c r="O7" s="136"/>
      <c r="P7" s="136"/>
      <c r="Q7" s="136"/>
      <c r="R7" s="136"/>
      <c r="S7" s="136"/>
    </row>
    <row r="9" spans="2:19" ht="13.5" thickBot="1">
      <c r="B9" s="9" t="s">
        <v>445</v>
      </c>
      <c r="C9" s="9"/>
    </row>
    <row r="10" spans="2:19" ht="13.5" thickBot="1">
      <c r="B10" s="153"/>
      <c r="C10" s="339" t="s">
        <v>20</v>
      </c>
      <c r="D10" s="340"/>
      <c r="E10" s="340"/>
      <c r="F10" s="340"/>
      <c r="G10" s="340"/>
      <c r="H10" s="340"/>
      <c r="I10" s="340"/>
      <c r="J10" s="340"/>
      <c r="K10" s="340"/>
      <c r="L10" s="340"/>
      <c r="M10" s="340"/>
      <c r="N10" s="340"/>
      <c r="O10" s="340"/>
      <c r="P10" s="340"/>
      <c r="Q10" s="340"/>
      <c r="R10" s="340"/>
      <c r="S10" s="341"/>
    </row>
    <row r="11" spans="2:19" ht="14.25" thickBot="1">
      <c r="B11" s="154"/>
      <c r="C11" s="181">
        <v>481</v>
      </c>
      <c r="D11" s="182">
        <v>482</v>
      </c>
      <c r="E11" s="183">
        <v>484</v>
      </c>
      <c r="F11" s="182">
        <v>401</v>
      </c>
      <c r="G11" s="183">
        <v>402</v>
      </c>
      <c r="H11" s="182">
        <v>403</v>
      </c>
      <c r="I11" s="183">
        <v>404</v>
      </c>
      <c r="J11" s="182">
        <v>405</v>
      </c>
      <c r="K11" s="183">
        <v>406</v>
      </c>
      <c r="L11" s="182">
        <v>407</v>
      </c>
      <c r="M11" s="183">
        <v>408</v>
      </c>
      <c r="N11" s="182">
        <v>409</v>
      </c>
      <c r="O11" s="183">
        <v>411</v>
      </c>
      <c r="P11" s="182">
        <v>412</v>
      </c>
      <c r="Q11" s="183">
        <v>413</v>
      </c>
      <c r="R11" s="184">
        <v>420</v>
      </c>
      <c r="S11" s="185">
        <v>421</v>
      </c>
    </row>
    <row r="12" spans="2:19">
      <c r="B12" s="166" t="s">
        <v>331</v>
      </c>
      <c r="C12" s="144">
        <v>25.139015999999998</v>
      </c>
      <c r="D12" s="146">
        <v>25.899383999999998</v>
      </c>
      <c r="E12" s="144">
        <v>26.998271999999996</v>
      </c>
      <c r="F12" s="146">
        <v>34.49779199999999</v>
      </c>
      <c r="G12" s="144">
        <v>30.998015999999996</v>
      </c>
      <c r="H12" s="146">
        <v>37.554887999999991</v>
      </c>
      <c r="I12" s="144">
        <v>40.179719999999996</v>
      </c>
      <c r="J12" s="146">
        <v>39.658919999999995</v>
      </c>
      <c r="K12" s="144">
        <v>50.804039999999993</v>
      </c>
      <c r="L12" s="146">
        <v>71.896439999999998</v>
      </c>
      <c r="M12" s="144">
        <v>76.536767999999995</v>
      </c>
      <c r="N12" s="146">
        <v>32.888519999999993</v>
      </c>
      <c r="O12" s="144">
        <v>40.216175999999997</v>
      </c>
      <c r="P12" s="146">
        <v>38.122559999999993</v>
      </c>
      <c r="Q12" s="144">
        <v>32.779151999999996</v>
      </c>
      <c r="R12" s="146">
        <v>29.451239999999999</v>
      </c>
      <c r="S12" s="147">
        <v>35.560223999999998</v>
      </c>
    </row>
    <row r="13" spans="2:19">
      <c r="B13" s="166" t="s">
        <v>392</v>
      </c>
      <c r="C13" s="144">
        <v>72.459000000000003</v>
      </c>
      <c r="D13" s="146">
        <v>75.320999999999998</v>
      </c>
      <c r="E13" s="144">
        <v>63.828000000000003</v>
      </c>
      <c r="F13" s="146">
        <v>81.018000000000001</v>
      </c>
      <c r="G13" s="144">
        <v>71.028000000000006</v>
      </c>
      <c r="H13" s="146">
        <v>90.504000000000005</v>
      </c>
      <c r="I13" s="144">
        <v>93.501000000000005</v>
      </c>
      <c r="J13" s="146">
        <v>89.891999999999996</v>
      </c>
      <c r="K13" s="144">
        <v>102.456</v>
      </c>
      <c r="L13" s="146">
        <v>141.02100000000002</v>
      </c>
      <c r="M13" s="144">
        <v>137.84399999999999</v>
      </c>
      <c r="N13" s="146">
        <v>75.167999999999992</v>
      </c>
      <c r="O13" s="144">
        <v>92.052000000000007</v>
      </c>
      <c r="P13" s="146">
        <v>88.370999999999995</v>
      </c>
      <c r="Q13" s="144">
        <v>75.690000000000012</v>
      </c>
      <c r="R13" s="146">
        <v>67.481999999999999</v>
      </c>
      <c r="S13" s="147">
        <v>75.600000000000009</v>
      </c>
    </row>
    <row r="14" spans="2:19">
      <c r="B14" s="166" t="s">
        <v>393</v>
      </c>
      <c r="C14" s="144">
        <v>79.551000000000002</v>
      </c>
      <c r="D14" s="146">
        <v>82.98</v>
      </c>
      <c r="E14" s="144">
        <v>67.01400000000001</v>
      </c>
      <c r="F14" s="146">
        <v>85.644000000000005</v>
      </c>
      <c r="G14" s="144">
        <v>79.02</v>
      </c>
      <c r="H14" s="146">
        <v>92.951999999999998</v>
      </c>
      <c r="I14" s="144">
        <v>101.79</v>
      </c>
      <c r="J14" s="146">
        <v>95.859000000000009</v>
      </c>
      <c r="K14" s="144">
        <v>137.45699999999999</v>
      </c>
      <c r="L14" s="146">
        <v>167.32800000000003</v>
      </c>
      <c r="M14" s="144">
        <v>165.33</v>
      </c>
      <c r="N14" s="146">
        <v>82.089000000000013</v>
      </c>
      <c r="O14" s="144">
        <v>106.965</v>
      </c>
      <c r="P14" s="146">
        <v>96.677999999999997</v>
      </c>
      <c r="Q14" s="144">
        <v>83.718000000000004</v>
      </c>
      <c r="R14" s="146">
        <v>75.069000000000003</v>
      </c>
      <c r="S14" s="147">
        <v>101.259</v>
      </c>
    </row>
    <row r="15" spans="2:19">
      <c r="B15" s="166">
        <v>1</v>
      </c>
      <c r="C15" s="144">
        <v>41.224716000000001</v>
      </c>
      <c r="D15" s="146">
        <v>44.709378000000001</v>
      </c>
      <c r="E15" s="144">
        <v>41.520330000000001</v>
      </c>
      <c r="F15" s="146">
        <v>50.572388999999994</v>
      </c>
      <c r="G15" s="144">
        <v>47.060853000000002</v>
      </c>
      <c r="H15" s="146">
        <v>59.637884999999997</v>
      </c>
      <c r="I15" s="144">
        <v>54.043613999999991</v>
      </c>
      <c r="J15" s="146">
        <v>51.965357999999995</v>
      </c>
      <c r="K15" s="144">
        <v>64.376666999999983</v>
      </c>
      <c r="L15" s="146">
        <v>80.160663</v>
      </c>
      <c r="M15" s="144">
        <v>83.407937999999987</v>
      </c>
      <c r="N15" s="146">
        <v>46.062035999999999</v>
      </c>
      <c r="O15" s="144">
        <v>56.171138999999997</v>
      </c>
      <c r="P15" s="146">
        <v>53.380721999999999</v>
      </c>
      <c r="Q15" s="144">
        <v>47.719265999999998</v>
      </c>
      <c r="R15" s="146">
        <v>44.704898999999997</v>
      </c>
      <c r="S15" s="147">
        <v>46.724927999999998</v>
      </c>
    </row>
    <row r="16" spans="2:19">
      <c r="B16" s="166">
        <v>2</v>
      </c>
      <c r="C16" s="144">
        <v>45.345396000000001</v>
      </c>
      <c r="D16" s="146">
        <v>49.313789999999997</v>
      </c>
      <c r="E16" s="144">
        <v>46.689095999999999</v>
      </c>
      <c r="F16" s="146">
        <v>56.901215999999998</v>
      </c>
      <c r="G16" s="144">
        <v>50.769464999999997</v>
      </c>
      <c r="H16" s="146">
        <v>70.365089999999995</v>
      </c>
      <c r="I16" s="144">
        <v>66.02046</v>
      </c>
      <c r="J16" s="146">
        <v>60.282860999999997</v>
      </c>
      <c r="K16" s="144">
        <v>77.423993999999993</v>
      </c>
      <c r="L16" s="146">
        <v>91.308893999999995</v>
      </c>
      <c r="M16" s="144">
        <v>92.025533999999993</v>
      </c>
      <c r="N16" s="146">
        <v>52.368468</v>
      </c>
      <c r="O16" s="144">
        <v>63.946683</v>
      </c>
      <c r="P16" s="146">
        <v>61.169702999999991</v>
      </c>
      <c r="Q16" s="144">
        <v>54.908060999999996</v>
      </c>
      <c r="R16" s="146">
        <v>48.229872</v>
      </c>
      <c r="S16" s="147">
        <v>57.886595999999997</v>
      </c>
    </row>
    <row r="17" spans="2:19">
      <c r="B17" s="166">
        <v>3</v>
      </c>
      <c r="C17" s="144">
        <v>50.572388999999994</v>
      </c>
      <c r="D17" s="146">
        <v>53.846537999999995</v>
      </c>
      <c r="E17" s="144">
        <v>51.934004999999999</v>
      </c>
      <c r="F17" s="146">
        <v>65.953274999999991</v>
      </c>
      <c r="G17" s="144">
        <v>55.638137999999998</v>
      </c>
      <c r="H17" s="146">
        <v>78.445205999999999</v>
      </c>
      <c r="I17" s="144">
        <v>75.83394899999999</v>
      </c>
      <c r="J17" s="146">
        <v>69.666365999999996</v>
      </c>
      <c r="K17" s="144">
        <v>90.569858999999994</v>
      </c>
      <c r="L17" s="146">
        <v>110.05798799999999</v>
      </c>
      <c r="M17" s="144">
        <v>104.647356</v>
      </c>
      <c r="N17" s="146">
        <v>61.747494000000003</v>
      </c>
      <c r="O17" s="144">
        <v>71.328074999999998</v>
      </c>
      <c r="P17" s="146">
        <v>68.784002999999998</v>
      </c>
      <c r="Q17" s="144">
        <v>62.925471000000002</v>
      </c>
      <c r="R17" s="146">
        <v>52.856679</v>
      </c>
      <c r="S17" s="147">
        <v>62.271536999999995</v>
      </c>
    </row>
    <row r="18" spans="2:19">
      <c r="B18" s="166">
        <v>4</v>
      </c>
      <c r="C18" s="144">
        <v>55.696365</v>
      </c>
      <c r="D18" s="146">
        <v>59.189985</v>
      </c>
      <c r="E18" s="144">
        <v>58.370327999999994</v>
      </c>
      <c r="F18" s="146">
        <v>76.640169</v>
      </c>
      <c r="G18" s="144">
        <v>62.495486999999997</v>
      </c>
      <c r="H18" s="146">
        <v>89.185847999999993</v>
      </c>
      <c r="I18" s="144">
        <v>87.927248999999989</v>
      </c>
      <c r="J18" s="146">
        <v>79.323089999999993</v>
      </c>
      <c r="K18" s="144">
        <v>105.83877</v>
      </c>
      <c r="L18" s="146">
        <v>128.48011500000001</v>
      </c>
      <c r="M18" s="144">
        <v>124.37735099999999</v>
      </c>
      <c r="N18" s="146">
        <v>71.583377999999996</v>
      </c>
      <c r="O18" s="144">
        <v>78.413852999999989</v>
      </c>
      <c r="P18" s="146">
        <v>77.164211999999992</v>
      </c>
      <c r="Q18" s="144">
        <v>73.267482000000001</v>
      </c>
      <c r="R18" s="146">
        <v>59.369145000000003</v>
      </c>
      <c r="S18" s="147">
        <v>70.253114999999994</v>
      </c>
    </row>
    <row r="19" spans="2:19">
      <c r="B19" s="166">
        <v>5</v>
      </c>
      <c r="C19" s="144">
        <v>62.235705000000003</v>
      </c>
      <c r="D19" s="146">
        <v>70.580082000000004</v>
      </c>
      <c r="E19" s="144">
        <v>66.526586999999992</v>
      </c>
      <c r="F19" s="146">
        <v>89.418756000000002</v>
      </c>
      <c r="G19" s="144">
        <v>70.486023000000003</v>
      </c>
      <c r="H19" s="146">
        <v>96.647861999999989</v>
      </c>
      <c r="I19" s="144">
        <v>99.169538999999986</v>
      </c>
      <c r="J19" s="146">
        <v>94.287428999999989</v>
      </c>
      <c r="K19" s="144">
        <v>117.37667399999999</v>
      </c>
      <c r="L19" s="146">
        <v>142.588965</v>
      </c>
      <c r="M19" s="144">
        <v>139.57459799999998</v>
      </c>
      <c r="N19" s="146">
        <v>86.856768000000002</v>
      </c>
      <c r="O19" s="144">
        <v>93.745469999999997</v>
      </c>
      <c r="P19" s="146">
        <v>93.593183999999994</v>
      </c>
      <c r="Q19" s="144">
        <v>92.64811499999999</v>
      </c>
      <c r="R19" s="146">
        <v>66.96105</v>
      </c>
      <c r="S19" s="147">
        <v>78.534785999999997</v>
      </c>
    </row>
    <row r="20" spans="2:19">
      <c r="B20" s="166">
        <v>6</v>
      </c>
      <c r="C20" s="144">
        <v>64.291565999999989</v>
      </c>
      <c r="D20" s="146">
        <v>73.643718000000007</v>
      </c>
      <c r="E20" s="144">
        <v>73.563096000000002</v>
      </c>
      <c r="F20" s="146">
        <v>94.650227999999984</v>
      </c>
      <c r="G20" s="144">
        <v>76.537151999999992</v>
      </c>
      <c r="H20" s="146">
        <v>104.43236399999999</v>
      </c>
      <c r="I20" s="144">
        <v>108.530649</v>
      </c>
      <c r="J20" s="146">
        <v>99.290471999999994</v>
      </c>
      <c r="K20" s="144">
        <v>132.60975299999998</v>
      </c>
      <c r="L20" s="146">
        <v>151.07667000000001</v>
      </c>
      <c r="M20" s="144">
        <v>148.46989199999999</v>
      </c>
      <c r="N20" s="146">
        <v>92.495828999999986</v>
      </c>
      <c r="O20" s="144">
        <v>103.32605099999999</v>
      </c>
      <c r="P20" s="146">
        <v>102.29588099999999</v>
      </c>
      <c r="Q20" s="144">
        <v>97.252526999999986</v>
      </c>
      <c r="R20" s="146">
        <v>72.712085999999999</v>
      </c>
      <c r="S20" s="147">
        <v>91.452221999999992</v>
      </c>
    </row>
    <row r="21" spans="2:19">
      <c r="B21" s="166">
        <v>7</v>
      </c>
      <c r="C21" s="144">
        <v>65.944316999999984</v>
      </c>
      <c r="D21" s="146">
        <v>75.417401999999996</v>
      </c>
      <c r="E21" s="144">
        <v>78.543744000000004</v>
      </c>
      <c r="F21" s="146">
        <v>100.10117099999999</v>
      </c>
      <c r="G21" s="144">
        <v>81.947783999999999</v>
      </c>
      <c r="H21" s="146">
        <v>114.48324</v>
      </c>
      <c r="I21" s="144">
        <v>118.13362499999999</v>
      </c>
      <c r="J21" s="146">
        <v>108.08274899999999</v>
      </c>
      <c r="K21" s="144">
        <v>147.305352</v>
      </c>
      <c r="L21" s="146">
        <v>162.47572499999998</v>
      </c>
      <c r="M21" s="144">
        <v>165.64685699999998</v>
      </c>
      <c r="N21" s="146">
        <v>98.116973999999999</v>
      </c>
      <c r="O21" s="144">
        <v>111.63907499999999</v>
      </c>
      <c r="P21" s="146">
        <v>113.11714499999999</v>
      </c>
      <c r="Q21" s="144">
        <v>102.51535199999999</v>
      </c>
      <c r="R21" s="146">
        <v>77.849498999999994</v>
      </c>
      <c r="S21" s="147">
        <v>101.512056</v>
      </c>
    </row>
    <row r="22" spans="2:19">
      <c r="B22" s="166">
        <v>8</v>
      </c>
      <c r="C22" s="144">
        <v>68.03600999999999</v>
      </c>
      <c r="D22" s="146">
        <v>77.701691999999994</v>
      </c>
      <c r="E22" s="144">
        <v>83.546786999999995</v>
      </c>
      <c r="F22" s="146">
        <v>104.49059099999999</v>
      </c>
      <c r="G22" s="144">
        <v>86.686565999999985</v>
      </c>
      <c r="H22" s="146">
        <v>122.514087</v>
      </c>
      <c r="I22" s="144">
        <v>127.23047399999999</v>
      </c>
      <c r="J22" s="146">
        <v>120.955395</v>
      </c>
      <c r="K22" s="144">
        <v>175.36180799999997</v>
      </c>
      <c r="L22" s="146">
        <v>170.31845399999997</v>
      </c>
      <c r="M22" s="144">
        <v>177.36392099999998</v>
      </c>
      <c r="N22" s="146">
        <v>102.52878899999999</v>
      </c>
      <c r="O22" s="144">
        <v>123.01573500000001</v>
      </c>
      <c r="P22" s="146">
        <v>119.557947</v>
      </c>
      <c r="Q22" s="144">
        <v>105.55211399999999</v>
      </c>
      <c r="R22" s="146">
        <v>82.350893999999997</v>
      </c>
      <c r="S22" s="147">
        <v>111.083679</v>
      </c>
    </row>
    <row r="23" spans="2:19">
      <c r="B23" s="166">
        <v>9</v>
      </c>
      <c r="C23" s="144">
        <v>68.524220999999997</v>
      </c>
      <c r="D23" s="146">
        <v>79.376837999999992</v>
      </c>
      <c r="E23" s="144">
        <v>84.178325999999998</v>
      </c>
      <c r="F23" s="146">
        <v>104.96984399999999</v>
      </c>
      <c r="G23" s="144">
        <v>87.134465999999989</v>
      </c>
      <c r="H23" s="146">
        <v>125.09846999999999</v>
      </c>
      <c r="I23" s="144">
        <v>129.53267999999997</v>
      </c>
      <c r="J23" s="146">
        <v>122.854491</v>
      </c>
      <c r="K23" s="144">
        <v>178.14326699999998</v>
      </c>
      <c r="L23" s="146">
        <v>174.555588</v>
      </c>
      <c r="M23" s="144">
        <v>184.16304299999999</v>
      </c>
      <c r="N23" s="146">
        <v>102.981168</v>
      </c>
      <c r="O23" s="144">
        <v>129.00415799999999</v>
      </c>
      <c r="P23" s="146">
        <v>120.65978099999998</v>
      </c>
      <c r="Q23" s="144">
        <v>106.81071299999999</v>
      </c>
      <c r="R23" s="146">
        <v>82.776398999999998</v>
      </c>
      <c r="S23" s="147">
        <v>124.001115</v>
      </c>
    </row>
    <row r="24" spans="2:19" ht="13.5" thickBot="1">
      <c r="B24" s="167">
        <v>10</v>
      </c>
      <c r="C24" s="148">
        <v>68.990037000000001</v>
      </c>
      <c r="D24" s="150">
        <v>79.865048999999999</v>
      </c>
      <c r="E24" s="148">
        <v>85.745975999999999</v>
      </c>
      <c r="F24" s="150">
        <v>106.74352799999998</v>
      </c>
      <c r="G24" s="148">
        <v>88.567746</v>
      </c>
      <c r="H24" s="150">
        <v>126.294363</v>
      </c>
      <c r="I24" s="148">
        <v>133.87283099999999</v>
      </c>
      <c r="J24" s="150">
        <v>123.32926500000001</v>
      </c>
      <c r="K24" s="148">
        <v>178.74345299999999</v>
      </c>
      <c r="L24" s="150">
        <v>175.290144</v>
      </c>
      <c r="M24" s="148">
        <v>187.80446999999998</v>
      </c>
      <c r="N24" s="150">
        <v>103.979985</v>
      </c>
      <c r="O24" s="148">
        <v>129.61330199999998</v>
      </c>
      <c r="P24" s="150">
        <v>121.72130399999999</v>
      </c>
      <c r="Q24" s="148">
        <v>107.298924</v>
      </c>
      <c r="R24" s="150">
        <v>84.142493999999999</v>
      </c>
      <c r="S24" s="151">
        <v>130.200051</v>
      </c>
    </row>
    <row r="26" spans="2:19" ht="13.5" thickBot="1">
      <c r="B26" s="9" t="s">
        <v>394</v>
      </c>
    </row>
    <row r="27" spans="2:19">
      <c r="B27" s="168">
        <v>1</v>
      </c>
      <c r="C27" s="140">
        <v>40.469988000000001</v>
      </c>
      <c r="D27" s="142">
        <v>43.890854000000004</v>
      </c>
      <c r="E27" s="140">
        <v>40.760190000000001</v>
      </c>
      <c r="F27" s="142">
        <v>49.646526999999999</v>
      </c>
      <c r="G27" s="140">
        <v>46.199279000000004</v>
      </c>
      <c r="H27" s="142">
        <v>58.546055000000003</v>
      </c>
      <c r="I27" s="140">
        <v>53.054201999999997</v>
      </c>
      <c r="J27" s="142">
        <v>51.013993999999997</v>
      </c>
      <c r="K27" s="140">
        <v>63.198080999999995</v>
      </c>
      <c r="L27" s="142">
        <v>78.693108999999993</v>
      </c>
      <c r="M27" s="140">
        <v>81.880933999999996</v>
      </c>
      <c r="N27" s="142">
        <v>45.218747999999998</v>
      </c>
      <c r="O27" s="140">
        <v>55.142776999999995</v>
      </c>
      <c r="P27" s="142">
        <v>52.403446000000002</v>
      </c>
      <c r="Q27" s="140">
        <v>46.845638000000001</v>
      </c>
      <c r="R27" s="142">
        <v>43.886457</v>
      </c>
      <c r="S27" s="143">
        <v>45.869503999999999</v>
      </c>
    </row>
    <row r="28" spans="2:19">
      <c r="B28" s="166">
        <v>2</v>
      </c>
      <c r="C28" s="144">
        <v>44.515228</v>
      </c>
      <c r="D28" s="146">
        <v>48.410969999999999</v>
      </c>
      <c r="E28" s="144">
        <v>45.834327999999999</v>
      </c>
      <c r="F28" s="146">
        <v>55.859487999999999</v>
      </c>
      <c r="G28" s="144">
        <v>49.839995000000002</v>
      </c>
      <c r="H28" s="146">
        <v>69.07687</v>
      </c>
      <c r="I28" s="144">
        <v>64.811779999999999</v>
      </c>
      <c r="J28" s="146">
        <v>59.179223</v>
      </c>
      <c r="K28" s="144">
        <v>76.006541999999996</v>
      </c>
      <c r="L28" s="146">
        <v>89.637242000000001</v>
      </c>
      <c r="M28" s="144">
        <v>90.340761999999998</v>
      </c>
      <c r="N28" s="146">
        <v>51.409723999999997</v>
      </c>
      <c r="O28" s="144">
        <v>62.775969000000003</v>
      </c>
      <c r="P28" s="146">
        <v>60.049828999999995</v>
      </c>
      <c r="Q28" s="144">
        <v>53.902822999999998</v>
      </c>
      <c r="R28" s="146">
        <v>47.346896000000001</v>
      </c>
      <c r="S28" s="147">
        <v>56.826827999999999</v>
      </c>
    </row>
    <row r="29" spans="2:19">
      <c r="B29" s="166">
        <v>3</v>
      </c>
      <c r="C29" s="144">
        <v>49.646526999999999</v>
      </c>
      <c r="D29" s="146">
        <v>52.860733999999994</v>
      </c>
      <c r="E29" s="144">
        <v>50.983215000000001</v>
      </c>
      <c r="F29" s="146">
        <v>64.745824999999996</v>
      </c>
      <c r="G29" s="144">
        <v>54.619533999999994</v>
      </c>
      <c r="H29" s="146">
        <v>77.009057999999996</v>
      </c>
      <c r="I29" s="144">
        <v>74.445606999999995</v>
      </c>
      <c r="J29" s="146">
        <v>68.390937999999991</v>
      </c>
      <c r="K29" s="144">
        <v>88.911737000000002</v>
      </c>
      <c r="L29" s="146">
        <v>108.04308399999999</v>
      </c>
      <c r="M29" s="144">
        <v>102.73150800000001</v>
      </c>
      <c r="N29" s="146">
        <v>60.617042000000005</v>
      </c>
      <c r="O29" s="144">
        <v>70.022224999999992</v>
      </c>
      <c r="P29" s="146">
        <v>67.524728999999994</v>
      </c>
      <c r="Q29" s="144">
        <v>61.773453000000003</v>
      </c>
      <c r="R29" s="146">
        <v>51.888997000000003</v>
      </c>
      <c r="S29" s="147">
        <v>61.131490999999997</v>
      </c>
    </row>
    <row r="30" spans="2:19">
      <c r="B30" s="166">
        <v>4</v>
      </c>
      <c r="C30" s="144">
        <v>54.676695000000002</v>
      </c>
      <c r="D30" s="146">
        <v>58.106355000000001</v>
      </c>
      <c r="E30" s="144">
        <v>57.301703999999994</v>
      </c>
      <c r="F30" s="146">
        <v>75.237066999999996</v>
      </c>
      <c r="G30" s="144">
        <v>61.351340999999998</v>
      </c>
      <c r="H30" s="146">
        <v>87.553063999999992</v>
      </c>
      <c r="I30" s="144">
        <v>86.317506999999992</v>
      </c>
      <c r="J30" s="146">
        <v>77.870869999999996</v>
      </c>
      <c r="K30" s="144">
        <v>103.90111</v>
      </c>
      <c r="L30" s="146">
        <v>126.12794500000001</v>
      </c>
      <c r="M30" s="144">
        <v>122.10029299999999</v>
      </c>
      <c r="N30" s="146">
        <v>70.272853999999995</v>
      </c>
      <c r="O30" s="144">
        <v>76.978278999999986</v>
      </c>
      <c r="P30" s="146">
        <v>75.751515999999995</v>
      </c>
      <c r="Q30" s="144">
        <v>71.926125999999996</v>
      </c>
      <c r="R30" s="146">
        <v>58.282235</v>
      </c>
      <c r="S30" s="147">
        <v>68.966944999999996</v>
      </c>
    </row>
    <row r="31" spans="2:19">
      <c r="B31" s="166">
        <v>5</v>
      </c>
      <c r="C31" s="144">
        <v>61.096315000000004</v>
      </c>
      <c r="D31" s="146">
        <v>69.287925999999999</v>
      </c>
      <c r="E31" s="144">
        <v>65.308640999999994</v>
      </c>
      <c r="F31" s="146">
        <v>87.781708000000009</v>
      </c>
      <c r="G31" s="144">
        <v>69.195588999999998</v>
      </c>
      <c r="H31" s="146">
        <v>94.878466000000003</v>
      </c>
      <c r="I31" s="144">
        <v>97.353977</v>
      </c>
      <c r="J31" s="146">
        <v>92.561246999999995</v>
      </c>
      <c r="K31" s="144">
        <v>115.22778199999999</v>
      </c>
      <c r="L31" s="146">
        <v>139.97849500000001</v>
      </c>
      <c r="M31" s="144">
        <v>137.01931400000001</v>
      </c>
      <c r="N31" s="146">
        <v>85.266624000000007</v>
      </c>
      <c r="O31" s="144">
        <v>92.029210000000006</v>
      </c>
      <c r="P31" s="146">
        <v>91.879711999999998</v>
      </c>
      <c r="Q31" s="144">
        <v>90.951944999999995</v>
      </c>
      <c r="R31" s="146">
        <v>65.73514999999999</v>
      </c>
      <c r="S31" s="147">
        <v>77.096997999999999</v>
      </c>
    </row>
    <row r="32" spans="2:19">
      <c r="B32" s="166">
        <v>6</v>
      </c>
      <c r="C32" s="144">
        <v>63.114537999999996</v>
      </c>
      <c r="D32" s="146">
        <v>72.295473999999999</v>
      </c>
      <c r="E32" s="144">
        <v>72.216328000000004</v>
      </c>
      <c r="F32" s="146">
        <v>92.917403999999991</v>
      </c>
      <c r="G32" s="144">
        <v>75.135936000000001</v>
      </c>
      <c r="H32" s="146">
        <v>102.52045199999999</v>
      </c>
      <c r="I32" s="144">
        <v>106.543707</v>
      </c>
      <c r="J32" s="146">
        <v>97.472695999999999</v>
      </c>
      <c r="K32" s="144">
        <v>130.18197899999998</v>
      </c>
      <c r="L32" s="146">
        <v>148.31081</v>
      </c>
      <c r="M32" s="144">
        <v>145.751756</v>
      </c>
      <c r="N32" s="146">
        <v>90.802446999999987</v>
      </c>
      <c r="O32" s="144">
        <v>101.434393</v>
      </c>
      <c r="P32" s="146">
        <v>100.42308300000001</v>
      </c>
      <c r="Q32" s="144">
        <v>95.472060999999997</v>
      </c>
      <c r="R32" s="146">
        <v>71.380898000000002</v>
      </c>
      <c r="S32" s="147">
        <v>89.777946</v>
      </c>
    </row>
    <row r="33" spans="2:19">
      <c r="B33" s="166">
        <v>7</v>
      </c>
      <c r="C33" s="144">
        <v>64.737030999999988</v>
      </c>
      <c r="D33" s="146">
        <v>74.036685999999989</v>
      </c>
      <c r="E33" s="144">
        <v>77.105792000000008</v>
      </c>
      <c r="F33" s="146">
        <v>98.268552999999997</v>
      </c>
      <c r="G33" s="144">
        <v>80.447512000000003</v>
      </c>
      <c r="H33" s="146">
        <v>112.38731999999999</v>
      </c>
      <c r="I33" s="144">
        <v>115.97087499999999</v>
      </c>
      <c r="J33" s="146">
        <v>106.104007</v>
      </c>
      <c r="K33" s="144">
        <v>144.60853599999999</v>
      </c>
      <c r="L33" s="146">
        <v>159.50117499999999</v>
      </c>
      <c r="M33" s="144">
        <v>162.614251</v>
      </c>
      <c r="N33" s="146">
        <v>96.320681999999991</v>
      </c>
      <c r="O33" s="144">
        <v>109.595225</v>
      </c>
      <c r="P33" s="146">
        <v>111.046235</v>
      </c>
      <c r="Q33" s="144">
        <v>100.63853599999999</v>
      </c>
      <c r="R33" s="146">
        <v>76.424256999999997</v>
      </c>
      <c r="S33" s="147">
        <v>99.653608000000006</v>
      </c>
    </row>
    <row r="34" spans="2:19">
      <c r="B34" s="166">
        <v>8</v>
      </c>
      <c r="C34" s="144">
        <v>66.790430000000001</v>
      </c>
      <c r="D34" s="146">
        <v>76.279155999999986</v>
      </c>
      <c r="E34" s="144">
        <v>82.017240999999999</v>
      </c>
      <c r="F34" s="146">
        <v>102.57761299999999</v>
      </c>
      <c r="G34" s="144">
        <v>85.099537999999995</v>
      </c>
      <c r="H34" s="146">
        <v>120.27114100000001</v>
      </c>
      <c r="I34" s="144">
        <v>124.90118199999999</v>
      </c>
      <c r="J34" s="146">
        <v>118.74098499999999</v>
      </c>
      <c r="K34" s="144">
        <v>172.15134399999999</v>
      </c>
      <c r="L34" s="146">
        <v>167.200322</v>
      </c>
      <c r="M34" s="144">
        <v>174.116803</v>
      </c>
      <c r="N34" s="146">
        <v>100.65172699999999</v>
      </c>
      <c r="O34" s="144">
        <v>120.76360500000001</v>
      </c>
      <c r="P34" s="146">
        <v>117.36912099999999</v>
      </c>
      <c r="Q34" s="144">
        <v>103.61970199999999</v>
      </c>
      <c r="R34" s="146">
        <v>80.843242000000004</v>
      </c>
      <c r="S34" s="147">
        <v>109.049997</v>
      </c>
    </row>
    <row r="35" spans="2:19">
      <c r="B35" s="166">
        <v>9</v>
      </c>
      <c r="C35" s="144">
        <v>67.269703000000007</v>
      </c>
      <c r="D35" s="146">
        <v>77.923633999999993</v>
      </c>
      <c r="E35" s="144">
        <v>82.63721799999999</v>
      </c>
      <c r="F35" s="146">
        <v>103.048092</v>
      </c>
      <c r="G35" s="144">
        <v>85.539237999999997</v>
      </c>
      <c r="H35" s="146">
        <v>122.80821</v>
      </c>
      <c r="I35" s="144">
        <v>127.16123999999999</v>
      </c>
      <c r="J35" s="146">
        <v>120.60531300000001</v>
      </c>
      <c r="K35" s="144">
        <v>174.88188099999999</v>
      </c>
      <c r="L35" s="146">
        <v>171.35988399999999</v>
      </c>
      <c r="M35" s="144">
        <v>180.791449</v>
      </c>
      <c r="N35" s="146">
        <v>101.09582400000001</v>
      </c>
      <c r="O35" s="144">
        <v>126.64239399999998</v>
      </c>
      <c r="P35" s="146">
        <v>118.45078299999999</v>
      </c>
      <c r="Q35" s="144">
        <v>104.85525899999999</v>
      </c>
      <c r="R35" s="146">
        <v>81.260956999999991</v>
      </c>
      <c r="S35" s="147">
        <v>121.73094500000001</v>
      </c>
    </row>
    <row r="36" spans="2:19">
      <c r="B36" s="166">
        <v>10</v>
      </c>
      <c r="C36" s="144">
        <v>67.726990999999998</v>
      </c>
      <c r="D36" s="146">
        <v>78.402906999999999</v>
      </c>
      <c r="E36" s="144">
        <v>84.17616799999999</v>
      </c>
      <c r="F36" s="146">
        <v>104.78930399999999</v>
      </c>
      <c r="G36" s="144">
        <v>86.946278000000007</v>
      </c>
      <c r="H36" s="146">
        <v>123.98220900000001</v>
      </c>
      <c r="I36" s="144">
        <v>131.421933</v>
      </c>
      <c r="J36" s="146">
        <v>121.07139500000001</v>
      </c>
      <c r="K36" s="144">
        <v>175.47107899999997</v>
      </c>
      <c r="L36" s="146">
        <v>172.08099200000001</v>
      </c>
      <c r="M36" s="144">
        <v>184.36621</v>
      </c>
      <c r="N36" s="146">
        <v>102.07635499999999</v>
      </c>
      <c r="O36" s="144">
        <v>127.24038599999999</v>
      </c>
      <c r="P36" s="146">
        <v>119.49287199999999</v>
      </c>
      <c r="Q36" s="144">
        <v>105.334532</v>
      </c>
      <c r="R36" s="146">
        <v>82.602041999999997</v>
      </c>
      <c r="S36" s="147">
        <v>127.81639299999999</v>
      </c>
    </row>
    <row r="37" spans="2:19">
      <c r="B37" s="166">
        <v>11</v>
      </c>
      <c r="C37" s="144">
        <v>69.318704999999994</v>
      </c>
      <c r="D37" s="146">
        <v>79.875901999999996</v>
      </c>
      <c r="E37" s="144">
        <v>86.849543999999995</v>
      </c>
      <c r="F37" s="146">
        <v>106.306269</v>
      </c>
      <c r="G37" s="144">
        <v>91.132221999999999</v>
      </c>
      <c r="H37" s="146">
        <v>125.301309</v>
      </c>
      <c r="I37" s="144">
        <v>132.93450099999998</v>
      </c>
      <c r="J37" s="146">
        <v>125.859728</v>
      </c>
      <c r="K37" s="144">
        <v>182.32160500000001</v>
      </c>
      <c r="L37" s="146">
        <v>174.939042</v>
      </c>
      <c r="M37" s="144">
        <v>184.79271899999998</v>
      </c>
      <c r="N37" s="146">
        <v>105.68629199999999</v>
      </c>
      <c r="O37" s="144">
        <v>128.735366</v>
      </c>
      <c r="P37" s="146">
        <v>123.68321300000001</v>
      </c>
      <c r="Q37" s="144">
        <v>107.32637299999999</v>
      </c>
      <c r="R37" s="146">
        <v>86.576930000000004</v>
      </c>
      <c r="S37" s="147">
        <v>134.47784799999999</v>
      </c>
    </row>
    <row r="38" spans="2:19">
      <c r="B38" s="166">
        <v>12</v>
      </c>
      <c r="C38" s="144">
        <v>70.132149999999996</v>
      </c>
      <c r="D38" s="146">
        <v>80.737713999999997</v>
      </c>
      <c r="E38" s="144">
        <v>89.782342999999997</v>
      </c>
      <c r="F38" s="146">
        <v>109.718341</v>
      </c>
      <c r="G38" s="144">
        <v>94.931229999999999</v>
      </c>
      <c r="H38" s="146">
        <v>127.170034</v>
      </c>
      <c r="I38" s="144">
        <v>135.431997</v>
      </c>
      <c r="J38" s="146">
        <v>128.81451199999998</v>
      </c>
      <c r="K38" s="144">
        <v>183.65829299999999</v>
      </c>
      <c r="L38" s="146">
        <v>180.369337</v>
      </c>
      <c r="M38" s="144">
        <v>191.616863</v>
      </c>
      <c r="N38" s="146">
        <v>108.755398</v>
      </c>
      <c r="O38" s="144">
        <v>133.05761699999999</v>
      </c>
      <c r="P38" s="146">
        <v>126.18070900000001</v>
      </c>
      <c r="Q38" s="144">
        <v>109.30502299999999</v>
      </c>
      <c r="R38" s="146">
        <v>90.182469999999995</v>
      </c>
      <c r="S38" s="147">
        <v>144.168836</v>
      </c>
    </row>
    <row r="39" spans="2:19">
      <c r="B39" s="166">
        <v>13</v>
      </c>
      <c r="C39" s="144">
        <v>85.899792000000005</v>
      </c>
      <c r="D39" s="146">
        <v>100.19004200000001</v>
      </c>
      <c r="E39" s="144">
        <v>106.09961</v>
      </c>
      <c r="F39" s="146">
        <v>125.23095699999999</v>
      </c>
      <c r="G39" s="144">
        <v>99.723960000000005</v>
      </c>
      <c r="H39" s="146">
        <v>147.43141</v>
      </c>
      <c r="I39" s="144">
        <v>164.93146999999999</v>
      </c>
      <c r="J39" s="146">
        <v>152.263713</v>
      </c>
      <c r="K39" s="144">
        <v>222.56734599999999</v>
      </c>
      <c r="L39" s="146">
        <v>209.587402</v>
      </c>
      <c r="M39" s="144">
        <v>230.63144399999999</v>
      </c>
      <c r="N39" s="146">
        <v>131.06137899999999</v>
      </c>
      <c r="O39" s="144">
        <v>152.47916599999999</v>
      </c>
      <c r="P39" s="146">
        <v>153.697135</v>
      </c>
      <c r="Q39" s="144">
        <v>130.24353699999998</v>
      </c>
      <c r="R39" s="146">
        <v>94.737762000000004</v>
      </c>
      <c r="S39" s="147">
        <v>150.59285299999999</v>
      </c>
    </row>
    <row r="40" spans="2:19">
      <c r="B40" s="166">
        <v>14</v>
      </c>
      <c r="C40" s="144">
        <v>92.411749</v>
      </c>
      <c r="D40" s="146">
        <v>105.404884</v>
      </c>
      <c r="E40" s="144">
        <v>117.71648400000001</v>
      </c>
      <c r="F40" s="146">
        <v>142.21217099999998</v>
      </c>
      <c r="G40" s="144">
        <v>104.16493</v>
      </c>
      <c r="H40" s="146">
        <v>162.81651300000001</v>
      </c>
      <c r="I40" s="144">
        <v>186.75817799999999</v>
      </c>
      <c r="J40" s="146">
        <v>165.34039100000001</v>
      </c>
      <c r="K40" s="144">
        <v>239.34190100000001</v>
      </c>
      <c r="L40" s="146">
        <v>238.88021599999999</v>
      </c>
      <c r="M40" s="144">
        <v>256.46821599999998</v>
      </c>
      <c r="N40" s="146">
        <v>142.68704699999998</v>
      </c>
      <c r="O40" s="144">
        <v>185.74247099999999</v>
      </c>
      <c r="P40" s="146">
        <v>172.47232499999998</v>
      </c>
      <c r="Q40" s="144">
        <v>139.19143199999999</v>
      </c>
      <c r="R40" s="146">
        <v>98.958882000000003</v>
      </c>
      <c r="S40" s="147">
        <v>156.69149200000001</v>
      </c>
    </row>
    <row r="41" spans="2:19">
      <c r="B41" s="166">
        <v>15</v>
      </c>
      <c r="C41" s="144">
        <v>95.999701000000002</v>
      </c>
      <c r="D41" s="146">
        <v>108.95326299999999</v>
      </c>
      <c r="E41" s="144">
        <v>125.99163800000001</v>
      </c>
      <c r="F41" s="146">
        <v>147.106032</v>
      </c>
      <c r="G41" s="144">
        <v>115.614718</v>
      </c>
      <c r="H41" s="146">
        <v>172.81968800000001</v>
      </c>
      <c r="I41" s="144">
        <v>199.50508099999999</v>
      </c>
      <c r="J41" s="146">
        <v>190.631935</v>
      </c>
      <c r="K41" s="144">
        <v>251.781014</v>
      </c>
      <c r="L41" s="146">
        <v>258.97010899999998</v>
      </c>
      <c r="M41" s="144">
        <v>259.71320199999997</v>
      </c>
      <c r="N41" s="146">
        <v>147.85791899999998</v>
      </c>
      <c r="O41" s="144">
        <v>189.43595099999999</v>
      </c>
      <c r="P41" s="146">
        <v>180.94094699999999</v>
      </c>
      <c r="Q41" s="144">
        <v>146.890579</v>
      </c>
      <c r="R41" s="146">
        <v>109.832663</v>
      </c>
      <c r="S41" s="147">
        <v>165.74051799999998</v>
      </c>
    </row>
    <row r="42" spans="2:19">
      <c r="B42" s="166">
        <v>16</v>
      </c>
      <c r="C42" s="144">
        <v>99.570065</v>
      </c>
      <c r="D42" s="146">
        <v>112.510436</v>
      </c>
      <c r="E42" s="144">
        <v>126.818274</v>
      </c>
      <c r="F42" s="146">
        <v>152.27250699999999</v>
      </c>
      <c r="G42" s="144">
        <v>122.98848699999999</v>
      </c>
      <c r="H42" s="146">
        <v>180.06594399999997</v>
      </c>
      <c r="I42" s="144">
        <v>207.551591</v>
      </c>
      <c r="J42" s="146">
        <v>194.729939</v>
      </c>
      <c r="K42" s="144">
        <v>281.62345299999998</v>
      </c>
      <c r="L42" s="146">
        <v>295.13983100000002</v>
      </c>
      <c r="M42" s="144">
        <v>281.87847900000003</v>
      </c>
      <c r="N42" s="146">
        <v>153.77628100000001</v>
      </c>
      <c r="O42" s="144">
        <v>196.84049899999999</v>
      </c>
      <c r="P42" s="146">
        <v>190.35492400000001</v>
      </c>
      <c r="Q42" s="144">
        <v>153.868618</v>
      </c>
      <c r="R42" s="146">
        <v>116.841481</v>
      </c>
      <c r="S42" s="147">
        <v>173.64192700000001</v>
      </c>
    </row>
    <row r="43" spans="2:19">
      <c r="B43" s="166">
        <v>17</v>
      </c>
      <c r="C43" s="144">
        <v>102.436909</v>
      </c>
      <c r="D43" s="146">
        <v>115.80378899999999</v>
      </c>
      <c r="E43" s="144">
        <v>127.29754699999999</v>
      </c>
      <c r="F43" s="146">
        <v>155.45593500000001</v>
      </c>
      <c r="G43" s="144">
        <v>123.83710799999999</v>
      </c>
      <c r="H43" s="146">
        <v>180.78265500000001</v>
      </c>
      <c r="I43" s="144">
        <v>213.67661200000001</v>
      </c>
      <c r="J43" s="146">
        <v>195.15644800000001</v>
      </c>
      <c r="K43" s="144">
        <v>283.883511</v>
      </c>
      <c r="L43" s="146">
        <v>298.74976800000002</v>
      </c>
      <c r="M43" s="144">
        <v>300.75479999999999</v>
      </c>
      <c r="N43" s="146">
        <v>158.94715299999999</v>
      </c>
      <c r="O43" s="144">
        <v>198.66965099999999</v>
      </c>
      <c r="P43" s="146">
        <v>195.530193</v>
      </c>
      <c r="Q43" s="144">
        <v>154.71723900000001</v>
      </c>
      <c r="R43" s="146">
        <v>117.641735</v>
      </c>
      <c r="S43" s="147">
        <v>180.118708</v>
      </c>
    </row>
    <row r="44" spans="2:19">
      <c r="B44" s="166">
        <v>18</v>
      </c>
      <c r="C44" s="144">
        <v>104.54746900000001</v>
      </c>
      <c r="D44" s="146">
        <v>116.28306199999999</v>
      </c>
      <c r="E44" s="144">
        <v>127.781217</v>
      </c>
      <c r="F44" s="146">
        <v>155.88244399999999</v>
      </c>
      <c r="G44" s="144">
        <v>124.60658299999999</v>
      </c>
      <c r="H44" s="146">
        <v>181.26632499999999</v>
      </c>
      <c r="I44" s="144">
        <v>214.27900099999999</v>
      </c>
      <c r="J44" s="146">
        <v>195.58295699999999</v>
      </c>
      <c r="K44" s="144">
        <v>293.82073099999997</v>
      </c>
      <c r="L44" s="146">
        <v>307.82077900000002</v>
      </c>
      <c r="M44" s="144">
        <v>316.88299599999999</v>
      </c>
      <c r="N44" s="146">
        <v>160.24866499999999</v>
      </c>
      <c r="O44" s="144">
        <v>199.09616</v>
      </c>
      <c r="P44" s="146">
        <v>196.009466</v>
      </c>
      <c r="Q44" s="144">
        <v>155.17452700000001</v>
      </c>
      <c r="R44" s="146">
        <v>118.380431</v>
      </c>
      <c r="S44" s="147">
        <v>184.44095899999999</v>
      </c>
    </row>
    <row r="45" spans="2:19">
      <c r="B45" s="166">
        <v>19</v>
      </c>
      <c r="C45" s="144">
        <v>105.00036</v>
      </c>
      <c r="D45" s="146">
        <v>117.470252</v>
      </c>
      <c r="E45" s="144">
        <v>128.26048999999998</v>
      </c>
      <c r="F45" s="146">
        <v>156.308953</v>
      </c>
      <c r="G45" s="144">
        <v>132.908119</v>
      </c>
      <c r="H45" s="146">
        <v>181.71921600000002</v>
      </c>
      <c r="I45" s="144">
        <v>214.74068599999998</v>
      </c>
      <c r="J45" s="146">
        <v>196.009466</v>
      </c>
      <c r="K45" s="144">
        <v>297.75604600000003</v>
      </c>
      <c r="L45" s="146">
        <v>324.10726699999998</v>
      </c>
      <c r="M45" s="144">
        <v>317.74920499999996</v>
      </c>
      <c r="N45" s="146">
        <v>160.73233500000001</v>
      </c>
      <c r="O45" s="144">
        <v>199.52266899999998</v>
      </c>
      <c r="P45" s="146">
        <v>196.48873899999998</v>
      </c>
      <c r="Q45" s="144">
        <v>155.645006</v>
      </c>
      <c r="R45" s="146">
        <v>126.264252</v>
      </c>
      <c r="S45" s="147">
        <v>192.32917700000002</v>
      </c>
    </row>
    <row r="46" spans="2:19">
      <c r="B46" s="166">
        <v>20</v>
      </c>
      <c r="C46" s="144">
        <v>105.448854</v>
      </c>
      <c r="D46" s="146">
        <v>117.945128</v>
      </c>
      <c r="E46" s="144">
        <v>128.73976300000001</v>
      </c>
      <c r="F46" s="146">
        <v>156.73546199999998</v>
      </c>
      <c r="G46" s="144">
        <v>137.85474399999998</v>
      </c>
      <c r="H46" s="146">
        <v>182.18090099999998</v>
      </c>
      <c r="I46" s="144">
        <v>215.193577</v>
      </c>
      <c r="J46" s="146">
        <v>196.43597499999998</v>
      </c>
      <c r="K46" s="144">
        <v>298.34964099999996</v>
      </c>
      <c r="L46" s="146">
        <v>327.831526</v>
      </c>
      <c r="M46" s="144">
        <v>319.30574300000001</v>
      </c>
      <c r="N46" s="146">
        <v>161.21160799999998</v>
      </c>
      <c r="O46" s="144">
        <v>199.94917799999999</v>
      </c>
      <c r="P46" s="146">
        <v>196.93723299999999</v>
      </c>
      <c r="Q46" s="144">
        <v>156.11988199999999</v>
      </c>
      <c r="R46" s="146">
        <v>130.96024800000001</v>
      </c>
      <c r="S46" s="147">
        <v>198.511359</v>
      </c>
    </row>
    <row r="47" spans="2:19">
      <c r="B47" s="166">
        <v>21</v>
      </c>
      <c r="C47" s="144">
        <v>105.89734799999999</v>
      </c>
      <c r="D47" s="146">
        <v>118.42000399999999</v>
      </c>
      <c r="E47" s="144">
        <v>129.20584500000001</v>
      </c>
      <c r="F47" s="146">
        <v>157.16197099999999</v>
      </c>
      <c r="G47" s="144">
        <v>139.411282</v>
      </c>
      <c r="H47" s="146">
        <v>182.63818899999998</v>
      </c>
      <c r="I47" s="144">
        <v>215.65086499999998</v>
      </c>
      <c r="J47" s="146">
        <v>196.86248399999999</v>
      </c>
      <c r="K47" s="144">
        <v>298.79373799999996</v>
      </c>
      <c r="L47" s="146">
        <v>328.28441700000002</v>
      </c>
      <c r="M47" s="144">
        <v>319.73225199999996</v>
      </c>
      <c r="N47" s="146">
        <v>161.66010199999999</v>
      </c>
      <c r="O47" s="144">
        <v>200.375687</v>
      </c>
      <c r="P47" s="146">
        <v>197.40331499999999</v>
      </c>
      <c r="Q47" s="144">
        <v>159.85733199999999</v>
      </c>
      <c r="R47" s="146">
        <v>132.44203699999997</v>
      </c>
      <c r="S47" s="147">
        <v>201.47933399999999</v>
      </c>
    </row>
    <row r="48" spans="2:19">
      <c r="B48" s="166">
        <v>22</v>
      </c>
      <c r="C48" s="144">
        <v>106.345842</v>
      </c>
      <c r="D48" s="146">
        <v>118.88168899999999</v>
      </c>
      <c r="E48" s="144">
        <v>129.67192700000001</v>
      </c>
      <c r="F48" s="146">
        <v>157.58848</v>
      </c>
      <c r="G48" s="144">
        <v>139.90374599999998</v>
      </c>
      <c r="H48" s="146">
        <v>183.08228599999998</v>
      </c>
      <c r="I48" s="144">
        <v>216.10815299999999</v>
      </c>
      <c r="J48" s="146">
        <v>197.28899299999998</v>
      </c>
      <c r="K48" s="144">
        <v>299.23343799999998</v>
      </c>
      <c r="L48" s="146">
        <v>328.732911</v>
      </c>
      <c r="M48" s="144">
        <v>320.15876099999997</v>
      </c>
      <c r="N48" s="146">
        <v>162.10859600000001</v>
      </c>
      <c r="O48" s="144">
        <v>200.80219599999998</v>
      </c>
      <c r="P48" s="146">
        <v>197.86939699999999</v>
      </c>
      <c r="Q48" s="144">
        <v>163.77066199999999</v>
      </c>
      <c r="R48" s="146">
        <v>132.91251600000001</v>
      </c>
      <c r="S48" s="147">
        <v>207.43287199999997</v>
      </c>
    </row>
    <row r="49" spans="2:19">
      <c r="B49" s="166">
        <v>23</v>
      </c>
      <c r="C49" s="144">
        <v>106.798733</v>
      </c>
      <c r="D49" s="146">
        <v>119.343374</v>
      </c>
      <c r="E49" s="144">
        <v>130.13800900000001</v>
      </c>
      <c r="F49" s="146">
        <v>158.01498899999999</v>
      </c>
      <c r="G49" s="144">
        <v>142.33528699999999</v>
      </c>
      <c r="H49" s="146">
        <v>183.53077999999999</v>
      </c>
      <c r="I49" s="144">
        <v>216.56104400000001</v>
      </c>
      <c r="J49" s="146">
        <v>197.71550200000001</v>
      </c>
      <c r="K49" s="144">
        <v>299.67753500000003</v>
      </c>
      <c r="L49" s="146">
        <v>329.33529999999996</v>
      </c>
      <c r="M49" s="144">
        <v>323.671964</v>
      </c>
      <c r="N49" s="146">
        <v>162.55708999999999</v>
      </c>
      <c r="O49" s="144">
        <v>201.22870500000002</v>
      </c>
      <c r="P49" s="146">
        <v>198.33987599999998</v>
      </c>
      <c r="Q49" s="144">
        <v>168.035752</v>
      </c>
      <c r="R49" s="146">
        <v>135.22094100000001</v>
      </c>
      <c r="S49" s="147">
        <v>212.04532499999999</v>
      </c>
    </row>
    <row r="50" spans="2:19">
      <c r="B50" s="166">
        <v>24</v>
      </c>
      <c r="C50" s="144">
        <v>107.792455</v>
      </c>
      <c r="D50" s="146">
        <v>120.411845</v>
      </c>
      <c r="E50" s="144">
        <v>131.501079</v>
      </c>
      <c r="F50" s="146">
        <v>160.42454499999999</v>
      </c>
      <c r="G50" s="144">
        <v>143.40375799999998</v>
      </c>
      <c r="H50" s="146">
        <v>184.51570799999999</v>
      </c>
      <c r="I50" s="144">
        <v>217.58994200000001</v>
      </c>
      <c r="J50" s="146">
        <v>206.478723</v>
      </c>
      <c r="K50" s="144">
        <v>307.85595499999999</v>
      </c>
      <c r="L50" s="146">
        <v>329.76180899999997</v>
      </c>
      <c r="M50" s="144">
        <v>344.42140699999999</v>
      </c>
      <c r="N50" s="146">
        <v>163.34854999999999</v>
      </c>
      <c r="O50" s="144">
        <v>205.74442400000001</v>
      </c>
      <c r="P50" s="146">
        <v>198.76638499999999</v>
      </c>
      <c r="Q50" s="144">
        <v>168.673317</v>
      </c>
      <c r="R50" s="146">
        <v>136.23225099999999</v>
      </c>
      <c r="S50" s="147">
        <v>218.36821099999997</v>
      </c>
    </row>
    <row r="51" spans="2:19">
      <c r="B51" s="166">
        <v>25</v>
      </c>
      <c r="C51" s="144">
        <v>108.777383</v>
      </c>
      <c r="D51" s="146">
        <v>121.453934</v>
      </c>
      <c r="E51" s="144">
        <v>133.22909999999999</v>
      </c>
      <c r="F51" s="146">
        <v>161.95909800000001</v>
      </c>
      <c r="G51" s="144">
        <v>146.50364299999998</v>
      </c>
      <c r="H51" s="146">
        <v>189.42275999999998</v>
      </c>
      <c r="I51" s="144">
        <v>221.06796900000001</v>
      </c>
      <c r="J51" s="146">
        <v>210.38325900000001</v>
      </c>
      <c r="K51" s="144">
        <v>311.87481299999996</v>
      </c>
      <c r="L51" s="146">
        <v>331.529403</v>
      </c>
      <c r="M51" s="144">
        <v>352.26565499999998</v>
      </c>
      <c r="N51" s="146">
        <v>166.756225</v>
      </c>
      <c r="O51" s="144">
        <v>208.98501300000001</v>
      </c>
      <c r="P51" s="146">
        <v>202.88197700000001</v>
      </c>
      <c r="Q51" s="144">
        <v>170.656364</v>
      </c>
      <c r="R51" s="146">
        <v>139.17824100000001</v>
      </c>
      <c r="S51" s="147">
        <v>225.35064699999998</v>
      </c>
    </row>
    <row r="52" spans="2:19">
      <c r="B52" s="166">
        <v>26</v>
      </c>
      <c r="C52" s="144">
        <v>132.398067</v>
      </c>
      <c r="D52" s="146">
        <v>151.04574399999998</v>
      </c>
      <c r="E52" s="144">
        <v>154.09726199999997</v>
      </c>
      <c r="F52" s="146">
        <v>210.33928899999998</v>
      </c>
      <c r="G52" s="144">
        <v>158.37554299999999</v>
      </c>
      <c r="H52" s="146">
        <v>249.894701</v>
      </c>
      <c r="I52" s="144">
        <v>281.73337800000002</v>
      </c>
      <c r="J52" s="146">
        <v>252.379006</v>
      </c>
      <c r="K52" s="144">
        <v>369.66458399999999</v>
      </c>
      <c r="L52" s="146">
        <v>398.36380299999996</v>
      </c>
      <c r="M52" s="144">
        <v>361.08603699999998</v>
      </c>
      <c r="N52" s="146">
        <v>210.78778299999999</v>
      </c>
      <c r="O52" s="144">
        <v>257.56306899999998</v>
      </c>
      <c r="P52" s="146">
        <v>255.79547499999998</v>
      </c>
      <c r="Q52" s="144">
        <v>199.531463</v>
      </c>
      <c r="R52" s="146">
        <v>150.456546</v>
      </c>
      <c r="S52" s="147">
        <v>232.71122499999998</v>
      </c>
    </row>
    <row r="53" spans="2:19">
      <c r="B53" s="166">
        <v>27</v>
      </c>
      <c r="C53" s="144">
        <v>140.98540799999998</v>
      </c>
      <c r="D53" s="146">
        <v>156.221013</v>
      </c>
      <c r="E53" s="144">
        <v>172.349209</v>
      </c>
      <c r="F53" s="146">
        <v>226.00579999999999</v>
      </c>
      <c r="G53" s="144">
        <v>161.62492599999999</v>
      </c>
      <c r="H53" s="146">
        <v>259.44498500000003</v>
      </c>
      <c r="I53" s="144">
        <v>292.33454499999999</v>
      </c>
      <c r="J53" s="146">
        <v>270.45067599999999</v>
      </c>
      <c r="K53" s="144">
        <v>397.94169099999999</v>
      </c>
      <c r="L53" s="146">
        <v>451.41360800000001</v>
      </c>
      <c r="M53" s="144">
        <v>443.08569</v>
      </c>
      <c r="N53" s="146">
        <v>222.55855199999999</v>
      </c>
      <c r="O53" s="144">
        <v>284.61781000000002</v>
      </c>
      <c r="P53" s="146">
        <v>271.52354399999996</v>
      </c>
      <c r="Q53" s="144">
        <v>220.82173700000001</v>
      </c>
      <c r="R53" s="146">
        <v>153.54324</v>
      </c>
      <c r="S53" s="147">
        <v>235.793522</v>
      </c>
    </row>
    <row r="54" spans="2:19">
      <c r="B54" s="166">
        <v>28</v>
      </c>
      <c r="C54" s="144">
        <v>145.91004800000002</v>
      </c>
      <c r="D54" s="146">
        <v>164.03008499999999</v>
      </c>
      <c r="E54" s="144">
        <v>180.910168</v>
      </c>
      <c r="F54" s="146">
        <v>232.50016899999997</v>
      </c>
      <c r="G54" s="144">
        <v>162.12618399999999</v>
      </c>
      <c r="H54" s="146">
        <v>260.40792799999997</v>
      </c>
      <c r="I54" s="144">
        <v>303.15556199999997</v>
      </c>
      <c r="J54" s="146">
        <v>272.33259199999998</v>
      </c>
      <c r="K54" s="144">
        <v>400.76896199999999</v>
      </c>
      <c r="L54" s="146">
        <v>471.97837700000002</v>
      </c>
      <c r="M54" s="144">
        <v>454.13535099999996</v>
      </c>
      <c r="N54" s="146">
        <v>229.08809699999998</v>
      </c>
      <c r="O54" s="144">
        <v>287.35274399999997</v>
      </c>
      <c r="P54" s="146">
        <v>276.47896299999996</v>
      </c>
      <c r="Q54" s="144">
        <v>225.79474399999998</v>
      </c>
      <c r="R54" s="146">
        <v>154.01811599999999</v>
      </c>
      <c r="S54" s="147">
        <v>241.75145700000002</v>
      </c>
    </row>
    <row r="55" spans="2:19">
      <c r="B55" s="166">
        <v>29</v>
      </c>
      <c r="C55" s="144">
        <v>148.636188</v>
      </c>
      <c r="D55" s="146">
        <v>165.97355899999999</v>
      </c>
      <c r="E55" s="144">
        <v>181.776377</v>
      </c>
      <c r="F55" s="146">
        <v>236.84000799999998</v>
      </c>
      <c r="G55" s="144">
        <v>162.63183899999999</v>
      </c>
      <c r="H55" s="146">
        <v>261.84134999999998</v>
      </c>
      <c r="I55" s="144">
        <v>311.83084300000002</v>
      </c>
      <c r="J55" s="146">
        <v>295.22777100000002</v>
      </c>
      <c r="K55" s="144">
        <v>418.79226499999999</v>
      </c>
      <c r="L55" s="146">
        <v>483.96020200000004</v>
      </c>
      <c r="M55" s="144">
        <v>455.24339499999996</v>
      </c>
      <c r="N55" s="146">
        <v>229.62453099999999</v>
      </c>
      <c r="O55" s="144">
        <v>288.218953</v>
      </c>
      <c r="P55" s="146">
        <v>289.80626999999998</v>
      </c>
      <c r="Q55" s="144">
        <v>226.22125299999999</v>
      </c>
      <c r="R55" s="146">
        <v>154.497389</v>
      </c>
      <c r="S55" s="147">
        <v>247.70059800000001</v>
      </c>
    </row>
    <row r="56" spans="2:19">
      <c r="B56" s="166">
        <v>30</v>
      </c>
      <c r="C56" s="144">
        <v>151.54700199999999</v>
      </c>
      <c r="D56" s="146">
        <v>168.25999899999999</v>
      </c>
      <c r="E56" s="144">
        <v>182.25565</v>
      </c>
      <c r="F56" s="146">
        <v>241.81301500000001</v>
      </c>
      <c r="G56" s="144">
        <v>166.40886199999997</v>
      </c>
      <c r="H56" s="146">
        <v>276.276701</v>
      </c>
      <c r="I56" s="144">
        <v>313.07519399999995</v>
      </c>
      <c r="J56" s="146">
        <v>302.482821</v>
      </c>
      <c r="K56" s="144">
        <v>422.08561800000001</v>
      </c>
      <c r="L56" s="146">
        <v>486.46209500000003</v>
      </c>
      <c r="M56" s="144">
        <v>456.30307199999999</v>
      </c>
      <c r="N56" s="146">
        <v>231.56800499999997</v>
      </c>
      <c r="O56" s="144">
        <v>289.28302699999995</v>
      </c>
      <c r="P56" s="146">
        <v>291.39358700000003</v>
      </c>
      <c r="Q56" s="144">
        <v>233.52466999999999</v>
      </c>
      <c r="R56" s="146">
        <v>158.08973800000001</v>
      </c>
      <c r="S56" s="147">
        <v>253.16606899999999</v>
      </c>
    </row>
    <row r="57" spans="2:19">
      <c r="B57" s="166">
        <v>31</v>
      </c>
      <c r="C57" s="144">
        <v>155.15254200000001</v>
      </c>
      <c r="D57" s="146">
        <v>173.356122</v>
      </c>
      <c r="E57" s="144">
        <v>182.73931999999999</v>
      </c>
      <c r="F57" s="146">
        <v>246.93112300000001</v>
      </c>
      <c r="G57" s="144">
        <v>172.08099200000001</v>
      </c>
      <c r="H57" s="146">
        <v>279.36779200000001</v>
      </c>
      <c r="I57" s="144">
        <v>331.28317100000004</v>
      </c>
      <c r="J57" s="146">
        <v>305.32767999999999</v>
      </c>
      <c r="K57" s="144">
        <v>423.07494300000002</v>
      </c>
      <c r="L57" s="146">
        <v>486.97214699999995</v>
      </c>
      <c r="M57" s="144">
        <v>458.00910800000003</v>
      </c>
      <c r="N57" s="146">
        <v>239.43423799999997</v>
      </c>
      <c r="O57" s="144">
        <v>310.53812499999998</v>
      </c>
      <c r="P57" s="146">
        <v>300.90869500000002</v>
      </c>
      <c r="Q57" s="144">
        <v>243.24204</v>
      </c>
      <c r="R57" s="146">
        <v>163.47606300000001</v>
      </c>
      <c r="S57" s="147">
        <v>259.78355400000004</v>
      </c>
    </row>
    <row r="58" spans="2:19">
      <c r="B58" s="166">
        <v>32</v>
      </c>
      <c r="C58" s="144">
        <v>158.38433699999999</v>
      </c>
      <c r="D58" s="146">
        <v>176.24495099999999</v>
      </c>
      <c r="E58" s="144">
        <v>183.165829</v>
      </c>
      <c r="F58" s="146">
        <v>248.26781099999999</v>
      </c>
      <c r="G58" s="144">
        <v>179.643832</v>
      </c>
      <c r="H58" s="146">
        <v>280.88036</v>
      </c>
      <c r="I58" s="144">
        <v>341.27315499999997</v>
      </c>
      <c r="J58" s="146">
        <v>305.754189</v>
      </c>
      <c r="K58" s="144">
        <v>425.12394499999999</v>
      </c>
      <c r="L58" s="146">
        <v>488.08458799999994</v>
      </c>
      <c r="M58" s="144">
        <v>458.62029099999995</v>
      </c>
      <c r="N58" s="146">
        <v>252.92423400000001</v>
      </c>
      <c r="O58" s="144">
        <v>322.39243700000003</v>
      </c>
      <c r="P58" s="146">
        <v>307.31952100000001</v>
      </c>
      <c r="Q58" s="144">
        <v>248.39972100000003</v>
      </c>
      <c r="R58" s="146">
        <v>170.66076099999998</v>
      </c>
      <c r="S58" s="147">
        <v>265.74588599999998</v>
      </c>
    </row>
    <row r="59" spans="2:19">
      <c r="B59" s="166">
        <v>33</v>
      </c>
      <c r="C59" s="144">
        <v>161.607338</v>
      </c>
      <c r="D59" s="146">
        <v>179.784536</v>
      </c>
      <c r="E59" s="144">
        <v>193.24814999999998</v>
      </c>
      <c r="F59" s="146">
        <v>261.50717800000001</v>
      </c>
      <c r="G59" s="144">
        <v>183.535177</v>
      </c>
      <c r="H59" s="146">
        <v>285.66869300000002</v>
      </c>
      <c r="I59" s="144">
        <v>349.08222699999999</v>
      </c>
      <c r="J59" s="146">
        <v>312.68825799999996</v>
      </c>
      <c r="K59" s="144">
        <v>456.610862</v>
      </c>
      <c r="L59" s="146">
        <v>499.24417399999999</v>
      </c>
      <c r="M59" s="144">
        <v>482.80818799999997</v>
      </c>
      <c r="N59" s="146">
        <v>257.88844699999999</v>
      </c>
      <c r="O59" s="144">
        <v>323.57962699999996</v>
      </c>
      <c r="P59" s="146">
        <v>308.54628400000001</v>
      </c>
      <c r="Q59" s="144">
        <v>256.63969899999995</v>
      </c>
      <c r="R59" s="146">
        <v>174.35863800000001</v>
      </c>
      <c r="S59" s="147">
        <v>271.56751400000002</v>
      </c>
    </row>
    <row r="60" spans="2:19">
      <c r="B60" s="166">
        <v>34</v>
      </c>
      <c r="C60" s="144">
        <v>164.825942</v>
      </c>
      <c r="D60" s="146">
        <v>182.677762</v>
      </c>
      <c r="E60" s="144">
        <v>194.79589399999998</v>
      </c>
      <c r="F60" s="146">
        <v>264.928044</v>
      </c>
      <c r="G60" s="144">
        <v>190.275778</v>
      </c>
      <c r="H60" s="146">
        <v>286.17874499999999</v>
      </c>
      <c r="I60" s="144">
        <v>356.64506699999998</v>
      </c>
      <c r="J60" s="146">
        <v>320.04883599999999</v>
      </c>
      <c r="K60" s="144">
        <v>459.76790800000003</v>
      </c>
      <c r="L60" s="146">
        <v>501.91754999999995</v>
      </c>
      <c r="M60" s="144">
        <v>485.22653799999995</v>
      </c>
      <c r="N60" s="146">
        <v>262.087582</v>
      </c>
      <c r="O60" s="144">
        <v>324.93829999999997</v>
      </c>
      <c r="P60" s="146">
        <v>317.784381</v>
      </c>
      <c r="Q60" s="144">
        <v>260.67614500000002</v>
      </c>
      <c r="R60" s="146">
        <v>180.76067</v>
      </c>
      <c r="S60" s="147">
        <v>277.27481999999998</v>
      </c>
    </row>
    <row r="61" spans="2:19">
      <c r="B61" s="166">
        <v>35</v>
      </c>
      <c r="C61" s="144">
        <v>167.48612700000001</v>
      </c>
      <c r="D61" s="146">
        <v>185.57538499999998</v>
      </c>
      <c r="E61" s="144">
        <v>195.24438799999999</v>
      </c>
      <c r="F61" s="146">
        <v>273.999055</v>
      </c>
      <c r="G61" s="144">
        <v>191.09361999999999</v>
      </c>
      <c r="H61" s="146">
        <v>294.57701500000002</v>
      </c>
      <c r="I61" s="144">
        <v>364.45853599999998</v>
      </c>
      <c r="J61" s="146">
        <v>320.87986899999999</v>
      </c>
      <c r="K61" s="144">
        <v>487.03810200000004</v>
      </c>
      <c r="L61" s="146">
        <v>530.68712100000005</v>
      </c>
      <c r="M61" s="144">
        <v>485.74098700000002</v>
      </c>
      <c r="N61" s="146">
        <v>262.62841299999997</v>
      </c>
      <c r="O61" s="144">
        <v>352.29203699999999</v>
      </c>
      <c r="P61" s="146">
        <v>321.56140399999998</v>
      </c>
      <c r="Q61" s="144">
        <v>261.155418</v>
      </c>
      <c r="R61" s="146">
        <v>181.538939</v>
      </c>
      <c r="S61" s="147">
        <v>286.117187</v>
      </c>
    </row>
    <row r="62" spans="2:19">
      <c r="B62" s="166">
        <v>36</v>
      </c>
      <c r="C62" s="144">
        <v>167.91263599999999</v>
      </c>
      <c r="D62" s="146">
        <v>187.769488</v>
      </c>
      <c r="E62" s="144">
        <v>195.75443999999999</v>
      </c>
      <c r="F62" s="146">
        <v>280.81880199999995</v>
      </c>
      <c r="G62" s="144">
        <v>207.28337400000001</v>
      </c>
      <c r="H62" s="146">
        <v>295.72902900000003</v>
      </c>
      <c r="I62" s="144">
        <v>370.31973699999998</v>
      </c>
      <c r="J62" s="146">
        <v>321.306378</v>
      </c>
      <c r="K62" s="144">
        <v>504.507383</v>
      </c>
      <c r="L62" s="146">
        <v>533.79579999999999</v>
      </c>
      <c r="M62" s="144">
        <v>496.05634900000001</v>
      </c>
      <c r="N62" s="146">
        <v>263.12967100000003</v>
      </c>
      <c r="O62" s="144">
        <v>355.02257400000002</v>
      </c>
      <c r="P62" s="146">
        <v>342.87806</v>
      </c>
      <c r="Q62" s="144">
        <v>266.748402</v>
      </c>
      <c r="R62" s="146">
        <v>196.919645</v>
      </c>
      <c r="S62" s="147">
        <v>288.87410599999998</v>
      </c>
    </row>
    <row r="63" spans="2:19">
      <c r="B63" s="166">
        <v>37</v>
      </c>
      <c r="C63" s="144">
        <v>173.118684</v>
      </c>
      <c r="D63" s="146">
        <v>191.95103499999999</v>
      </c>
      <c r="E63" s="144">
        <v>196.23811000000001</v>
      </c>
      <c r="F63" s="146">
        <v>281.92244899999997</v>
      </c>
      <c r="G63" s="144">
        <v>218.834293</v>
      </c>
      <c r="H63" s="146">
        <v>296.889837</v>
      </c>
      <c r="I63" s="144">
        <v>384.08234699999997</v>
      </c>
      <c r="J63" s="146">
        <v>321.73288700000001</v>
      </c>
      <c r="K63" s="144">
        <v>512.17135399999995</v>
      </c>
      <c r="L63" s="146">
        <v>534.44215899999995</v>
      </c>
      <c r="M63" s="144">
        <v>505.62861800000002</v>
      </c>
      <c r="N63" s="146">
        <v>278.84454899999997</v>
      </c>
      <c r="O63" s="144">
        <v>355.44908299999997</v>
      </c>
      <c r="P63" s="146">
        <v>347.78071499999999</v>
      </c>
      <c r="Q63" s="144">
        <v>277.43750899999998</v>
      </c>
      <c r="R63" s="146">
        <v>207.89455699999999</v>
      </c>
      <c r="S63" s="147">
        <v>295.20578599999999</v>
      </c>
    </row>
    <row r="64" spans="2:19">
      <c r="B64" s="166">
        <v>38</v>
      </c>
      <c r="C64" s="144">
        <v>175.44909399999997</v>
      </c>
      <c r="D64" s="146">
        <v>194.59363199999999</v>
      </c>
      <c r="E64" s="144">
        <v>196.72617700000001</v>
      </c>
      <c r="F64" s="146">
        <v>282.66114499999998</v>
      </c>
      <c r="G64" s="144">
        <v>220.003895</v>
      </c>
      <c r="H64" s="146">
        <v>306.11474300000003</v>
      </c>
      <c r="I64" s="144">
        <v>395.883895</v>
      </c>
      <c r="J64" s="146">
        <v>334.29071899999997</v>
      </c>
      <c r="K64" s="144">
        <v>518.41069700000003</v>
      </c>
      <c r="L64" s="146">
        <v>534.93462299999999</v>
      </c>
      <c r="M64" s="144">
        <v>506.58716400000003</v>
      </c>
      <c r="N64" s="146">
        <v>283.71202799999998</v>
      </c>
      <c r="O64" s="144">
        <v>357.84544799999998</v>
      </c>
      <c r="P64" s="146">
        <v>349.33285599999999</v>
      </c>
      <c r="Q64" s="144">
        <v>282.45888299999996</v>
      </c>
      <c r="R64" s="146">
        <v>209.00260099999997</v>
      </c>
      <c r="S64" s="147">
        <v>301.08897199999996</v>
      </c>
    </row>
    <row r="65" spans="2:19">
      <c r="B65" s="166">
        <v>39</v>
      </c>
      <c r="C65" s="144">
        <v>178.548979</v>
      </c>
      <c r="D65" s="146">
        <v>197.17027400000001</v>
      </c>
      <c r="E65" s="144">
        <v>200.12066099999998</v>
      </c>
      <c r="F65" s="146">
        <v>295.544355</v>
      </c>
      <c r="G65" s="144">
        <v>224.51082</v>
      </c>
      <c r="H65" s="146">
        <v>310.06324899999998</v>
      </c>
      <c r="I65" s="144">
        <v>404.167843</v>
      </c>
      <c r="J65" s="146">
        <v>340.30141800000001</v>
      </c>
      <c r="K65" s="144">
        <v>518.83720600000004</v>
      </c>
      <c r="L65" s="146">
        <v>535.41829299999995</v>
      </c>
      <c r="M65" s="144">
        <v>511.19082299999997</v>
      </c>
      <c r="N65" s="146">
        <v>289.03679499999998</v>
      </c>
      <c r="O65" s="144">
        <v>358.430249</v>
      </c>
      <c r="P65" s="146">
        <v>363.99685099999999</v>
      </c>
      <c r="Q65" s="144">
        <v>287.612167</v>
      </c>
      <c r="R65" s="146">
        <v>213.28527899999997</v>
      </c>
      <c r="S65" s="147">
        <v>306.73471999999998</v>
      </c>
    </row>
    <row r="66" spans="2:19">
      <c r="B66" s="166">
        <v>40</v>
      </c>
      <c r="C66" s="144">
        <v>181.78077400000001</v>
      </c>
      <c r="D66" s="146">
        <v>200.45923000000002</v>
      </c>
      <c r="E66" s="144">
        <v>200.604331</v>
      </c>
      <c r="F66" s="146">
        <v>301.32641000000001</v>
      </c>
      <c r="G66" s="144">
        <v>225.00768099999999</v>
      </c>
      <c r="H66" s="146">
        <v>324.39307199999996</v>
      </c>
      <c r="I66" s="144">
        <v>404.87576000000001</v>
      </c>
      <c r="J66" s="146">
        <v>340.912601</v>
      </c>
      <c r="K66" s="144">
        <v>519.26371500000005</v>
      </c>
      <c r="L66" s="146">
        <v>535.91955099999996</v>
      </c>
      <c r="M66" s="144">
        <v>532.88122399999997</v>
      </c>
      <c r="N66" s="146">
        <v>290.65928799999995</v>
      </c>
      <c r="O66" s="144">
        <v>358.91831599999995</v>
      </c>
      <c r="P66" s="146">
        <v>364.56846099999996</v>
      </c>
      <c r="Q66" s="144">
        <v>291.503512</v>
      </c>
      <c r="R66" s="146">
        <v>213.75575799999999</v>
      </c>
      <c r="S66" s="147">
        <v>312.98725400000001</v>
      </c>
    </row>
    <row r="67" spans="2:19">
      <c r="B67" s="166">
        <v>41</v>
      </c>
      <c r="C67" s="144">
        <v>185.00377499999999</v>
      </c>
      <c r="D67" s="146">
        <v>201.70358099999999</v>
      </c>
      <c r="E67" s="144">
        <v>202.60496599999999</v>
      </c>
      <c r="F67" s="146">
        <v>306.50607600000001</v>
      </c>
      <c r="G67" s="144">
        <v>229.290359</v>
      </c>
      <c r="H67" s="146">
        <v>325.83089099999995</v>
      </c>
      <c r="I67" s="144">
        <v>412.662847</v>
      </c>
      <c r="J67" s="146">
        <v>352.90761700000002</v>
      </c>
      <c r="K67" s="144">
        <v>519.69022400000006</v>
      </c>
      <c r="L67" s="146">
        <v>536.46477899999991</v>
      </c>
      <c r="M67" s="144">
        <v>567.89453499999991</v>
      </c>
      <c r="N67" s="146">
        <v>298.38921399999998</v>
      </c>
      <c r="O67" s="144">
        <v>377.75066699999996</v>
      </c>
      <c r="P67" s="146">
        <v>365.69848999999999</v>
      </c>
      <c r="Q67" s="144">
        <v>292.17185599999999</v>
      </c>
      <c r="R67" s="146">
        <v>217.82298299999999</v>
      </c>
      <c r="S67" s="147">
        <v>319.367301</v>
      </c>
    </row>
    <row r="68" spans="2:19">
      <c r="B68" s="166">
        <v>42</v>
      </c>
      <c r="C68" s="144">
        <v>187.976147</v>
      </c>
      <c r="D68" s="146">
        <v>206.140154</v>
      </c>
      <c r="E68" s="144">
        <v>211.302232</v>
      </c>
      <c r="F68" s="146">
        <v>310.52053699999999</v>
      </c>
      <c r="G68" s="144">
        <v>230.25330199999996</v>
      </c>
      <c r="H68" s="146">
        <v>327.62047000000001</v>
      </c>
      <c r="I68" s="144">
        <v>420.51588899999996</v>
      </c>
      <c r="J68" s="146">
        <v>359.93842000000001</v>
      </c>
      <c r="K68" s="144">
        <v>527.34979799999996</v>
      </c>
      <c r="L68" s="146">
        <v>536.97922800000003</v>
      </c>
      <c r="M68" s="144">
        <v>577.18099900000004</v>
      </c>
      <c r="N68" s="146">
        <v>303.09840100000002</v>
      </c>
      <c r="O68" s="144">
        <v>386.28524399999998</v>
      </c>
      <c r="P68" s="146">
        <v>382.24440099999998</v>
      </c>
      <c r="Q68" s="144">
        <v>301.669376</v>
      </c>
      <c r="R68" s="146">
        <v>218.74195599999999</v>
      </c>
      <c r="S68" s="147">
        <v>325.44395499999996</v>
      </c>
    </row>
    <row r="69" spans="2:19">
      <c r="B69" s="166">
        <v>43</v>
      </c>
      <c r="C69" s="144">
        <v>190.381306</v>
      </c>
      <c r="D69" s="146">
        <v>209.96114699999998</v>
      </c>
      <c r="E69" s="144">
        <v>215.08804899999998</v>
      </c>
      <c r="F69" s="146">
        <v>316.72470400000003</v>
      </c>
      <c r="G69" s="144">
        <v>230.75455999999997</v>
      </c>
      <c r="H69" s="146">
        <v>347.64880499999998</v>
      </c>
      <c r="I69" s="144">
        <v>428.302976</v>
      </c>
      <c r="J69" s="146">
        <v>360.73427699999996</v>
      </c>
      <c r="K69" s="144">
        <v>530.89377999999999</v>
      </c>
      <c r="L69" s="146">
        <v>572.66528000000005</v>
      </c>
      <c r="M69" s="144">
        <v>598.21624699999995</v>
      </c>
      <c r="N69" s="146">
        <v>308.05381999999997</v>
      </c>
      <c r="O69" s="144">
        <v>402.54534999999998</v>
      </c>
      <c r="P69" s="146">
        <v>387.52959499999997</v>
      </c>
      <c r="Q69" s="144">
        <v>306.76110199999999</v>
      </c>
      <c r="R69" s="146">
        <v>219.21683199999998</v>
      </c>
      <c r="S69" s="147">
        <v>336.81899399999998</v>
      </c>
    </row>
    <row r="70" spans="2:19">
      <c r="B70" s="166">
        <v>44</v>
      </c>
      <c r="C70" s="144">
        <v>193.16460699999999</v>
      </c>
      <c r="D70" s="146">
        <v>213.175354</v>
      </c>
      <c r="E70" s="144">
        <v>216.78968800000001</v>
      </c>
      <c r="F70" s="146">
        <v>320.92383899999999</v>
      </c>
      <c r="G70" s="144">
        <v>234.84377000000001</v>
      </c>
      <c r="H70" s="146">
        <v>366.89887099999999</v>
      </c>
      <c r="I70" s="144">
        <v>436.28353099999998</v>
      </c>
      <c r="J70" s="146">
        <v>376.61184399999996</v>
      </c>
      <c r="K70" s="144">
        <v>531.320289</v>
      </c>
      <c r="L70" s="146">
        <v>587.14899799999989</v>
      </c>
      <c r="M70" s="144">
        <v>600.32680699999992</v>
      </c>
      <c r="N70" s="146">
        <v>312.73222799999996</v>
      </c>
      <c r="O70" s="144">
        <v>407.90529300000003</v>
      </c>
      <c r="P70" s="146">
        <v>395.34306399999997</v>
      </c>
      <c r="Q70" s="144">
        <v>311.16249899999997</v>
      </c>
      <c r="R70" s="146">
        <v>223.10378</v>
      </c>
      <c r="S70" s="147">
        <v>339.342872</v>
      </c>
    </row>
    <row r="71" spans="2:19">
      <c r="B71" s="166">
        <v>45</v>
      </c>
      <c r="C71" s="144">
        <v>196.07981799999999</v>
      </c>
      <c r="D71" s="146">
        <v>215.765187</v>
      </c>
      <c r="E71" s="144">
        <v>219.80602999999999</v>
      </c>
      <c r="F71" s="146">
        <v>325.848479</v>
      </c>
      <c r="G71" s="144">
        <v>235.64402399999997</v>
      </c>
      <c r="H71" s="146">
        <v>376.14576199999999</v>
      </c>
      <c r="I71" s="144">
        <v>444.14536699999996</v>
      </c>
      <c r="J71" s="146">
        <v>405.75076299999995</v>
      </c>
      <c r="K71" s="144">
        <v>531.7467979999999</v>
      </c>
      <c r="L71" s="146">
        <v>588.94297400000005</v>
      </c>
      <c r="M71" s="144">
        <v>603.05294700000002</v>
      </c>
      <c r="N71" s="146">
        <v>317.70523500000002</v>
      </c>
      <c r="O71" s="144">
        <v>408.63959199999999</v>
      </c>
      <c r="P71" s="146">
        <v>403.53027800000001</v>
      </c>
      <c r="Q71" s="144">
        <v>316.126712</v>
      </c>
      <c r="R71" s="146">
        <v>223.86006399999999</v>
      </c>
      <c r="S71" s="147">
        <v>348.91514099999995</v>
      </c>
    </row>
    <row r="72" spans="2:19">
      <c r="B72" s="166">
        <v>46</v>
      </c>
      <c r="C72" s="144">
        <v>198.35306700000001</v>
      </c>
      <c r="D72" s="146">
        <v>220.48756499999999</v>
      </c>
      <c r="E72" s="144">
        <v>226.30039899999997</v>
      </c>
      <c r="F72" s="146">
        <v>330.95779299999998</v>
      </c>
      <c r="G72" s="144">
        <v>251.48201800000001</v>
      </c>
      <c r="H72" s="146">
        <v>379.35117499999996</v>
      </c>
      <c r="I72" s="144">
        <v>453.93748600000004</v>
      </c>
      <c r="J72" s="146">
        <v>408.66157699999997</v>
      </c>
      <c r="K72" s="144">
        <v>532.17330699999991</v>
      </c>
      <c r="L72" s="146">
        <v>624.87086099999999</v>
      </c>
      <c r="M72" s="144">
        <v>657.59333499999991</v>
      </c>
      <c r="N72" s="146">
        <v>321.00738200000001</v>
      </c>
      <c r="O72" s="144">
        <v>423.38273299999997</v>
      </c>
      <c r="P72" s="146">
        <v>407.14021500000001</v>
      </c>
      <c r="Q72" s="144">
        <v>319.411271</v>
      </c>
      <c r="R72" s="146">
        <v>238.91099499999999</v>
      </c>
      <c r="S72" s="147">
        <v>355.37873100000002</v>
      </c>
    </row>
    <row r="73" spans="2:19">
      <c r="B73" s="166">
        <v>47</v>
      </c>
      <c r="C73" s="144">
        <v>201.25948400000001</v>
      </c>
      <c r="D73" s="146">
        <v>222.69485900000001</v>
      </c>
      <c r="E73" s="144">
        <v>230.08181899999997</v>
      </c>
      <c r="F73" s="146">
        <v>336.72226000000001</v>
      </c>
      <c r="G73" s="144">
        <v>253.06933500000002</v>
      </c>
      <c r="H73" s="146">
        <v>382.48623599999996</v>
      </c>
      <c r="I73" s="144">
        <v>459.78109899999998</v>
      </c>
      <c r="J73" s="146">
        <v>431.04670399999998</v>
      </c>
      <c r="K73" s="144">
        <v>532.60421299999996</v>
      </c>
      <c r="L73" s="146">
        <v>652.29934700000001</v>
      </c>
      <c r="M73" s="144">
        <v>663.07639399999994</v>
      </c>
      <c r="N73" s="146">
        <v>326.24420900000001</v>
      </c>
      <c r="O73" s="144">
        <v>424.87331599999999</v>
      </c>
      <c r="P73" s="146">
        <v>412.79036000000002</v>
      </c>
      <c r="Q73" s="144">
        <v>324.810787</v>
      </c>
      <c r="R73" s="146">
        <v>240.41476899999998</v>
      </c>
      <c r="S73" s="147">
        <v>362.71732400000002</v>
      </c>
    </row>
    <row r="74" spans="2:19">
      <c r="B74" s="166">
        <v>48</v>
      </c>
      <c r="C74" s="144">
        <v>203.98122699999999</v>
      </c>
      <c r="D74" s="146">
        <v>226.78846599999997</v>
      </c>
      <c r="E74" s="144">
        <v>233.09376399999999</v>
      </c>
      <c r="F74" s="146">
        <v>341.75242800000001</v>
      </c>
      <c r="G74" s="144">
        <v>253.57499000000001</v>
      </c>
      <c r="H74" s="146">
        <v>394.076728</v>
      </c>
      <c r="I74" s="144">
        <v>467.63414099999994</v>
      </c>
      <c r="J74" s="146">
        <v>433.289174</v>
      </c>
      <c r="K74" s="144">
        <v>537.89380399999993</v>
      </c>
      <c r="L74" s="146">
        <v>655.05186900000001</v>
      </c>
      <c r="M74" s="144">
        <v>663.63041599999997</v>
      </c>
      <c r="N74" s="146">
        <v>331.19962799999996</v>
      </c>
      <c r="O74" s="144">
        <v>425.299825</v>
      </c>
      <c r="P74" s="146">
        <v>419.46060899999998</v>
      </c>
      <c r="Q74" s="144">
        <v>328.97914300000002</v>
      </c>
      <c r="R74" s="146">
        <v>240.898439</v>
      </c>
      <c r="S74" s="147">
        <v>370.07350499999995</v>
      </c>
    </row>
    <row r="75" spans="2:19">
      <c r="B75" s="166">
        <v>49</v>
      </c>
      <c r="C75" s="144">
        <v>206.25447599999998</v>
      </c>
      <c r="D75" s="146">
        <v>229.05731800000001</v>
      </c>
      <c r="E75" s="144">
        <v>235.65721500000001</v>
      </c>
      <c r="F75" s="146">
        <v>346.61551000000003</v>
      </c>
      <c r="G75" s="144">
        <v>263.22200799999996</v>
      </c>
      <c r="H75" s="146">
        <v>395.25072699999998</v>
      </c>
      <c r="I75" s="144">
        <v>475.23655399999996</v>
      </c>
      <c r="J75" s="146">
        <v>440.28480100000002</v>
      </c>
      <c r="K75" s="144">
        <v>542.30839200000003</v>
      </c>
      <c r="L75" s="146">
        <v>685.58903399999997</v>
      </c>
      <c r="M75" s="144">
        <v>664.109689</v>
      </c>
      <c r="N75" s="146">
        <v>336.43645499999997</v>
      </c>
      <c r="O75" s="144">
        <v>425.72633400000001</v>
      </c>
      <c r="P75" s="146">
        <v>420.00583699999999</v>
      </c>
      <c r="Q75" s="144">
        <v>334.71722799999998</v>
      </c>
      <c r="R75" s="146">
        <v>250.05739</v>
      </c>
      <c r="S75" s="147">
        <v>377.35933399999999</v>
      </c>
    </row>
    <row r="76" spans="2:19">
      <c r="B76" s="166">
        <v>50</v>
      </c>
      <c r="C76" s="144">
        <v>209.231245</v>
      </c>
      <c r="D76" s="146">
        <v>232.37705299999999</v>
      </c>
      <c r="E76" s="144">
        <v>236.08372399999996</v>
      </c>
      <c r="F76" s="146">
        <v>347.07279799999998</v>
      </c>
      <c r="G76" s="144">
        <v>264.19814200000002</v>
      </c>
      <c r="H76" s="146">
        <v>396.18289099999998</v>
      </c>
      <c r="I76" s="144">
        <v>482.44763399999999</v>
      </c>
      <c r="J76" s="146">
        <v>441.64787100000001</v>
      </c>
      <c r="K76" s="144">
        <v>551.53329799999995</v>
      </c>
      <c r="L76" s="146">
        <v>688.64934600000004</v>
      </c>
      <c r="M76" s="144">
        <v>664.59335899999996</v>
      </c>
      <c r="N76" s="146">
        <v>341.19840599999998</v>
      </c>
      <c r="O76" s="144">
        <v>426.676086</v>
      </c>
      <c r="P76" s="146">
        <v>420.58184399999999</v>
      </c>
      <c r="Q76" s="144">
        <v>339.48797300000001</v>
      </c>
      <c r="R76" s="146">
        <v>250.989554</v>
      </c>
      <c r="S76" s="147">
        <v>384.88260100000002</v>
      </c>
    </row>
    <row r="77" spans="2:19">
      <c r="B77" s="166">
        <v>52</v>
      </c>
      <c r="C77" s="144">
        <v>214.44608700000001</v>
      </c>
      <c r="D77" s="146">
        <v>236.92794800000001</v>
      </c>
      <c r="E77" s="144">
        <v>237.39402999999999</v>
      </c>
      <c r="F77" s="146">
        <v>361.17397699999998</v>
      </c>
      <c r="G77" s="144">
        <v>282.30938500000002</v>
      </c>
      <c r="H77" s="146">
        <v>415.85067199999997</v>
      </c>
      <c r="I77" s="144">
        <v>501.35033699999997</v>
      </c>
      <c r="J77" s="146">
        <v>469.08954799999992</v>
      </c>
      <c r="K77" s="144">
        <v>622.33818900000006</v>
      </c>
      <c r="L77" s="146">
        <v>690.87862499999994</v>
      </c>
      <c r="M77" s="144">
        <v>687.18514500000003</v>
      </c>
      <c r="N77" s="146">
        <v>347.18711999999999</v>
      </c>
      <c r="O77" s="144">
        <v>460.73085099999997</v>
      </c>
      <c r="P77" s="146">
        <v>424.12582600000002</v>
      </c>
      <c r="Q77" s="144">
        <v>345.49427499999996</v>
      </c>
      <c r="R77" s="146">
        <v>268.19061800000003</v>
      </c>
      <c r="S77" s="147">
        <v>388.677212</v>
      </c>
    </row>
    <row r="78" spans="2:19">
      <c r="B78" s="166">
        <v>54</v>
      </c>
      <c r="C78" s="144">
        <v>217.74383700000001</v>
      </c>
      <c r="D78" s="146">
        <v>239.82557100000002</v>
      </c>
      <c r="E78" s="144">
        <v>249.287915</v>
      </c>
      <c r="F78" s="146">
        <v>368.93028500000003</v>
      </c>
      <c r="G78" s="144">
        <v>285.59834099999995</v>
      </c>
      <c r="H78" s="146">
        <v>424.89530100000002</v>
      </c>
      <c r="I78" s="144">
        <v>510.85225399999996</v>
      </c>
      <c r="J78" s="146">
        <v>472.00475899999998</v>
      </c>
      <c r="K78" s="144">
        <v>626.53292699999997</v>
      </c>
      <c r="L78" s="146">
        <v>692.373605</v>
      </c>
      <c r="M78" s="144">
        <v>689.65625899999998</v>
      </c>
      <c r="N78" s="146">
        <v>353.20661299999995</v>
      </c>
      <c r="O78" s="144">
        <v>480.67564299999998</v>
      </c>
      <c r="P78" s="146">
        <v>445.74587499999996</v>
      </c>
      <c r="Q78" s="144">
        <v>350.43210599999998</v>
      </c>
      <c r="R78" s="146">
        <v>271.321282</v>
      </c>
      <c r="S78" s="147">
        <v>401.31419</v>
      </c>
    </row>
    <row r="79" spans="2:19">
      <c r="B79" s="166">
        <v>56</v>
      </c>
      <c r="C79" s="144">
        <v>222.15402799999998</v>
      </c>
      <c r="D79" s="146">
        <v>244.42483299999998</v>
      </c>
      <c r="E79" s="144">
        <v>253.84760400000002</v>
      </c>
      <c r="F79" s="146">
        <v>380.44163099999997</v>
      </c>
      <c r="G79" s="144">
        <v>297.303155</v>
      </c>
      <c r="H79" s="146">
        <v>432.73515199999997</v>
      </c>
      <c r="I79" s="144">
        <v>529.24050799999998</v>
      </c>
      <c r="J79" s="146">
        <v>473.41619600000001</v>
      </c>
      <c r="K79" s="144">
        <v>655.75538900000004</v>
      </c>
      <c r="L79" s="146">
        <v>725.65449799999999</v>
      </c>
      <c r="M79" s="144">
        <v>695.31959500000005</v>
      </c>
      <c r="N79" s="146">
        <v>364.22109799999998</v>
      </c>
      <c r="O79" s="144">
        <v>487.29752499999995</v>
      </c>
      <c r="P79" s="146">
        <v>461.75095500000003</v>
      </c>
      <c r="Q79" s="144">
        <v>361.93026099999997</v>
      </c>
      <c r="R79" s="146">
        <v>282.43689799999999</v>
      </c>
      <c r="S79" s="147">
        <v>413.269633</v>
      </c>
    </row>
    <row r="80" spans="2:19">
      <c r="B80" s="166">
        <v>58</v>
      </c>
      <c r="C80" s="144">
        <v>226.81484800000001</v>
      </c>
      <c r="D80" s="146">
        <v>248.95814000000001</v>
      </c>
      <c r="E80" s="144">
        <v>258.75465600000001</v>
      </c>
      <c r="F80" s="146">
        <v>391.961771</v>
      </c>
      <c r="G80" s="144">
        <v>309.007969</v>
      </c>
      <c r="H80" s="146">
        <v>437.03102100000001</v>
      </c>
      <c r="I80" s="144">
        <v>548.01569799999993</v>
      </c>
      <c r="J80" s="146">
        <v>474.81883900000003</v>
      </c>
      <c r="K80" s="144">
        <v>674.44703600000003</v>
      </c>
      <c r="L80" s="146">
        <v>764.11945399999991</v>
      </c>
      <c r="M80" s="144">
        <v>700.97413699999993</v>
      </c>
      <c r="N80" s="146">
        <v>375.23997999999995</v>
      </c>
      <c r="O80" s="144">
        <v>493.91940699999998</v>
      </c>
      <c r="P80" s="146">
        <v>477.69887399999999</v>
      </c>
      <c r="Q80" s="144">
        <v>374.15831800000001</v>
      </c>
      <c r="R80" s="146">
        <v>293.55691099999996</v>
      </c>
      <c r="S80" s="147">
        <v>426.50899999999996</v>
      </c>
    </row>
    <row r="81" spans="2:19">
      <c r="B81" s="166">
        <v>60</v>
      </c>
      <c r="C81" s="144">
        <v>233.57743400000001</v>
      </c>
      <c r="D81" s="146">
        <v>254.51594800000001</v>
      </c>
      <c r="E81" s="144">
        <v>260.06496199999998</v>
      </c>
      <c r="F81" s="146">
        <v>404.893348</v>
      </c>
      <c r="G81" s="144">
        <v>310.50734600000004</v>
      </c>
      <c r="H81" s="146">
        <v>468.922462</v>
      </c>
      <c r="I81" s="144">
        <v>571.46050200000002</v>
      </c>
      <c r="J81" s="146">
        <v>477.0745</v>
      </c>
      <c r="K81" s="144">
        <v>686.59594699999991</v>
      </c>
      <c r="L81" s="146">
        <v>788.80421200000001</v>
      </c>
      <c r="M81" s="144">
        <v>736.6426009999999</v>
      </c>
      <c r="N81" s="146">
        <v>389.75007999999997</v>
      </c>
      <c r="O81" s="144">
        <v>546.79333199999996</v>
      </c>
      <c r="P81" s="146">
        <v>514.41822100000002</v>
      </c>
      <c r="Q81" s="144">
        <v>388.03085299999998</v>
      </c>
      <c r="R81" s="146">
        <v>294.98593599999998</v>
      </c>
      <c r="S81" s="147">
        <v>439.38781299999999</v>
      </c>
    </row>
    <row r="82" spans="2:19">
      <c r="B82" s="166">
        <v>62</v>
      </c>
      <c r="C82" s="144">
        <v>238.00081599999999</v>
      </c>
      <c r="D82" s="146">
        <v>259.23832600000003</v>
      </c>
      <c r="E82" s="144">
        <v>267.74652100000003</v>
      </c>
      <c r="F82" s="146">
        <v>409.75642999999997</v>
      </c>
      <c r="G82" s="144">
        <v>328.40313599999996</v>
      </c>
      <c r="H82" s="146">
        <v>475.95766199999997</v>
      </c>
      <c r="I82" s="144">
        <v>590.16094299999997</v>
      </c>
      <c r="J82" s="146">
        <v>496.87419099999994</v>
      </c>
      <c r="K82" s="144">
        <v>687.994193</v>
      </c>
      <c r="L82" s="146">
        <v>791.78537799999992</v>
      </c>
      <c r="M82" s="144">
        <v>738.41898900000001</v>
      </c>
      <c r="N82" s="146">
        <v>399.95991399999997</v>
      </c>
      <c r="O82" s="144">
        <v>548.51255900000001</v>
      </c>
      <c r="P82" s="146">
        <v>524.51813000000004</v>
      </c>
      <c r="Q82" s="144">
        <v>403.93919900000003</v>
      </c>
      <c r="R82" s="146">
        <v>311.98034099999995</v>
      </c>
      <c r="S82" s="147">
        <v>452.69313499999998</v>
      </c>
    </row>
    <row r="83" spans="2:19">
      <c r="B83" s="166">
        <v>64</v>
      </c>
      <c r="C83" s="144">
        <v>242.43299199999998</v>
      </c>
      <c r="D83" s="146">
        <v>263.08570100000003</v>
      </c>
      <c r="E83" s="144">
        <v>269.06562100000002</v>
      </c>
      <c r="F83" s="146">
        <v>427.60385299999996</v>
      </c>
      <c r="G83" s="144">
        <v>330.36419799999999</v>
      </c>
      <c r="H83" s="146">
        <v>477.43945099999996</v>
      </c>
      <c r="I83" s="144">
        <v>609.13399799999991</v>
      </c>
      <c r="J83" s="146">
        <v>524.45657199999994</v>
      </c>
      <c r="K83" s="144">
        <v>689.40562999999997</v>
      </c>
      <c r="L83" s="146">
        <v>793.27596100000005</v>
      </c>
      <c r="M83" s="144">
        <v>752.94667700000002</v>
      </c>
      <c r="N83" s="146">
        <v>410.16974799999997</v>
      </c>
      <c r="O83" s="144">
        <v>549.96356900000001</v>
      </c>
      <c r="P83" s="146">
        <v>541.24431800000002</v>
      </c>
      <c r="Q83" s="144">
        <v>412.66724399999998</v>
      </c>
      <c r="R83" s="146">
        <v>313.84466899999995</v>
      </c>
      <c r="S83" s="147">
        <v>467.11969200000004</v>
      </c>
    </row>
    <row r="84" spans="2:19">
      <c r="B84" s="166">
        <v>66</v>
      </c>
      <c r="C84" s="144">
        <v>245.65599300000002</v>
      </c>
      <c r="D84" s="146">
        <v>267.37277599999999</v>
      </c>
      <c r="E84" s="144">
        <v>273.480209</v>
      </c>
      <c r="F84" s="146">
        <v>438.48203100000001</v>
      </c>
      <c r="G84" s="144">
        <v>332.91445799999997</v>
      </c>
      <c r="H84" s="146">
        <v>478.92563699999999</v>
      </c>
      <c r="I84" s="144">
        <v>623.87274200000002</v>
      </c>
      <c r="J84" s="146">
        <v>526.45720699999993</v>
      </c>
      <c r="K84" s="144">
        <v>723.28011800000002</v>
      </c>
      <c r="L84" s="146">
        <v>794.76214699999991</v>
      </c>
      <c r="M84" s="144">
        <v>754.49002399999995</v>
      </c>
      <c r="N84" s="146">
        <v>420.37518499999999</v>
      </c>
      <c r="O84" s="144">
        <v>576.98753099999999</v>
      </c>
      <c r="P84" s="146">
        <v>546.82411100000002</v>
      </c>
      <c r="Q84" s="144">
        <v>420.81928199999999</v>
      </c>
      <c r="R84" s="146">
        <v>316.26741599999997</v>
      </c>
      <c r="S84" s="147">
        <v>479.664333</v>
      </c>
    </row>
    <row r="85" spans="2:19">
      <c r="B85" s="166">
        <v>68</v>
      </c>
      <c r="C85" s="144">
        <v>250.76091000000002</v>
      </c>
      <c r="D85" s="146">
        <v>271.90608299999997</v>
      </c>
      <c r="E85" s="144">
        <v>283.80436500000002</v>
      </c>
      <c r="F85" s="146">
        <v>449.73395399999998</v>
      </c>
      <c r="G85" s="144">
        <v>355.44028900000001</v>
      </c>
      <c r="H85" s="146">
        <v>505.01303799999994</v>
      </c>
      <c r="I85" s="144">
        <v>628.72263299999997</v>
      </c>
      <c r="J85" s="146">
        <v>558.58608600000002</v>
      </c>
      <c r="K85" s="144">
        <v>781.44803100000001</v>
      </c>
      <c r="L85" s="146">
        <v>796.072453</v>
      </c>
      <c r="M85" s="144">
        <v>821.44754</v>
      </c>
      <c r="N85" s="146">
        <v>430.57182799999998</v>
      </c>
      <c r="O85" s="144">
        <v>578.47371700000008</v>
      </c>
      <c r="P85" s="146">
        <v>551.27827200000002</v>
      </c>
      <c r="Q85" s="144">
        <v>433.13088199999999</v>
      </c>
      <c r="R85" s="146">
        <v>337.66761500000001</v>
      </c>
      <c r="S85" s="147">
        <v>496.46966700000002</v>
      </c>
    </row>
    <row r="86" spans="2:19">
      <c r="B86" s="166">
        <v>70</v>
      </c>
      <c r="C86" s="144">
        <v>255.59321299999996</v>
      </c>
      <c r="D86" s="146">
        <v>276.93185399999999</v>
      </c>
      <c r="E86" s="144">
        <v>288.02108799999996</v>
      </c>
      <c r="F86" s="146">
        <v>460.40547299999992</v>
      </c>
      <c r="G86" s="144">
        <v>356.94846000000001</v>
      </c>
      <c r="H86" s="146">
        <v>512.19773600000008</v>
      </c>
      <c r="I86" s="144">
        <v>660.55691300000001</v>
      </c>
      <c r="J86" s="146">
        <v>565.07605799999999</v>
      </c>
      <c r="K86" s="144">
        <v>787.09377899999993</v>
      </c>
      <c r="L86" s="146">
        <v>807.31118499999991</v>
      </c>
      <c r="M86" s="144">
        <v>828.69819299999995</v>
      </c>
      <c r="N86" s="146">
        <v>440.76407399999999</v>
      </c>
      <c r="O86" s="144">
        <v>579.78402299999993</v>
      </c>
      <c r="P86" s="146">
        <v>566.77329999999995</v>
      </c>
      <c r="Q86" s="144">
        <v>443.485817</v>
      </c>
      <c r="R86" s="146">
        <v>339.10103700000002</v>
      </c>
      <c r="S86" s="147">
        <v>509.48478699999998</v>
      </c>
    </row>
    <row r="87" spans="2:19">
      <c r="B87" s="166">
        <v>72</v>
      </c>
      <c r="C87" s="144">
        <v>258.18744300000003</v>
      </c>
      <c r="D87" s="146">
        <v>278.50597999999997</v>
      </c>
      <c r="E87" s="144">
        <v>289.49847999999997</v>
      </c>
      <c r="F87" s="146">
        <v>470.24595899999997</v>
      </c>
      <c r="G87" s="144">
        <v>370.66270299999996</v>
      </c>
      <c r="H87" s="146">
        <v>534.56527499999993</v>
      </c>
      <c r="I87" s="144">
        <v>677.62606700000003</v>
      </c>
      <c r="J87" s="146">
        <v>597.27968599999997</v>
      </c>
      <c r="K87" s="144">
        <v>788.4040849999999</v>
      </c>
      <c r="L87" s="146">
        <v>825.64227799999992</v>
      </c>
      <c r="M87" s="144">
        <v>848.735322</v>
      </c>
      <c r="N87" s="146">
        <v>443.94750199999999</v>
      </c>
      <c r="O87" s="144">
        <v>603.49264699999992</v>
      </c>
      <c r="P87" s="146">
        <v>575.49694799999997</v>
      </c>
      <c r="Q87" s="144">
        <v>447.22326699999996</v>
      </c>
      <c r="R87" s="146">
        <v>352.12934799999999</v>
      </c>
      <c r="S87" s="147">
        <v>523.53320199999996</v>
      </c>
    </row>
    <row r="88" spans="2:19">
      <c r="B88" s="166">
        <v>74</v>
      </c>
      <c r="C88" s="144">
        <v>261.69185199999998</v>
      </c>
      <c r="D88" s="146">
        <v>285.20261099999999</v>
      </c>
      <c r="E88" s="144">
        <v>290.808786</v>
      </c>
      <c r="F88" s="146">
        <v>480.77677399999999</v>
      </c>
      <c r="G88" s="144">
        <v>372.21484399999997</v>
      </c>
      <c r="H88" s="146">
        <v>554.07476400000007</v>
      </c>
      <c r="I88" s="144">
        <v>690.59282000000007</v>
      </c>
      <c r="J88" s="146">
        <v>601.061106</v>
      </c>
      <c r="K88" s="144">
        <v>790.74768600000004</v>
      </c>
      <c r="L88" s="146">
        <v>857.31826599999999</v>
      </c>
      <c r="M88" s="144">
        <v>869.24293</v>
      </c>
      <c r="N88" s="146">
        <v>460.34391499999998</v>
      </c>
      <c r="O88" s="144">
        <v>618.46443199999999</v>
      </c>
      <c r="P88" s="146">
        <v>589.83556499999997</v>
      </c>
      <c r="Q88" s="144">
        <v>452.65795900000001</v>
      </c>
      <c r="R88" s="146">
        <v>353.60234300000002</v>
      </c>
      <c r="S88" s="147">
        <v>537.99493499999994</v>
      </c>
    </row>
    <row r="89" spans="2:19">
      <c r="B89" s="166">
        <v>76</v>
      </c>
      <c r="C89" s="144">
        <v>268.81059499999998</v>
      </c>
      <c r="D89" s="146">
        <v>289.67875700000002</v>
      </c>
      <c r="E89" s="144">
        <v>292.11909199999997</v>
      </c>
      <c r="F89" s="146">
        <v>482.17502000000002</v>
      </c>
      <c r="G89" s="144">
        <v>399.40149500000001</v>
      </c>
      <c r="H89" s="146">
        <v>559.2104599999999</v>
      </c>
      <c r="I89" s="144">
        <v>693.65752899999995</v>
      </c>
      <c r="J89" s="146">
        <v>643.51853799999992</v>
      </c>
      <c r="K89" s="144">
        <v>847.23154799999998</v>
      </c>
      <c r="L89" s="146">
        <v>885.16886399999999</v>
      </c>
      <c r="M89" s="144">
        <v>870.71592499999997</v>
      </c>
      <c r="N89" s="146">
        <v>470.53176400000001</v>
      </c>
      <c r="O89" s="144">
        <v>635.70067199999994</v>
      </c>
      <c r="P89" s="146">
        <v>605.05358199999989</v>
      </c>
      <c r="Q89" s="144">
        <v>473.32825600000001</v>
      </c>
      <c r="R89" s="146">
        <v>379.43032099999999</v>
      </c>
      <c r="S89" s="147">
        <v>551.25189</v>
      </c>
    </row>
    <row r="90" spans="2:19">
      <c r="B90" s="166">
        <v>78</v>
      </c>
      <c r="C90" s="144">
        <v>271.27731199999999</v>
      </c>
      <c r="D90" s="146">
        <v>293.45138299999996</v>
      </c>
      <c r="E90" s="144">
        <v>301.64299399999999</v>
      </c>
      <c r="F90" s="146">
        <v>495.70458900000006</v>
      </c>
      <c r="G90" s="144">
        <v>402.25075099999998</v>
      </c>
      <c r="H90" s="146">
        <v>561.07918499999994</v>
      </c>
      <c r="I90" s="144">
        <v>711.40821800000003</v>
      </c>
      <c r="J90" s="146">
        <v>644.92997500000001</v>
      </c>
      <c r="K90" s="144">
        <v>848.70454299999994</v>
      </c>
      <c r="L90" s="146">
        <v>888.89312300000006</v>
      </c>
      <c r="M90" s="144">
        <v>876.38365799999997</v>
      </c>
      <c r="N90" s="146">
        <v>480.73720099999997</v>
      </c>
      <c r="O90" s="144">
        <v>637.45067799999993</v>
      </c>
      <c r="P90" s="146">
        <v>641.900442</v>
      </c>
      <c r="Q90" s="144">
        <v>483.65680900000001</v>
      </c>
      <c r="R90" s="146">
        <v>382.13887299999999</v>
      </c>
      <c r="S90" s="147">
        <v>565.56412499999999</v>
      </c>
    </row>
    <row r="91" spans="2:19">
      <c r="B91" s="166">
        <v>80</v>
      </c>
      <c r="C91" s="144">
        <v>274.43875499999996</v>
      </c>
      <c r="D91" s="146">
        <v>297.11408399999999</v>
      </c>
      <c r="E91" s="144">
        <v>304.42629499999998</v>
      </c>
      <c r="F91" s="146">
        <v>503.94896400000005</v>
      </c>
      <c r="G91" s="144">
        <v>404.76583500000004</v>
      </c>
      <c r="H91" s="146">
        <v>588.53405299999997</v>
      </c>
      <c r="I91" s="144">
        <v>717.73989800000004</v>
      </c>
      <c r="J91" s="146">
        <v>657.27675099999999</v>
      </c>
      <c r="K91" s="144">
        <v>858.05256499999996</v>
      </c>
      <c r="L91" s="146">
        <v>892.97353899999996</v>
      </c>
      <c r="M91" s="144">
        <v>884.25428799999997</v>
      </c>
      <c r="N91" s="146">
        <v>490.92065299999996</v>
      </c>
      <c r="O91" s="144">
        <v>638.76098400000001</v>
      </c>
      <c r="P91" s="146">
        <v>654.20324799999992</v>
      </c>
      <c r="Q91" s="144">
        <v>494.98787799999997</v>
      </c>
      <c r="R91" s="146">
        <v>384.52644399999997</v>
      </c>
      <c r="S91" s="147">
        <v>575.43978700000002</v>
      </c>
    </row>
    <row r="92" spans="2:19">
      <c r="B92" s="166">
        <v>82</v>
      </c>
      <c r="C92" s="144">
        <v>277.283614</v>
      </c>
      <c r="D92" s="146">
        <v>300.76359399999996</v>
      </c>
      <c r="E92" s="144">
        <v>314.07331299999998</v>
      </c>
      <c r="F92" s="146">
        <v>518.00617299999999</v>
      </c>
      <c r="G92" s="144">
        <v>406.26521200000002</v>
      </c>
      <c r="H92" s="146">
        <v>590.02023900000006</v>
      </c>
      <c r="I92" s="144">
        <v>719.13374699999997</v>
      </c>
      <c r="J92" s="146">
        <v>658.68379099999993</v>
      </c>
      <c r="K92" s="144">
        <v>859.36287100000004</v>
      </c>
      <c r="L92" s="146">
        <v>894.51248899999996</v>
      </c>
      <c r="M92" s="144">
        <v>900.85296299999993</v>
      </c>
      <c r="N92" s="146">
        <v>492.31889899999999</v>
      </c>
      <c r="O92" s="144">
        <v>640.51978399999996</v>
      </c>
      <c r="P92" s="146">
        <v>660.35025399999995</v>
      </c>
      <c r="Q92" s="144">
        <v>496.49604900000003</v>
      </c>
      <c r="R92" s="146">
        <v>385.95107199999995</v>
      </c>
      <c r="S92" s="147">
        <v>578.03401700000006</v>
      </c>
    </row>
    <row r="93" spans="2:19">
      <c r="B93" s="166">
        <v>84</v>
      </c>
      <c r="C93" s="144">
        <v>279.81628599999999</v>
      </c>
      <c r="D93" s="146">
        <v>304.36034000000001</v>
      </c>
      <c r="E93" s="144">
        <v>317.17319800000001</v>
      </c>
      <c r="F93" s="146">
        <v>529.16136199999994</v>
      </c>
      <c r="G93" s="144">
        <v>434.02787000000001</v>
      </c>
      <c r="H93" s="146">
        <v>591.502028</v>
      </c>
      <c r="I93" s="144">
        <v>753.92720800000006</v>
      </c>
      <c r="J93" s="146">
        <v>660.08643399999994</v>
      </c>
      <c r="K93" s="144">
        <v>860.67317700000001</v>
      </c>
      <c r="L93" s="146">
        <v>910.35487999999998</v>
      </c>
      <c r="M93" s="144">
        <v>902.1632689999999</v>
      </c>
      <c r="N93" s="146">
        <v>493.72154200000006</v>
      </c>
      <c r="O93" s="144">
        <v>674.53937300000007</v>
      </c>
      <c r="P93" s="146">
        <v>661.66055999999992</v>
      </c>
      <c r="Q93" s="144">
        <v>500.01364899999999</v>
      </c>
      <c r="R93" s="146">
        <v>412.32427799999999</v>
      </c>
      <c r="S93" s="147">
        <v>592.21434199999999</v>
      </c>
    </row>
    <row r="94" spans="2:19">
      <c r="B94" s="166">
        <v>86</v>
      </c>
      <c r="C94" s="144">
        <v>282.91177399999998</v>
      </c>
      <c r="D94" s="146">
        <v>307.05130400000002</v>
      </c>
      <c r="E94" s="144">
        <v>318.74292699999995</v>
      </c>
      <c r="F94" s="146">
        <v>537.388149</v>
      </c>
      <c r="G94" s="144">
        <v>437.07059399999997</v>
      </c>
      <c r="H94" s="146">
        <v>592.81233399999996</v>
      </c>
      <c r="I94" s="144">
        <v>766.89396099999999</v>
      </c>
      <c r="J94" s="146">
        <v>672.45959200000004</v>
      </c>
      <c r="K94" s="144">
        <v>861.98348299999998</v>
      </c>
      <c r="L94" s="146">
        <v>918.45415400000002</v>
      </c>
      <c r="M94" s="144">
        <v>956.11445900000012</v>
      </c>
      <c r="N94" s="146">
        <v>517.46094500000004</v>
      </c>
      <c r="O94" s="144">
        <v>676.75546099999997</v>
      </c>
      <c r="P94" s="146">
        <v>662.970866</v>
      </c>
      <c r="Q94" s="144">
        <v>518.80642699999999</v>
      </c>
      <c r="R94" s="146">
        <v>415.21750400000002</v>
      </c>
      <c r="S94" s="147">
        <v>604.04227199999991</v>
      </c>
    </row>
    <row r="95" spans="2:19">
      <c r="B95" s="166">
        <v>88</v>
      </c>
      <c r="C95" s="144">
        <v>286.073217</v>
      </c>
      <c r="D95" s="146">
        <v>312.516775</v>
      </c>
      <c r="E95" s="144">
        <v>320.22911299999998</v>
      </c>
      <c r="F95" s="146">
        <v>547.80024500000002</v>
      </c>
      <c r="G95" s="144">
        <v>438.71067499999998</v>
      </c>
      <c r="H95" s="146">
        <v>610.27282100000002</v>
      </c>
      <c r="I95" s="144">
        <v>779.78156799999999</v>
      </c>
      <c r="J95" s="146">
        <v>673.86663199999998</v>
      </c>
      <c r="K95" s="144">
        <v>863.29378900000006</v>
      </c>
      <c r="L95" s="146">
        <v>939.92470500000002</v>
      </c>
      <c r="M95" s="144">
        <v>991.3080470000001</v>
      </c>
      <c r="N95" s="146">
        <v>518.77125099999989</v>
      </c>
      <c r="O95" s="144">
        <v>717.47607799999992</v>
      </c>
      <c r="P95" s="146">
        <v>664.28117199999997</v>
      </c>
      <c r="Q95" s="144">
        <v>527.49929599999996</v>
      </c>
      <c r="R95" s="146">
        <v>416.77404200000001</v>
      </c>
      <c r="S95" s="147">
        <v>617.527871</v>
      </c>
    </row>
    <row r="96" spans="2:19">
      <c r="B96" s="166">
        <v>90</v>
      </c>
      <c r="C96" s="144">
        <v>289.239057</v>
      </c>
      <c r="D96" s="146">
        <v>315.26929699999999</v>
      </c>
      <c r="E96" s="144">
        <v>327.888687</v>
      </c>
      <c r="F96" s="146">
        <v>551.61684099999991</v>
      </c>
      <c r="G96" s="144">
        <v>445.22702900000002</v>
      </c>
      <c r="H96" s="146">
        <v>635.44124899999997</v>
      </c>
      <c r="I96" s="144">
        <v>792.62080800000001</v>
      </c>
      <c r="J96" s="146">
        <v>710.58597899999995</v>
      </c>
      <c r="K96" s="144">
        <v>864.60409500000003</v>
      </c>
      <c r="L96" s="146">
        <v>941.23501099999999</v>
      </c>
      <c r="M96" s="144">
        <v>1019.0179410000001</v>
      </c>
      <c r="N96" s="146">
        <v>532.46790599999997</v>
      </c>
      <c r="O96" s="144">
        <v>724.97296299999994</v>
      </c>
      <c r="P96" s="146">
        <v>665.59147799999994</v>
      </c>
      <c r="Q96" s="144">
        <v>536.24492899999996</v>
      </c>
      <c r="R96" s="146">
        <v>422.96501799999999</v>
      </c>
      <c r="S96" s="147">
        <v>631.75656299999991</v>
      </c>
    </row>
    <row r="97" spans="2:19">
      <c r="B97" s="166">
        <v>92</v>
      </c>
      <c r="C97" s="144">
        <v>292.27738399999998</v>
      </c>
      <c r="D97" s="146">
        <v>318.65938399999999</v>
      </c>
      <c r="E97" s="144">
        <v>331.94711799999999</v>
      </c>
      <c r="F97" s="146">
        <v>559.17968099999996</v>
      </c>
      <c r="G97" s="144">
        <v>454.69816700000001</v>
      </c>
      <c r="H97" s="146">
        <v>639.32380000000001</v>
      </c>
      <c r="I97" s="144">
        <v>805.65351599999997</v>
      </c>
      <c r="J97" s="146">
        <v>711.89628499999992</v>
      </c>
      <c r="K97" s="144">
        <v>865.914401</v>
      </c>
      <c r="L97" s="146">
        <v>947.40400199999988</v>
      </c>
      <c r="M97" s="144">
        <v>1021.9551369999999</v>
      </c>
      <c r="N97" s="146">
        <v>540.44406400000003</v>
      </c>
      <c r="O97" s="144">
        <v>726.36241499999994</v>
      </c>
      <c r="P97" s="146">
        <v>666.90178400000002</v>
      </c>
      <c r="Q97" s="144">
        <v>544.92460699999992</v>
      </c>
      <c r="R97" s="146">
        <v>431.96567699999997</v>
      </c>
      <c r="S97" s="147">
        <v>645.70824399999992</v>
      </c>
    </row>
    <row r="98" spans="2:19">
      <c r="B98" s="166">
        <v>94</v>
      </c>
      <c r="C98" s="144">
        <v>295.43882699999995</v>
      </c>
      <c r="D98" s="146">
        <v>322.20336599999996</v>
      </c>
      <c r="E98" s="144">
        <v>333.25742399999996</v>
      </c>
      <c r="F98" s="146">
        <v>570.89328899999998</v>
      </c>
      <c r="G98" s="144">
        <v>461.81690999999995</v>
      </c>
      <c r="H98" s="146">
        <v>681.77243799999997</v>
      </c>
      <c r="I98" s="144">
        <v>815.42364999999995</v>
      </c>
      <c r="J98" s="146">
        <v>750.98121800000001</v>
      </c>
      <c r="K98" s="144">
        <v>867.22470699999997</v>
      </c>
      <c r="L98" s="146">
        <v>1005.0530689999999</v>
      </c>
      <c r="M98" s="144">
        <v>1023.441323</v>
      </c>
      <c r="N98" s="146">
        <v>550.15264000000002</v>
      </c>
      <c r="O98" s="144">
        <v>762.40902099999994</v>
      </c>
      <c r="P98" s="146">
        <v>668.21208999999999</v>
      </c>
      <c r="Q98" s="144">
        <v>551.24309600000004</v>
      </c>
      <c r="R98" s="146">
        <v>438.72386599999999</v>
      </c>
      <c r="S98" s="147">
        <v>658.28366400000004</v>
      </c>
    </row>
    <row r="99" spans="2:19">
      <c r="B99" s="166">
        <v>96</v>
      </c>
      <c r="C99" s="144">
        <v>297.81320700000003</v>
      </c>
      <c r="D99" s="146">
        <v>324.79319899999996</v>
      </c>
      <c r="E99" s="144">
        <v>334.56772999999998</v>
      </c>
      <c r="F99" s="146">
        <v>575.51453600000002</v>
      </c>
      <c r="G99" s="144">
        <v>474.91557299999994</v>
      </c>
      <c r="H99" s="146">
        <v>696.00992399999996</v>
      </c>
      <c r="I99" s="144">
        <v>824.23523799999998</v>
      </c>
      <c r="J99" s="146">
        <v>757.11942999999997</v>
      </c>
      <c r="K99" s="144">
        <v>868.53501299999994</v>
      </c>
      <c r="L99" s="146">
        <v>1086.5778459999999</v>
      </c>
      <c r="M99" s="144">
        <v>1075.493009</v>
      </c>
      <c r="N99" s="146">
        <v>560.85933499999999</v>
      </c>
      <c r="O99" s="144">
        <v>767.27649999999994</v>
      </c>
      <c r="P99" s="146">
        <v>693.55639800000006</v>
      </c>
      <c r="Q99" s="144">
        <v>562.38509399999998</v>
      </c>
      <c r="R99" s="146">
        <v>451.16737599999993</v>
      </c>
      <c r="S99" s="147">
        <v>669.57955699999991</v>
      </c>
    </row>
    <row r="100" spans="2:19">
      <c r="B100" s="166">
        <v>98</v>
      </c>
      <c r="C100" s="144">
        <v>299.18067399999995</v>
      </c>
      <c r="D100" s="146">
        <v>326.22662100000002</v>
      </c>
      <c r="E100" s="144">
        <v>336.014343</v>
      </c>
      <c r="F100" s="146">
        <v>576.85562100000004</v>
      </c>
      <c r="G100" s="144">
        <v>484.86598399999997</v>
      </c>
      <c r="H100" s="146">
        <v>697.32023000000004</v>
      </c>
      <c r="I100" s="144">
        <v>828.22331700000007</v>
      </c>
      <c r="J100" s="146">
        <v>758.42973600000005</v>
      </c>
      <c r="K100" s="144">
        <v>869.8453189999999</v>
      </c>
      <c r="L100" s="146">
        <v>1123.0949309999999</v>
      </c>
      <c r="M100" s="144">
        <v>1081.5388840000001</v>
      </c>
      <c r="N100" s="146">
        <v>562.16964099999996</v>
      </c>
      <c r="O100" s="144">
        <v>768.58680600000002</v>
      </c>
      <c r="P100" s="146">
        <v>697.73794500000008</v>
      </c>
      <c r="Q100" s="144">
        <v>566.27643899999998</v>
      </c>
      <c r="R100" s="146">
        <v>460.62532299999992</v>
      </c>
      <c r="S100" s="147">
        <v>681.54379399999993</v>
      </c>
    </row>
    <row r="101" spans="2:19">
      <c r="B101" s="166">
        <v>100</v>
      </c>
      <c r="C101" s="144">
        <v>303.48094000000003</v>
      </c>
      <c r="D101" s="146">
        <v>329.05389200000002</v>
      </c>
      <c r="E101" s="144">
        <v>337.46095600000001</v>
      </c>
      <c r="F101" s="146">
        <v>578.23627899999997</v>
      </c>
      <c r="G101" s="144">
        <v>514.74799600000006</v>
      </c>
      <c r="H101" s="146">
        <v>698.83279800000003</v>
      </c>
      <c r="I101" s="144">
        <v>829.60397499999999</v>
      </c>
      <c r="J101" s="146">
        <v>799.39218799999992</v>
      </c>
      <c r="K101" s="144">
        <v>930.88447300000007</v>
      </c>
      <c r="L101" s="146">
        <v>1158.2005790000001</v>
      </c>
      <c r="M101" s="144">
        <v>1258.5313249999999</v>
      </c>
      <c r="N101" s="146">
        <v>563.61625399999991</v>
      </c>
      <c r="O101" s="144">
        <v>769.89711199999999</v>
      </c>
      <c r="P101" s="146">
        <v>699.180161</v>
      </c>
      <c r="Q101" s="144">
        <v>571.46050200000002</v>
      </c>
      <c r="R101" s="146">
        <v>489.01235500000001</v>
      </c>
      <c r="S101" s="147">
        <v>683.99732000000006</v>
      </c>
    </row>
    <row r="102" spans="2:19">
      <c r="B102" s="166">
        <v>105</v>
      </c>
      <c r="C102" s="144">
        <v>317.43701800000002</v>
      </c>
      <c r="D102" s="146">
        <v>344.08283799999998</v>
      </c>
      <c r="E102" s="144">
        <v>353.162643</v>
      </c>
      <c r="F102" s="146">
        <v>605.46690000000001</v>
      </c>
      <c r="G102" s="144">
        <v>543.14821899999993</v>
      </c>
      <c r="H102" s="146">
        <v>735.15641500000004</v>
      </c>
      <c r="I102" s="144">
        <v>865.73852099999999</v>
      </c>
      <c r="J102" s="146">
        <v>831.83765099999994</v>
      </c>
      <c r="K102" s="144">
        <v>977.43111500000009</v>
      </c>
      <c r="L102" s="146">
        <v>1216.1090689999999</v>
      </c>
      <c r="M102" s="144">
        <v>1320.2124410000001</v>
      </c>
      <c r="N102" s="146">
        <v>591.80102399999998</v>
      </c>
      <c r="O102" s="144">
        <v>802.30300199999999</v>
      </c>
      <c r="P102" s="146">
        <v>736.38757499999997</v>
      </c>
      <c r="Q102" s="144">
        <v>599.52655299999992</v>
      </c>
      <c r="R102" s="146">
        <v>515.992347</v>
      </c>
      <c r="S102" s="147">
        <v>710.841005</v>
      </c>
    </row>
    <row r="103" spans="2:19">
      <c r="B103" s="166">
        <v>110</v>
      </c>
      <c r="C103" s="144">
        <v>332.54950700000001</v>
      </c>
      <c r="D103" s="146">
        <v>360.46606000000003</v>
      </c>
      <c r="E103" s="144">
        <v>369.89762500000001</v>
      </c>
      <c r="F103" s="146">
        <v>634.293632</v>
      </c>
      <c r="G103" s="144">
        <v>569.0069759999999</v>
      </c>
      <c r="H103" s="146">
        <v>769.75640799999996</v>
      </c>
      <c r="I103" s="144">
        <v>906.96479299999999</v>
      </c>
      <c r="J103" s="146">
        <v>871.44582700000001</v>
      </c>
      <c r="K103" s="144">
        <v>1023.9733600000001</v>
      </c>
      <c r="L103" s="146">
        <v>1274.0175590000001</v>
      </c>
      <c r="M103" s="144">
        <v>1383.0191889999999</v>
      </c>
      <c r="N103" s="146">
        <v>619.97699999999998</v>
      </c>
      <c r="O103" s="144">
        <v>840.51293199999998</v>
      </c>
      <c r="P103" s="146">
        <v>771.45804699999997</v>
      </c>
      <c r="Q103" s="144">
        <v>627.5882069999999</v>
      </c>
      <c r="R103" s="146">
        <v>540.55838600000004</v>
      </c>
      <c r="S103" s="147">
        <v>716.56150200000002</v>
      </c>
    </row>
    <row r="104" spans="2:19">
      <c r="B104" s="166">
        <v>115</v>
      </c>
      <c r="C104" s="144">
        <v>347.67079000000001</v>
      </c>
      <c r="D104" s="146">
        <v>376.84928200000002</v>
      </c>
      <c r="E104" s="144">
        <v>386.37318399999998</v>
      </c>
      <c r="F104" s="146">
        <v>663.12915799999996</v>
      </c>
      <c r="G104" s="144">
        <v>594.87013000000002</v>
      </c>
      <c r="H104" s="146">
        <v>804.59823600000004</v>
      </c>
      <c r="I104" s="144">
        <v>948.19106499999987</v>
      </c>
      <c r="J104" s="146">
        <v>911.05400300000008</v>
      </c>
      <c r="K104" s="144">
        <v>1070.520002</v>
      </c>
      <c r="L104" s="146">
        <v>1331.9260489999999</v>
      </c>
      <c r="M104" s="144">
        <v>1444.515631</v>
      </c>
      <c r="N104" s="146">
        <v>648.15737299999989</v>
      </c>
      <c r="O104" s="144">
        <v>878.71846499999992</v>
      </c>
      <c r="P104" s="146">
        <v>806.51972499999999</v>
      </c>
      <c r="Q104" s="144">
        <v>655.54433300000005</v>
      </c>
      <c r="R104" s="146">
        <v>565.12882200000001</v>
      </c>
      <c r="S104" s="147">
        <v>739.21484599999997</v>
      </c>
    </row>
    <row r="105" spans="2:19">
      <c r="B105" s="166">
        <v>120</v>
      </c>
      <c r="C105" s="144">
        <v>362.78327899999999</v>
      </c>
      <c r="D105" s="146">
        <v>393.23690099999999</v>
      </c>
      <c r="E105" s="144">
        <v>403.15213599999998</v>
      </c>
      <c r="F105" s="146">
        <v>691.95588999999995</v>
      </c>
      <c r="G105" s="144">
        <v>620.73328400000003</v>
      </c>
      <c r="H105" s="146">
        <v>839.58076800000003</v>
      </c>
      <c r="I105" s="144">
        <v>989.42173400000001</v>
      </c>
      <c r="J105" s="146">
        <v>950.66657599999996</v>
      </c>
      <c r="K105" s="144">
        <v>1117.0578499999999</v>
      </c>
      <c r="L105" s="146">
        <v>1389.8389359999999</v>
      </c>
      <c r="M105" s="144">
        <v>1505.8801629999998</v>
      </c>
      <c r="N105" s="146">
        <v>676.34214299999996</v>
      </c>
      <c r="O105" s="144">
        <v>916.91960099999994</v>
      </c>
      <c r="P105" s="146">
        <v>841.58579999999995</v>
      </c>
      <c r="Q105" s="144">
        <v>683.44329800000003</v>
      </c>
      <c r="R105" s="146">
        <v>589.69925799999999</v>
      </c>
      <c r="S105" s="147">
        <v>768.73190699999998</v>
      </c>
    </row>
    <row r="106" spans="2:19">
      <c r="B106" s="166">
        <v>125</v>
      </c>
      <c r="C106" s="144">
        <v>377.90016500000002</v>
      </c>
      <c r="D106" s="146">
        <v>409.615726</v>
      </c>
      <c r="E106" s="144">
        <v>419.52656400000001</v>
      </c>
      <c r="F106" s="146">
        <v>720.79141599999991</v>
      </c>
      <c r="G106" s="144">
        <v>646.59643799999992</v>
      </c>
      <c r="H106" s="146">
        <v>874.22912799999995</v>
      </c>
      <c r="I106" s="144">
        <v>1030.643609</v>
      </c>
      <c r="J106" s="146">
        <v>990.27914899999996</v>
      </c>
      <c r="K106" s="144">
        <v>1163.6044919999999</v>
      </c>
      <c r="L106" s="146">
        <v>1447.7474259999999</v>
      </c>
      <c r="M106" s="144">
        <v>1567.143564</v>
      </c>
      <c r="N106" s="146">
        <v>704.51372199999992</v>
      </c>
      <c r="O106" s="144">
        <v>955.12513400000012</v>
      </c>
      <c r="P106" s="146">
        <v>876.6518749999999</v>
      </c>
      <c r="Q106" s="144">
        <v>711.83472700000004</v>
      </c>
      <c r="R106" s="146">
        <v>614.26529699999992</v>
      </c>
      <c r="S106" s="147">
        <v>798.44683299999997</v>
      </c>
    </row>
    <row r="107" spans="2:19">
      <c r="B107" s="166">
        <v>130</v>
      </c>
      <c r="C107" s="144">
        <v>392.45863200000002</v>
      </c>
      <c r="D107" s="146">
        <v>425.99894799999998</v>
      </c>
      <c r="E107" s="144">
        <v>435.98893200000003</v>
      </c>
      <c r="F107" s="146">
        <v>749.62254500000006</v>
      </c>
      <c r="G107" s="144">
        <v>672.46398899999997</v>
      </c>
      <c r="H107" s="146">
        <v>908.78954799999997</v>
      </c>
      <c r="I107" s="144">
        <v>1071.8654840000002</v>
      </c>
      <c r="J107" s="146">
        <v>1029.8873249999999</v>
      </c>
      <c r="K107" s="144">
        <v>1210.146737</v>
      </c>
      <c r="L107" s="146">
        <v>1505.6559159999999</v>
      </c>
      <c r="M107" s="144">
        <v>1629.7656379999999</v>
      </c>
      <c r="N107" s="146">
        <v>732.69849199999999</v>
      </c>
      <c r="O107" s="144">
        <v>993.32626999999991</v>
      </c>
      <c r="P107" s="146">
        <v>911.71794999999997</v>
      </c>
      <c r="Q107" s="144">
        <v>740.27452300000004</v>
      </c>
      <c r="R107" s="146">
        <v>638.84013000000004</v>
      </c>
      <c r="S107" s="147">
        <v>820.00532399999997</v>
      </c>
    </row>
    <row r="108" spans="2:19">
      <c r="B108" s="166">
        <v>135</v>
      </c>
      <c r="C108" s="144">
        <v>407.54473899999999</v>
      </c>
      <c r="D108" s="146">
        <v>442.38656700000001</v>
      </c>
      <c r="E108" s="144">
        <v>452.67554699999999</v>
      </c>
      <c r="F108" s="146">
        <v>778.44927700000005</v>
      </c>
      <c r="G108" s="144">
        <v>698.32714299999998</v>
      </c>
      <c r="H108" s="146">
        <v>943.66215499999998</v>
      </c>
      <c r="I108" s="144">
        <v>1113.096153</v>
      </c>
      <c r="J108" s="146">
        <v>1069.499898</v>
      </c>
      <c r="K108" s="144">
        <v>1256.693379</v>
      </c>
      <c r="L108" s="146">
        <v>1563.5688030000001</v>
      </c>
      <c r="M108" s="144">
        <v>1690.91032</v>
      </c>
      <c r="N108" s="146">
        <v>760.87886500000002</v>
      </c>
      <c r="O108" s="144">
        <v>1031.5318030000001</v>
      </c>
      <c r="P108" s="146">
        <v>946.78402499999993</v>
      </c>
      <c r="Q108" s="144">
        <v>772.09121500000003</v>
      </c>
      <c r="R108" s="146">
        <v>663.4105659999999</v>
      </c>
      <c r="S108" s="147">
        <v>840.89547100000004</v>
      </c>
    </row>
    <row r="109" spans="2:19">
      <c r="B109" s="166">
        <v>140</v>
      </c>
      <c r="C109" s="144">
        <v>422.57808199999999</v>
      </c>
      <c r="D109" s="146">
        <v>458.769789</v>
      </c>
      <c r="E109" s="144">
        <v>469.41052899999994</v>
      </c>
      <c r="F109" s="146">
        <v>807.28480300000001</v>
      </c>
      <c r="G109" s="144">
        <v>724.19029699999999</v>
      </c>
      <c r="H109" s="146">
        <v>977.74330199999986</v>
      </c>
      <c r="I109" s="144">
        <v>1154.3180280000001</v>
      </c>
      <c r="J109" s="146">
        <v>1109.1124709999999</v>
      </c>
      <c r="K109" s="144">
        <v>1303.2400209999998</v>
      </c>
      <c r="L109" s="146">
        <v>1621.4772929999999</v>
      </c>
      <c r="M109" s="144">
        <v>1753.4752329999999</v>
      </c>
      <c r="N109" s="146">
        <v>789.0548409999999</v>
      </c>
      <c r="O109" s="144">
        <v>1069.7417329999998</v>
      </c>
      <c r="P109" s="146">
        <v>981.84570300000007</v>
      </c>
      <c r="Q109" s="144">
        <v>800.66731800000002</v>
      </c>
      <c r="R109" s="146">
        <v>687.98100199999999</v>
      </c>
      <c r="S109" s="147">
        <v>868.48224900000002</v>
      </c>
    </row>
    <row r="110" spans="2:19">
      <c r="B110" s="166">
        <v>145</v>
      </c>
      <c r="C110" s="144">
        <v>437.32122299999997</v>
      </c>
      <c r="D110" s="146">
        <v>475.15301100000005</v>
      </c>
      <c r="E110" s="144">
        <v>486.15870200000001</v>
      </c>
      <c r="F110" s="146">
        <v>836.11593199999993</v>
      </c>
      <c r="G110" s="144">
        <v>750.05345099999988</v>
      </c>
      <c r="H110" s="146">
        <v>1012.180606</v>
      </c>
      <c r="I110" s="144">
        <v>1195.5443</v>
      </c>
      <c r="J110" s="146">
        <v>1148.7206470000001</v>
      </c>
      <c r="K110" s="144">
        <v>1349.777869</v>
      </c>
      <c r="L110" s="146">
        <v>1679.3857829999999</v>
      </c>
      <c r="M110" s="144">
        <v>1814.4308440000002</v>
      </c>
      <c r="N110" s="146">
        <v>817.23961099999997</v>
      </c>
      <c r="O110" s="144">
        <v>1107.942869</v>
      </c>
      <c r="P110" s="146">
        <v>1016.911778</v>
      </c>
      <c r="Q110" s="144">
        <v>829.24781799999994</v>
      </c>
      <c r="R110" s="146">
        <v>712.55143799999996</v>
      </c>
      <c r="S110" s="147">
        <v>896.35922899999991</v>
      </c>
    </row>
    <row r="111" spans="2:19" ht="13.5" thickBot="1">
      <c r="B111" s="167">
        <v>150</v>
      </c>
      <c r="C111" s="148">
        <v>452.27541999999994</v>
      </c>
      <c r="D111" s="150">
        <v>491.53623300000004</v>
      </c>
      <c r="E111" s="148">
        <v>502.88928699999997</v>
      </c>
      <c r="F111" s="150">
        <v>864.94706099999996</v>
      </c>
      <c r="G111" s="148">
        <v>775.916605</v>
      </c>
      <c r="H111" s="150">
        <v>1051.5161679999999</v>
      </c>
      <c r="I111" s="148">
        <v>1236.7705720000001</v>
      </c>
      <c r="J111" s="150">
        <v>1188.3288230000001</v>
      </c>
      <c r="K111" s="148">
        <v>1396.324511</v>
      </c>
      <c r="L111" s="150">
        <v>1737.294273</v>
      </c>
      <c r="M111" s="148">
        <v>1876.9429930000001</v>
      </c>
      <c r="N111" s="150">
        <v>845.42438099999993</v>
      </c>
      <c r="O111" s="148">
        <v>1146.1440049999999</v>
      </c>
      <c r="P111" s="150">
        <v>1051.98225</v>
      </c>
      <c r="Q111" s="148">
        <v>857.83271500000001</v>
      </c>
      <c r="R111" s="150">
        <v>737.12187400000005</v>
      </c>
      <c r="S111" s="151">
        <v>924.06032900000002</v>
      </c>
    </row>
    <row r="113" spans="2:19" ht="13.5" thickBot="1">
      <c r="B113" s="135" t="s">
        <v>399</v>
      </c>
      <c r="C113" s="130"/>
      <c r="D113" s="130"/>
      <c r="E113" s="130"/>
      <c r="F113" s="130"/>
      <c r="G113" s="130"/>
      <c r="H113" s="130"/>
      <c r="I113" s="130"/>
      <c r="J113" s="130"/>
      <c r="K113" s="130"/>
      <c r="L113" s="130"/>
      <c r="M113" s="130"/>
      <c r="N113" s="130"/>
      <c r="O113" s="130"/>
      <c r="P113" s="130"/>
      <c r="Q113" s="130"/>
      <c r="R113" s="133"/>
      <c r="S113" s="133"/>
    </row>
    <row r="114" spans="2:19" ht="14.25" thickBot="1">
      <c r="B114" s="171"/>
      <c r="C114" s="342" t="s">
        <v>20</v>
      </c>
      <c r="D114" s="343"/>
      <c r="E114" s="343"/>
      <c r="F114" s="343"/>
      <c r="G114" s="343"/>
      <c r="H114" s="343"/>
      <c r="I114" s="343"/>
      <c r="J114" s="343"/>
      <c r="K114" s="343"/>
      <c r="L114" s="343"/>
      <c r="M114" s="343"/>
      <c r="N114" s="343"/>
      <c r="O114" s="343"/>
      <c r="P114" s="343"/>
      <c r="Q114" s="343"/>
      <c r="R114" s="343"/>
      <c r="S114" s="344"/>
    </row>
    <row r="115" spans="2:19" ht="14.25" thickBot="1">
      <c r="B115" s="345" t="s">
        <v>396</v>
      </c>
      <c r="C115" s="164">
        <v>481</v>
      </c>
      <c r="D115" s="169">
        <v>482</v>
      </c>
      <c r="E115" s="165">
        <v>484</v>
      </c>
      <c r="F115" s="169">
        <v>401</v>
      </c>
      <c r="G115" s="165">
        <v>402</v>
      </c>
      <c r="H115" s="169">
        <v>403</v>
      </c>
      <c r="I115" s="165">
        <v>404</v>
      </c>
      <c r="J115" s="169">
        <v>405</v>
      </c>
      <c r="K115" s="165">
        <v>406</v>
      </c>
      <c r="L115" s="169">
        <v>407</v>
      </c>
      <c r="M115" s="165">
        <v>408</v>
      </c>
      <c r="N115" s="169">
        <v>409</v>
      </c>
      <c r="O115" s="165">
        <v>411</v>
      </c>
      <c r="P115" s="169">
        <v>412</v>
      </c>
      <c r="Q115" s="165">
        <v>413</v>
      </c>
      <c r="R115" s="169">
        <v>420</v>
      </c>
      <c r="S115" s="170">
        <v>421</v>
      </c>
    </row>
    <row r="116" spans="2:19">
      <c r="B116" s="346"/>
      <c r="C116" s="173">
        <v>3.0163419999999999</v>
      </c>
      <c r="D116" s="174">
        <v>3.2801619999999998</v>
      </c>
      <c r="E116" s="175">
        <v>3.354911</v>
      </c>
      <c r="F116" s="174">
        <v>5.7688639999999998</v>
      </c>
      <c r="G116" s="175">
        <v>5.1752689999999992</v>
      </c>
      <c r="H116" s="174">
        <v>7.0132149999999998</v>
      </c>
      <c r="I116" s="175">
        <v>8.2487720000000007</v>
      </c>
      <c r="J116" s="174">
        <v>7.9233939999999992</v>
      </c>
      <c r="K116" s="175">
        <v>9.3128459999999986</v>
      </c>
      <c r="L116" s="174">
        <v>11.586095</v>
      </c>
      <c r="M116" s="175">
        <v>12.513862</v>
      </c>
      <c r="N116" s="174">
        <v>5.6369540000000002</v>
      </c>
      <c r="O116" s="175">
        <v>7.6419859999999993</v>
      </c>
      <c r="P116" s="174">
        <v>7.0132149999999998</v>
      </c>
      <c r="Q116" s="175">
        <v>5.7204969999999999</v>
      </c>
      <c r="R116" s="174">
        <v>4.9158459999999993</v>
      </c>
      <c r="S116" s="176">
        <v>6.1645939999999992</v>
      </c>
    </row>
    <row r="117" spans="2:19" ht="13.5" thickBot="1">
      <c r="B117" s="172" t="s">
        <v>397</v>
      </c>
      <c r="C117" s="177">
        <v>452.27541999999994</v>
      </c>
      <c r="D117" s="178">
        <v>491.53623300000004</v>
      </c>
      <c r="E117" s="179">
        <v>502.88928699999997</v>
      </c>
      <c r="F117" s="178">
        <v>864.94706099999996</v>
      </c>
      <c r="G117" s="179">
        <v>775.916605</v>
      </c>
      <c r="H117" s="178">
        <v>1051.5161679999999</v>
      </c>
      <c r="I117" s="179">
        <v>1236.7705720000001</v>
      </c>
      <c r="J117" s="178">
        <v>1188.3288230000001</v>
      </c>
      <c r="K117" s="179">
        <v>1396.324511</v>
      </c>
      <c r="L117" s="178">
        <v>1737.294273</v>
      </c>
      <c r="M117" s="179">
        <v>1876.9429930000001</v>
      </c>
      <c r="N117" s="178">
        <v>845.42438099999993</v>
      </c>
      <c r="O117" s="179">
        <v>1146.1440049999999</v>
      </c>
      <c r="P117" s="178">
        <v>1051.98225</v>
      </c>
      <c r="Q117" s="179">
        <v>857.83271500000001</v>
      </c>
      <c r="R117" s="178">
        <v>737.12187400000005</v>
      </c>
      <c r="S117" s="180">
        <v>924.06032900000002</v>
      </c>
    </row>
    <row r="118" spans="2:19">
      <c r="B118" s="305" t="s">
        <v>333</v>
      </c>
      <c r="C118" s="306"/>
      <c r="D118" s="306"/>
      <c r="E118" s="306"/>
      <c r="F118" s="306"/>
      <c r="G118" s="306"/>
      <c r="H118" s="306"/>
      <c r="I118" s="306"/>
      <c r="J118" s="130"/>
      <c r="K118" s="130"/>
      <c r="L118" s="130"/>
      <c r="M118" s="130"/>
      <c r="N118" s="130"/>
      <c r="O118" s="130"/>
      <c r="P118" s="130"/>
      <c r="Q118" s="130"/>
      <c r="R118" s="133"/>
      <c r="S118" s="133"/>
    </row>
    <row r="119" spans="2:19">
      <c r="B119" s="301"/>
      <c r="C119" s="301"/>
      <c r="D119" s="301"/>
      <c r="E119" s="301"/>
      <c r="F119" s="301"/>
      <c r="G119" s="301"/>
      <c r="H119" s="301"/>
      <c r="I119" s="301"/>
    </row>
    <row r="120" spans="2:19" ht="55.15" customHeight="1">
      <c r="B120" s="315" t="s">
        <v>312</v>
      </c>
      <c r="C120" s="315"/>
      <c r="D120" s="315"/>
      <c r="E120" s="315"/>
      <c r="F120" s="315"/>
      <c r="G120" s="315"/>
      <c r="H120" s="315"/>
      <c r="I120" s="315"/>
      <c r="J120" s="315"/>
      <c r="K120" s="315"/>
      <c r="L120" s="315"/>
      <c r="M120" s="315"/>
      <c r="N120" s="315"/>
      <c r="O120" s="315"/>
      <c r="P120" s="315"/>
      <c r="Q120" s="315"/>
      <c r="R120" s="315"/>
      <c r="S120" s="315"/>
    </row>
  </sheetData>
  <mergeCells count="6">
    <mergeCell ref="B120:S120"/>
    <mergeCell ref="C10:S10"/>
    <mergeCell ref="C114:S114"/>
    <mergeCell ref="B115:B116"/>
    <mergeCell ref="B3:S3"/>
    <mergeCell ref="B5:S5"/>
  </mergeCells>
  <pageMargins left="0.7" right="0.7" top="0.75" bottom="0.75" header="0.3" footer="0.3"/>
  <pageSetup paperSize="256" orientation="portrait" horizontalDpi="203" verticalDpi="203"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C000"/>
  </sheetPr>
  <dimension ref="B3:S106"/>
  <sheetViews>
    <sheetView showGridLines="0" workbookViewId="0">
      <selection activeCell="A2" sqref="A2"/>
    </sheetView>
  </sheetViews>
  <sheetFormatPr defaultRowHeight="12.75"/>
  <cols>
    <col min="3" max="11" width="9" bestFit="1" customWidth="1"/>
    <col min="12" max="13" width="9.140625" bestFit="1" customWidth="1"/>
    <col min="14" max="19" width="9" bestFit="1" customWidth="1"/>
  </cols>
  <sheetData>
    <row r="3" spans="2:19" ht="25.5">
      <c r="B3" s="338" t="s">
        <v>313</v>
      </c>
      <c r="C3" s="338"/>
      <c r="D3" s="338"/>
      <c r="E3" s="338"/>
      <c r="F3" s="338"/>
      <c r="G3" s="338"/>
      <c r="H3" s="338"/>
      <c r="I3" s="338"/>
      <c r="J3" s="338"/>
      <c r="K3" s="338"/>
      <c r="L3" s="338"/>
      <c r="M3" s="338"/>
      <c r="N3" s="338"/>
      <c r="O3" s="338"/>
      <c r="P3" s="338"/>
      <c r="Q3" s="338"/>
      <c r="R3" s="338"/>
      <c r="S3" s="338"/>
    </row>
    <row r="4" spans="2:19" ht="25.5">
      <c r="B4" s="152"/>
      <c r="C4" s="152"/>
      <c r="D4" s="152"/>
      <c r="E4" s="152"/>
      <c r="F4" s="152"/>
      <c r="G4" s="152"/>
      <c r="H4" s="152"/>
      <c r="I4" s="152"/>
      <c r="J4" s="152"/>
      <c r="K4" s="152"/>
      <c r="L4" s="152"/>
      <c r="M4" s="152"/>
      <c r="N4" s="152"/>
      <c r="O4" s="152"/>
      <c r="P4" s="152"/>
      <c r="Q4" s="152"/>
      <c r="R4" s="152"/>
      <c r="S4" s="152"/>
    </row>
    <row r="5" spans="2:19" ht="18">
      <c r="B5" s="347" t="s">
        <v>400</v>
      </c>
      <c r="C5" s="347"/>
      <c r="D5" s="347"/>
      <c r="E5" s="347"/>
      <c r="F5" s="347"/>
      <c r="G5" s="347"/>
      <c r="H5" s="347"/>
      <c r="I5" s="347"/>
      <c r="J5" s="347"/>
      <c r="K5" s="347"/>
      <c r="L5" s="347"/>
      <c r="M5" s="347"/>
      <c r="N5" s="347"/>
      <c r="O5" s="347"/>
      <c r="P5" s="347"/>
      <c r="Q5" s="347"/>
      <c r="R5" s="347"/>
      <c r="S5" s="347"/>
    </row>
    <row r="6" spans="2:19">
      <c r="B6" s="130"/>
      <c r="C6" s="130"/>
      <c r="D6" s="130"/>
      <c r="E6" s="130"/>
      <c r="F6" s="130"/>
      <c r="G6" s="130"/>
      <c r="H6" s="130"/>
      <c r="I6" s="130"/>
      <c r="J6" s="130"/>
      <c r="K6" s="130"/>
      <c r="L6" s="130"/>
      <c r="M6" s="130"/>
      <c r="N6" s="130"/>
      <c r="O6" s="130"/>
      <c r="P6" s="130"/>
      <c r="Q6" s="130"/>
      <c r="R6" s="130"/>
      <c r="S6" s="130"/>
    </row>
    <row r="7" spans="2:19">
      <c r="B7" s="136" t="s">
        <v>398</v>
      </c>
      <c r="C7" s="136"/>
      <c r="D7" s="136"/>
      <c r="E7" s="136"/>
      <c r="F7" s="136"/>
      <c r="G7" s="136"/>
      <c r="H7" s="136"/>
      <c r="I7" s="136"/>
      <c r="J7" s="136"/>
      <c r="K7" s="136"/>
      <c r="L7" s="136"/>
      <c r="M7" s="136"/>
      <c r="N7" s="136"/>
      <c r="O7" s="136"/>
      <c r="P7" s="136"/>
      <c r="Q7" s="136"/>
      <c r="R7" s="136"/>
      <c r="S7" s="136"/>
    </row>
    <row r="9" spans="2:19" ht="13.5" thickBot="1">
      <c r="B9" s="134" t="s">
        <v>446</v>
      </c>
      <c r="C9" s="194"/>
      <c r="D9" s="194"/>
      <c r="E9" s="194"/>
      <c r="F9" s="194"/>
      <c r="G9" s="195"/>
      <c r="H9" s="194"/>
      <c r="I9" s="194"/>
      <c r="J9" s="194"/>
      <c r="K9" s="194"/>
      <c r="L9" s="194"/>
      <c r="M9" s="194"/>
      <c r="N9" s="194"/>
      <c r="O9" s="194"/>
      <c r="P9" s="194"/>
      <c r="Q9" s="194"/>
      <c r="R9" s="194"/>
      <c r="S9" s="196"/>
    </row>
    <row r="10" spans="2:19" ht="13.5" thickBot="1">
      <c r="B10" s="203"/>
      <c r="C10" s="339" t="s">
        <v>20</v>
      </c>
      <c r="D10" s="340"/>
      <c r="E10" s="340"/>
      <c r="F10" s="340"/>
      <c r="G10" s="340"/>
      <c r="H10" s="340"/>
      <c r="I10" s="340"/>
      <c r="J10" s="340"/>
      <c r="K10" s="340"/>
      <c r="L10" s="340"/>
      <c r="M10" s="340"/>
      <c r="N10" s="340"/>
      <c r="O10" s="340"/>
      <c r="P10" s="340"/>
      <c r="Q10" s="340"/>
      <c r="R10" s="340"/>
      <c r="S10" s="341"/>
    </row>
    <row r="11" spans="2:19">
      <c r="B11" s="204"/>
      <c r="C11" s="197"/>
      <c r="D11" s="206"/>
      <c r="E11" s="198"/>
      <c r="F11" s="206"/>
      <c r="G11" s="198"/>
      <c r="H11" s="206"/>
      <c r="I11" s="198"/>
      <c r="J11" s="206"/>
      <c r="K11" s="198"/>
      <c r="L11" s="206"/>
      <c r="M11" s="198"/>
      <c r="N11" s="206"/>
      <c r="O11" s="198"/>
      <c r="P11" s="206"/>
      <c r="Q11" s="198"/>
      <c r="R11" s="206"/>
      <c r="S11" s="199"/>
    </row>
    <row r="12" spans="2:19" ht="13.5" thickBot="1">
      <c r="B12" s="205"/>
      <c r="C12" s="200">
        <v>71</v>
      </c>
      <c r="D12" s="207">
        <v>72</v>
      </c>
      <c r="E12" s="201">
        <v>74</v>
      </c>
      <c r="F12" s="207" t="s">
        <v>401</v>
      </c>
      <c r="G12" s="201" t="s">
        <v>402</v>
      </c>
      <c r="H12" s="207" t="s">
        <v>403</v>
      </c>
      <c r="I12" s="201" t="s">
        <v>404</v>
      </c>
      <c r="J12" s="207" t="s">
        <v>405</v>
      </c>
      <c r="K12" s="201" t="s">
        <v>406</v>
      </c>
      <c r="L12" s="207" t="s">
        <v>407</v>
      </c>
      <c r="M12" s="201" t="s">
        <v>408</v>
      </c>
      <c r="N12" s="207" t="s">
        <v>409</v>
      </c>
      <c r="O12" s="201" t="s">
        <v>410</v>
      </c>
      <c r="P12" s="207" t="s">
        <v>411</v>
      </c>
      <c r="Q12" s="201" t="s">
        <v>412</v>
      </c>
      <c r="R12" s="207">
        <v>620</v>
      </c>
      <c r="S12" s="202">
        <v>621</v>
      </c>
    </row>
    <row r="13" spans="2:19">
      <c r="B13" s="166">
        <v>1</v>
      </c>
      <c r="C13" s="144">
        <v>38.483747999999999</v>
      </c>
      <c r="D13" s="146">
        <v>41.397371999999997</v>
      </c>
      <c r="E13" s="144">
        <v>36.429155999999999</v>
      </c>
      <c r="F13" s="146">
        <v>46.033487999999998</v>
      </c>
      <c r="G13" s="144">
        <v>39.444623999999997</v>
      </c>
      <c r="H13" s="146">
        <v>51.825311999999997</v>
      </c>
      <c r="I13" s="144">
        <v>50.665175999999995</v>
      </c>
      <c r="J13" s="146">
        <v>48.287339999999993</v>
      </c>
      <c r="K13" s="144">
        <v>60.065819999999995</v>
      </c>
      <c r="L13" s="146">
        <v>55.925639999999994</v>
      </c>
      <c r="M13" s="144">
        <v>50.665175999999995</v>
      </c>
      <c r="N13" s="146">
        <v>42.774480000000004</v>
      </c>
      <c r="O13" s="144">
        <v>50.279939999999996</v>
      </c>
      <c r="P13" s="146">
        <v>49.248215999999999</v>
      </c>
      <c r="Q13" s="144">
        <v>43.049015999999995</v>
      </c>
      <c r="R13" s="146">
        <v>37.894824</v>
      </c>
      <c r="S13" s="147">
        <v>41.840171999999995</v>
      </c>
    </row>
    <row r="14" spans="2:19">
      <c r="B14" s="166">
        <v>2</v>
      </c>
      <c r="C14" s="144">
        <v>41.384087999999998</v>
      </c>
      <c r="D14" s="146">
        <v>45.484415999999996</v>
      </c>
      <c r="E14" s="144">
        <v>40.525055999999992</v>
      </c>
      <c r="F14" s="146">
        <v>53.773631999999992</v>
      </c>
      <c r="G14" s="144">
        <v>45.32058</v>
      </c>
      <c r="H14" s="146">
        <v>60.548471999999997</v>
      </c>
      <c r="I14" s="144">
        <v>62.293104</v>
      </c>
      <c r="J14" s="146">
        <v>56.448143999999999</v>
      </c>
      <c r="K14" s="144">
        <v>71.813304000000002</v>
      </c>
      <c r="L14" s="146">
        <v>70.002251999999999</v>
      </c>
      <c r="M14" s="144">
        <v>65.569823999999997</v>
      </c>
      <c r="N14" s="146">
        <v>48.615012</v>
      </c>
      <c r="O14" s="144">
        <v>56.031911999999998</v>
      </c>
      <c r="P14" s="146">
        <v>57.218615999999997</v>
      </c>
      <c r="Q14" s="144">
        <v>51.023843999999997</v>
      </c>
      <c r="R14" s="146">
        <v>43.770780000000002</v>
      </c>
      <c r="S14" s="147">
        <v>51.537492</v>
      </c>
    </row>
    <row r="15" spans="2:19">
      <c r="B15" s="166">
        <v>3</v>
      </c>
      <c r="C15" s="144">
        <v>44.567819999999998</v>
      </c>
      <c r="D15" s="146">
        <v>49.611311999999998</v>
      </c>
      <c r="E15" s="144">
        <v>46.361159999999998</v>
      </c>
      <c r="F15" s="146">
        <v>62.886456000000003</v>
      </c>
      <c r="G15" s="144">
        <v>50.598755999999995</v>
      </c>
      <c r="H15" s="146">
        <v>68.102639999999994</v>
      </c>
      <c r="I15" s="144">
        <v>70.38306</v>
      </c>
      <c r="J15" s="146">
        <v>63.98902799999999</v>
      </c>
      <c r="K15" s="144">
        <v>81.072251999999992</v>
      </c>
      <c r="L15" s="146">
        <v>83.830895999999996</v>
      </c>
      <c r="M15" s="144">
        <v>74.270843999999997</v>
      </c>
      <c r="N15" s="146">
        <v>58.188347999999998</v>
      </c>
      <c r="O15" s="144">
        <v>66.397860000000009</v>
      </c>
      <c r="P15" s="146">
        <v>64.68865199999999</v>
      </c>
      <c r="Q15" s="144">
        <v>58.157351999999996</v>
      </c>
      <c r="R15" s="146">
        <v>49.048955999999997</v>
      </c>
      <c r="S15" s="147">
        <v>57.590567999999998</v>
      </c>
    </row>
    <row r="16" spans="2:19">
      <c r="B16" s="166">
        <v>4</v>
      </c>
      <c r="C16" s="144">
        <v>47.543436</v>
      </c>
      <c r="D16" s="146">
        <v>54.039312000000002</v>
      </c>
      <c r="E16" s="144">
        <v>48.902831999999997</v>
      </c>
      <c r="F16" s="146">
        <v>71.073827999999992</v>
      </c>
      <c r="G16" s="144">
        <v>55.828223999999999</v>
      </c>
      <c r="H16" s="146">
        <v>75.121020000000001</v>
      </c>
      <c r="I16" s="144">
        <v>77.578559999999996</v>
      </c>
      <c r="J16" s="146">
        <v>72.437652</v>
      </c>
      <c r="K16" s="144">
        <v>94.635216</v>
      </c>
      <c r="L16" s="146">
        <v>104.5008</v>
      </c>
      <c r="M16" s="144">
        <v>94.914179999999988</v>
      </c>
      <c r="N16" s="146">
        <v>65.366135999999997</v>
      </c>
      <c r="O16" s="144">
        <v>70.347635999999994</v>
      </c>
      <c r="P16" s="146">
        <v>71.193383999999995</v>
      </c>
      <c r="Q16" s="144">
        <v>65.631816000000001</v>
      </c>
      <c r="R16" s="146">
        <v>54.278423999999994</v>
      </c>
      <c r="S16" s="147">
        <v>64.476107999999996</v>
      </c>
    </row>
    <row r="17" spans="2:19">
      <c r="B17" s="166">
        <v>5</v>
      </c>
      <c r="C17" s="144">
        <v>54.212004</v>
      </c>
      <c r="D17" s="146">
        <v>62.541072</v>
      </c>
      <c r="E17" s="144">
        <v>56.815667999999995</v>
      </c>
      <c r="F17" s="146">
        <v>84.273695999999987</v>
      </c>
      <c r="G17" s="144">
        <v>60.991272000000002</v>
      </c>
      <c r="H17" s="146">
        <v>89.073647999999991</v>
      </c>
      <c r="I17" s="144">
        <v>88.719408000000001</v>
      </c>
      <c r="J17" s="146">
        <v>83.516508000000002</v>
      </c>
      <c r="K17" s="144">
        <v>104.06242799999998</v>
      </c>
      <c r="L17" s="146">
        <v>117.82908</v>
      </c>
      <c r="M17" s="144">
        <v>107.50741199999999</v>
      </c>
      <c r="N17" s="146">
        <v>78.698843999999994</v>
      </c>
      <c r="O17" s="144">
        <v>79.611011999999988</v>
      </c>
      <c r="P17" s="146">
        <v>80.275211999999996</v>
      </c>
      <c r="Q17" s="144">
        <v>77.33502</v>
      </c>
      <c r="R17" s="146">
        <v>59.441471999999997</v>
      </c>
      <c r="S17" s="147">
        <v>69.749855999999994</v>
      </c>
    </row>
    <row r="18" spans="2:19">
      <c r="B18" s="166">
        <v>6</v>
      </c>
      <c r="C18" s="144">
        <v>56.151467999999994</v>
      </c>
      <c r="D18" s="146">
        <v>64.117440000000002</v>
      </c>
      <c r="E18" s="144">
        <v>59.680583999999996</v>
      </c>
      <c r="F18" s="146">
        <v>89.768844000000001</v>
      </c>
      <c r="G18" s="144">
        <v>68.129208000000006</v>
      </c>
      <c r="H18" s="146">
        <v>94.661783999999997</v>
      </c>
      <c r="I18" s="144">
        <v>96.202727999999993</v>
      </c>
      <c r="J18" s="146">
        <v>91.367351999999997</v>
      </c>
      <c r="K18" s="144">
        <v>121.69915200000001</v>
      </c>
      <c r="L18" s="146">
        <v>132.50347199999999</v>
      </c>
      <c r="M18" s="144">
        <v>124.834176</v>
      </c>
      <c r="N18" s="146">
        <v>84.880331999999996</v>
      </c>
      <c r="O18" s="144">
        <v>87.559271999999993</v>
      </c>
      <c r="P18" s="146">
        <v>87.457427999999993</v>
      </c>
      <c r="Q18" s="144">
        <v>83.441231999999999</v>
      </c>
      <c r="R18" s="146">
        <v>66.579408000000001</v>
      </c>
      <c r="S18" s="147">
        <v>83.596211999999994</v>
      </c>
    </row>
    <row r="19" spans="2:19">
      <c r="B19" s="166">
        <v>7</v>
      </c>
      <c r="C19" s="144">
        <v>58.347756000000004</v>
      </c>
      <c r="D19" s="146">
        <v>66.592692</v>
      </c>
      <c r="E19" s="144">
        <v>66.468708000000007</v>
      </c>
      <c r="F19" s="146">
        <v>94.506804000000002</v>
      </c>
      <c r="G19" s="144">
        <v>72.942443999999995</v>
      </c>
      <c r="H19" s="146">
        <v>101.82186</v>
      </c>
      <c r="I19" s="144">
        <v>105.83805599999999</v>
      </c>
      <c r="J19" s="146">
        <v>99.399743999999998</v>
      </c>
      <c r="K19" s="144">
        <v>131.62672799999999</v>
      </c>
      <c r="L19" s="146">
        <v>147.09815999999998</v>
      </c>
      <c r="M19" s="144">
        <v>130.72341600000001</v>
      </c>
      <c r="N19" s="146">
        <v>86.815367999999992</v>
      </c>
      <c r="O19" s="144">
        <v>96.853644000000003</v>
      </c>
      <c r="P19" s="146">
        <v>98.000495999999984</v>
      </c>
      <c r="Q19" s="144">
        <v>85.146011999999985</v>
      </c>
      <c r="R19" s="146">
        <v>71.39264399999999</v>
      </c>
      <c r="S19" s="147">
        <v>86.952635999999998</v>
      </c>
    </row>
    <row r="20" spans="2:19">
      <c r="B20" s="166">
        <v>8</v>
      </c>
      <c r="C20" s="144">
        <v>61.031123999999998</v>
      </c>
      <c r="D20" s="146">
        <v>68.84211599999999</v>
      </c>
      <c r="E20" s="144">
        <v>71.941716</v>
      </c>
      <c r="F20" s="146">
        <v>96.791651999999999</v>
      </c>
      <c r="G20" s="144">
        <v>74.828772000000001</v>
      </c>
      <c r="H20" s="146">
        <v>110.86383599999999</v>
      </c>
      <c r="I20" s="144">
        <v>113.29037999999998</v>
      </c>
      <c r="J20" s="146">
        <v>107.05132799999998</v>
      </c>
      <c r="K20" s="144">
        <v>149.81695200000001</v>
      </c>
      <c r="L20" s="146">
        <v>151.34461200000001</v>
      </c>
      <c r="M20" s="144">
        <v>146.06200799999999</v>
      </c>
      <c r="N20" s="146">
        <v>90.402047999999994</v>
      </c>
      <c r="O20" s="144">
        <v>106.07274</v>
      </c>
      <c r="P20" s="146">
        <v>101.75101199999999</v>
      </c>
      <c r="Q20" s="144">
        <v>87.492851999999999</v>
      </c>
      <c r="R20" s="146">
        <v>73.278971999999996</v>
      </c>
      <c r="S20" s="147">
        <v>99.49273199999999</v>
      </c>
    </row>
    <row r="21" spans="2:19">
      <c r="B21" s="166">
        <v>9</v>
      </c>
      <c r="C21" s="144">
        <v>61.593479999999992</v>
      </c>
      <c r="D21" s="146">
        <v>72.202967999999998</v>
      </c>
      <c r="E21" s="144">
        <v>72.282672000000005</v>
      </c>
      <c r="F21" s="146">
        <v>100.05066000000001</v>
      </c>
      <c r="G21" s="144">
        <v>78.402167999999989</v>
      </c>
      <c r="H21" s="146">
        <v>113.684472</v>
      </c>
      <c r="I21" s="144">
        <v>121.09694399999999</v>
      </c>
      <c r="J21" s="146">
        <v>113.029128</v>
      </c>
      <c r="K21" s="144">
        <v>161.80354800000001</v>
      </c>
      <c r="L21" s="146">
        <v>166.61235599999998</v>
      </c>
      <c r="M21" s="144">
        <v>167.71492799999999</v>
      </c>
      <c r="N21" s="146">
        <v>91.916424000000006</v>
      </c>
      <c r="O21" s="144">
        <v>114.3531</v>
      </c>
      <c r="P21" s="146">
        <v>107.35243199999999</v>
      </c>
      <c r="Q21" s="144">
        <v>98.580563999999995</v>
      </c>
      <c r="R21" s="146">
        <v>76.852367999999998</v>
      </c>
      <c r="S21" s="147">
        <v>105.96646799999999</v>
      </c>
    </row>
    <row r="22" spans="2:19">
      <c r="B22" s="166">
        <v>10</v>
      </c>
      <c r="C22" s="144">
        <v>63.466524</v>
      </c>
      <c r="D22" s="146">
        <v>73.411811999999998</v>
      </c>
      <c r="E22" s="144">
        <v>73.637640000000005</v>
      </c>
      <c r="F22" s="146">
        <v>100.98054</v>
      </c>
      <c r="G22" s="144">
        <v>79.907687999999993</v>
      </c>
      <c r="H22" s="146">
        <v>115.313976</v>
      </c>
      <c r="I22" s="144">
        <v>121.47775200000001</v>
      </c>
      <c r="J22" s="146">
        <v>113.37008400000001</v>
      </c>
      <c r="K22" s="144">
        <v>164.12824800000001</v>
      </c>
      <c r="L22" s="146">
        <v>166.95331200000001</v>
      </c>
      <c r="M22" s="144">
        <v>168.18429599999999</v>
      </c>
      <c r="N22" s="146">
        <v>97.805663999999993</v>
      </c>
      <c r="O22" s="144">
        <v>118.15232399999998</v>
      </c>
      <c r="P22" s="146">
        <v>115.12799999999999</v>
      </c>
      <c r="Q22" s="144">
        <v>99.497160000000008</v>
      </c>
      <c r="R22" s="146">
        <v>78.357888000000003</v>
      </c>
      <c r="S22" s="147">
        <v>112.683744</v>
      </c>
    </row>
    <row r="23" spans="2:19">
      <c r="B23" s="166">
        <v>11</v>
      </c>
      <c r="C23" s="144">
        <v>64.941047999999995</v>
      </c>
      <c r="D23" s="146">
        <v>74.456819999999993</v>
      </c>
      <c r="E23" s="144">
        <v>82.050839999999994</v>
      </c>
      <c r="F23" s="146">
        <v>102.01226399999999</v>
      </c>
      <c r="G23" s="144">
        <v>82.901015999999998</v>
      </c>
      <c r="H23" s="146">
        <v>116.33241600000001</v>
      </c>
      <c r="I23" s="144">
        <v>123.02312399999998</v>
      </c>
      <c r="J23" s="146">
        <v>115.07929199999998</v>
      </c>
      <c r="K23" s="144">
        <v>170.69054399999999</v>
      </c>
      <c r="L23" s="146">
        <v>167.29426799999999</v>
      </c>
      <c r="M23" s="144">
        <v>172.85140799999999</v>
      </c>
      <c r="N23" s="146">
        <v>99.506015999999988</v>
      </c>
      <c r="O23" s="144">
        <v>121.597308</v>
      </c>
      <c r="P23" s="146">
        <v>116.88591600000001</v>
      </c>
      <c r="Q23" s="144">
        <v>100.945116</v>
      </c>
      <c r="R23" s="146">
        <v>81.351215999999994</v>
      </c>
      <c r="S23" s="147">
        <v>114.716196</v>
      </c>
    </row>
    <row r="24" spans="2:19">
      <c r="B24" s="166">
        <v>12</v>
      </c>
      <c r="C24" s="144">
        <v>65.622960000000006</v>
      </c>
      <c r="D24" s="146">
        <v>75.709943999999993</v>
      </c>
      <c r="E24" s="144">
        <v>82.391795999999985</v>
      </c>
      <c r="F24" s="146">
        <v>102.911148</v>
      </c>
      <c r="G24" s="144">
        <v>85.296563999999989</v>
      </c>
      <c r="H24" s="146">
        <v>117.922068</v>
      </c>
      <c r="I24" s="144">
        <v>125.38324800000001</v>
      </c>
      <c r="J24" s="146">
        <v>116.16858000000001</v>
      </c>
      <c r="K24" s="144">
        <v>173.77685999999997</v>
      </c>
      <c r="L24" s="146">
        <v>169.49055599999997</v>
      </c>
      <c r="M24" s="144">
        <v>174.64474799999999</v>
      </c>
      <c r="N24" s="146">
        <v>99.846971999999994</v>
      </c>
      <c r="O24" s="144">
        <v>124.475508</v>
      </c>
      <c r="P24" s="146">
        <v>117.226872</v>
      </c>
      <c r="Q24" s="144">
        <v>102.71631599999999</v>
      </c>
      <c r="R24" s="146">
        <v>83.746763999999999</v>
      </c>
      <c r="S24" s="147">
        <v>121.00395599999999</v>
      </c>
    </row>
    <row r="25" spans="2:19">
      <c r="B25" s="166">
        <v>13</v>
      </c>
      <c r="C25" s="144">
        <v>70.715159999999997</v>
      </c>
      <c r="D25" s="146">
        <v>86.824224000000001</v>
      </c>
      <c r="E25" s="144">
        <v>87.032340000000005</v>
      </c>
      <c r="F25" s="146">
        <v>115.85419199999998</v>
      </c>
      <c r="G25" s="144">
        <v>90.278063999999986</v>
      </c>
      <c r="H25" s="146">
        <v>133.03483199999999</v>
      </c>
      <c r="I25" s="144">
        <v>156.029436</v>
      </c>
      <c r="J25" s="146">
        <v>135.84661199999999</v>
      </c>
      <c r="K25" s="144">
        <v>202.48358400000001</v>
      </c>
      <c r="L25" s="146">
        <v>184.89999599999999</v>
      </c>
      <c r="M25" s="144">
        <v>190.28001599999999</v>
      </c>
      <c r="N25" s="146">
        <v>111.045384</v>
      </c>
      <c r="O25" s="144">
        <v>132.091668</v>
      </c>
      <c r="P25" s="146">
        <v>139.53513599999999</v>
      </c>
      <c r="Q25" s="144">
        <v>121.291776</v>
      </c>
      <c r="R25" s="146">
        <v>88.728263999999996</v>
      </c>
      <c r="S25" s="147">
        <v>131.901264</v>
      </c>
    </row>
    <row r="26" spans="2:19">
      <c r="B26" s="166">
        <v>14</v>
      </c>
      <c r="C26" s="144">
        <v>73.132847999999996</v>
      </c>
      <c r="D26" s="146">
        <v>89.529731999999996</v>
      </c>
      <c r="E26" s="144">
        <v>87.404291999999998</v>
      </c>
      <c r="F26" s="146">
        <v>124.307244</v>
      </c>
      <c r="G26" s="144">
        <v>93.328956000000005</v>
      </c>
      <c r="H26" s="146">
        <v>146.32325999999998</v>
      </c>
      <c r="I26" s="144">
        <v>166.107564</v>
      </c>
      <c r="J26" s="146">
        <v>148.32914399999999</v>
      </c>
      <c r="K26" s="144">
        <v>216.18381600000001</v>
      </c>
      <c r="L26" s="146">
        <v>212.17204799999999</v>
      </c>
      <c r="M26" s="144">
        <v>225.58445999999998</v>
      </c>
      <c r="N26" s="146">
        <v>112.01511599999999</v>
      </c>
      <c r="O26" s="144">
        <v>152.07965999999999</v>
      </c>
      <c r="P26" s="146">
        <v>144.609624</v>
      </c>
      <c r="Q26" s="144">
        <v>122.89914</v>
      </c>
      <c r="R26" s="146">
        <v>91.779156</v>
      </c>
      <c r="S26" s="147">
        <v>137.994192</v>
      </c>
    </row>
    <row r="27" spans="2:19">
      <c r="B27" s="166">
        <v>15</v>
      </c>
      <c r="C27" s="144">
        <v>75.541679999999999</v>
      </c>
      <c r="D27" s="146">
        <v>94.236695999999995</v>
      </c>
      <c r="E27" s="144">
        <v>90.100943999999998</v>
      </c>
      <c r="F27" s="146">
        <v>126.81792</v>
      </c>
      <c r="G27" s="144">
        <v>99.700847999999993</v>
      </c>
      <c r="H27" s="146">
        <v>148.51512</v>
      </c>
      <c r="I27" s="144">
        <v>173.17908</v>
      </c>
      <c r="J27" s="146">
        <v>157.38440399999999</v>
      </c>
      <c r="K27" s="144">
        <v>221.46642</v>
      </c>
      <c r="L27" s="146">
        <v>239.581368</v>
      </c>
      <c r="M27" s="144">
        <v>225.92541599999998</v>
      </c>
      <c r="N27" s="146">
        <v>119.37002399999999</v>
      </c>
      <c r="O27" s="144">
        <v>173.37833999999998</v>
      </c>
      <c r="P27" s="146">
        <v>147.91734</v>
      </c>
      <c r="Q27" s="144">
        <v>124.55964</v>
      </c>
      <c r="R27" s="146">
        <v>98.151047999999989</v>
      </c>
      <c r="S27" s="147">
        <v>138.99492000000001</v>
      </c>
    </row>
    <row r="28" spans="2:19">
      <c r="B28" s="166">
        <v>16</v>
      </c>
      <c r="C28" s="144">
        <v>79.075224000000006</v>
      </c>
      <c r="D28" s="146">
        <v>96.357708000000002</v>
      </c>
      <c r="E28" s="144">
        <v>91.221227999999996</v>
      </c>
      <c r="F28" s="146">
        <v>138.51226800000001</v>
      </c>
      <c r="G28" s="144">
        <v>104.514084</v>
      </c>
      <c r="H28" s="146">
        <v>155.382948</v>
      </c>
      <c r="I28" s="144">
        <v>184.11624</v>
      </c>
      <c r="J28" s="146">
        <v>170.49128400000001</v>
      </c>
      <c r="K28" s="144">
        <v>230.397696</v>
      </c>
      <c r="L28" s="146">
        <v>246.58646399999998</v>
      </c>
      <c r="M28" s="144">
        <v>226.26637199999999</v>
      </c>
      <c r="N28" s="146">
        <v>127.39798799999998</v>
      </c>
      <c r="O28" s="144">
        <v>177.553944</v>
      </c>
      <c r="P28" s="146">
        <v>159.45228</v>
      </c>
      <c r="Q28" s="144">
        <v>126.189144</v>
      </c>
      <c r="R28" s="146">
        <v>102.96428399999999</v>
      </c>
      <c r="S28" s="147">
        <v>147.91291200000001</v>
      </c>
    </row>
    <row r="29" spans="2:19">
      <c r="B29" s="166">
        <v>17</v>
      </c>
      <c r="C29" s="144">
        <v>79.690715999999995</v>
      </c>
      <c r="D29" s="146">
        <v>96.742944000000008</v>
      </c>
      <c r="E29" s="144">
        <v>95.848488000000003</v>
      </c>
      <c r="F29" s="146">
        <v>139.1499</v>
      </c>
      <c r="G29" s="144">
        <v>107.077896</v>
      </c>
      <c r="H29" s="146">
        <v>158.73051599999999</v>
      </c>
      <c r="I29" s="144">
        <v>188.81877599999999</v>
      </c>
      <c r="J29" s="146">
        <v>172.784988</v>
      </c>
      <c r="K29" s="144">
        <v>241.299432</v>
      </c>
      <c r="L29" s="146">
        <v>252.24544799999998</v>
      </c>
      <c r="M29" s="144">
        <v>226.607328</v>
      </c>
      <c r="N29" s="146">
        <v>133.80087599999999</v>
      </c>
      <c r="O29" s="144">
        <v>180.37458000000001</v>
      </c>
      <c r="P29" s="146">
        <v>166.00572</v>
      </c>
      <c r="Q29" s="144">
        <v>129.178044</v>
      </c>
      <c r="R29" s="146">
        <v>105.52809599999999</v>
      </c>
      <c r="S29" s="147">
        <v>157.53938400000001</v>
      </c>
    </row>
    <row r="30" spans="2:19">
      <c r="B30" s="166">
        <v>18</v>
      </c>
      <c r="C30" s="144">
        <v>81.789587999999995</v>
      </c>
      <c r="D30" s="146">
        <v>99.005651999999998</v>
      </c>
      <c r="E30" s="144">
        <v>97.929647999999986</v>
      </c>
      <c r="F30" s="146">
        <v>141.27976799999999</v>
      </c>
      <c r="G30" s="144">
        <v>111.39519599999998</v>
      </c>
      <c r="H30" s="146">
        <v>161.45373599999999</v>
      </c>
      <c r="I30" s="144">
        <v>190.31544</v>
      </c>
      <c r="J30" s="146">
        <v>177.60265200000001</v>
      </c>
      <c r="K30" s="144">
        <v>257.45277599999997</v>
      </c>
      <c r="L30" s="146">
        <v>262.64239199999997</v>
      </c>
      <c r="M30" s="144">
        <v>248.38866000000002</v>
      </c>
      <c r="N30" s="146">
        <v>134.67762000000002</v>
      </c>
      <c r="O30" s="144">
        <v>186.38780399999999</v>
      </c>
      <c r="P30" s="146">
        <v>168.445548</v>
      </c>
      <c r="Q30" s="144">
        <v>139.85395199999999</v>
      </c>
      <c r="R30" s="146">
        <v>109.84539599999999</v>
      </c>
      <c r="S30" s="147">
        <v>162.40132799999998</v>
      </c>
    </row>
    <row r="31" spans="2:19">
      <c r="B31" s="166">
        <v>19</v>
      </c>
      <c r="C31" s="144">
        <v>83.866320000000002</v>
      </c>
      <c r="D31" s="146">
        <v>101.44547999999999</v>
      </c>
      <c r="E31" s="144">
        <v>107.210736</v>
      </c>
      <c r="F31" s="146">
        <v>141.77570399999999</v>
      </c>
      <c r="G31" s="144">
        <v>115.11028799999998</v>
      </c>
      <c r="H31" s="146">
        <v>168.75993599999998</v>
      </c>
      <c r="I31" s="144">
        <v>200.91607199999999</v>
      </c>
      <c r="J31" s="146">
        <v>187.49480399999999</v>
      </c>
      <c r="K31" s="144">
        <v>266.85341999999997</v>
      </c>
      <c r="L31" s="146">
        <v>274.88581199999999</v>
      </c>
      <c r="M31" s="144">
        <v>253.34801999999996</v>
      </c>
      <c r="N31" s="146">
        <v>141.78898799999999</v>
      </c>
      <c r="O31" s="144">
        <v>189.55382399999999</v>
      </c>
      <c r="P31" s="146">
        <v>173.94512399999999</v>
      </c>
      <c r="Q31" s="144">
        <v>145.69005599999997</v>
      </c>
      <c r="R31" s="146">
        <v>113.56048799999998</v>
      </c>
      <c r="S31" s="147">
        <v>167.58651599999999</v>
      </c>
    </row>
    <row r="32" spans="2:19">
      <c r="B32" s="166">
        <v>20</v>
      </c>
      <c r="C32" s="144">
        <v>85.956335999999993</v>
      </c>
      <c r="D32" s="146">
        <v>103.86759599999999</v>
      </c>
      <c r="E32" s="144">
        <v>110.447604</v>
      </c>
      <c r="F32" s="146">
        <v>144.122544</v>
      </c>
      <c r="G32" s="144">
        <v>118.84751999999999</v>
      </c>
      <c r="H32" s="146">
        <v>169.667676</v>
      </c>
      <c r="I32" s="144">
        <v>201.79281599999999</v>
      </c>
      <c r="J32" s="146">
        <v>188.11029599999998</v>
      </c>
      <c r="K32" s="144">
        <v>267.730164</v>
      </c>
      <c r="L32" s="146">
        <v>290.58307199999996</v>
      </c>
      <c r="M32" s="144">
        <v>268.367796</v>
      </c>
      <c r="N32" s="146">
        <v>146.76605999999998</v>
      </c>
      <c r="O32" s="144">
        <v>189.89920799999999</v>
      </c>
      <c r="P32" s="146">
        <v>186.49407600000001</v>
      </c>
      <c r="Q32" s="144">
        <v>145.80961199999999</v>
      </c>
      <c r="R32" s="146">
        <v>117.29771999999998</v>
      </c>
      <c r="S32" s="147">
        <v>173.063952</v>
      </c>
    </row>
    <row r="33" spans="2:19">
      <c r="B33" s="166">
        <v>21</v>
      </c>
      <c r="C33" s="144">
        <v>94.971744000000001</v>
      </c>
      <c r="D33" s="146">
        <v>112.564188</v>
      </c>
      <c r="E33" s="144">
        <v>110.78856</v>
      </c>
      <c r="F33" s="146">
        <v>150.547572</v>
      </c>
      <c r="G33" s="144">
        <v>123.169248</v>
      </c>
      <c r="H33" s="146">
        <v>171.33703199999999</v>
      </c>
      <c r="I33" s="144">
        <v>205.211232</v>
      </c>
      <c r="J33" s="146">
        <v>188.849772</v>
      </c>
      <c r="K33" s="144">
        <v>278.76031199999994</v>
      </c>
      <c r="L33" s="146">
        <v>308.68030799999997</v>
      </c>
      <c r="M33" s="144">
        <v>301.976316</v>
      </c>
      <c r="N33" s="146">
        <v>150.66712799999999</v>
      </c>
      <c r="O33" s="144">
        <v>190.24459199999998</v>
      </c>
      <c r="P33" s="146">
        <v>187.40624399999999</v>
      </c>
      <c r="Q33" s="144">
        <v>145.818468</v>
      </c>
      <c r="R33" s="146">
        <v>121.61944800000001</v>
      </c>
      <c r="S33" s="147">
        <v>178.62994800000001</v>
      </c>
    </row>
    <row r="34" spans="2:19">
      <c r="B34" s="166">
        <v>22</v>
      </c>
      <c r="C34" s="144">
        <v>97.221167999999992</v>
      </c>
      <c r="D34" s="146">
        <v>112.90514400000001</v>
      </c>
      <c r="E34" s="144">
        <v>111.31106399999999</v>
      </c>
      <c r="F34" s="146">
        <v>150.88852799999998</v>
      </c>
      <c r="G34" s="144">
        <v>126.96847199999999</v>
      </c>
      <c r="H34" s="146">
        <v>171.677988</v>
      </c>
      <c r="I34" s="144">
        <v>205.59646799999999</v>
      </c>
      <c r="J34" s="146">
        <v>189.19072799999998</v>
      </c>
      <c r="K34" s="144">
        <v>284.14918799999998</v>
      </c>
      <c r="L34" s="146">
        <v>310.29652799999997</v>
      </c>
      <c r="M34" s="144">
        <v>305.78439600000002</v>
      </c>
      <c r="N34" s="146">
        <v>151.008084</v>
      </c>
      <c r="O34" s="144">
        <v>190.58997600000001</v>
      </c>
      <c r="P34" s="146">
        <v>188.24756399999998</v>
      </c>
      <c r="Q34" s="144">
        <v>154.53719999999998</v>
      </c>
      <c r="R34" s="146">
        <v>125.418672</v>
      </c>
      <c r="S34" s="147">
        <v>183.73543199999997</v>
      </c>
    </row>
    <row r="35" spans="2:19">
      <c r="B35" s="166">
        <v>23</v>
      </c>
      <c r="C35" s="144">
        <v>99.200483999999989</v>
      </c>
      <c r="D35" s="146">
        <v>113.49849599999999</v>
      </c>
      <c r="E35" s="144">
        <v>113.99443199999999</v>
      </c>
      <c r="F35" s="146">
        <v>151.22948400000001</v>
      </c>
      <c r="G35" s="144">
        <v>129.47914800000001</v>
      </c>
      <c r="H35" s="146">
        <v>172.03222799999998</v>
      </c>
      <c r="I35" s="144">
        <v>206.53963199999998</v>
      </c>
      <c r="J35" s="146">
        <v>189.53168400000001</v>
      </c>
      <c r="K35" s="144">
        <v>284.49014399999999</v>
      </c>
      <c r="L35" s="146">
        <v>316.99166399999996</v>
      </c>
      <c r="M35" s="144">
        <v>309.40207199999998</v>
      </c>
      <c r="N35" s="146">
        <v>151.34904</v>
      </c>
      <c r="O35" s="144">
        <v>190.93093199999998</v>
      </c>
      <c r="P35" s="146">
        <v>188.659368</v>
      </c>
      <c r="Q35" s="144">
        <v>157.44639599999999</v>
      </c>
      <c r="R35" s="146">
        <v>127.929348</v>
      </c>
      <c r="S35" s="147">
        <v>185.71032</v>
      </c>
    </row>
    <row r="36" spans="2:19">
      <c r="B36" s="166">
        <v>24</v>
      </c>
      <c r="C36" s="144">
        <v>103.03955999999999</v>
      </c>
      <c r="D36" s="146">
        <v>113.86601999999998</v>
      </c>
      <c r="E36" s="144">
        <v>117.70509599999998</v>
      </c>
      <c r="F36" s="146">
        <v>153.60732000000002</v>
      </c>
      <c r="G36" s="144">
        <v>130.78540799999999</v>
      </c>
      <c r="H36" s="146">
        <v>174.87943199999998</v>
      </c>
      <c r="I36" s="144">
        <v>207.84146399999997</v>
      </c>
      <c r="J36" s="146">
        <v>190.51469999999998</v>
      </c>
      <c r="K36" s="144">
        <v>286.965396</v>
      </c>
      <c r="L36" s="146">
        <v>317.33261999999996</v>
      </c>
      <c r="M36" s="144">
        <v>309.74302799999998</v>
      </c>
      <c r="N36" s="146">
        <v>151.68999599999998</v>
      </c>
      <c r="O36" s="144">
        <v>193.99068</v>
      </c>
      <c r="P36" s="146">
        <v>189.97891200000001</v>
      </c>
      <c r="Q36" s="144">
        <v>158.54011199999999</v>
      </c>
      <c r="R36" s="146">
        <v>129.23560799999998</v>
      </c>
      <c r="S36" s="147">
        <v>188.88962399999997</v>
      </c>
    </row>
    <row r="37" spans="2:19">
      <c r="B37" s="166">
        <v>25</v>
      </c>
      <c r="C37" s="144">
        <v>103.38051599999999</v>
      </c>
      <c r="D37" s="146">
        <v>115.871904</v>
      </c>
      <c r="E37" s="144">
        <v>118.05933599999999</v>
      </c>
      <c r="F37" s="146">
        <v>154.63461599999999</v>
      </c>
      <c r="G37" s="144">
        <v>132.41934000000001</v>
      </c>
      <c r="H37" s="146">
        <v>179.39156399999999</v>
      </c>
      <c r="I37" s="144">
        <v>209.65694399999998</v>
      </c>
      <c r="J37" s="146">
        <v>192.56929199999999</v>
      </c>
      <c r="K37" s="144">
        <v>288.62146799999999</v>
      </c>
      <c r="L37" s="146">
        <v>320.39236800000003</v>
      </c>
      <c r="M37" s="144">
        <v>319.61746800000003</v>
      </c>
      <c r="N37" s="146">
        <v>154.67889599999998</v>
      </c>
      <c r="O37" s="144">
        <v>195.85043999999999</v>
      </c>
      <c r="P37" s="146">
        <v>191.86524</v>
      </c>
      <c r="Q37" s="144">
        <v>159.10246799999999</v>
      </c>
      <c r="R37" s="146">
        <v>130.86954</v>
      </c>
      <c r="S37" s="147">
        <v>196.67847599999999</v>
      </c>
    </row>
    <row r="38" spans="2:19">
      <c r="B38" s="166">
        <v>26</v>
      </c>
      <c r="C38" s="144">
        <v>113.826168</v>
      </c>
      <c r="D38" s="146">
        <v>127.707948</v>
      </c>
      <c r="E38" s="144">
        <v>122.71759199999998</v>
      </c>
      <c r="F38" s="146">
        <v>198.480672</v>
      </c>
      <c r="G38" s="144">
        <v>141.16906799999998</v>
      </c>
      <c r="H38" s="146">
        <v>229.51209600000001</v>
      </c>
      <c r="I38" s="144">
        <v>258.05498399999999</v>
      </c>
      <c r="J38" s="146">
        <v>230.98219199999997</v>
      </c>
      <c r="K38" s="144">
        <v>315.91566</v>
      </c>
      <c r="L38" s="146">
        <v>353.14185599999996</v>
      </c>
      <c r="M38" s="144">
        <v>331.13912399999998</v>
      </c>
      <c r="N38" s="146">
        <v>190.04090399999998</v>
      </c>
      <c r="O38" s="144">
        <v>243.82781999999997</v>
      </c>
      <c r="P38" s="146">
        <v>231.65524799999997</v>
      </c>
      <c r="Q38" s="144">
        <v>180.95464799999999</v>
      </c>
      <c r="R38" s="146">
        <v>139.61926800000001</v>
      </c>
      <c r="S38" s="147">
        <v>204.24592799999999</v>
      </c>
    </row>
    <row r="39" spans="2:19">
      <c r="B39" s="166">
        <v>27</v>
      </c>
      <c r="C39" s="144">
        <v>116.08444800000001</v>
      </c>
      <c r="D39" s="146">
        <v>138.97720799999999</v>
      </c>
      <c r="E39" s="144">
        <v>123.09397199999999</v>
      </c>
      <c r="F39" s="146">
        <v>203.59058400000001</v>
      </c>
      <c r="G39" s="144">
        <v>147.08487600000001</v>
      </c>
      <c r="H39" s="146">
        <v>239.23155599999998</v>
      </c>
      <c r="I39" s="144">
        <v>270.82090799999997</v>
      </c>
      <c r="J39" s="146">
        <v>235.52974799999998</v>
      </c>
      <c r="K39" s="144">
        <v>324.24472799999995</v>
      </c>
      <c r="L39" s="146">
        <v>359.79271199999994</v>
      </c>
      <c r="M39" s="144">
        <v>364.141008</v>
      </c>
      <c r="N39" s="146">
        <v>202.45701600000001</v>
      </c>
      <c r="O39" s="144">
        <v>263.58112799999998</v>
      </c>
      <c r="P39" s="146">
        <v>244.91710799999998</v>
      </c>
      <c r="Q39" s="144">
        <v>184.590036</v>
      </c>
      <c r="R39" s="146">
        <v>145.535076</v>
      </c>
      <c r="S39" s="147">
        <v>204.30792</v>
      </c>
    </row>
    <row r="40" spans="2:19">
      <c r="B40" s="166">
        <v>28</v>
      </c>
      <c r="C40" s="144">
        <v>120.42831600000001</v>
      </c>
      <c r="D40" s="146">
        <v>140.00893199999999</v>
      </c>
      <c r="E40" s="144">
        <v>126.46368</v>
      </c>
      <c r="F40" s="146">
        <v>208.86875999999998</v>
      </c>
      <c r="G40" s="144">
        <v>147.470112</v>
      </c>
      <c r="H40" s="146">
        <v>244.07136</v>
      </c>
      <c r="I40" s="144">
        <v>281.99718000000001</v>
      </c>
      <c r="J40" s="146">
        <v>258.43136399999997</v>
      </c>
      <c r="K40" s="144">
        <v>329.60260799999998</v>
      </c>
      <c r="L40" s="146">
        <v>379.89583199999998</v>
      </c>
      <c r="M40" s="144">
        <v>364.48196399999995</v>
      </c>
      <c r="N40" s="146">
        <v>202.79797199999999</v>
      </c>
      <c r="O40" s="144">
        <v>272.999484</v>
      </c>
      <c r="P40" s="146">
        <v>246.48461999999998</v>
      </c>
      <c r="Q40" s="144">
        <v>185.47120799999999</v>
      </c>
      <c r="R40" s="146">
        <v>145.920312</v>
      </c>
      <c r="S40" s="147">
        <v>211.698252</v>
      </c>
    </row>
    <row r="41" spans="2:19">
      <c r="B41" s="166">
        <v>29</v>
      </c>
      <c r="C41" s="144">
        <v>122.25708</v>
      </c>
      <c r="D41" s="146">
        <v>140.44287599999998</v>
      </c>
      <c r="E41" s="144">
        <v>129.96179999999998</v>
      </c>
      <c r="F41" s="146">
        <v>213.310044</v>
      </c>
      <c r="G41" s="144">
        <v>149.26787999999999</v>
      </c>
      <c r="H41" s="146">
        <v>250.43882400000001</v>
      </c>
      <c r="I41" s="144">
        <v>295.69298399999997</v>
      </c>
      <c r="J41" s="146">
        <v>267.57961199999994</v>
      </c>
      <c r="K41" s="144">
        <v>346.67254799999995</v>
      </c>
      <c r="L41" s="146">
        <v>405.98560799999996</v>
      </c>
      <c r="M41" s="144">
        <v>372.40808399999997</v>
      </c>
      <c r="N41" s="146">
        <v>205.73816399999998</v>
      </c>
      <c r="O41" s="144">
        <v>274.11534</v>
      </c>
      <c r="P41" s="146">
        <v>274.92566399999998</v>
      </c>
      <c r="Q41" s="144">
        <v>198.24155999999999</v>
      </c>
      <c r="R41" s="146">
        <v>147.71808000000001</v>
      </c>
      <c r="S41" s="147">
        <v>219.02216399999998</v>
      </c>
    </row>
    <row r="42" spans="2:19">
      <c r="B42" s="166">
        <v>30</v>
      </c>
      <c r="C42" s="144">
        <v>122.64231600000001</v>
      </c>
      <c r="D42" s="146">
        <v>145.73433599999998</v>
      </c>
      <c r="E42" s="144">
        <v>134.34994800000001</v>
      </c>
      <c r="F42" s="146">
        <v>213.69528</v>
      </c>
      <c r="G42" s="144">
        <v>151.62357599999999</v>
      </c>
      <c r="H42" s="146">
        <v>256.28378399999997</v>
      </c>
      <c r="I42" s="144">
        <v>298.16380799999996</v>
      </c>
      <c r="J42" s="146">
        <v>268.31023199999998</v>
      </c>
      <c r="K42" s="144">
        <v>349.40905199999997</v>
      </c>
      <c r="L42" s="146">
        <v>407.97377999999998</v>
      </c>
      <c r="M42" s="144">
        <v>372.81545999999997</v>
      </c>
      <c r="N42" s="146">
        <v>206.07911999999999</v>
      </c>
      <c r="O42" s="144">
        <v>274.48286400000001</v>
      </c>
      <c r="P42" s="146">
        <v>275.39503200000001</v>
      </c>
      <c r="Q42" s="144">
        <v>210.626676</v>
      </c>
      <c r="R42" s="146">
        <v>150.07377600000001</v>
      </c>
      <c r="S42" s="147">
        <v>224.34904800000001</v>
      </c>
    </row>
    <row r="43" spans="2:19">
      <c r="B43" s="166">
        <v>31</v>
      </c>
      <c r="C43" s="144">
        <v>125.06000399999999</v>
      </c>
      <c r="D43" s="146">
        <v>146.274552</v>
      </c>
      <c r="E43" s="144">
        <v>136.06358399999999</v>
      </c>
      <c r="F43" s="146">
        <v>218.22955200000001</v>
      </c>
      <c r="G43" s="144">
        <v>156.65821199999999</v>
      </c>
      <c r="H43" s="146">
        <v>264.47115599999995</v>
      </c>
      <c r="I43" s="144">
        <v>312.940044</v>
      </c>
      <c r="J43" s="146">
        <v>274.99208399999998</v>
      </c>
      <c r="K43" s="144">
        <v>371.84129999999999</v>
      </c>
      <c r="L43" s="146">
        <v>408.359016</v>
      </c>
      <c r="M43" s="144">
        <v>379.66557599999999</v>
      </c>
      <c r="N43" s="146">
        <v>209.19643199999999</v>
      </c>
      <c r="O43" s="144">
        <v>280.60678799999999</v>
      </c>
      <c r="P43" s="146">
        <v>281.00530800000001</v>
      </c>
      <c r="Q43" s="144">
        <v>214.84213199999999</v>
      </c>
      <c r="R43" s="146">
        <v>155.10841199999999</v>
      </c>
      <c r="S43" s="147">
        <v>231.29215199999999</v>
      </c>
    </row>
    <row r="44" spans="2:19">
      <c r="B44" s="166">
        <v>32</v>
      </c>
      <c r="C44" s="144">
        <v>127.765512</v>
      </c>
      <c r="D44" s="146">
        <v>152.115084</v>
      </c>
      <c r="E44" s="144">
        <v>136.40454</v>
      </c>
      <c r="F44" s="146">
        <v>218.57050799999999</v>
      </c>
      <c r="G44" s="144">
        <v>162.5076</v>
      </c>
      <c r="H44" s="146">
        <v>264.85639199999997</v>
      </c>
      <c r="I44" s="144">
        <v>314.04704399999997</v>
      </c>
      <c r="J44" s="146">
        <v>277.67545200000001</v>
      </c>
      <c r="K44" s="144">
        <v>379.39104000000003</v>
      </c>
      <c r="L44" s="146">
        <v>408.74867999999998</v>
      </c>
      <c r="M44" s="144">
        <v>380.03752799999995</v>
      </c>
      <c r="N44" s="146">
        <v>216.72845999999998</v>
      </c>
      <c r="O44" s="144">
        <v>281.926332</v>
      </c>
      <c r="P44" s="146">
        <v>281.394972</v>
      </c>
      <c r="Q44" s="144">
        <v>226.44349199999999</v>
      </c>
      <c r="R44" s="146">
        <v>160.95779999999999</v>
      </c>
      <c r="S44" s="147">
        <v>237.646332</v>
      </c>
    </row>
    <row r="45" spans="2:19">
      <c r="B45" s="166">
        <v>33</v>
      </c>
      <c r="C45" s="144">
        <v>130.46659199999999</v>
      </c>
      <c r="D45" s="146">
        <v>154.85158799999999</v>
      </c>
      <c r="E45" s="144">
        <v>136.74549599999997</v>
      </c>
      <c r="F45" s="146">
        <v>218.911464</v>
      </c>
      <c r="G45" s="144">
        <v>165.56734800000001</v>
      </c>
      <c r="H45" s="146">
        <v>268.19067599999994</v>
      </c>
      <c r="I45" s="144">
        <v>319.56433199999998</v>
      </c>
      <c r="J45" s="146">
        <v>280.99202400000001</v>
      </c>
      <c r="K45" s="144">
        <v>382.65447599999999</v>
      </c>
      <c r="L45" s="146">
        <v>417.52054799999996</v>
      </c>
      <c r="M45" s="144">
        <v>380.40505200000001</v>
      </c>
      <c r="N45" s="146">
        <v>217.42808400000001</v>
      </c>
      <c r="O45" s="144">
        <v>297.17636399999998</v>
      </c>
      <c r="P45" s="146">
        <v>289.94101199999994</v>
      </c>
      <c r="Q45" s="144">
        <v>230.15415599999997</v>
      </c>
      <c r="R45" s="146">
        <v>164.01754800000001</v>
      </c>
      <c r="S45" s="147">
        <v>240.599808</v>
      </c>
    </row>
    <row r="46" spans="2:19">
      <c r="B46" s="166">
        <v>34</v>
      </c>
      <c r="C46" s="144">
        <v>133.1721</v>
      </c>
      <c r="D46" s="146">
        <v>155.24567999999999</v>
      </c>
      <c r="E46" s="144">
        <v>138.04732799999999</v>
      </c>
      <c r="F46" s="146">
        <v>219.49595999999997</v>
      </c>
      <c r="G46" s="144">
        <v>168.18872399999998</v>
      </c>
      <c r="H46" s="146">
        <v>268.97000400000002</v>
      </c>
      <c r="I46" s="144">
        <v>325.66168799999997</v>
      </c>
      <c r="J46" s="146">
        <v>281.68721999999997</v>
      </c>
      <c r="K46" s="144">
        <v>383.37181199999998</v>
      </c>
      <c r="L46" s="146">
        <v>423.29465999999996</v>
      </c>
      <c r="M46" s="144">
        <v>380.77257600000002</v>
      </c>
      <c r="N46" s="146">
        <v>236.46405599999997</v>
      </c>
      <c r="O46" s="144">
        <v>307.71500400000002</v>
      </c>
      <c r="P46" s="146">
        <v>290.795616</v>
      </c>
      <c r="Q46" s="144">
        <v>230.36227199999999</v>
      </c>
      <c r="R46" s="146">
        <v>166.63892399999997</v>
      </c>
      <c r="S46" s="147">
        <v>243.752544</v>
      </c>
    </row>
    <row r="47" spans="2:19">
      <c r="B47" s="166">
        <v>35</v>
      </c>
      <c r="C47" s="144">
        <v>135.89089199999998</v>
      </c>
      <c r="D47" s="146">
        <v>157.65451200000001</v>
      </c>
      <c r="E47" s="144">
        <v>138.41928000000001</v>
      </c>
      <c r="F47" s="146">
        <v>219.890052</v>
      </c>
      <c r="G47" s="144">
        <v>171.23961600000001</v>
      </c>
      <c r="H47" s="146">
        <v>272.10059999999999</v>
      </c>
      <c r="I47" s="144">
        <v>334.40255999999999</v>
      </c>
      <c r="J47" s="146">
        <v>282.15215999999998</v>
      </c>
      <c r="K47" s="144">
        <v>384.36368399999998</v>
      </c>
      <c r="L47" s="146">
        <v>424.72047600000002</v>
      </c>
      <c r="M47" s="144">
        <v>381.135672</v>
      </c>
      <c r="N47" s="146">
        <v>240.85663200000002</v>
      </c>
      <c r="O47" s="144">
        <v>313.54225200000002</v>
      </c>
      <c r="P47" s="146">
        <v>291.79191600000001</v>
      </c>
      <c r="Q47" s="144">
        <v>231.67738800000001</v>
      </c>
      <c r="R47" s="146">
        <v>169.68981600000001</v>
      </c>
      <c r="S47" s="147">
        <v>250.07572799999997</v>
      </c>
    </row>
    <row r="48" spans="2:19">
      <c r="B48" s="166">
        <v>36</v>
      </c>
      <c r="C48" s="144">
        <v>138.58754400000001</v>
      </c>
      <c r="D48" s="146">
        <v>160.444152</v>
      </c>
      <c r="E48" s="144">
        <v>139.16761199999999</v>
      </c>
      <c r="F48" s="146">
        <v>220.26643199999998</v>
      </c>
      <c r="G48" s="144">
        <v>173.891988</v>
      </c>
      <c r="H48" s="146">
        <v>277.59574799999996</v>
      </c>
      <c r="I48" s="144">
        <v>344.17515599999996</v>
      </c>
      <c r="J48" s="146">
        <v>282.52854000000002</v>
      </c>
      <c r="K48" s="144">
        <v>384.82419599999997</v>
      </c>
      <c r="L48" s="146">
        <v>430.86211199999997</v>
      </c>
      <c r="M48" s="144">
        <v>381.503196</v>
      </c>
      <c r="N48" s="146">
        <v>241.28171999999998</v>
      </c>
      <c r="O48" s="144">
        <v>318.97540799999996</v>
      </c>
      <c r="P48" s="146">
        <v>311.57179199999996</v>
      </c>
      <c r="Q48" s="144">
        <v>247.10011199999997</v>
      </c>
      <c r="R48" s="146">
        <v>172.34218799999999</v>
      </c>
      <c r="S48" s="147">
        <v>251.72294399999998</v>
      </c>
    </row>
    <row r="49" spans="2:19">
      <c r="B49" s="166">
        <v>37</v>
      </c>
      <c r="C49" s="144">
        <v>141.26648399999999</v>
      </c>
      <c r="D49" s="146">
        <v>163.49061599999999</v>
      </c>
      <c r="E49" s="144">
        <v>141.75799199999997</v>
      </c>
      <c r="F49" s="146">
        <v>220.65609599999999</v>
      </c>
      <c r="G49" s="144">
        <v>176.52222</v>
      </c>
      <c r="H49" s="146">
        <v>279.32709599999998</v>
      </c>
      <c r="I49" s="144">
        <v>345.15374399999996</v>
      </c>
      <c r="J49" s="146">
        <v>282.89163600000001</v>
      </c>
      <c r="K49" s="144">
        <v>388.06106399999999</v>
      </c>
      <c r="L49" s="146">
        <v>443.97784799999994</v>
      </c>
      <c r="M49" s="144">
        <v>381.86186399999997</v>
      </c>
      <c r="N49" s="146">
        <v>245.27577599999998</v>
      </c>
      <c r="O49" s="144">
        <v>319.46248800000001</v>
      </c>
      <c r="P49" s="146">
        <v>327.61886399999997</v>
      </c>
      <c r="Q49" s="144">
        <v>248.03441999999998</v>
      </c>
      <c r="R49" s="146">
        <v>174.97242</v>
      </c>
      <c r="S49" s="147">
        <v>257.81587200000001</v>
      </c>
    </row>
    <row r="50" spans="2:19">
      <c r="B50" s="166">
        <v>38</v>
      </c>
      <c r="C50" s="144">
        <v>143.98084800000001</v>
      </c>
      <c r="D50" s="146">
        <v>166.52822399999999</v>
      </c>
      <c r="E50" s="144">
        <v>142.12994399999999</v>
      </c>
      <c r="F50" s="146">
        <v>226.06711199999998</v>
      </c>
      <c r="G50" s="144">
        <v>179.54654399999998</v>
      </c>
      <c r="H50" s="146">
        <v>285.946956</v>
      </c>
      <c r="I50" s="144">
        <v>356.55141600000002</v>
      </c>
      <c r="J50" s="146">
        <v>287.92627199999998</v>
      </c>
      <c r="K50" s="144">
        <v>412.84458000000001</v>
      </c>
      <c r="L50" s="146">
        <v>455.20725599999997</v>
      </c>
      <c r="M50" s="144">
        <v>407.63282399999997</v>
      </c>
      <c r="N50" s="146">
        <v>255.68600400000003</v>
      </c>
      <c r="O50" s="144">
        <v>322.53994799999998</v>
      </c>
      <c r="P50" s="146">
        <v>333.78264000000001</v>
      </c>
      <c r="Q50" s="144">
        <v>257.01440400000001</v>
      </c>
      <c r="R50" s="146">
        <v>177.99674400000001</v>
      </c>
      <c r="S50" s="147">
        <v>264.29403600000001</v>
      </c>
    </row>
    <row r="51" spans="2:19">
      <c r="B51" s="166">
        <v>39</v>
      </c>
      <c r="C51" s="144">
        <v>146.69078400000001</v>
      </c>
      <c r="D51" s="146">
        <v>169.56140399999998</v>
      </c>
      <c r="E51" s="144">
        <v>143.462772</v>
      </c>
      <c r="F51" s="146">
        <v>240.90533999999997</v>
      </c>
      <c r="G51" s="144">
        <v>182.75241600000001</v>
      </c>
      <c r="H51" s="146">
        <v>291.31811999999996</v>
      </c>
      <c r="I51" s="144">
        <v>366.54984000000002</v>
      </c>
      <c r="J51" s="146">
        <v>308.62274400000001</v>
      </c>
      <c r="K51" s="144">
        <v>421.62530400000003</v>
      </c>
      <c r="L51" s="146">
        <v>455.54821199999998</v>
      </c>
      <c r="M51" s="144">
        <v>410.48002799999995</v>
      </c>
      <c r="N51" s="146">
        <v>256.7133</v>
      </c>
      <c r="O51" s="144">
        <v>322.99603200000001</v>
      </c>
      <c r="P51" s="146">
        <v>335.10218399999997</v>
      </c>
      <c r="Q51" s="144">
        <v>258.86530799999997</v>
      </c>
      <c r="R51" s="146">
        <v>181.20261600000001</v>
      </c>
      <c r="S51" s="147">
        <v>268.41207599999996</v>
      </c>
    </row>
    <row r="52" spans="2:19">
      <c r="B52" s="166">
        <v>40</v>
      </c>
      <c r="C52" s="144">
        <v>149.40957599999999</v>
      </c>
      <c r="D52" s="146">
        <v>174.157668</v>
      </c>
      <c r="E52" s="144">
        <v>143.83472399999999</v>
      </c>
      <c r="F52" s="146">
        <v>241.93706399999999</v>
      </c>
      <c r="G52" s="144">
        <v>185.94057599999999</v>
      </c>
      <c r="H52" s="146">
        <v>305.06706000000003</v>
      </c>
      <c r="I52" s="144">
        <v>367.891524</v>
      </c>
      <c r="J52" s="146">
        <v>325.70596799999998</v>
      </c>
      <c r="K52" s="144">
        <v>425.50866000000002</v>
      </c>
      <c r="L52" s="146">
        <v>469.71338399999996</v>
      </c>
      <c r="M52" s="144">
        <v>411.27706799999999</v>
      </c>
      <c r="N52" s="146">
        <v>257.10296399999999</v>
      </c>
      <c r="O52" s="144">
        <v>324.19601999999998</v>
      </c>
      <c r="P52" s="146">
        <v>336.20032799999996</v>
      </c>
      <c r="Q52" s="144">
        <v>259.52950799999996</v>
      </c>
      <c r="R52" s="146">
        <v>184.39077599999999</v>
      </c>
      <c r="S52" s="147">
        <v>270.67921199999995</v>
      </c>
    </row>
    <row r="53" spans="2:19">
      <c r="B53" s="166">
        <v>41</v>
      </c>
      <c r="C53" s="144">
        <v>152.11951199999999</v>
      </c>
      <c r="D53" s="146">
        <v>174.627036</v>
      </c>
      <c r="E53" s="144">
        <v>144.20667599999999</v>
      </c>
      <c r="F53" s="146">
        <v>246.71044799999996</v>
      </c>
      <c r="G53" s="144">
        <v>188.40254400000001</v>
      </c>
      <c r="H53" s="146">
        <v>305.97479999999996</v>
      </c>
      <c r="I53" s="144">
        <v>377.22131999999999</v>
      </c>
      <c r="J53" s="146">
        <v>328.84099199999997</v>
      </c>
      <c r="K53" s="144">
        <v>425.91603599999996</v>
      </c>
      <c r="L53" s="146">
        <v>476.53693199999998</v>
      </c>
      <c r="M53" s="144">
        <v>416.71022399999998</v>
      </c>
      <c r="N53" s="146">
        <v>263.72725200000002</v>
      </c>
      <c r="O53" s="144">
        <v>341.28809999999999</v>
      </c>
      <c r="P53" s="146">
        <v>345.33971999999994</v>
      </c>
      <c r="Q53" s="144">
        <v>265.98110400000002</v>
      </c>
      <c r="R53" s="146">
        <v>185.57748000000001</v>
      </c>
      <c r="S53" s="147">
        <v>274.85481599999997</v>
      </c>
    </row>
    <row r="54" spans="2:19">
      <c r="B54" s="166">
        <v>42</v>
      </c>
      <c r="C54" s="144">
        <v>154.85601600000001</v>
      </c>
      <c r="D54" s="146">
        <v>177.146568</v>
      </c>
      <c r="E54" s="144">
        <v>144.63619199999999</v>
      </c>
      <c r="F54" s="146">
        <v>247.42335599999998</v>
      </c>
      <c r="G54" s="144">
        <v>190.29329999999999</v>
      </c>
      <c r="H54" s="146">
        <v>306.74084399999998</v>
      </c>
      <c r="I54" s="144">
        <v>378.15562799999998</v>
      </c>
      <c r="J54" s="146">
        <v>332.69777999999997</v>
      </c>
      <c r="K54" s="144">
        <v>428.76324</v>
      </c>
      <c r="L54" s="146">
        <v>518.16455999999994</v>
      </c>
      <c r="M54" s="144">
        <v>448.57853999999998</v>
      </c>
      <c r="N54" s="146">
        <v>264.44901599999997</v>
      </c>
      <c r="O54" s="144">
        <v>347.65113599999995</v>
      </c>
      <c r="P54" s="146">
        <v>346.26959999999997</v>
      </c>
      <c r="Q54" s="144">
        <v>267.31835999999998</v>
      </c>
      <c r="R54" s="146">
        <v>187.43724</v>
      </c>
      <c r="S54" s="147">
        <v>279.98244</v>
      </c>
    </row>
    <row r="55" spans="2:19">
      <c r="B55" s="166">
        <v>43</v>
      </c>
      <c r="C55" s="144">
        <v>157.57923599999998</v>
      </c>
      <c r="D55" s="146">
        <v>180.43214399999999</v>
      </c>
      <c r="E55" s="144">
        <v>145.68562799999998</v>
      </c>
      <c r="F55" s="146">
        <v>251.04545999999999</v>
      </c>
      <c r="G55" s="144">
        <v>192.91467599999999</v>
      </c>
      <c r="H55" s="146">
        <v>324.22258799999997</v>
      </c>
      <c r="I55" s="144">
        <v>390.45661199999995</v>
      </c>
      <c r="J55" s="146">
        <v>337.56858</v>
      </c>
      <c r="K55" s="144">
        <v>432.16394399999996</v>
      </c>
      <c r="L55" s="146">
        <v>531.79837199999997</v>
      </c>
      <c r="M55" s="144">
        <v>481.87709999999998</v>
      </c>
      <c r="N55" s="146">
        <v>271.10872799999999</v>
      </c>
      <c r="O55" s="144">
        <v>373.49294399999997</v>
      </c>
      <c r="P55" s="146">
        <v>347.16405599999996</v>
      </c>
      <c r="Q55" s="144">
        <v>272.16259199999996</v>
      </c>
      <c r="R55" s="146">
        <v>190.02319199999999</v>
      </c>
      <c r="S55" s="147">
        <v>285.81411600000001</v>
      </c>
    </row>
    <row r="56" spans="2:19">
      <c r="B56" s="166">
        <v>44</v>
      </c>
      <c r="C56" s="144">
        <v>160.31131199999999</v>
      </c>
      <c r="D56" s="146">
        <v>182.95167599999999</v>
      </c>
      <c r="E56" s="144">
        <v>146.71735200000001</v>
      </c>
      <c r="F56" s="146">
        <v>261.32284799999996</v>
      </c>
      <c r="G56" s="144">
        <v>195.34121999999999</v>
      </c>
      <c r="H56" s="146">
        <v>340.05711600000001</v>
      </c>
      <c r="I56" s="144">
        <v>395.80120799999997</v>
      </c>
      <c r="J56" s="146">
        <v>342.40395599999999</v>
      </c>
      <c r="K56" s="144">
        <v>443.26051200000001</v>
      </c>
      <c r="L56" s="146">
        <v>539.02929599999993</v>
      </c>
      <c r="M56" s="144">
        <v>485.41507199999995</v>
      </c>
      <c r="N56" s="146">
        <v>271.44968399999999</v>
      </c>
      <c r="O56" s="144">
        <v>373.83389999999997</v>
      </c>
      <c r="P56" s="146">
        <v>364.89819599999998</v>
      </c>
      <c r="Q56" s="144">
        <v>273.23416800000001</v>
      </c>
      <c r="R56" s="146">
        <v>192.40988400000001</v>
      </c>
      <c r="S56" s="147">
        <v>290.92402799999996</v>
      </c>
    </row>
    <row r="57" spans="2:19">
      <c r="B57" s="166">
        <v>45</v>
      </c>
      <c r="C57" s="144">
        <v>163.05667199999999</v>
      </c>
      <c r="D57" s="146">
        <v>185.49777599999999</v>
      </c>
      <c r="E57" s="144">
        <v>152.53574399999999</v>
      </c>
      <c r="F57" s="146">
        <v>262.350144</v>
      </c>
      <c r="G57" s="144">
        <v>197.77219199999999</v>
      </c>
      <c r="H57" s="146">
        <v>340.92943200000002</v>
      </c>
      <c r="I57" s="144">
        <v>403.49264399999998</v>
      </c>
      <c r="J57" s="146">
        <v>354.70051199999995</v>
      </c>
      <c r="K57" s="144">
        <v>444.92543999999998</v>
      </c>
      <c r="L57" s="146">
        <v>540.09644400000002</v>
      </c>
      <c r="M57" s="144">
        <v>500.315292</v>
      </c>
      <c r="N57" s="146">
        <v>271.79064</v>
      </c>
      <c r="O57" s="144">
        <v>374.17485599999998</v>
      </c>
      <c r="P57" s="146">
        <v>373.22283599999997</v>
      </c>
      <c r="Q57" s="144">
        <v>283.02890400000001</v>
      </c>
      <c r="R57" s="146">
        <v>194.805432</v>
      </c>
      <c r="S57" s="147">
        <v>297.02138399999995</v>
      </c>
    </row>
    <row r="58" spans="2:19">
      <c r="B58" s="166">
        <v>46</v>
      </c>
      <c r="C58" s="144">
        <v>165.775464</v>
      </c>
      <c r="D58" s="146">
        <v>187.78262399999997</v>
      </c>
      <c r="E58" s="144">
        <v>154.66561200000001</v>
      </c>
      <c r="F58" s="146">
        <v>263.585556</v>
      </c>
      <c r="G58" s="144">
        <v>200.606112</v>
      </c>
      <c r="H58" s="146">
        <v>341.32352400000002</v>
      </c>
      <c r="I58" s="144">
        <v>404.26311599999997</v>
      </c>
      <c r="J58" s="146">
        <v>359.02666800000003</v>
      </c>
      <c r="K58" s="144">
        <v>445.82875200000001</v>
      </c>
      <c r="L58" s="146">
        <v>541.01303999999993</v>
      </c>
      <c r="M58" s="144">
        <v>512.39044799999999</v>
      </c>
      <c r="N58" s="146">
        <v>272.131596</v>
      </c>
      <c r="O58" s="144">
        <v>374.51581199999998</v>
      </c>
      <c r="P58" s="146">
        <v>374.06415599999997</v>
      </c>
      <c r="Q58" s="144">
        <v>284.61855599999996</v>
      </c>
      <c r="R58" s="146">
        <v>197.59949999999998</v>
      </c>
      <c r="S58" s="147">
        <v>302.87077199999999</v>
      </c>
    </row>
    <row r="59" spans="2:19">
      <c r="B59" s="166">
        <v>47</v>
      </c>
      <c r="C59" s="144">
        <v>170.29645200000002</v>
      </c>
      <c r="D59" s="146">
        <v>190.55897999999999</v>
      </c>
      <c r="E59" s="144">
        <v>155.00656799999999</v>
      </c>
      <c r="F59" s="146">
        <v>263.97079199999996</v>
      </c>
      <c r="G59" s="144">
        <v>207.115272</v>
      </c>
      <c r="H59" s="146">
        <v>349.40019599999999</v>
      </c>
      <c r="I59" s="144">
        <v>404.65720799999997</v>
      </c>
      <c r="J59" s="146">
        <v>359.39861999999999</v>
      </c>
      <c r="K59" s="144">
        <v>451.93939199999994</v>
      </c>
      <c r="L59" s="146">
        <v>563.511708</v>
      </c>
      <c r="M59" s="144">
        <v>513.26719200000002</v>
      </c>
      <c r="N59" s="146">
        <v>273.84080399999999</v>
      </c>
      <c r="O59" s="144">
        <v>389.491308</v>
      </c>
      <c r="P59" s="146">
        <v>374.54237999999998</v>
      </c>
      <c r="Q59" s="144">
        <v>287.92627199999998</v>
      </c>
      <c r="R59" s="146">
        <v>204.00681599999999</v>
      </c>
      <c r="S59" s="147">
        <v>309.00355200000001</v>
      </c>
    </row>
    <row r="60" spans="2:19">
      <c r="B60" s="166">
        <v>48</v>
      </c>
      <c r="C60" s="144">
        <v>170.75253599999999</v>
      </c>
      <c r="D60" s="146">
        <v>194.93384399999999</v>
      </c>
      <c r="E60" s="144">
        <v>155.34752399999999</v>
      </c>
      <c r="F60" s="146">
        <v>264.31174799999997</v>
      </c>
      <c r="G60" s="144">
        <v>208.70492399999998</v>
      </c>
      <c r="H60" s="146">
        <v>355.49312400000002</v>
      </c>
      <c r="I60" s="144">
        <v>409.78483199999999</v>
      </c>
      <c r="J60" s="146">
        <v>362.19268799999998</v>
      </c>
      <c r="K60" s="144">
        <v>475.37236799999994</v>
      </c>
      <c r="L60" s="146">
        <v>588.88414799999998</v>
      </c>
      <c r="M60" s="144">
        <v>514.18821600000001</v>
      </c>
      <c r="N60" s="146">
        <v>274.18176</v>
      </c>
      <c r="O60" s="144">
        <v>390.686868</v>
      </c>
      <c r="P60" s="146">
        <v>377.9298</v>
      </c>
      <c r="Q60" s="144">
        <v>289.56905999999998</v>
      </c>
      <c r="R60" s="146">
        <v>205.57432799999998</v>
      </c>
      <c r="S60" s="147">
        <v>315.41529600000001</v>
      </c>
    </row>
    <row r="61" spans="2:19">
      <c r="B61" s="166">
        <v>49</v>
      </c>
      <c r="C61" s="144">
        <v>172.74956399999999</v>
      </c>
      <c r="D61" s="146">
        <v>195.38992799999997</v>
      </c>
      <c r="E61" s="144">
        <v>156.40581600000002</v>
      </c>
      <c r="F61" s="146">
        <v>265.74642</v>
      </c>
      <c r="G61" s="144">
        <v>209.06801999999999</v>
      </c>
      <c r="H61" s="146">
        <v>355.88278800000001</v>
      </c>
      <c r="I61" s="144">
        <v>422.24522400000001</v>
      </c>
      <c r="J61" s="146">
        <v>377.99179199999998</v>
      </c>
      <c r="K61" s="144">
        <v>489.83864399999999</v>
      </c>
      <c r="L61" s="146">
        <v>593.61768000000006</v>
      </c>
      <c r="M61" s="144">
        <v>532.58212800000001</v>
      </c>
      <c r="N61" s="146">
        <v>285.907104</v>
      </c>
      <c r="O61" s="144">
        <v>402.314796</v>
      </c>
      <c r="P61" s="146">
        <v>378.32389199999994</v>
      </c>
      <c r="Q61" s="144">
        <v>290.56093199999998</v>
      </c>
      <c r="R61" s="146">
        <v>205.93299599999997</v>
      </c>
      <c r="S61" s="147">
        <v>321.47722799999997</v>
      </c>
    </row>
    <row r="62" spans="2:19">
      <c r="B62" s="166">
        <v>50</v>
      </c>
      <c r="C62" s="144">
        <v>174.998988</v>
      </c>
      <c r="D62" s="146">
        <v>197.91388800000001</v>
      </c>
      <c r="E62" s="144">
        <v>156.77776799999998</v>
      </c>
      <c r="F62" s="146">
        <v>269.66077200000001</v>
      </c>
      <c r="G62" s="144">
        <v>210.75065999999998</v>
      </c>
      <c r="H62" s="146">
        <v>356.52041999999994</v>
      </c>
      <c r="I62" s="144">
        <v>423.49391999999995</v>
      </c>
      <c r="J62" s="146">
        <v>379.76741999999996</v>
      </c>
      <c r="K62" s="144">
        <v>490.28144399999996</v>
      </c>
      <c r="L62" s="146">
        <v>596.18592000000001</v>
      </c>
      <c r="M62" s="144">
        <v>534.42417599999999</v>
      </c>
      <c r="N62" s="146">
        <v>287.65616399999999</v>
      </c>
      <c r="O62" s="144">
        <v>402.65575200000001</v>
      </c>
      <c r="P62" s="146">
        <v>378.71355599999998</v>
      </c>
      <c r="Q62" s="144">
        <v>290.96830799999998</v>
      </c>
      <c r="R62" s="146">
        <v>207.589068</v>
      </c>
      <c r="S62" s="147">
        <v>328.01295599999997</v>
      </c>
    </row>
    <row r="63" spans="2:19">
      <c r="B63" s="166">
        <v>52</v>
      </c>
      <c r="C63" s="144">
        <v>182.87639999999999</v>
      </c>
      <c r="D63" s="146">
        <v>205.00311600000001</v>
      </c>
      <c r="E63" s="144">
        <v>159.93935999999999</v>
      </c>
      <c r="F63" s="146">
        <v>273.56184000000002</v>
      </c>
      <c r="G63" s="144">
        <v>218.66792399999997</v>
      </c>
      <c r="H63" s="146">
        <v>363.379392</v>
      </c>
      <c r="I63" s="144">
        <v>434.03255999999999</v>
      </c>
      <c r="J63" s="146">
        <v>392.125968</v>
      </c>
      <c r="K63" s="144">
        <v>507.76761599999998</v>
      </c>
      <c r="L63" s="146">
        <v>597.47003999999993</v>
      </c>
      <c r="M63" s="144">
        <v>569.055564</v>
      </c>
      <c r="N63" s="146">
        <v>292.57124399999998</v>
      </c>
      <c r="O63" s="144">
        <v>403.22696399999995</v>
      </c>
      <c r="P63" s="146">
        <v>384.66921600000001</v>
      </c>
      <c r="Q63" s="144">
        <v>301.9896</v>
      </c>
      <c r="R63" s="146">
        <v>215.39120399999999</v>
      </c>
      <c r="S63" s="147">
        <v>334.783368</v>
      </c>
    </row>
    <row r="64" spans="2:19">
      <c r="B64" s="166">
        <v>54</v>
      </c>
      <c r="C64" s="144">
        <v>184.56789599999999</v>
      </c>
      <c r="D64" s="146">
        <v>207.49608000000001</v>
      </c>
      <c r="E64" s="144">
        <v>161.32532399999999</v>
      </c>
      <c r="F64" s="146">
        <v>282.60824400000001</v>
      </c>
      <c r="G64" s="144">
        <v>221.34243599999999</v>
      </c>
      <c r="H64" s="146">
        <v>368.89225199999998</v>
      </c>
      <c r="I64" s="144">
        <v>443.04354000000001</v>
      </c>
      <c r="J64" s="146">
        <v>392.69718</v>
      </c>
      <c r="K64" s="144">
        <v>514.13065199999994</v>
      </c>
      <c r="L64" s="146">
        <v>622.647648</v>
      </c>
      <c r="M64" s="144">
        <v>569.62677599999995</v>
      </c>
      <c r="N64" s="146">
        <v>293.14245599999998</v>
      </c>
      <c r="O64" s="144">
        <v>421.01866799999999</v>
      </c>
      <c r="P64" s="146">
        <v>385.24042799999995</v>
      </c>
      <c r="Q64" s="144">
        <v>305.73568799999998</v>
      </c>
      <c r="R64" s="146">
        <v>218.02586399999998</v>
      </c>
      <c r="S64" s="147">
        <v>346.88066399999997</v>
      </c>
    </row>
    <row r="65" spans="2:19">
      <c r="B65" s="166">
        <v>56</v>
      </c>
      <c r="C65" s="144">
        <v>188.836488</v>
      </c>
      <c r="D65" s="146">
        <v>212.16319199999998</v>
      </c>
      <c r="E65" s="144">
        <v>166.82932799999998</v>
      </c>
      <c r="F65" s="146">
        <v>289.85687999999999</v>
      </c>
      <c r="G65" s="144">
        <v>226.43906399999997</v>
      </c>
      <c r="H65" s="146">
        <v>373.27597199999997</v>
      </c>
      <c r="I65" s="144">
        <v>454.51648799999998</v>
      </c>
      <c r="J65" s="146">
        <v>428.85622799999999</v>
      </c>
      <c r="K65" s="144">
        <v>514.741716</v>
      </c>
      <c r="L65" s="146">
        <v>626.00849999999991</v>
      </c>
      <c r="M65" s="144">
        <v>570.19798800000001</v>
      </c>
      <c r="N65" s="146">
        <v>309.99985199999998</v>
      </c>
      <c r="O65" s="144">
        <v>421.65187199999997</v>
      </c>
      <c r="P65" s="146">
        <v>387.78652799999998</v>
      </c>
      <c r="Q65" s="144">
        <v>313.04631599999999</v>
      </c>
      <c r="R65" s="146">
        <v>223.042788</v>
      </c>
      <c r="S65" s="147">
        <v>359.38976399999996</v>
      </c>
    </row>
    <row r="66" spans="2:19">
      <c r="B66" s="166">
        <v>58</v>
      </c>
      <c r="C66" s="144">
        <v>193.10950800000001</v>
      </c>
      <c r="D66" s="146">
        <v>216.82587599999999</v>
      </c>
      <c r="E66" s="144">
        <v>168.04259999999999</v>
      </c>
      <c r="F66" s="146">
        <v>301.02872400000001</v>
      </c>
      <c r="G66" s="144">
        <v>231.349716</v>
      </c>
      <c r="H66" s="146">
        <v>377.95193999999998</v>
      </c>
      <c r="I66" s="144">
        <v>466.01600400000001</v>
      </c>
      <c r="J66" s="146">
        <v>435.23254799999995</v>
      </c>
      <c r="K66" s="144">
        <v>515.34835199999998</v>
      </c>
      <c r="L66" s="146">
        <v>626.668272</v>
      </c>
      <c r="M66" s="144">
        <v>570.76919999999996</v>
      </c>
      <c r="N66" s="146">
        <v>317.42117999999999</v>
      </c>
      <c r="O66" s="144">
        <v>425.09242799999998</v>
      </c>
      <c r="P66" s="146">
        <v>388.89352799999995</v>
      </c>
      <c r="Q66" s="144">
        <v>321.15841199999994</v>
      </c>
      <c r="R66" s="146">
        <v>227.88259199999999</v>
      </c>
      <c r="S66" s="147">
        <v>371.98299600000001</v>
      </c>
    </row>
    <row r="67" spans="2:19">
      <c r="B67" s="166">
        <v>60</v>
      </c>
      <c r="C67" s="144">
        <v>197.448948</v>
      </c>
      <c r="D67" s="146">
        <v>227.29366800000003</v>
      </c>
      <c r="E67" s="144">
        <v>168.66694799999999</v>
      </c>
      <c r="F67" s="146">
        <v>310.86774000000003</v>
      </c>
      <c r="G67" s="144">
        <v>235.62716399999999</v>
      </c>
      <c r="H67" s="146">
        <v>382.80059999999997</v>
      </c>
      <c r="I67" s="144">
        <v>466.97245199999992</v>
      </c>
      <c r="J67" s="146">
        <v>440.59928399999995</v>
      </c>
      <c r="K67" s="144">
        <v>515.95941600000003</v>
      </c>
      <c r="L67" s="146">
        <v>627.32361600000002</v>
      </c>
      <c r="M67" s="144">
        <v>571.3404119999999</v>
      </c>
      <c r="N67" s="146">
        <v>322.49124</v>
      </c>
      <c r="O67" s="144">
        <v>434.18754000000001</v>
      </c>
      <c r="P67" s="146">
        <v>394.65878399999997</v>
      </c>
      <c r="Q67" s="144">
        <v>332.04686399999997</v>
      </c>
      <c r="R67" s="146">
        <v>232.09361999999999</v>
      </c>
      <c r="S67" s="147">
        <v>384.558516</v>
      </c>
    </row>
    <row r="68" spans="2:19">
      <c r="B68" s="166">
        <v>62</v>
      </c>
      <c r="C68" s="144">
        <v>201.92565599999998</v>
      </c>
      <c r="D68" s="146">
        <v>231.45156</v>
      </c>
      <c r="E68" s="144">
        <v>173.88755999999998</v>
      </c>
      <c r="F68" s="146">
        <v>311.50979999999998</v>
      </c>
      <c r="G68" s="144">
        <v>240.69722400000001</v>
      </c>
      <c r="H68" s="146">
        <v>391.62117599999999</v>
      </c>
      <c r="I68" s="144">
        <v>475.14653999999996</v>
      </c>
      <c r="J68" s="146">
        <v>446.22284399999995</v>
      </c>
      <c r="K68" s="144">
        <v>520.03760399999999</v>
      </c>
      <c r="L68" s="146">
        <v>627.96567600000003</v>
      </c>
      <c r="M68" s="144">
        <v>571.91162399999996</v>
      </c>
      <c r="N68" s="146">
        <v>330.39521999999999</v>
      </c>
      <c r="O68" s="144">
        <v>434.75875199999996</v>
      </c>
      <c r="P68" s="146">
        <v>395.42039999999997</v>
      </c>
      <c r="Q68" s="144">
        <v>341.03570400000001</v>
      </c>
      <c r="R68" s="146">
        <v>237.08840400000003</v>
      </c>
      <c r="S68" s="147">
        <v>397.21374000000003</v>
      </c>
    </row>
    <row r="69" spans="2:19">
      <c r="B69" s="166">
        <v>64</v>
      </c>
      <c r="C69" s="144">
        <v>210.321144</v>
      </c>
      <c r="D69" s="146">
        <v>233.84268</v>
      </c>
      <c r="E69" s="144">
        <v>175.68089999999998</v>
      </c>
      <c r="F69" s="146">
        <v>312.16071599999998</v>
      </c>
      <c r="G69" s="144">
        <v>248.39308800000001</v>
      </c>
      <c r="H69" s="146">
        <v>394.56579599999998</v>
      </c>
      <c r="I69" s="144">
        <v>478.37012399999992</v>
      </c>
      <c r="J69" s="146">
        <v>446.81619599999999</v>
      </c>
      <c r="K69" s="144">
        <v>520.64866799999993</v>
      </c>
      <c r="L69" s="146">
        <v>658.46573999999998</v>
      </c>
      <c r="M69" s="144">
        <v>580.63478399999997</v>
      </c>
      <c r="N69" s="146">
        <v>330.966432</v>
      </c>
      <c r="O69" s="144">
        <v>453.09509999999995</v>
      </c>
      <c r="P69" s="146">
        <v>397.28015999999997</v>
      </c>
      <c r="Q69" s="144">
        <v>343.82091600000001</v>
      </c>
      <c r="R69" s="146">
        <v>244.66914000000003</v>
      </c>
      <c r="S69" s="147">
        <v>409.45273200000003</v>
      </c>
    </row>
    <row r="70" spans="2:19">
      <c r="B70" s="166">
        <v>66</v>
      </c>
      <c r="C70" s="144">
        <v>212.88052799999997</v>
      </c>
      <c r="D70" s="146">
        <v>236.12309999999999</v>
      </c>
      <c r="E70" s="144">
        <v>178.68308400000001</v>
      </c>
      <c r="F70" s="146">
        <v>313.61752799999999</v>
      </c>
      <c r="G70" s="144">
        <v>251.14730400000002</v>
      </c>
      <c r="H70" s="146">
        <v>430.61857199999997</v>
      </c>
      <c r="I70" s="144">
        <v>481.69555199999991</v>
      </c>
      <c r="J70" s="146">
        <v>447.38740799999999</v>
      </c>
      <c r="K70" s="144">
        <v>521.25973199999999</v>
      </c>
      <c r="L70" s="146">
        <v>662.92473600000005</v>
      </c>
      <c r="M70" s="144">
        <v>581.20599599999991</v>
      </c>
      <c r="N70" s="146">
        <v>344.73308399999996</v>
      </c>
      <c r="O70" s="144">
        <v>459.35186400000003</v>
      </c>
      <c r="P70" s="146">
        <v>399.15763199999998</v>
      </c>
      <c r="Q70" s="144">
        <v>351.22895999999997</v>
      </c>
      <c r="R70" s="146">
        <v>247.37907599999997</v>
      </c>
      <c r="S70" s="147">
        <v>421.67401199999995</v>
      </c>
    </row>
    <row r="71" spans="2:19">
      <c r="B71" s="166">
        <v>68</v>
      </c>
      <c r="C71" s="144">
        <v>215.32035599999998</v>
      </c>
      <c r="D71" s="146">
        <v>240.41826</v>
      </c>
      <c r="E71" s="144">
        <v>181.69412399999999</v>
      </c>
      <c r="F71" s="146">
        <v>324.80265599999996</v>
      </c>
      <c r="G71" s="144">
        <v>256.19079599999998</v>
      </c>
      <c r="H71" s="146">
        <v>431.278344</v>
      </c>
      <c r="I71" s="144">
        <v>485.00769599999995</v>
      </c>
      <c r="J71" s="146">
        <v>447.95861999999994</v>
      </c>
      <c r="K71" s="144">
        <v>530.27513999999996</v>
      </c>
      <c r="L71" s="146">
        <v>663.53579999999999</v>
      </c>
      <c r="M71" s="144">
        <v>594.97707600000001</v>
      </c>
      <c r="N71" s="146">
        <v>345.30429600000002</v>
      </c>
      <c r="O71" s="144">
        <v>463.90384799999998</v>
      </c>
      <c r="P71" s="146">
        <v>401.03953200000001</v>
      </c>
      <c r="Q71" s="144">
        <v>356.44957199999999</v>
      </c>
      <c r="R71" s="146">
        <v>252.34729199999998</v>
      </c>
      <c r="S71" s="147">
        <v>434.27167199999997</v>
      </c>
    </row>
    <row r="72" spans="2:19">
      <c r="B72" s="166">
        <v>70</v>
      </c>
      <c r="C72" s="144">
        <v>215.89156799999998</v>
      </c>
      <c r="D72" s="146">
        <v>244.84183200000001</v>
      </c>
      <c r="E72" s="144">
        <v>184.65645599999999</v>
      </c>
      <c r="F72" s="146">
        <v>333.82691999999997</v>
      </c>
      <c r="G72" s="144">
        <v>261.31399199999998</v>
      </c>
      <c r="H72" s="146">
        <v>431.93368799999996</v>
      </c>
      <c r="I72" s="144">
        <v>488.33312399999994</v>
      </c>
      <c r="J72" s="146">
        <v>464.86472399999991</v>
      </c>
      <c r="K72" s="144">
        <v>548.60263199999997</v>
      </c>
      <c r="L72" s="146">
        <v>664.15129200000001</v>
      </c>
      <c r="M72" s="144">
        <v>608.05295999999998</v>
      </c>
      <c r="N72" s="146">
        <v>347.84596800000003</v>
      </c>
      <c r="O72" s="144">
        <v>465.30752399999994</v>
      </c>
      <c r="P72" s="146">
        <v>402.91700400000002</v>
      </c>
      <c r="Q72" s="144">
        <v>361.61704799999995</v>
      </c>
      <c r="R72" s="146">
        <v>257.390784</v>
      </c>
      <c r="S72" s="147">
        <v>446.63021999999995</v>
      </c>
    </row>
    <row r="73" spans="2:19">
      <c r="B73" s="166">
        <v>72</v>
      </c>
      <c r="C73" s="144">
        <v>222.27674400000001</v>
      </c>
      <c r="D73" s="146">
        <v>249.20341199999996</v>
      </c>
      <c r="E73" s="144">
        <v>187.66749599999997</v>
      </c>
      <c r="F73" s="146">
        <v>346.62826799999999</v>
      </c>
      <c r="G73" s="144">
        <v>266.72057999999998</v>
      </c>
      <c r="H73" s="146">
        <v>432.66430800000001</v>
      </c>
      <c r="I73" s="144">
        <v>491.63641199999995</v>
      </c>
      <c r="J73" s="146">
        <v>469.03147199999995</v>
      </c>
      <c r="K73" s="144">
        <v>568.78988399999992</v>
      </c>
      <c r="L73" s="146">
        <v>664.75792799999999</v>
      </c>
      <c r="M73" s="144">
        <v>608.62417199999993</v>
      </c>
      <c r="N73" s="146">
        <v>353.68207200000001</v>
      </c>
      <c r="O73" s="144">
        <v>510.74766</v>
      </c>
      <c r="P73" s="146">
        <v>403.96201199999996</v>
      </c>
      <c r="Q73" s="144">
        <v>366.76238399999994</v>
      </c>
      <c r="R73" s="146">
        <v>262.717668</v>
      </c>
      <c r="S73" s="147">
        <v>458.9622</v>
      </c>
    </row>
    <row r="74" spans="2:19">
      <c r="B74" s="166">
        <v>74</v>
      </c>
      <c r="C74" s="144">
        <v>231.743808</v>
      </c>
      <c r="D74" s="146">
        <v>255.29191199999997</v>
      </c>
      <c r="E74" s="144">
        <v>190.66525200000001</v>
      </c>
      <c r="F74" s="146">
        <v>347.30575199999998</v>
      </c>
      <c r="G74" s="144">
        <v>271.49396400000001</v>
      </c>
      <c r="H74" s="146">
        <v>433.31965199999996</v>
      </c>
      <c r="I74" s="144">
        <v>494.95298399999996</v>
      </c>
      <c r="J74" s="146">
        <v>469.60268399999995</v>
      </c>
      <c r="K74" s="144">
        <v>569.36109599999997</v>
      </c>
      <c r="L74" s="146">
        <v>665.36899200000005</v>
      </c>
      <c r="M74" s="144">
        <v>630.85273199999995</v>
      </c>
      <c r="N74" s="146">
        <v>361.38679199999996</v>
      </c>
      <c r="O74" s="144">
        <v>511.318872</v>
      </c>
      <c r="P74" s="146">
        <v>406.66751999999997</v>
      </c>
      <c r="Q74" s="144">
        <v>371.90771999999998</v>
      </c>
      <c r="R74" s="146">
        <v>267.42463200000003</v>
      </c>
      <c r="S74" s="147">
        <v>471.32074799999998</v>
      </c>
    </row>
    <row r="75" spans="2:19">
      <c r="B75" s="166">
        <v>76</v>
      </c>
      <c r="C75" s="144">
        <v>234.53344799999996</v>
      </c>
      <c r="D75" s="146">
        <v>256.15094399999998</v>
      </c>
      <c r="E75" s="144">
        <v>193.64086799999998</v>
      </c>
      <c r="F75" s="146">
        <v>347.99209199999996</v>
      </c>
      <c r="G75" s="144">
        <v>276.56845199999998</v>
      </c>
      <c r="H75" s="146">
        <v>433.97942399999999</v>
      </c>
      <c r="I75" s="144">
        <v>498.26955599999997</v>
      </c>
      <c r="J75" s="146">
        <v>470.17389599999996</v>
      </c>
      <c r="K75" s="144">
        <v>569.93230800000003</v>
      </c>
      <c r="L75" s="146">
        <v>665.98005599999999</v>
      </c>
      <c r="M75" s="144">
        <v>653.77648799999997</v>
      </c>
      <c r="N75" s="146">
        <v>384.50980799999996</v>
      </c>
      <c r="O75" s="144">
        <v>514.48046399999998</v>
      </c>
      <c r="P75" s="146">
        <v>408.57155999999998</v>
      </c>
      <c r="Q75" s="144">
        <v>377.06634000000003</v>
      </c>
      <c r="R75" s="146">
        <v>272.41941600000001</v>
      </c>
      <c r="S75" s="147">
        <v>483.76785599999994</v>
      </c>
    </row>
    <row r="76" spans="2:19">
      <c r="B76" s="166">
        <v>78</v>
      </c>
      <c r="C76" s="144">
        <v>236.44191599999999</v>
      </c>
      <c r="D76" s="146">
        <v>256.74429600000002</v>
      </c>
      <c r="E76" s="144">
        <v>196.64748</v>
      </c>
      <c r="F76" s="146">
        <v>348.56330400000002</v>
      </c>
      <c r="G76" s="144">
        <v>281.24441999999999</v>
      </c>
      <c r="H76" s="146">
        <v>454.10025599999994</v>
      </c>
      <c r="I76" s="144">
        <v>501.57727199999999</v>
      </c>
      <c r="J76" s="146">
        <v>483.40033199999999</v>
      </c>
      <c r="K76" s="144">
        <v>570.50351999999998</v>
      </c>
      <c r="L76" s="146">
        <v>666.58669199999997</v>
      </c>
      <c r="M76" s="144">
        <v>656.16318000000001</v>
      </c>
      <c r="N76" s="146">
        <v>390.64258799999999</v>
      </c>
      <c r="O76" s="144">
        <v>515.14466400000003</v>
      </c>
      <c r="P76" s="146">
        <v>409.14277199999998</v>
      </c>
      <c r="Q76" s="144">
        <v>382.20281999999997</v>
      </c>
      <c r="R76" s="146">
        <v>277.02453600000001</v>
      </c>
      <c r="S76" s="147">
        <v>496.09983600000004</v>
      </c>
    </row>
    <row r="77" spans="2:19">
      <c r="B77" s="166">
        <v>80</v>
      </c>
      <c r="C77" s="144">
        <v>238.36366800000002</v>
      </c>
      <c r="D77" s="146">
        <v>257.33764799999994</v>
      </c>
      <c r="E77" s="144">
        <v>201.292452</v>
      </c>
      <c r="F77" s="146">
        <v>350.08210800000001</v>
      </c>
      <c r="G77" s="144">
        <v>285.389028</v>
      </c>
      <c r="H77" s="146">
        <v>454.67146799999995</v>
      </c>
      <c r="I77" s="144">
        <v>504.90269999999998</v>
      </c>
      <c r="J77" s="146">
        <v>484.00253999999995</v>
      </c>
      <c r="K77" s="144">
        <v>612.26398799999993</v>
      </c>
      <c r="L77" s="146">
        <v>669.49588799999992</v>
      </c>
      <c r="M77" s="144">
        <v>656.82738000000006</v>
      </c>
      <c r="N77" s="146">
        <v>396.77979599999998</v>
      </c>
      <c r="O77" s="144">
        <v>515.80886399999997</v>
      </c>
      <c r="P77" s="146">
        <v>411.29920799999996</v>
      </c>
      <c r="Q77" s="144">
        <v>387.34815599999996</v>
      </c>
      <c r="R77" s="146">
        <v>281.10715199999999</v>
      </c>
      <c r="S77" s="147">
        <v>508.13956799999994</v>
      </c>
    </row>
    <row r="78" spans="2:19">
      <c r="B78" s="166">
        <v>82</v>
      </c>
      <c r="C78" s="144">
        <v>240.27656399999998</v>
      </c>
      <c r="D78" s="146">
        <v>257.93099999999998</v>
      </c>
      <c r="E78" s="144">
        <v>205.32193199999998</v>
      </c>
      <c r="F78" s="146">
        <v>351.02084400000001</v>
      </c>
      <c r="G78" s="144">
        <v>292.93434000000002</v>
      </c>
      <c r="H78" s="146">
        <v>455.24267999999995</v>
      </c>
      <c r="I78" s="144">
        <v>508.22369999999995</v>
      </c>
      <c r="J78" s="146">
        <v>490.64896799999997</v>
      </c>
      <c r="K78" s="144">
        <v>612.83519999999999</v>
      </c>
      <c r="L78" s="146">
        <v>674.65008</v>
      </c>
      <c r="M78" s="144">
        <v>657.46058399999993</v>
      </c>
      <c r="N78" s="146">
        <v>397.86022799999995</v>
      </c>
      <c r="O78" s="144">
        <v>517.59334799999999</v>
      </c>
      <c r="P78" s="146">
        <v>411.87041999999997</v>
      </c>
      <c r="Q78" s="144">
        <v>392.49791999999997</v>
      </c>
      <c r="R78" s="146">
        <v>288.53733599999998</v>
      </c>
      <c r="S78" s="147">
        <v>518.00515199999995</v>
      </c>
    </row>
    <row r="79" spans="2:19">
      <c r="B79" s="166">
        <v>84</v>
      </c>
      <c r="C79" s="144">
        <v>242.19388799999999</v>
      </c>
      <c r="D79" s="146">
        <v>258.52435200000002</v>
      </c>
      <c r="E79" s="144">
        <v>205.95070799999999</v>
      </c>
      <c r="F79" s="146">
        <v>351.59205599999996</v>
      </c>
      <c r="G79" s="144">
        <v>293.68267199999997</v>
      </c>
      <c r="H79" s="146">
        <v>455.81389200000001</v>
      </c>
      <c r="I79" s="144">
        <v>511.54027199999996</v>
      </c>
      <c r="J79" s="146">
        <v>491.22018000000003</v>
      </c>
      <c r="K79" s="144">
        <v>613.40641199999993</v>
      </c>
      <c r="L79" s="146">
        <v>722.53004399999998</v>
      </c>
      <c r="M79" s="144">
        <v>658.03179599999999</v>
      </c>
      <c r="N79" s="146">
        <v>398.43144000000001</v>
      </c>
      <c r="O79" s="144">
        <v>518.25311999999997</v>
      </c>
      <c r="P79" s="146">
        <v>412.44163199999997</v>
      </c>
      <c r="Q79" s="144">
        <v>397.64325599999995</v>
      </c>
      <c r="R79" s="146">
        <v>289.27681199999995</v>
      </c>
      <c r="S79" s="147">
        <v>527.71132799999998</v>
      </c>
    </row>
    <row r="80" spans="2:19">
      <c r="B80" s="166">
        <v>86</v>
      </c>
      <c r="C80" s="144">
        <v>244.05807599999997</v>
      </c>
      <c r="D80" s="146">
        <v>259.117704</v>
      </c>
      <c r="E80" s="144">
        <v>214.08051599999999</v>
      </c>
      <c r="F80" s="146">
        <v>357.10934399999996</v>
      </c>
      <c r="G80" s="144">
        <v>297.82285200000001</v>
      </c>
      <c r="H80" s="146">
        <v>456.38510400000001</v>
      </c>
      <c r="I80" s="144">
        <v>514.84798799999999</v>
      </c>
      <c r="J80" s="146">
        <v>497.26882799999998</v>
      </c>
      <c r="K80" s="144">
        <v>613.97762399999988</v>
      </c>
      <c r="L80" s="146">
        <v>723.10125599999992</v>
      </c>
      <c r="M80" s="144">
        <v>660.1439519999999</v>
      </c>
      <c r="N80" s="146">
        <v>415.19141999999994</v>
      </c>
      <c r="O80" s="144">
        <v>518.92174799999998</v>
      </c>
      <c r="P80" s="146">
        <v>413.01284399999997</v>
      </c>
      <c r="Q80" s="144">
        <v>402.77973599999996</v>
      </c>
      <c r="R80" s="146">
        <v>293.35499999999996</v>
      </c>
      <c r="S80" s="147">
        <v>532.10390399999994</v>
      </c>
    </row>
    <row r="81" spans="2:19">
      <c r="B81" s="166">
        <v>88</v>
      </c>
      <c r="C81" s="144">
        <v>244.629288</v>
      </c>
      <c r="D81" s="146">
        <v>259.71105599999999</v>
      </c>
      <c r="E81" s="144">
        <v>219.10629599999999</v>
      </c>
      <c r="F81" s="146">
        <v>366.06275999999997</v>
      </c>
      <c r="G81" s="144">
        <v>301.99845599999998</v>
      </c>
      <c r="H81" s="146">
        <v>456.95631599999996</v>
      </c>
      <c r="I81" s="144">
        <v>516.85387200000002</v>
      </c>
      <c r="J81" s="146">
        <v>497.86218000000002</v>
      </c>
      <c r="K81" s="144">
        <v>614.54883600000005</v>
      </c>
      <c r="L81" s="146">
        <v>723.67246799999998</v>
      </c>
      <c r="M81" s="144">
        <v>660.75501599999996</v>
      </c>
      <c r="N81" s="146">
        <v>417.91906799999998</v>
      </c>
      <c r="O81" s="144">
        <v>545.30377199999998</v>
      </c>
      <c r="P81" s="146">
        <v>413.58405599999998</v>
      </c>
      <c r="Q81" s="144">
        <v>407.94278399999996</v>
      </c>
      <c r="R81" s="146">
        <v>297.46861199999995</v>
      </c>
      <c r="S81" s="147">
        <v>545.29934400000002</v>
      </c>
    </row>
    <row r="82" spans="2:19">
      <c r="B82" s="166">
        <v>90</v>
      </c>
      <c r="C82" s="144">
        <v>245.20049999999998</v>
      </c>
      <c r="D82" s="146">
        <v>260.30440799999997</v>
      </c>
      <c r="E82" s="144">
        <v>219.73949999999999</v>
      </c>
      <c r="F82" s="146">
        <v>370.60145999999997</v>
      </c>
      <c r="G82" s="144">
        <v>309.33565199999998</v>
      </c>
      <c r="H82" s="146">
        <v>457.52752799999996</v>
      </c>
      <c r="I82" s="144">
        <v>517.42508399999997</v>
      </c>
      <c r="J82" s="146">
        <v>498.58837199999999</v>
      </c>
      <c r="K82" s="144">
        <v>615.120048</v>
      </c>
      <c r="L82" s="146">
        <v>729.27388799999994</v>
      </c>
      <c r="M82" s="144">
        <v>662.49522000000002</v>
      </c>
      <c r="N82" s="146">
        <v>418.49027999999998</v>
      </c>
      <c r="O82" s="144">
        <v>552.00776400000007</v>
      </c>
      <c r="P82" s="146">
        <v>414.15526799999998</v>
      </c>
      <c r="Q82" s="144">
        <v>409.13834399999996</v>
      </c>
      <c r="R82" s="146">
        <v>304.695108</v>
      </c>
      <c r="S82" s="147">
        <v>557.30808000000002</v>
      </c>
    </row>
    <row r="83" spans="2:19">
      <c r="B83" s="166">
        <v>92</v>
      </c>
      <c r="C83" s="144">
        <v>247.70231999999999</v>
      </c>
      <c r="D83" s="146">
        <v>260.89333199999999</v>
      </c>
      <c r="E83" s="144">
        <v>221.860512</v>
      </c>
      <c r="F83" s="146">
        <v>376.083324</v>
      </c>
      <c r="G83" s="144">
        <v>310.27438799999999</v>
      </c>
      <c r="H83" s="146">
        <v>458.09873999999996</v>
      </c>
      <c r="I83" s="144">
        <v>517.99629599999992</v>
      </c>
      <c r="J83" s="146">
        <v>504.34919999999994</v>
      </c>
      <c r="K83" s="144">
        <v>615.69125999999994</v>
      </c>
      <c r="L83" s="146">
        <v>734.58748800000001</v>
      </c>
      <c r="M83" s="144">
        <v>699.84097199999997</v>
      </c>
      <c r="N83" s="146">
        <v>419.06149199999999</v>
      </c>
      <c r="O83" s="144">
        <v>554.76640800000007</v>
      </c>
      <c r="P83" s="146">
        <v>414.72647999999998</v>
      </c>
      <c r="Q83" s="144">
        <v>413.17667999999998</v>
      </c>
      <c r="R83" s="146">
        <v>305.62056000000001</v>
      </c>
      <c r="S83" s="147">
        <v>569.28139199999998</v>
      </c>
    </row>
    <row r="84" spans="2:19">
      <c r="B84" s="166">
        <v>94</v>
      </c>
      <c r="C84" s="144">
        <v>249.19455599999998</v>
      </c>
      <c r="D84" s="146">
        <v>261.48668399999997</v>
      </c>
      <c r="E84" s="144">
        <v>222.56456399999999</v>
      </c>
      <c r="F84" s="146">
        <v>381.82201199999997</v>
      </c>
      <c r="G84" s="144">
        <v>316.02193199999999</v>
      </c>
      <c r="H84" s="146">
        <v>458.66995199999991</v>
      </c>
      <c r="I84" s="144">
        <v>518.56750799999998</v>
      </c>
      <c r="J84" s="146">
        <v>504.92041199999994</v>
      </c>
      <c r="K84" s="144">
        <v>616.262472</v>
      </c>
      <c r="L84" s="146">
        <v>735.21183599999995</v>
      </c>
      <c r="M84" s="144">
        <v>705.24756000000002</v>
      </c>
      <c r="N84" s="146">
        <v>419.63270399999999</v>
      </c>
      <c r="O84" s="144">
        <v>555.37304399999994</v>
      </c>
      <c r="P84" s="146">
        <v>415.29769199999998</v>
      </c>
      <c r="Q84" s="144">
        <v>413.53091999999998</v>
      </c>
      <c r="R84" s="146">
        <v>311.28397200000001</v>
      </c>
      <c r="S84" s="147">
        <v>581.19713999999999</v>
      </c>
    </row>
    <row r="85" spans="2:19">
      <c r="B85" s="166">
        <v>96</v>
      </c>
      <c r="C85" s="144">
        <v>249.987168</v>
      </c>
      <c r="D85" s="146">
        <v>262.08003600000001</v>
      </c>
      <c r="E85" s="144">
        <v>227.38222799999997</v>
      </c>
      <c r="F85" s="146">
        <v>384.85961999999995</v>
      </c>
      <c r="G85" s="144">
        <v>318.58131600000002</v>
      </c>
      <c r="H85" s="146">
        <v>459.24116400000003</v>
      </c>
      <c r="I85" s="144">
        <v>519.13872000000003</v>
      </c>
      <c r="J85" s="146">
        <v>505.56689999999998</v>
      </c>
      <c r="K85" s="144">
        <v>616.83368399999995</v>
      </c>
      <c r="L85" s="146">
        <v>735.88489200000004</v>
      </c>
      <c r="M85" s="144">
        <v>706.36784399999999</v>
      </c>
      <c r="N85" s="146">
        <v>422.41348799999997</v>
      </c>
      <c r="O85" s="144">
        <v>555.95311199999992</v>
      </c>
      <c r="P85" s="146">
        <v>415.86890399999999</v>
      </c>
      <c r="Q85" s="144">
        <v>415.40396399999997</v>
      </c>
      <c r="R85" s="146">
        <v>313.80350400000003</v>
      </c>
      <c r="S85" s="147">
        <v>587.67973199999994</v>
      </c>
    </row>
    <row r="86" spans="2:19">
      <c r="B86" s="166">
        <v>98</v>
      </c>
      <c r="C86" s="144">
        <v>250.61151599999999</v>
      </c>
      <c r="D86" s="146">
        <v>262.67338799999999</v>
      </c>
      <c r="E86" s="144">
        <v>234.98510400000001</v>
      </c>
      <c r="F86" s="146">
        <v>385.46182799999997</v>
      </c>
      <c r="G86" s="144">
        <v>322.75691999999998</v>
      </c>
      <c r="H86" s="146">
        <v>459.81237600000003</v>
      </c>
      <c r="I86" s="144">
        <v>521.90621999999996</v>
      </c>
      <c r="J86" s="146">
        <v>506.83773600000001</v>
      </c>
      <c r="K86" s="144">
        <v>617.40489599999989</v>
      </c>
      <c r="L86" s="146">
        <v>736.52695200000005</v>
      </c>
      <c r="M86" s="144">
        <v>706.93905599999994</v>
      </c>
      <c r="N86" s="146">
        <v>422.98912799999999</v>
      </c>
      <c r="O86" s="144">
        <v>556.55974800000001</v>
      </c>
      <c r="P86" s="146">
        <v>416.44011599999999</v>
      </c>
      <c r="Q86" s="144">
        <v>416.484396</v>
      </c>
      <c r="R86" s="146">
        <v>317.91711599999996</v>
      </c>
      <c r="S86" s="147">
        <v>588.48119999999994</v>
      </c>
    </row>
    <row r="87" spans="2:19">
      <c r="B87" s="166">
        <v>100</v>
      </c>
      <c r="C87" s="144">
        <v>251.23143599999997</v>
      </c>
      <c r="D87" s="146">
        <v>263.26674000000003</v>
      </c>
      <c r="E87" s="144">
        <v>254.64985200000001</v>
      </c>
      <c r="F87" s="146">
        <v>387.99464399999999</v>
      </c>
      <c r="G87" s="144">
        <v>357.04292399999997</v>
      </c>
      <c r="H87" s="146">
        <v>460.38358799999997</v>
      </c>
      <c r="I87" s="144">
        <v>522.5172839999999</v>
      </c>
      <c r="J87" s="146">
        <v>513.45759599999997</v>
      </c>
      <c r="K87" s="144">
        <v>627.91696799999988</v>
      </c>
      <c r="L87" s="146">
        <v>774.34207199999992</v>
      </c>
      <c r="M87" s="144">
        <v>736.14171599999997</v>
      </c>
      <c r="N87" s="146">
        <v>423.56919599999998</v>
      </c>
      <c r="O87" s="144">
        <v>601.59250800000007</v>
      </c>
      <c r="P87" s="146">
        <v>417.01132799999999</v>
      </c>
      <c r="Q87" s="144">
        <v>424.90202399999998</v>
      </c>
      <c r="R87" s="146">
        <v>351.68947199999997</v>
      </c>
      <c r="S87" s="147">
        <v>615.32373600000005</v>
      </c>
    </row>
    <row r="88" spans="2:19">
      <c r="B88" s="166">
        <v>105</v>
      </c>
      <c r="C88" s="144">
        <v>262.92578399999996</v>
      </c>
      <c r="D88" s="146">
        <v>269.61649199999999</v>
      </c>
      <c r="E88" s="144">
        <v>261.54867599999994</v>
      </c>
      <c r="F88" s="146">
        <v>402.545052</v>
      </c>
      <c r="G88" s="144">
        <v>367.19189999999998</v>
      </c>
      <c r="H88" s="146">
        <v>478.51182</v>
      </c>
      <c r="I88" s="144">
        <v>548.21296799999993</v>
      </c>
      <c r="J88" s="146">
        <v>539.10457199999996</v>
      </c>
      <c r="K88" s="144">
        <v>678.34745999999996</v>
      </c>
      <c r="L88" s="146">
        <v>805.35578399999997</v>
      </c>
      <c r="M88" s="144">
        <v>769.95835199999999</v>
      </c>
      <c r="N88" s="146">
        <v>464.01012000000003</v>
      </c>
      <c r="O88" s="144">
        <v>625.99964399999999</v>
      </c>
      <c r="P88" s="146">
        <v>432.50489999999996</v>
      </c>
      <c r="Q88" s="144">
        <v>433.31079599999998</v>
      </c>
      <c r="R88" s="146">
        <v>360.58532400000001</v>
      </c>
      <c r="S88" s="147">
        <v>635.95378800000003</v>
      </c>
    </row>
    <row r="89" spans="2:19">
      <c r="B89" s="166">
        <v>110</v>
      </c>
      <c r="C89" s="144">
        <v>275.45259600000003</v>
      </c>
      <c r="D89" s="146">
        <v>282.45769199999995</v>
      </c>
      <c r="E89" s="144">
        <v>274.00021199999998</v>
      </c>
      <c r="F89" s="146">
        <v>421.66515599999997</v>
      </c>
      <c r="G89" s="144">
        <v>384.67807199999999</v>
      </c>
      <c r="H89" s="146">
        <v>501.29830800000002</v>
      </c>
      <c r="I89" s="144">
        <v>574.31602799999996</v>
      </c>
      <c r="J89" s="146">
        <v>564.69841199999996</v>
      </c>
      <c r="K89" s="144">
        <v>710.64972</v>
      </c>
      <c r="L89" s="146">
        <v>843.70226400000001</v>
      </c>
      <c r="M89" s="144">
        <v>806.62219200000004</v>
      </c>
      <c r="N89" s="146">
        <v>486.11026799999996</v>
      </c>
      <c r="O89" s="144">
        <v>655.80893999999989</v>
      </c>
      <c r="P89" s="146">
        <v>453.09952799999996</v>
      </c>
      <c r="Q89" s="144">
        <v>453.99398399999995</v>
      </c>
      <c r="R89" s="146">
        <v>377.75268</v>
      </c>
      <c r="S89" s="147">
        <v>640.57662000000005</v>
      </c>
    </row>
    <row r="90" spans="2:19">
      <c r="B90" s="166">
        <v>115</v>
      </c>
      <c r="C90" s="144">
        <v>287.970552</v>
      </c>
      <c r="D90" s="146">
        <v>295.29889199999997</v>
      </c>
      <c r="E90" s="144">
        <v>286.45174799999995</v>
      </c>
      <c r="F90" s="146">
        <v>440.86939199999995</v>
      </c>
      <c r="G90" s="144">
        <v>402.164244</v>
      </c>
      <c r="H90" s="146">
        <v>524.08479599999998</v>
      </c>
      <c r="I90" s="144">
        <v>600.42351599999995</v>
      </c>
      <c r="J90" s="146">
        <v>586.11221999999998</v>
      </c>
      <c r="K90" s="144">
        <v>742.95198000000005</v>
      </c>
      <c r="L90" s="146">
        <v>882.0531719999999</v>
      </c>
      <c r="M90" s="144">
        <v>843.28603199999998</v>
      </c>
      <c r="N90" s="146">
        <v>508.19713200000001</v>
      </c>
      <c r="O90" s="144">
        <v>685.62266399999999</v>
      </c>
      <c r="P90" s="146">
        <v>473.69858399999998</v>
      </c>
      <c r="Q90" s="144">
        <v>475.46092799999997</v>
      </c>
      <c r="R90" s="146">
        <v>394.924464</v>
      </c>
      <c r="S90" s="147">
        <v>667.77339599999993</v>
      </c>
    </row>
    <row r="91" spans="2:19">
      <c r="B91" s="166">
        <v>120</v>
      </c>
      <c r="C91" s="144">
        <v>300.49293599999999</v>
      </c>
      <c r="D91" s="146">
        <v>308.131236</v>
      </c>
      <c r="E91" s="144">
        <v>298.90771199999995</v>
      </c>
      <c r="F91" s="146">
        <v>459.98063999999994</v>
      </c>
      <c r="G91" s="144">
        <v>419.64598799999999</v>
      </c>
      <c r="H91" s="146">
        <v>546.87128399999995</v>
      </c>
      <c r="I91" s="144">
        <v>626.52657599999998</v>
      </c>
      <c r="J91" s="146">
        <v>610.52378399999998</v>
      </c>
      <c r="K91" s="144">
        <v>775.25423999999998</v>
      </c>
      <c r="L91" s="146">
        <v>920.39965200000006</v>
      </c>
      <c r="M91" s="144">
        <v>879.94987199999991</v>
      </c>
      <c r="N91" s="146">
        <v>530.29728</v>
      </c>
      <c r="O91" s="144">
        <v>715.42753199999993</v>
      </c>
      <c r="P91" s="146">
        <v>494.28878399999996</v>
      </c>
      <c r="Q91" s="144">
        <v>495.60389999999995</v>
      </c>
      <c r="R91" s="146">
        <v>412.09181999999998</v>
      </c>
      <c r="S91" s="147">
        <v>694.60264800000004</v>
      </c>
    </row>
    <row r="92" spans="2:19">
      <c r="B92" s="166">
        <v>125</v>
      </c>
      <c r="C92" s="144">
        <v>313.01089199999996</v>
      </c>
      <c r="D92" s="146">
        <v>320.97243599999996</v>
      </c>
      <c r="E92" s="144">
        <v>311.36367599999994</v>
      </c>
      <c r="F92" s="146">
        <v>479.18487599999997</v>
      </c>
      <c r="G92" s="144">
        <v>437.13216</v>
      </c>
      <c r="H92" s="146">
        <v>569.65777200000002</v>
      </c>
      <c r="I92" s="144">
        <v>652.63406399999997</v>
      </c>
      <c r="J92" s="146">
        <v>641.78989200000001</v>
      </c>
      <c r="K92" s="144">
        <v>807.55649999999991</v>
      </c>
      <c r="L92" s="146">
        <v>958.74613199999999</v>
      </c>
      <c r="M92" s="144">
        <v>916.61371199999996</v>
      </c>
      <c r="N92" s="146">
        <v>552.39299999999992</v>
      </c>
      <c r="O92" s="144">
        <v>745.24125599999991</v>
      </c>
      <c r="P92" s="146">
        <v>514.88783999999998</v>
      </c>
      <c r="Q92" s="144">
        <v>515.40148799999997</v>
      </c>
      <c r="R92" s="146">
        <v>429.26360399999999</v>
      </c>
      <c r="S92" s="147">
        <v>716.19800399999997</v>
      </c>
    </row>
    <row r="93" spans="2:19">
      <c r="B93" s="166">
        <v>130</v>
      </c>
      <c r="C93" s="144">
        <v>325.53327599999994</v>
      </c>
      <c r="D93" s="146">
        <v>333.81363599999997</v>
      </c>
      <c r="E93" s="144">
        <v>323.81963999999999</v>
      </c>
      <c r="F93" s="146">
        <v>498.29612399999996</v>
      </c>
      <c r="G93" s="144">
        <v>454.61833200000001</v>
      </c>
      <c r="H93" s="146">
        <v>592.44425999999999</v>
      </c>
      <c r="I93" s="144">
        <v>678.73712399999988</v>
      </c>
      <c r="J93" s="146">
        <v>652.47022799999991</v>
      </c>
      <c r="K93" s="144">
        <v>839.85875999999996</v>
      </c>
      <c r="L93" s="146">
        <v>997.10146799999995</v>
      </c>
      <c r="M93" s="144">
        <v>953.28640800000005</v>
      </c>
      <c r="N93" s="146">
        <v>574.48872000000006</v>
      </c>
      <c r="O93" s="144">
        <v>775.05055200000004</v>
      </c>
      <c r="P93" s="146">
        <v>535.48246799999993</v>
      </c>
      <c r="Q93" s="144">
        <v>537.09425999999996</v>
      </c>
      <c r="R93" s="146">
        <v>446.43538799999999</v>
      </c>
      <c r="S93" s="147">
        <v>737.80664400000001</v>
      </c>
    </row>
    <row r="94" spans="2:19">
      <c r="B94" s="166">
        <v>135</v>
      </c>
      <c r="C94" s="144">
        <v>338.05565999999999</v>
      </c>
      <c r="D94" s="146">
        <v>346.64598000000001</v>
      </c>
      <c r="E94" s="144">
        <v>336.27117599999997</v>
      </c>
      <c r="F94" s="146">
        <v>517.50478799999996</v>
      </c>
      <c r="G94" s="144">
        <v>472.10450400000002</v>
      </c>
      <c r="H94" s="146">
        <v>615.23074799999995</v>
      </c>
      <c r="I94" s="144">
        <v>704.84461199999998</v>
      </c>
      <c r="J94" s="146">
        <v>670.37706000000003</v>
      </c>
      <c r="K94" s="144">
        <v>872.16102000000001</v>
      </c>
      <c r="L94" s="146">
        <v>1035.452376</v>
      </c>
      <c r="M94" s="144">
        <v>989.95024799999987</v>
      </c>
      <c r="N94" s="146">
        <v>596.5800119999999</v>
      </c>
      <c r="O94" s="144">
        <v>781.20547199999999</v>
      </c>
      <c r="P94" s="146">
        <v>556.08152399999994</v>
      </c>
      <c r="Q94" s="144">
        <v>556.90513199999998</v>
      </c>
      <c r="R94" s="146">
        <v>463.60717199999999</v>
      </c>
      <c r="S94" s="147">
        <v>758.10902399999986</v>
      </c>
    </row>
    <row r="95" spans="2:19">
      <c r="B95" s="166">
        <v>140</v>
      </c>
      <c r="C95" s="144">
        <v>350.57361600000002</v>
      </c>
      <c r="D95" s="146">
        <v>359.48717999999997</v>
      </c>
      <c r="E95" s="144">
        <v>348.72714000000002</v>
      </c>
      <c r="F95" s="146">
        <v>536.61160800000005</v>
      </c>
      <c r="G95" s="144">
        <v>489.59067599999997</v>
      </c>
      <c r="H95" s="146">
        <v>638.01723600000003</v>
      </c>
      <c r="I95" s="144">
        <v>730.94767200000001</v>
      </c>
      <c r="J95" s="146">
        <v>690.56431199999997</v>
      </c>
      <c r="K95" s="144">
        <v>904.46328000000005</v>
      </c>
      <c r="L95" s="146">
        <v>1073.8032840000001</v>
      </c>
      <c r="M95" s="144">
        <v>1026.6096600000001</v>
      </c>
      <c r="N95" s="146">
        <v>618.68016</v>
      </c>
      <c r="O95" s="144">
        <v>806.17496400000005</v>
      </c>
      <c r="P95" s="146">
        <v>576.67172399999993</v>
      </c>
      <c r="Q95" s="144">
        <v>577.03039200000001</v>
      </c>
      <c r="R95" s="146">
        <v>480.77895599999994</v>
      </c>
      <c r="S95" s="147">
        <v>784.01725199999998</v>
      </c>
    </row>
    <row r="96" spans="2:19">
      <c r="B96" s="166">
        <v>145</v>
      </c>
      <c r="C96" s="144">
        <v>363.096</v>
      </c>
      <c r="D96" s="146">
        <v>372.32837999999998</v>
      </c>
      <c r="E96" s="144">
        <v>361.18310400000001</v>
      </c>
      <c r="F96" s="146">
        <v>555.63429599999995</v>
      </c>
      <c r="G96" s="144">
        <v>507.07242000000002</v>
      </c>
      <c r="H96" s="146">
        <v>659.86055999999996</v>
      </c>
      <c r="I96" s="144">
        <v>757.05516</v>
      </c>
      <c r="J96" s="146">
        <v>695.80706399999997</v>
      </c>
      <c r="K96" s="144">
        <v>936.76553999999999</v>
      </c>
      <c r="L96" s="146">
        <v>1112.149764</v>
      </c>
      <c r="M96" s="144">
        <v>1063.2735</v>
      </c>
      <c r="N96" s="146">
        <v>640.77145199999995</v>
      </c>
      <c r="O96" s="144">
        <v>833.52671999999995</v>
      </c>
      <c r="P96" s="146">
        <v>597.27078000000006</v>
      </c>
      <c r="Q96" s="144">
        <v>598.81615199999987</v>
      </c>
      <c r="R96" s="146">
        <v>497.94188399999996</v>
      </c>
      <c r="S96" s="147">
        <v>809.50039200000003</v>
      </c>
    </row>
    <row r="97" spans="2:19" ht="13.5" thickBot="1">
      <c r="B97" s="167">
        <v>150</v>
      </c>
      <c r="C97" s="148">
        <v>375.61395599999997</v>
      </c>
      <c r="D97" s="150">
        <v>385.16958</v>
      </c>
      <c r="E97" s="148">
        <v>373.63463999999999</v>
      </c>
      <c r="F97" s="150">
        <v>573.84223199999997</v>
      </c>
      <c r="G97" s="148">
        <v>524.56302000000005</v>
      </c>
      <c r="H97" s="150">
        <v>683.58135599999991</v>
      </c>
      <c r="I97" s="148">
        <v>783.15379199999995</v>
      </c>
      <c r="J97" s="150">
        <v>700.06237199999998</v>
      </c>
      <c r="K97" s="148">
        <v>969.06779999999992</v>
      </c>
      <c r="L97" s="150">
        <v>1150.4962439999999</v>
      </c>
      <c r="M97" s="148">
        <v>1099.9373399999999</v>
      </c>
      <c r="N97" s="150">
        <v>662.87159999999994</v>
      </c>
      <c r="O97" s="148">
        <v>860.78548799999999</v>
      </c>
      <c r="P97" s="150">
        <v>617.865408</v>
      </c>
      <c r="Q97" s="148">
        <v>618.45875999999998</v>
      </c>
      <c r="R97" s="150">
        <v>515.11809599999992</v>
      </c>
      <c r="S97" s="151">
        <v>834.62929199999996</v>
      </c>
    </row>
    <row r="99" spans="2:19" ht="13.5" thickBot="1">
      <c r="B99" t="s">
        <v>399</v>
      </c>
    </row>
    <row r="100" spans="2:19">
      <c r="B100" s="171"/>
      <c r="C100" s="209"/>
      <c r="D100" s="210"/>
      <c r="E100" s="209"/>
      <c r="F100" s="210"/>
      <c r="G100" s="209"/>
      <c r="H100" s="210"/>
      <c r="I100" s="209"/>
      <c r="J100" s="210"/>
      <c r="K100" s="209"/>
      <c r="L100" s="210"/>
      <c r="M100" s="209"/>
      <c r="N100" s="210"/>
      <c r="O100" s="209"/>
      <c r="P100" s="210"/>
      <c r="Q100" s="209"/>
      <c r="R100" s="210"/>
      <c r="S100" s="211"/>
    </row>
    <row r="101" spans="2:19" ht="14.25" thickBot="1">
      <c r="B101" s="348" t="s">
        <v>396</v>
      </c>
      <c r="C101" s="192">
        <v>71</v>
      </c>
      <c r="D101" s="208">
        <v>72</v>
      </c>
      <c r="E101" s="192">
        <v>74</v>
      </c>
      <c r="F101" s="208" t="s">
        <v>401</v>
      </c>
      <c r="G101" s="192" t="s">
        <v>402</v>
      </c>
      <c r="H101" s="208" t="s">
        <v>403</v>
      </c>
      <c r="I101" s="192" t="s">
        <v>404</v>
      </c>
      <c r="J101" s="208" t="s">
        <v>405</v>
      </c>
      <c r="K101" s="192" t="s">
        <v>406</v>
      </c>
      <c r="L101" s="208" t="s">
        <v>407</v>
      </c>
      <c r="M101" s="192" t="s">
        <v>408</v>
      </c>
      <c r="N101" s="208" t="s">
        <v>409</v>
      </c>
      <c r="O101" s="192" t="s">
        <v>410</v>
      </c>
      <c r="P101" s="208" t="s">
        <v>411</v>
      </c>
      <c r="Q101" s="192" t="s">
        <v>412</v>
      </c>
      <c r="R101" s="208">
        <v>620</v>
      </c>
      <c r="S101" s="193">
        <v>621</v>
      </c>
    </row>
    <row r="102" spans="2:19">
      <c r="B102" s="349"/>
      <c r="C102" s="144">
        <v>2.5062479999999998</v>
      </c>
      <c r="D102" s="146">
        <v>2.5682399999999999</v>
      </c>
      <c r="E102" s="144">
        <v>2.4929639999999997</v>
      </c>
      <c r="F102" s="146">
        <v>3.8257919999999999</v>
      </c>
      <c r="G102" s="144">
        <v>3.4981200000000001</v>
      </c>
      <c r="H102" s="146">
        <v>4.5608399999999998</v>
      </c>
      <c r="I102" s="144">
        <v>5.2250399999999999</v>
      </c>
      <c r="J102" s="146">
        <v>4.6671120000000004</v>
      </c>
      <c r="K102" s="144">
        <v>6.4604519999999992</v>
      </c>
      <c r="L102" s="146">
        <v>7.673724</v>
      </c>
      <c r="M102" s="144">
        <v>7.3371959999999996</v>
      </c>
      <c r="N102" s="146">
        <v>4.4191440000000002</v>
      </c>
      <c r="O102" s="144">
        <v>5.7386879999999998</v>
      </c>
      <c r="P102" s="146">
        <v>4.1224679999999996</v>
      </c>
      <c r="Q102" s="144">
        <v>4.1268959999999995</v>
      </c>
      <c r="R102" s="146">
        <v>3.4361279999999996</v>
      </c>
      <c r="S102" s="147">
        <v>5.5659960000000002</v>
      </c>
    </row>
    <row r="103" spans="2:19" ht="14.25" thickBot="1">
      <c r="B103" s="212" t="s">
        <v>397</v>
      </c>
      <c r="C103" s="148">
        <v>375.61395599999997</v>
      </c>
      <c r="D103" s="150">
        <v>385.16958</v>
      </c>
      <c r="E103" s="148">
        <v>373.63463999999999</v>
      </c>
      <c r="F103" s="150">
        <v>573.84223199999997</v>
      </c>
      <c r="G103" s="148">
        <v>524.56302000000005</v>
      </c>
      <c r="H103" s="150">
        <v>683.58135599999991</v>
      </c>
      <c r="I103" s="148">
        <v>783.15379199999995</v>
      </c>
      <c r="J103" s="150">
        <v>700.06237199999998</v>
      </c>
      <c r="K103" s="148">
        <v>969.06779999999992</v>
      </c>
      <c r="L103" s="150">
        <v>1150.4962439999999</v>
      </c>
      <c r="M103" s="148">
        <v>1099.9373399999999</v>
      </c>
      <c r="N103" s="150">
        <v>662.87159999999994</v>
      </c>
      <c r="O103" s="148">
        <v>860.78548799999999</v>
      </c>
      <c r="P103" s="150">
        <v>617.865408</v>
      </c>
      <c r="Q103" s="148">
        <v>618.45875999999998</v>
      </c>
      <c r="R103" s="150">
        <v>515.11809599999992</v>
      </c>
      <c r="S103" s="151">
        <v>834.62929199999996</v>
      </c>
    </row>
    <row r="104" spans="2:19">
      <c r="B104" s="307" t="s">
        <v>333</v>
      </c>
      <c r="C104" s="307"/>
      <c r="D104" s="307"/>
      <c r="E104" s="307"/>
      <c r="F104" s="307"/>
      <c r="G104" s="307"/>
      <c r="H104" s="307"/>
      <c r="I104" s="307"/>
      <c r="J104" s="307"/>
      <c r="K104" s="307"/>
      <c r="L104" s="307"/>
    </row>
    <row r="106" spans="2:19" ht="55.15" customHeight="1">
      <c r="B106" s="315" t="s">
        <v>312</v>
      </c>
      <c r="C106" s="315"/>
      <c r="D106" s="315"/>
      <c r="E106" s="315"/>
      <c r="F106" s="315"/>
      <c r="G106" s="315"/>
      <c r="H106" s="315"/>
      <c r="I106" s="315"/>
      <c r="J106" s="315"/>
      <c r="K106" s="315"/>
      <c r="L106" s="315"/>
      <c r="M106" s="315"/>
      <c r="N106" s="315"/>
      <c r="O106" s="315"/>
      <c r="P106" s="315"/>
      <c r="Q106" s="315"/>
      <c r="R106" s="315"/>
      <c r="S106" s="315"/>
    </row>
  </sheetData>
  <mergeCells count="5">
    <mergeCell ref="B106:S106"/>
    <mergeCell ref="B3:S3"/>
    <mergeCell ref="B5:S5"/>
    <mergeCell ref="C10:S10"/>
    <mergeCell ref="B101:B10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6C5200"/>
  </sheetPr>
  <dimension ref="B3:S64"/>
  <sheetViews>
    <sheetView showGridLines="0" workbookViewId="0"/>
  </sheetViews>
  <sheetFormatPr defaultRowHeight="12.75"/>
  <sheetData>
    <row r="3" spans="2:19" ht="25.5">
      <c r="B3" s="338" t="s">
        <v>313</v>
      </c>
      <c r="C3" s="338"/>
      <c r="D3" s="338"/>
      <c r="E3" s="338"/>
      <c r="F3" s="338"/>
      <c r="G3" s="338"/>
      <c r="H3" s="338"/>
      <c r="I3" s="338"/>
      <c r="J3" s="338"/>
      <c r="K3" s="338"/>
      <c r="L3" s="338"/>
      <c r="M3" s="338"/>
      <c r="N3" s="338"/>
      <c r="O3" s="338"/>
      <c r="P3" s="338"/>
      <c r="Q3" s="152"/>
      <c r="R3" s="152"/>
      <c r="S3" s="152"/>
    </row>
    <row r="4" spans="2:19" ht="25.5">
      <c r="B4" s="152"/>
      <c r="C4" s="152"/>
      <c r="D4" s="152"/>
      <c r="E4" s="152"/>
      <c r="F4" s="152"/>
      <c r="G4" s="152"/>
      <c r="H4" s="152"/>
      <c r="I4" s="152"/>
      <c r="J4" s="152"/>
      <c r="K4" s="152"/>
      <c r="L4" s="152"/>
      <c r="M4" s="152"/>
      <c r="N4" s="152"/>
      <c r="O4" s="152"/>
      <c r="P4" s="152"/>
      <c r="Q4" s="152"/>
      <c r="R4" s="152"/>
      <c r="S4" s="152"/>
    </row>
    <row r="5" spans="2:19" ht="23.25">
      <c r="B5" s="356" t="s">
        <v>448</v>
      </c>
      <c r="C5" s="356"/>
      <c r="D5" s="356"/>
      <c r="E5" s="356"/>
      <c r="F5" s="356"/>
      <c r="G5" s="356"/>
      <c r="H5" s="356"/>
      <c r="I5" s="356"/>
      <c r="J5" s="356"/>
      <c r="K5" s="356"/>
      <c r="L5" s="356"/>
      <c r="M5" s="356"/>
      <c r="N5" s="356"/>
      <c r="O5" s="356"/>
      <c r="P5" s="356"/>
      <c r="Q5" s="191"/>
      <c r="R5" s="191"/>
      <c r="S5" s="191"/>
    </row>
    <row r="6" spans="2:19">
      <c r="B6" s="130"/>
      <c r="C6" s="130"/>
      <c r="D6" s="130"/>
      <c r="E6" s="130"/>
      <c r="F6" s="130"/>
      <c r="G6" s="130"/>
      <c r="H6" s="130"/>
      <c r="I6" s="130"/>
      <c r="J6" s="130"/>
      <c r="K6" s="130"/>
      <c r="L6" s="130"/>
      <c r="M6" s="130"/>
      <c r="N6" s="130"/>
      <c r="O6" s="130"/>
      <c r="P6" s="130"/>
      <c r="Q6" s="130"/>
      <c r="R6" s="130"/>
      <c r="S6" s="130"/>
    </row>
    <row r="7" spans="2:19">
      <c r="B7" s="136" t="s">
        <v>398</v>
      </c>
      <c r="C7" s="136"/>
      <c r="D7" s="136"/>
      <c r="E7" s="136"/>
      <c r="F7" s="136"/>
      <c r="G7" s="136"/>
      <c r="H7" s="136"/>
      <c r="I7" s="136"/>
      <c r="J7" s="136"/>
      <c r="K7" s="136"/>
      <c r="L7" s="136"/>
      <c r="M7" s="136"/>
      <c r="N7" s="136"/>
      <c r="O7" s="136"/>
      <c r="P7" s="136"/>
      <c r="Q7" s="136"/>
      <c r="R7" s="136"/>
      <c r="S7" s="136"/>
    </row>
    <row r="9" spans="2:19" ht="13.5" thickBot="1">
      <c r="B9" s="9" t="s">
        <v>447</v>
      </c>
    </row>
    <row r="10" spans="2:19" ht="13.5" thickBot="1">
      <c r="B10" s="350" t="s">
        <v>20</v>
      </c>
      <c r="C10" s="351"/>
      <c r="D10" s="351"/>
      <c r="E10" s="351"/>
      <c r="F10" s="351"/>
      <c r="G10" s="351"/>
      <c r="H10" s="352"/>
      <c r="I10" t="s">
        <v>413</v>
      </c>
      <c r="J10" s="350" t="s">
        <v>20</v>
      </c>
      <c r="K10" s="351"/>
      <c r="L10" s="351"/>
      <c r="M10" s="351"/>
      <c r="N10" s="351"/>
      <c r="O10" s="351"/>
      <c r="P10" s="352"/>
    </row>
    <row r="11" spans="2:19" ht="13.5" thickBot="1">
      <c r="B11" s="167"/>
      <c r="C11" s="220">
        <v>51</v>
      </c>
      <c r="D11" s="221">
        <v>52</v>
      </c>
      <c r="E11" s="220">
        <v>53</v>
      </c>
      <c r="F11" s="221">
        <v>54</v>
      </c>
      <c r="G11" s="220">
        <v>55</v>
      </c>
      <c r="H11" s="222">
        <v>56</v>
      </c>
      <c r="J11" s="167"/>
      <c r="K11" s="220">
        <v>51</v>
      </c>
      <c r="L11" s="221">
        <v>52</v>
      </c>
      <c r="M11" s="220">
        <v>53</v>
      </c>
      <c r="N11" s="221">
        <v>54</v>
      </c>
      <c r="O11" s="220">
        <v>55</v>
      </c>
      <c r="P11" s="222">
        <v>56</v>
      </c>
    </row>
    <row r="12" spans="2:19">
      <c r="B12" s="168">
        <v>1</v>
      </c>
      <c r="C12" s="140">
        <v>14.774094000000002</v>
      </c>
      <c r="D12" s="142">
        <v>14.950755000000001</v>
      </c>
      <c r="E12" s="140">
        <v>15.140502</v>
      </c>
      <c r="F12" s="142">
        <v>23.450112000000001</v>
      </c>
      <c r="G12" s="140">
        <v>23.777262</v>
      </c>
      <c r="H12" s="216">
        <v>24.058611000000003</v>
      </c>
      <c r="J12" s="168">
        <v>52</v>
      </c>
      <c r="K12" s="140">
        <v>57.467168999999998</v>
      </c>
      <c r="L12" s="142">
        <v>58.311216000000002</v>
      </c>
      <c r="M12" s="140">
        <v>59.358095999999996</v>
      </c>
      <c r="N12" s="142">
        <v>76.782105000000001</v>
      </c>
      <c r="O12" s="140">
        <v>78.012189000000006</v>
      </c>
      <c r="P12" s="216">
        <v>79.680654000000004</v>
      </c>
    </row>
    <row r="13" spans="2:19">
      <c r="B13" s="166">
        <v>2</v>
      </c>
      <c r="C13" s="144">
        <v>15.978006000000001</v>
      </c>
      <c r="D13" s="146">
        <v>16.161210000000001</v>
      </c>
      <c r="E13" s="144">
        <v>16.370585999999999</v>
      </c>
      <c r="F13" s="146">
        <v>24.660566999999997</v>
      </c>
      <c r="G13" s="144">
        <v>25.007345999999998</v>
      </c>
      <c r="H13" s="217">
        <v>25.301781000000002</v>
      </c>
      <c r="J13" s="166">
        <v>54</v>
      </c>
      <c r="K13" s="144">
        <v>59.063660999999996</v>
      </c>
      <c r="L13" s="146">
        <v>59.933880000000002</v>
      </c>
      <c r="M13" s="144">
        <v>61.013475</v>
      </c>
      <c r="N13" s="146">
        <v>78.260823000000002</v>
      </c>
      <c r="O13" s="144">
        <v>79.523622000000003</v>
      </c>
      <c r="P13" s="217">
        <v>81.355661999999995</v>
      </c>
    </row>
    <row r="14" spans="2:19">
      <c r="B14" s="166">
        <v>3</v>
      </c>
      <c r="C14" s="144">
        <v>16.481816999999999</v>
      </c>
      <c r="D14" s="146">
        <v>16.665020999999999</v>
      </c>
      <c r="E14" s="144">
        <v>16.939827000000001</v>
      </c>
      <c r="F14" s="146">
        <v>25.851392999999998</v>
      </c>
      <c r="G14" s="144">
        <v>26.217801000000001</v>
      </c>
      <c r="H14" s="217">
        <v>26.531865000000003</v>
      </c>
      <c r="J14" s="166">
        <v>56</v>
      </c>
      <c r="K14" s="144">
        <v>60.444233999999994</v>
      </c>
      <c r="L14" s="146">
        <v>61.327539000000002</v>
      </c>
      <c r="M14" s="144">
        <v>62.439849000000002</v>
      </c>
      <c r="N14" s="146">
        <v>79.876943999999995</v>
      </c>
      <c r="O14" s="144">
        <v>81.218259000000003</v>
      </c>
      <c r="P14" s="217">
        <v>83.658798000000004</v>
      </c>
    </row>
    <row r="15" spans="2:19">
      <c r="B15" s="166">
        <v>4</v>
      </c>
      <c r="C15" s="144">
        <v>17.646470999999998</v>
      </c>
      <c r="D15" s="146">
        <v>17.855847000000001</v>
      </c>
      <c r="E15" s="144">
        <v>18.084852000000001</v>
      </c>
      <c r="F15" s="146">
        <v>27.251594999999998</v>
      </c>
      <c r="G15" s="144">
        <v>27.631089000000003</v>
      </c>
      <c r="H15" s="217">
        <v>27.958239000000003</v>
      </c>
      <c r="J15" s="166">
        <v>58</v>
      </c>
      <c r="K15" s="144">
        <v>64.572867000000002</v>
      </c>
      <c r="L15" s="146">
        <v>66.751685999999992</v>
      </c>
      <c r="M15" s="144">
        <v>68.472495000000009</v>
      </c>
      <c r="N15" s="146">
        <v>81.499607999999995</v>
      </c>
      <c r="O15" s="144">
        <v>83.377448999999999</v>
      </c>
      <c r="P15" s="217">
        <v>85.837616999999995</v>
      </c>
    </row>
    <row r="16" spans="2:19">
      <c r="B16" s="166">
        <v>5</v>
      </c>
      <c r="C16" s="144">
        <v>18.712980000000002</v>
      </c>
      <c r="D16" s="146">
        <v>18.928899000000001</v>
      </c>
      <c r="E16" s="144">
        <v>19.177533</v>
      </c>
      <c r="F16" s="146">
        <v>27.637632</v>
      </c>
      <c r="G16" s="144">
        <v>27.990954000000002</v>
      </c>
      <c r="H16" s="217">
        <v>28.370448</v>
      </c>
      <c r="J16" s="166">
        <v>60</v>
      </c>
      <c r="K16" s="144">
        <v>65.907639000000003</v>
      </c>
      <c r="L16" s="146">
        <v>67.628448000000006</v>
      </c>
      <c r="M16" s="144">
        <v>69.152967000000004</v>
      </c>
      <c r="N16" s="146">
        <v>82.932524999999998</v>
      </c>
      <c r="O16" s="144">
        <v>84.856166999999999</v>
      </c>
      <c r="P16" s="217">
        <v>87.54534000000001</v>
      </c>
    </row>
    <row r="17" spans="2:16">
      <c r="B17" s="166">
        <v>6</v>
      </c>
      <c r="C17" s="144">
        <v>19.668258000000002</v>
      </c>
      <c r="D17" s="146">
        <v>19.897262999999999</v>
      </c>
      <c r="E17" s="144">
        <v>20.152439999999999</v>
      </c>
      <c r="F17" s="146">
        <v>28.946232000000002</v>
      </c>
      <c r="G17" s="144">
        <v>29.351897999999998</v>
      </c>
      <c r="H17" s="217">
        <v>29.698677</v>
      </c>
      <c r="J17" s="166">
        <v>62</v>
      </c>
      <c r="K17" s="144">
        <v>66.660083999999998</v>
      </c>
      <c r="L17" s="146">
        <v>68.308920000000001</v>
      </c>
      <c r="M17" s="144">
        <v>69.833438999999998</v>
      </c>
      <c r="N17" s="146">
        <v>84.731849999999994</v>
      </c>
      <c r="O17" s="144">
        <v>86.707836</v>
      </c>
      <c r="P17" s="217">
        <v>89.809217999999987</v>
      </c>
    </row>
    <row r="18" spans="2:16">
      <c r="B18" s="166">
        <v>7</v>
      </c>
      <c r="C18" s="144">
        <v>20.571192</v>
      </c>
      <c r="D18" s="146">
        <v>20.813283000000002</v>
      </c>
      <c r="E18" s="144">
        <v>21.075002999999999</v>
      </c>
      <c r="F18" s="146">
        <v>29.404241999999996</v>
      </c>
      <c r="G18" s="144">
        <v>29.816451000000001</v>
      </c>
      <c r="H18" s="217">
        <v>30.169772999999999</v>
      </c>
      <c r="J18" s="166">
        <v>64</v>
      </c>
      <c r="K18" s="144">
        <v>67.340556000000007</v>
      </c>
      <c r="L18" s="146">
        <v>68.982849000000002</v>
      </c>
      <c r="M18" s="144">
        <v>70.507368</v>
      </c>
      <c r="N18" s="146">
        <v>86.302170000000004</v>
      </c>
      <c r="O18" s="144">
        <v>87.728544000000014</v>
      </c>
      <c r="P18" s="217">
        <v>91.072017000000002</v>
      </c>
    </row>
    <row r="19" spans="2:16">
      <c r="B19" s="166">
        <v>8</v>
      </c>
      <c r="C19" s="144">
        <v>21.513384000000002</v>
      </c>
      <c r="D19" s="146">
        <v>21.762017999999998</v>
      </c>
      <c r="E19" s="144">
        <v>22.043367</v>
      </c>
      <c r="F19" s="146">
        <v>30.457665000000002</v>
      </c>
      <c r="G19" s="144">
        <v>30.882960000000001</v>
      </c>
      <c r="H19" s="217">
        <v>31.255911000000001</v>
      </c>
      <c r="J19" s="166">
        <v>66</v>
      </c>
      <c r="K19" s="144">
        <v>68.021028000000001</v>
      </c>
      <c r="L19" s="146">
        <v>69.663320999999996</v>
      </c>
      <c r="M19" s="144">
        <v>71.187839999999994</v>
      </c>
      <c r="N19" s="146">
        <v>87.708915000000005</v>
      </c>
      <c r="O19" s="144">
        <v>89.639099999999999</v>
      </c>
      <c r="P19" s="217">
        <v>93.074174999999997</v>
      </c>
    </row>
    <row r="20" spans="2:16">
      <c r="B20" s="166">
        <v>9</v>
      </c>
      <c r="C20" s="144">
        <v>22.403232000000003</v>
      </c>
      <c r="D20" s="146">
        <v>22.664952</v>
      </c>
      <c r="E20" s="144">
        <v>22.946300999999998</v>
      </c>
      <c r="F20" s="146">
        <v>30.863331000000002</v>
      </c>
      <c r="G20" s="144">
        <v>31.295168999999998</v>
      </c>
      <c r="H20" s="217">
        <v>31.661577000000001</v>
      </c>
      <c r="J20" s="166">
        <v>68</v>
      </c>
      <c r="K20" s="144">
        <v>68.701499999999996</v>
      </c>
      <c r="L20" s="146">
        <v>70.337249999999997</v>
      </c>
      <c r="M20" s="144">
        <v>71.861768999999995</v>
      </c>
      <c r="N20" s="146">
        <v>89.279234999999986</v>
      </c>
      <c r="O20" s="144">
        <v>90.705608999999995</v>
      </c>
      <c r="P20" s="217">
        <v>95.239908</v>
      </c>
    </row>
    <row r="21" spans="2:16">
      <c r="B21" s="166">
        <v>10</v>
      </c>
      <c r="C21" s="144">
        <v>23.338881000000001</v>
      </c>
      <c r="D21" s="146">
        <v>23.607143999999998</v>
      </c>
      <c r="E21" s="144">
        <v>23.908121999999999</v>
      </c>
      <c r="F21" s="146">
        <v>31.864410000000003</v>
      </c>
      <c r="G21" s="144">
        <v>32.309334</v>
      </c>
      <c r="H21" s="217">
        <v>32.695371000000002</v>
      </c>
      <c r="J21" s="166">
        <v>70</v>
      </c>
      <c r="K21" s="144">
        <v>69.381972000000005</v>
      </c>
      <c r="L21" s="146">
        <v>71.011178999999998</v>
      </c>
      <c r="M21" s="144">
        <v>72.542241000000004</v>
      </c>
      <c r="N21" s="146">
        <v>91.072017000000002</v>
      </c>
      <c r="O21" s="144">
        <v>92.544191999999995</v>
      </c>
      <c r="P21" s="217">
        <v>96.770970000000005</v>
      </c>
    </row>
    <row r="22" spans="2:16">
      <c r="B22" s="166">
        <v>11</v>
      </c>
      <c r="C22" s="144">
        <v>23.731461000000003</v>
      </c>
      <c r="D22" s="146">
        <v>24.104412000000004</v>
      </c>
      <c r="E22" s="144">
        <v>24.411933000000001</v>
      </c>
      <c r="F22" s="146">
        <v>33.094493999999997</v>
      </c>
      <c r="G22" s="144">
        <v>33.56559</v>
      </c>
      <c r="H22" s="217">
        <v>33.958169999999996</v>
      </c>
      <c r="J22" s="166">
        <v>72</v>
      </c>
      <c r="K22" s="144">
        <v>70.055901000000006</v>
      </c>
      <c r="L22" s="146">
        <v>71.685108</v>
      </c>
      <c r="M22" s="144">
        <v>73.216170000000005</v>
      </c>
      <c r="N22" s="146">
        <v>93.152691000000004</v>
      </c>
      <c r="O22" s="144">
        <v>94.042538999999991</v>
      </c>
      <c r="P22" s="217">
        <v>99.957411000000008</v>
      </c>
    </row>
    <row r="23" spans="2:16">
      <c r="B23" s="166">
        <v>12</v>
      </c>
      <c r="C23" s="144">
        <v>24.516621000000001</v>
      </c>
      <c r="D23" s="146">
        <v>24.928830000000001</v>
      </c>
      <c r="E23" s="144">
        <v>25.249437</v>
      </c>
      <c r="F23" s="146">
        <v>34.010514000000001</v>
      </c>
      <c r="G23" s="144">
        <v>34.481610000000003</v>
      </c>
      <c r="H23" s="217">
        <v>34.893819000000001</v>
      </c>
      <c r="J23" s="166">
        <v>74</v>
      </c>
      <c r="K23" s="144">
        <v>70.736373</v>
      </c>
      <c r="L23" s="146">
        <v>72.365580000000008</v>
      </c>
      <c r="M23" s="144">
        <v>73.896642</v>
      </c>
      <c r="N23" s="146">
        <v>94.912757999999997</v>
      </c>
      <c r="O23" s="144">
        <v>95.815691999999999</v>
      </c>
      <c r="P23" s="217">
        <v>102.633498</v>
      </c>
    </row>
    <row r="24" spans="2:16">
      <c r="B24" s="166">
        <v>13</v>
      </c>
      <c r="C24" s="144">
        <v>25.498070999999999</v>
      </c>
      <c r="D24" s="146">
        <v>25.929909000000002</v>
      </c>
      <c r="E24" s="144">
        <v>26.257059000000002</v>
      </c>
      <c r="F24" s="146">
        <v>34.854561000000004</v>
      </c>
      <c r="G24" s="144">
        <v>35.587376999999996</v>
      </c>
      <c r="H24" s="217">
        <v>36.019215000000003</v>
      </c>
      <c r="J24" s="166">
        <v>76</v>
      </c>
      <c r="K24" s="144">
        <v>71.416845000000009</v>
      </c>
      <c r="L24" s="146">
        <v>73.039508999999995</v>
      </c>
      <c r="M24" s="144">
        <v>74.570571000000001</v>
      </c>
      <c r="N24" s="146">
        <v>97.117749000000003</v>
      </c>
      <c r="O24" s="144">
        <v>98.040312</v>
      </c>
      <c r="P24" s="217">
        <v>105.322671</v>
      </c>
    </row>
    <row r="25" spans="2:16">
      <c r="B25" s="166">
        <v>14</v>
      </c>
      <c r="C25" s="144">
        <v>25.871022</v>
      </c>
      <c r="D25" s="146">
        <v>26.302860000000003</v>
      </c>
      <c r="E25" s="144">
        <v>26.630010000000002</v>
      </c>
      <c r="F25" s="146">
        <v>35.266770000000001</v>
      </c>
      <c r="G25" s="144">
        <v>35.993043</v>
      </c>
      <c r="H25" s="217">
        <v>36.418337999999999</v>
      </c>
      <c r="J25" s="166">
        <v>78</v>
      </c>
      <c r="K25" s="144">
        <v>72.097317000000004</v>
      </c>
      <c r="L25" s="146">
        <v>73.719981000000004</v>
      </c>
      <c r="M25" s="144">
        <v>75.251042999999996</v>
      </c>
      <c r="N25" s="146">
        <v>97.804763999999992</v>
      </c>
      <c r="O25" s="144">
        <v>98.792757000000009</v>
      </c>
      <c r="P25" s="217">
        <v>107.16779699999999</v>
      </c>
    </row>
    <row r="26" spans="2:16">
      <c r="B26" s="166">
        <v>15</v>
      </c>
      <c r="C26" s="144">
        <v>26.23743</v>
      </c>
      <c r="D26" s="146">
        <v>26.675811000000003</v>
      </c>
      <c r="E26" s="144">
        <v>27.107648999999999</v>
      </c>
      <c r="F26" s="146">
        <v>35.757494999999999</v>
      </c>
      <c r="G26" s="144">
        <v>36.352907999999999</v>
      </c>
      <c r="H26" s="217">
        <v>36.778202999999998</v>
      </c>
      <c r="J26" s="166">
        <v>80</v>
      </c>
      <c r="K26" s="144">
        <v>72.777788999999999</v>
      </c>
      <c r="L26" s="146">
        <v>74.393910000000005</v>
      </c>
      <c r="M26" s="144">
        <v>75.924971999999997</v>
      </c>
      <c r="N26" s="146">
        <v>100.003212</v>
      </c>
      <c r="O26" s="144">
        <v>100.95849000000001</v>
      </c>
      <c r="P26" s="217">
        <v>109.74573899999999</v>
      </c>
    </row>
    <row r="27" spans="2:16">
      <c r="B27" s="166">
        <v>16</v>
      </c>
      <c r="C27" s="144">
        <v>27.107648999999999</v>
      </c>
      <c r="D27" s="146">
        <v>27.565659</v>
      </c>
      <c r="E27" s="144">
        <v>28.023668999999998</v>
      </c>
      <c r="F27" s="146">
        <v>36.994121999999997</v>
      </c>
      <c r="G27" s="144">
        <v>37.511018999999997</v>
      </c>
      <c r="H27" s="217">
        <v>38.132604000000001</v>
      </c>
      <c r="J27" s="166">
        <v>82</v>
      </c>
      <c r="K27" s="144">
        <v>73.458260999999993</v>
      </c>
      <c r="L27" s="146">
        <v>75.074382</v>
      </c>
      <c r="M27" s="144">
        <v>76.605443999999991</v>
      </c>
      <c r="N27" s="146">
        <v>101.85488100000001</v>
      </c>
      <c r="O27" s="144">
        <v>102.823245</v>
      </c>
      <c r="P27" s="217">
        <v>111.8853</v>
      </c>
    </row>
    <row r="28" spans="2:16">
      <c r="B28" s="166">
        <v>17</v>
      </c>
      <c r="C28" s="144">
        <v>27.827379000000001</v>
      </c>
      <c r="D28" s="146">
        <v>28.291932000000003</v>
      </c>
      <c r="E28" s="144">
        <v>28.723769999999998</v>
      </c>
      <c r="F28" s="146">
        <v>38.034458999999998</v>
      </c>
      <c r="G28" s="144">
        <v>38.564442</v>
      </c>
      <c r="H28" s="217">
        <v>39.271086000000004</v>
      </c>
      <c r="J28" s="166">
        <v>84</v>
      </c>
      <c r="K28" s="144">
        <v>74.138733000000002</v>
      </c>
      <c r="L28" s="146">
        <v>75.748311000000001</v>
      </c>
      <c r="M28" s="144">
        <v>77.279372999999993</v>
      </c>
      <c r="N28" s="146">
        <v>103.667292</v>
      </c>
      <c r="O28" s="144">
        <v>104.648742</v>
      </c>
      <c r="P28" s="217">
        <v>113.97906</v>
      </c>
    </row>
    <row r="29" spans="2:16">
      <c r="B29" s="166">
        <v>18</v>
      </c>
      <c r="C29" s="144">
        <v>28.828458000000001</v>
      </c>
      <c r="D29" s="146">
        <v>29.306096999999998</v>
      </c>
      <c r="E29" s="144">
        <v>29.705219999999997</v>
      </c>
      <c r="F29" s="146">
        <v>39.166398000000001</v>
      </c>
      <c r="G29" s="144">
        <v>39.722552999999998</v>
      </c>
      <c r="H29" s="217">
        <v>40.337595</v>
      </c>
      <c r="J29" s="166">
        <v>86</v>
      </c>
      <c r="K29" s="144">
        <v>74.819205000000011</v>
      </c>
      <c r="L29" s="146">
        <v>76.428782999999996</v>
      </c>
      <c r="M29" s="144">
        <v>77.959845000000001</v>
      </c>
      <c r="N29" s="146">
        <v>105.99005700000001</v>
      </c>
      <c r="O29" s="144">
        <v>106.99767900000001</v>
      </c>
      <c r="P29" s="217">
        <v>116.00084699999999</v>
      </c>
    </row>
    <row r="30" spans="2:16">
      <c r="B30" s="166">
        <v>19</v>
      </c>
      <c r="C30" s="144">
        <v>29.731392</v>
      </c>
      <c r="D30" s="146">
        <v>30.222116999999997</v>
      </c>
      <c r="E30" s="144">
        <v>30.634326000000001</v>
      </c>
      <c r="F30" s="146">
        <v>40.304879999999997</v>
      </c>
      <c r="G30" s="144">
        <v>40.867578000000002</v>
      </c>
      <c r="H30" s="217">
        <v>41.567678999999998</v>
      </c>
      <c r="J30" s="166">
        <v>88</v>
      </c>
      <c r="K30" s="144">
        <v>75.499677000000005</v>
      </c>
      <c r="L30" s="146">
        <v>77.109255000000005</v>
      </c>
      <c r="M30" s="144">
        <v>78.640316999999996</v>
      </c>
      <c r="N30" s="146">
        <v>107.74358100000001</v>
      </c>
      <c r="O30" s="144">
        <v>108.76428899999999</v>
      </c>
      <c r="P30" s="217">
        <v>118.173123</v>
      </c>
    </row>
    <row r="31" spans="2:16">
      <c r="B31" s="166">
        <v>20</v>
      </c>
      <c r="C31" s="144">
        <v>30.464208000000003</v>
      </c>
      <c r="D31" s="146">
        <v>30.968018999999998</v>
      </c>
      <c r="E31" s="144">
        <v>31.478372999999998</v>
      </c>
      <c r="F31" s="146">
        <v>41.404104000000004</v>
      </c>
      <c r="G31" s="144">
        <v>41.986431000000003</v>
      </c>
      <c r="H31" s="217">
        <v>42.640731000000002</v>
      </c>
      <c r="J31" s="166">
        <v>90</v>
      </c>
      <c r="K31" s="144">
        <v>76.173606000000007</v>
      </c>
      <c r="L31" s="146">
        <v>77.783183999999991</v>
      </c>
      <c r="M31" s="144">
        <v>79.314245999999997</v>
      </c>
      <c r="N31" s="146">
        <v>109.45784699999999</v>
      </c>
      <c r="O31" s="144">
        <v>110.504727</v>
      </c>
      <c r="P31" s="217">
        <v>120.155652</v>
      </c>
    </row>
    <row r="32" spans="2:16">
      <c r="B32" s="166">
        <v>21</v>
      </c>
      <c r="C32" s="144">
        <v>31.367141999999998</v>
      </c>
      <c r="D32" s="146">
        <v>31.720464000000003</v>
      </c>
      <c r="E32" s="144">
        <v>32.459823</v>
      </c>
      <c r="F32" s="146">
        <v>42.529499999999999</v>
      </c>
      <c r="G32" s="144">
        <v>43.137999000000001</v>
      </c>
      <c r="H32" s="217">
        <v>43.654896000000001</v>
      </c>
      <c r="J32" s="166">
        <v>92</v>
      </c>
      <c r="K32" s="144">
        <v>76.854078000000001</v>
      </c>
      <c r="L32" s="146">
        <v>78.463656</v>
      </c>
      <c r="M32" s="144">
        <v>79.994718000000006</v>
      </c>
      <c r="N32" s="146">
        <v>111.512349</v>
      </c>
      <c r="O32" s="144">
        <v>112.578858</v>
      </c>
      <c r="P32" s="217">
        <v>122.33447099999999</v>
      </c>
    </row>
    <row r="33" spans="2:16">
      <c r="B33" s="166">
        <v>22</v>
      </c>
      <c r="C33" s="144">
        <v>32.302790999999999</v>
      </c>
      <c r="D33" s="146">
        <v>32.682285</v>
      </c>
      <c r="E33" s="144">
        <v>33.434730000000002</v>
      </c>
      <c r="F33" s="146">
        <v>43.772670000000005</v>
      </c>
      <c r="G33" s="144">
        <v>44.387712000000001</v>
      </c>
      <c r="H33" s="217">
        <v>44.963495999999999</v>
      </c>
      <c r="J33" s="166">
        <v>94</v>
      </c>
      <c r="K33" s="144">
        <v>77.534549999999996</v>
      </c>
      <c r="L33" s="146">
        <v>79.137585000000001</v>
      </c>
      <c r="M33" s="144">
        <v>80.668647000000007</v>
      </c>
      <c r="N33" s="146">
        <v>113.27241600000001</v>
      </c>
      <c r="O33" s="144">
        <v>114.358554</v>
      </c>
      <c r="P33" s="217">
        <v>124.31699999999999</v>
      </c>
    </row>
    <row r="34" spans="2:16">
      <c r="B34" s="166">
        <v>23</v>
      </c>
      <c r="C34" s="144">
        <v>33.094493999999997</v>
      </c>
      <c r="D34" s="146">
        <v>33.487074</v>
      </c>
      <c r="E34" s="144">
        <v>34.141373999999999</v>
      </c>
      <c r="F34" s="146">
        <v>44.865351000000004</v>
      </c>
      <c r="G34" s="144">
        <v>45.493479000000001</v>
      </c>
      <c r="H34" s="217">
        <v>46.036547999999996</v>
      </c>
      <c r="J34" s="166">
        <v>96</v>
      </c>
      <c r="K34" s="144">
        <v>78.215022000000005</v>
      </c>
      <c r="L34" s="146">
        <v>79.81805700000001</v>
      </c>
      <c r="M34" s="144">
        <v>81.800585999999996</v>
      </c>
      <c r="N34" s="146">
        <v>115.176429</v>
      </c>
      <c r="O34" s="144">
        <v>116.27565300000001</v>
      </c>
      <c r="P34" s="217">
        <v>126.364959</v>
      </c>
    </row>
    <row r="35" spans="2:16">
      <c r="B35" s="166">
        <v>24</v>
      </c>
      <c r="C35" s="144">
        <v>33.951627000000002</v>
      </c>
      <c r="D35" s="146">
        <v>34.350749999999998</v>
      </c>
      <c r="E35" s="144">
        <v>34.952705999999999</v>
      </c>
      <c r="F35" s="146">
        <v>45.944946000000002</v>
      </c>
      <c r="G35" s="144">
        <v>46.599246000000001</v>
      </c>
      <c r="H35" s="217">
        <v>47.168486999999999</v>
      </c>
      <c r="J35" s="166">
        <v>98</v>
      </c>
      <c r="K35" s="144">
        <v>78.895493999999999</v>
      </c>
      <c r="L35" s="146">
        <v>80.491985999999997</v>
      </c>
      <c r="M35" s="144">
        <v>83.455964999999992</v>
      </c>
      <c r="N35" s="146">
        <v>117.19167300000001</v>
      </c>
      <c r="O35" s="144">
        <v>118.310526</v>
      </c>
      <c r="P35" s="217">
        <v>128.314773</v>
      </c>
    </row>
    <row r="36" spans="2:16">
      <c r="B36" s="166">
        <v>25</v>
      </c>
      <c r="C36" s="144">
        <v>34.612470000000002</v>
      </c>
      <c r="D36" s="146">
        <v>35.018135999999998</v>
      </c>
      <c r="E36" s="144">
        <v>35.554662</v>
      </c>
      <c r="F36" s="146">
        <v>47.050712999999995</v>
      </c>
      <c r="G36" s="144">
        <v>47.718099000000002</v>
      </c>
      <c r="H36" s="217">
        <v>48.280797000000007</v>
      </c>
      <c r="J36" s="166">
        <v>100</v>
      </c>
      <c r="K36" s="144">
        <v>79.575966000000008</v>
      </c>
      <c r="L36" s="146">
        <v>81.172458000000006</v>
      </c>
      <c r="M36" s="144">
        <v>85.157145</v>
      </c>
      <c r="N36" s="146">
        <v>118.86013799999999</v>
      </c>
      <c r="O36" s="144">
        <v>119.99862</v>
      </c>
      <c r="P36" s="217">
        <v>130.48704900000001</v>
      </c>
    </row>
    <row r="37" spans="2:16">
      <c r="B37" s="166">
        <v>26</v>
      </c>
      <c r="C37" s="144">
        <v>35.430344999999996</v>
      </c>
      <c r="D37" s="146">
        <v>35.836010999999999</v>
      </c>
      <c r="E37" s="144">
        <v>36.431424</v>
      </c>
      <c r="F37" s="146">
        <v>48.359313</v>
      </c>
      <c r="G37" s="144">
        <v>49.039785000000002</v>
      </c>
      <c r="H37" s="217">
        <v>49.622112000000001</v>
      </c>
      <c r="J37" s="166">
        <v>105</v>
      </c>
      <c r="K37" s="144">
        <v>80.256438000000003</v>
      </c>
      <c r="L37" s="146">
        <v>81.846387000000007</v>
      </c>
      <c r="M37" s="144">
        <v>86.838695999999999</v>
      </c>
      <c r="N37" s="146">
        <v>119.54715300000001</v>
      </c>
      <c r="O37" s="144">
        <v>121.23524699999999</v>
      </c>
      <c r="P37" s="217">
        <v>134.210016</v>
      </c>
    </row>
    <row r="38" spans="2:16">
      <c r="B38" s="166">
        <v>27</v>
      </c>
      <c r="C38" s="144">
        <v>36.424880999999999</v>
      </c>
      <c r="D38" s="146">
        <v>36.850175999999998</v>
      </c>
      <c r="E38" s="144">
        <v>37.406331000000002</v>
      </c>
      <c r="F38" s="146">
        <v>49.537053000000007</v>
      </c>
      <c r="G38" s="144">
        <v>50.237153999999997</v>
      </c>
      <c r="H38" s="217">
        <v>50.826024000000004</v>
      </c>
      <c r="J38" s="166">
        <v>110</v>
      </c>
      <c r="K38" s="144">
        <v>80.910737999999995</v>
      </c>
      <c r="L38" s="146">
        <v>82.854009000000005</v>
      </c>
      <c r="M38" s="144">
        <v>89.953163999999987</v>
      </c>
      <c r="N38" s="146">
        <v>121.739058</v>
      </c>
      <c r="O38" s="144">
        <v>126.41076000000001</v>
      </c>
      <c r="P38" s="217">
        <v>139.53601799999998</v>
      </c>
    </row>
    <row r="39" spans="2:16">
      <c r="B39" s="166">
        <v>28</v>
      </c>
      <c r="C39" s="144">
        <v>37.295099999999998</v>
      </c>
      <c r="D39" s="146">
        <v>37.733480999999998</v>
      </c>
      <c r="E39" s="144">
        <v>38.296179000000002</v>
      </c>
      <c r="F39" s="146">
        <v>50.767136999999998</v>
      </c>
      <c r="G39" s="144">
        <v>51.473781000000002</v>
      </c>
      <c r="H39" s="217">
        <v>52.088822999999998</v>
      </c>
      <c r="J39" s="166">
        <v>115</v>
      </c>
      <c r="K39" s="144">
        <v>81.565038000000001</v>
      </c>
      <c r="L39" s="146">
        <v>86.393771999999998</v>
      </c>
      <c r="M39" s="144">
        <v>93.617244000000014</v>
      </c>
      <c r="N39" s="146">
        <v>126.52853399999999</v>
      </c>
      <c r="O39" s="144">
        <v>131.76947699999999</v>
      </c>
      <c r="P39" s="217">
        <v>145.25460000000001</v>
      </c>
    </row>
    <row r="40" spans="2:16">
      <c r="B40" s="166">
        <v>29</v>
      </c>
      <c r="C40" s="144">
        <v>38.165318999999997</v>
      </c>
      <c r="D40" s="146">
        <v>38.603699999999996</v>
      </c>
      <c r="E40" s="144">
        <v>39.238371000000001</v>
      </c>
      <c r="F40" s="146">
        <v>51.938333999999998</v>
      </c>
      <c r="G40" s="144">
        <v>52.677693000000005</v>
      </c>
      <c r="H40" s="217">
        <v>53.292735</v>
      </c>
      <c r="J40" s="166">
        <v>120</v>
      </c>
      <c r="K40" s="144">
        <v>83.586825000000005</v>
      </c>
      <c r="L40" s="146">
        <v>89.168003999999996</v>
      </c>
      <c r="M40" s="144">
        <v>97.830936000000008</v>
      </c>
      <c r="N40" s="146">
        <v>131.31801000000002</v>
      </c>
      <c r="O40" s="144">
        <v>136.873017</v>
      </c>
      <c r="P40" s="217">
        <v>150.82923600000001</v>
      </c>
    </row>
    <row r="41" spans="2:16">
      <c r="B41" s="166">
        <v>30</v>
      </c>
      <c r="C41" s="144">
        <v>39.022452000000001</v>
      </c>
      <c r="D41" s="146">
        <v>39.480462000000003</v>
      </c>
      <c r="E41" s="144">
        <v>40.200192000000001</v>
      </c>
      <c r="F41" s="146">
        <v>53.122616999999998</v>
      </c>
      <c r="G41" s="144">
        <v>53.875062</v>
      </c>
      <c r="H41" s="217">
        <v>54.516276000000005</v>
      </c>
      <c r="J41" s="166">
        <v>125</v>
      </c>
      <c r="K41" s="144">
        <v>85.536638999999994</v>
      </c>
      <c r="L41" s="146">
        <v>92.563821000000004</v>
      </c>
      <c r="M41" s="144">
        <v>101.501559</v>
      </c>
      <c r="N41" s="146">
        <v>136.11402899999999</v>
      </c>
      <c r="O41" s="144">
        <v>142.15321799999998</v>
      </c>
      <c r="P41" s="217">
        <v>156.292641</v>
      </c>
    </row>
    <row r="42" spans="2:16">
      <c r="B42" s="166">
        <v>31</v>
      </c>
      <c r="C42" s="144">
        <v>39.644037000000004</v>
      </c>
      <c r="D42" s="146">
        <v>40.226364000000004</v>
      </c>
      <c r="E42" s="144">
        <v>41.129297999999999</v>
      </c>
      <c r="F42" s="146">
        <v>54.300356999999998</v>
      </c>
      <c r="G42" s="144">
        <v>55.170576000000004</v>
      </c>
      <c r="H42" s="217">
        <v>55.818333000000003</v>
      </c>
      <c r="J42" s="166">
        <v>130</v>
      </c>
      <c r="K42" s="144">
        <v>87.296706000000015</v>
      </c>
      <c r="L42" s="146">
        <v>94.958558999999994</v>
      </c>
      <c r="M42" s="144">
        <v>105.525504</v>
      </c>
      <c r="N42" s="146">
        <v>140.94930600000001</v>
      </c>
      <c r="O42" s="144">
        <v>146.75294700000001</v>
      </c>
      <c r="P42" s="217">
        <v>161.121375</v>
      </c>
    </row>
    <row r="43" spans="2:16">
      <c r="B43" s="166">
        <v>32</v>
      </c>
      <c r="C43" s="144">
        <v>40.501170000000002</v>
      </c>
      <c r="D43" s="146">
        <v>41.090040000000002</v>
      </c>
      <c r="E43" s="144">
        <v>41.973345000000002</v>
      </c>
      <c r="F43" s="146">
        <v>55.504269000000001</v>
      </c>
      <c r="G43" s="144">
        <v>56.400660000000002</v>
      </c>
      <c r="H43" s="217">
        <v>57.068045999999995</v>
      </c>
      <c r="J43" s="166">
        <v>135</v>
      </c>
      <c r="K43" s="144">
        <v>89.181090000000012</v>
      </c>
      <c r="L43" s="146">
        <v>97.667361</v>
      </c>
      <c r="M43" s="144">
        <v>109.340073</v>
      </c>
      <c r="N43" s="146">
        <v>144.79659000000001</v>
      </c>
      <c r="O43" s="144">
        <v>149.90667300000001</v>
      </c>
      <c r="P43" s="217">
        <v>165.577158</v>
      </c>
    </row>
    <row r="44" spans="2:16">
      <c r="B44" s="166">
        <v>33</v>
      </c>
      <c r="C44" s="144">
        <v>41.502248999999999</v>
      </c>
      <c r="D44" s="146">
        <v>42.117291000000002</v>
      </c>
      <c r="E44" s="144">
        <v>42.954795000000004</v>
      </c>
      <c r="F44" s="146">
        <v>56.695095000000002</v>
      </c>
      <c r="G44" s="144">
        <v>57.604572000000005</v>
      </c>
      <c r="H44" s="217">
        <v>58.291587</v>
      </c>
      <c r="J44" s="166">
        <v>140</v>
      </c>
      <c r="K44" s="144">
        <v>91.026216000000005</v>
      </c>
      <c r="L44" s="146">
        <v>99.813465000000008</v>
      </c>
      <c r="M44" s="144">
        <v>112.59848700000001</v>
      </c>
      <c r="N44" s="146">
        <v>149.43557699999999</v>
      </c>
      <c r="O44" s="144">
        <v>154.49331599999999</v>
      </c>
      <c r="P44" s="217">
        <v>170.83118700000003</v>
      </c>
    </row>
    <row r="45" spans="2:16">
      <c r="B45" s="166">
        <v>34</v>
      </c>
      <c r="C45" s="144">
        <v>42.287408999999997</v>
      </c>
      <c r="D45" s="146">
        <v>42.902451000000006</v>
      </c>
      <c r="E45" s="144">
        <v>43.739954999999995</v>
      </c>
      <c r="F45" s="146">
        <v>57.879378000000003</v>
      </c>
      <c r="G45" s="144">
        <v>58.801940999999999</v>
      </c>
      <c r="H45" s="217">
        <v>59.502041999999996</v>
      </c>
      <c r="J45" s="166">
        <v>145</v>
      </c>
      <c r="K45" s="144">
        <v>92.773196999999996</v>
      </c>
      <c r="L45" s="146">
        <v>102.221289</v>
      </c>
      <c r="M45" s="144">
        <v>115.69986900000001</v>
      </c>
      <c r="N45" s="146">
        <v>155.978577</v>
      </c>
      <c r="O45" s="144">
        <v>158.765895</v>
      </c>
      <c r="P45" s="217">
        <v>174.534525</v>
      </c>
    </row>
    <row r="46" spans="2:16" ht="13.5" thickBot="1">
      <c r="B46" s="166">
        <v>35</v>
      </c>
      <c r="C46" s="144">
        <v>43.105283999999997</v>
      </c>
      <c r="D46" s="146">
        <v>43.733412000000001</v>
      </c>
      <c r="E46" s="144">
        <v>44.871893999999998</v>
      </c>
      <c r="F46" s="146">
        <v>58.651451999999999</v>
      </c>
      <c r="G46" s="144">
        <v>59.600186999999998</v>
      </c>
      <c r="H46" s="217">
        <v>60.65361</v>
      </c>
      <c r="J46" s="167">
        <v>150</v>
      </c>
      <c r="K46" s="148">
        <v>94.68375300000001</v>
      </c>
      <c r="L46" s="150">
        <v>104.39356500000001</v>
      </c>
      <c r="M46" s="148">
        <v>118.94519699999999</v>
      </c>
      <c r="N46" s="150">
        <v>159.18464699999998</v>
      </c>
      <c r="O46" s="148">
        <v>162.05048100000002</v>
      </c>
      <c r="P46" s="218">
        <v>176.78531699999999</v>
      </c>
    </row>
    <row r="47" spans="2:16">
      <c r="B47" s="166">
        <v>36</v>
      </c>
      <c r="C47" s="144">
        <v>43.883901000000002</v>
      </c>
      <c r="D47" s="146">
        <v>44.518572000000006</v>
      </c>
      <c r="E47" s="144">
        <v>45.408420000000007</v>
      </c>
      <c r="F47" s="146">
        <v>60.012395999999995</v>
      </c>
      <c r="G47" s="144">
        <v>60.987303000000004</v>
      </c>
      <c r="H47" s="217">
        <v>61.700489999999995</v>
      </c>
      <c r="J47" s="230"/>
      <c r="K47" s="231"/>
      <c r="L47" s="231"/>
      <c r="M47" s="231"/>
      <c r="N47" s="231"/>
      <c r="O47" s="231"/>
      <c r="P47" s="231"/>
    </row>
    <row r="48" spans="2:16" ht="13.5" thickBot="1">
      <c r="B48" s="166">
        <v>37</v>
      </c>
      <c r="C48" s="144">
        <v>44.878437000000005</v>
      </c>
      <c r="D48" s="146">
        <v>45.539280000000005</v>
      </c>
      <c r="E48" s="144">
        <v>46.422584999999998</v>
      </c>
      <c r="F48" s="146">
        <v>61.229393999999999</v>
      </c>
      <c r="G48" s="144">
        <v>62.210844000000002</v>
      </c>
      <c r="H48" s="217">
        <v>62.950203000000002</v>
      </c>
      <c r="J48" t="s">
        <v>414</v>
      </c>
    </row>
    <row r="49" spans="2:19">
      <c r="B49" s="166">
        <v>38</v>
      </c>
      <c r="C49" s="144">
        <v>45.689768999999998</v>
      </c>
      <c r="D49" s="146">
        <v>46.363697999999999</v>
      </c>
      <c r="E49" s="144">
        <v>47.384405999999998</v>
      </c>
      <c r="F49" s="146">
        <v>62.282816999999994</v>
      </c>
      <c r="G49" s="144">
        <v>63.277353000000005</v>
      </c>
      <c r="H49" s="217">
        <v>64.114857000000001</v>
      </c>
      <c r="J49" s="353" t="s">
        <v>20</v>
      </c>
      <c r="K49" s="354"/>
      <c r="L49" s="354"/>
      <c r="M49" s="354"/>
      <c r="N49" s="354"/>
      <c r="O49" s="354"/>
      <c r="P49" s="355"/>
    </row>
    <row r="50" spans="2:19" ht="13.5" thickBot="1">
      <c r="B50" s="166">
        <v>39</v>
      </c>
      <c r="C50" s="144">
        <v>46.730105999999999</v>
      </c>
      <c r="D50" s="146">
        <v>47.417121000000002</v>
      </c>
      <c r="E50" s="144">
        <v>48.274253999999999</v>
      </c>
      <c r="F50" s="146">
        <v>63.283895999999999</v>
      </c>
      <c r="G50" s="144">
        <v>64.291517999999996</v>
      </c>
      <c r="H50" s="217">
        <v>65.057049000000006</v>
      </c>
      <c r="J50" s="224"/>
      <c r="K50" s="220">
        <v>51</v>
      </c>
      <c r="L50" s="220">
        <v>52</v>
      </c>
      <c r="M50" s="220">
        <v>53</v>
      </c>
      <c r="N50" s="220">
        <v>54</v>
      </c>
      <c r="O50" s="220">
        <v>55</v>
      </c>
      <c r="P50" s="235">
        <v>56</v>
      </c>
    </row>
    <row r="51" spans="2:19" ht="13.5" thickBot="1">
      <c r="B51" s="166">
        <v>40</v>
      </c>
      <c r="C51" s="144">
        <v>47.515266000000004</v>
      </c>
      <c r="D51" s="146">
        <v>48.208824000000007</v>
      </c>
      <c r="E51" s="144">
        <v>49.216445999999998</v>
      </c>
      <c r="F51" s="146">
        <v>64.494351000000009</v>
      </c>
      <c r="G51" s="144">
        <v>65.541230999999996</v>
      </c>
      <c r="H51" s="217">
        <v>66.319847999999993</v>
      </c>
      <c r="J51" s="225" t="s">
        <v>415</v>
      </c>
      <c r="K51" s="226"/>
      <c r="L51" s="226"/>
      <c r="M51" s="226"/>
      <c r="N51" s="226"/>
      <c r="O51" s="226"/>
      <c r="P51" s="227"/>
    </row>
    <row r="52" spans="2:19">
      <c r="B52" s="166">
        <v>41</v>
      </c>
      <c r="C52" s="144">
        <v>48.339683999999998</v>
      </c>
      <c r="D52" s="146">
        <v>49.052870999999996</v>
      </c>
      <c r="E52" s="144">
        <v>50.001606000000002</v>
      </c>
      <c r="F52" s="146">
        <v>65.593575000000001</v>
      </c>
      <c r="G52" s="144">
        <v>66.646997999999996</v>
      </c>
      <c r="H52" s="217">
        <v>67.438701000000009</v>
      </c>
      <c r="J52" s="223" t="s">
        <v>396</v>
      </c>
      <c r="K52" s="144">
        <v>0.63467099999999999</v>
      </c>
      <c r="L52" s="146">
        <v>0.70010100000000008</v>
      </c>
      <c r="M52" s="144">
        <v>0.79824600000000001</v>
      </c>
      <c r="N52" s="146">
        <v>1.0665090000000002</v>
      </c>
      <c r="O52" s="144">
        <v>1.086138</v>
      </c>
      <c r="P52" s="217">
        <v>1.184283</v>
      </c>
    </row>
    <row r="53" spans="2:19" ht="13.5" thickBot="1">
      <c r="B53" s="166">
        <v>42</v>
      </c>
      <c r="C53" s="144">
        <v>49.111758000000002</v>
      </c>
      <c r="D53" s="146">
        <v>49.831488</v>
      </c>
      <c r="E53" s="144">
        <v>50.832566999999997</v>
      </c>
      <c r="F53" s="146">
        <v>66.561938999999995</v>
      </c>
      <c r="G53" s="144">
        <v>67.641533999999993</v>
      </c>
      <c r="H53" s="217">
        <v>68.433237000000005</v>
      </c>
      <c r="J53" s="224" t="s">
        <v>416</v>
      </c>
      <c r="K53" s="148">
        <v>94.68375300000001</v>
      </c>
      <c r="L53" s="150">
        <v>104.39356500000001</v>
      </c>
      <c r="M53" s="148">
        <v>118.94519699999999</v>
      </c>
      <c r="N53" s="150">
        <v>159.18464699999998</v>
      </c>
      <c r="O53" s="148">
        <v>162.05048100000002</v>
      </c>
      <c r="P53" s="218">
        <v>176.78531699999999</v>
      </c>
    </row>
    <row r="54" spans="2:19" ht="13.5" thickBot="1">
      <c r="B54" s="166">
        <v>43</v>
      </c>
      <c r="C54" s="144">
        <v>50.027778000000005</v>
      </c>
      <c r="D54" s="146">
        <v>50.760593999999998</v>
      </c>
      <c r="E54" s="144">
        <v>51.761673000000002</v>
      </c>
      <c r="F54" s="146">
        <v>67.693877999999998</v>
      </c>
      <c r="G54" s="144">
        <v>68.786558999999997</v>
      </c>
      <c r="H54" s="217">
        <v>69.597891000000004</v>
      </c>
      <c r="J54" s="225" t="s">
        <v>417</v>
      </c>
      <c r="K54" s="226"/>
      <c r="L54" s="226"/>
      <c r="M54" s="226"/>
      <c r="N54" s="226"/>
      <c r="O54" s="226"/>
      <c r="P54" s="227"/>
    </row>
    <row r="55" spans="2:19">
      <c r="B55" s="166">
        <v>44</v>
      </c>
      <c r="C55" s="144">
        <v>50.662449000000002</v>
      </c>
      <c r="D55" s="146">
        <v>51.408351000000003</v>
      </c>
      <c r="E55" s="144">
        <v>52.363629000000003</v>
      </c>
      <c r="F55" s="146">
        <v>68.564097000000004</v>
      </c>
      <c r="G55" s="144">
        <v>69.669864000000004</v>
      </c>
      <c r="H55" s="217">
        <v>70.494281999999998</v>
      </c>
      <c r="J55" s="223" t="s">
        <v>396</v>
      </c>
      <c r="K55" s="144">
        <v>0.62812800000000002</v>
      </c>
      <c r="L55" s="146">
        <v>0.66738600000000003</v>
      </c>
      <c r="M55" s="144">
        <v>0.75244500000000003</v>
      </c>
      <c r="N55" s="146">
        <v>1.0010790000000001</v>
      </c>
      <c r="O55" s="144">
        <v>1.04688</v>
      </c>
      <c r="P55" s="217">
        <v>1.138482</v>
      </c>
    </row>
    <row r="56" spans="2:19" ht="13.5" thickBot="1">
      <c r="B56" s="166">
        <v>45</v>
      </c>
      <c r="C56" s="144">
        <v>51.617727000000002</v>
      </c>
      <c r="D56" s="146">
        <v>52.376714999999997</v>
      </c>
      <c r="E56" s="144">
        <v>53.338535999999998</v>
      </c>
      <c r="F56" s="146">
        <v>69.839982000000006</v>
      </c>
      <c r="G56" s="144">
        <v>70.958835000000008</v>
      </c>
      <c r="H56" s="217">
        <v>71.802882000000011</v>
      </c>
      <c r="J56" s="224" t="s">
        <v>416</v>
      </c>
      <c r="K56" s="148">
        <v>126.29952899999999</v>
      </c>
      <c r="L56" s="150">
        <v>139.32009900000003</v>
      </c>
      <c r="M56" s="148">
        <v>158.850954</v>
      </c>
      <c r="N56" s="150">
        <v>212.23529100000002</v>
      </c>
      <c r="O56" s="148">
        <v>216.14146200000002</v>
      </c>
      <c r="P56" s="218">
        <v>235.67231699999999</v>
      </c>
    </row>
    <row r="57" spans="2:19" ht="13.5" thickBot="1">
      <c r="B57" s="166">
        <v>46</v>
      </c>
      <c r="C57" s="144">
        <v>52.448687999999997</v>
      </c>
      <c r="D57" s="146">
        <v>53.220762000000001</v>
      </c>
      <c r="E57" s="144">
        <v>54.306899999999999</v>
      </c>
      <c r="F57" s="146">
        <v>70.834518000000003</v>
      </c>
      <c r="G57" s="144">
        <v>71.979543000000007</v>
      </c>
      <c r="H57" s="217">
        <v>72.830133000000004</v>
      </c>
      <c r="J57" s="225" t="s">
        <v>418</v>
      </c>
      <c r="K57" s="226"/>
      <c r="L57" s="226"/>
      <c r="M57" s="226"/>
      <c r="N57" s="226"/>
      <c r="O57" s="226"/>
      <c r="P57" s="227"/>
    </row>
    <row r="58" spans="2:19">
      <c r="B58" s="166">
        <v>47</v>
      </c>
      <c r="C58" s="144">
        <v>53.260020000000004</v>
      </c>
      <c r="D58" s="146">
        <v>54.038637000000001</v>
      </c>
      <c r="E58" s="144">
        <v>55.144404000000002</v>
      </c>
      <c r="F58" s="146">
        <v>71.927199000000002</v>
      </c>
      <c r="G58" s="144">
        <v>73.078766999999999</v>
      </c>
      <c r="H58" s="217">
        <v>73.955528999999999</v>
      </c>
      <c r="J58" s="223" t="s">
        <v>396</v>
      </c>
      <c r="K58" s="144">
        <v>0.52998299999999998</v>
      </c>
      <c r="L58" s="146">
        <v>0.62812800000000002</v>
      </c>
      <c r="M58" s="144">
        <v>0.73281600000000002</v>
      </c>
      <c r="N58" s="146">
        <v>0.92910599999999999</v>
      </c>
      <c r="O58" s="144">
        <v>0.97490699999999997</v>
      </c>
      <c r="P58" s="217">
        <v>1.1057669999999999</v>
      </c>
    </row>
    <row r="59" spans="2:19" ht="13.5" thickBot="1">
      <c r="B59" s="166">
        <v>48</v>
      </c>
      <c r="C59" s="144">
        <v>53.960121000000001</v>
      </c>
      <c r="D59" s="146">
        <v>54.745280999999999</v>
      </c>
      <c r="E59" s="144">
        <v>55.903391999999997</v>
      </c>
      <c r="F59" s="146">
        <v>73.013337000000007</v>
      </c>
      <c r="G59" s="144">
        <v>74.191076999999993</v>
      </c>
      <c r="H59" s="217">
        <v>75.061295999999999</v>
      </c>
      <c r="J59" s="224" t="s">
        <v>416</v>
      </c>
      <c r="K59" s="148">
        <v>313.43587200000002</v>
      </c>
      <c r="L59" s="150">
        <v>333.02561400000002</v>
      </c>
      <c r="M59" s="148">
        <v>375.470055</v>
      </c>
      <c r="N59" s="150">
        <v>499.53842100000003</v>
      </c>
      <c r="O59" s="148">
        <v>522.39312000000007</v>
      </c>
      <c r="P59" s="218">
        <v>568.10251800000003</v>
      </c>
    </row>
    <row r="60" spans="2:19">
      <c r="B60" s="166">
        <v>49</v>
      </c>
      <c r="C60" s="144">
        <v>54.863055000000003</v>
      </c>
      <c r="D60" s="146">
        <v>55.661301000000002</v>
      </c>
      <c r="E60" s="144">
        <v>56.675466</v>
      </c>
      <c r="F60" s="146">
        <v>74.020958999999991</v>
      </c>
      <c r="G60" s="144">
        <v>75.218328</v>
      </c>
      <c r="H60" s="217">
        <v>76.114718999999994</v>
      </c>
    </row>
    <row r="61" spans="2:19" ht="13.5" thickBot="1">
      <c r="B61" s="167">
        <v>50</v>
      </c>
      <c r="C61" s="148">
        <v>55.772531999999998</v>
      </c>
      <c r="D61" s="150">
        <v>56.577320999999998</v>
      </c>
      <c r="E61" s="148">
        <v>57.650373000000002</v>
      </c>
      <c r="F61" s="150">
        <v>75.205241999999998</v>
      </c>
      <c r="G61" s="148">
        <v>76.409154000000001</v>
      </c>
      <c r="H61" s="218">
        <v>77.318630999999996</v>
      </c>
    </row>
    <row r="62" spans="2:19">
      <c r="B62" s="301" t="s">
        <v>333</v>
      </c>
      <c r="C62" s="301"/>
      <c r="D62" s="301"/>
      <c r="E62" s="301"/>
      <c r="F62" s="301"/>
      <c r="G62" s="301"/>
      <c r="H62" s="301"/>
      <c r="I62" s="301"/>
      <c r="J62" s="301"/>
      <c r="K62" s="301"/>
    </row>
    <row r="64" spans="2:19" ht="70.150000000000006" customHeight="1">
      <c r="B64" s="315" t="s">
        <v>312</v>
      </c>
      <c r="C64" s="315"/>
      <c r="D64" s="315"/>
      <c r="E64" s="315"/>
      <c r="F64" s="315"/>
      <c r="G64" s="315"/>
      <c r="H64" s="315"/>
      <c r="I64" s="315"/>
      <c r="J64" s="315"/>
      <c r="K64" s="315"/>
      <c r="L64" s="315"/>
      <c r="M64" s="315"/>
      <c r="N64" s="315"/>
      <c r="O64" s="315"/>
      <c r="P64" s="315"/>
      <c r="Q64" s="295"/>
      <c r="R64" s="295"/>
      <c r="S64" s="295"/>
    </row>
  </sheetData>
  <mergeCells count="6">
    <mergeCell ref="B64:P64"/>
    <mergeCell ref="B10:H10"/>
    <mergeCell ref="J10:P10"/>
    <mergeCell ref="J49:P49"/>
    <mergeCell ref="B3:P3"/>
    <mergeCell ref="B5:P5"/>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7030A0"/>
  </sheetPr>
  <dimension ref="B3:S64"/>
  <sheetViews>
    <sheetView showGridLines="0" workbookViewId="0"/>
  </sheetViews>
  <sheetFormatPr defaultRowHeight="12.75"/>
  <sheetData>
    <row r="3" spans="2:19" ht="25.5">
      <c r="B3" s="338" t="s">
        <v>313</v>
      </c>
      <c r="C3" s="338"/>
      <c r="D3" s="338"/>
      <c r="E3" s="338"/>
      <c r="F3" s="338"/>
      <c r="G3" s="338"/>
      <c r="H3" s="338"/>
      <c r="I3" s="338"/>
      <c r="J3" s="338"/>
      <c r="K3" s="338"/>
      <c r="L3" s="338"/>
      <c r="M3" s="338"/>
      <c r="N3" s="338"/>
      <c r="O3" s="338"/>
      <c r="P3" s="338"/>
      <c r="Q3" s="338"/>
      <c r="R3" s="338"/>
      <c r="S3" s="338"/>
    </row>
    <row r="4" spans="2:19" ht="25.5">
      <c r="B4" s="152"/>
      <c r="C4" s="152"/>
      <c r="D4" s="152"/>
      <c r="E4" s="152"/>
      <c r="F4" s="152"/>
      <c r="G4" s="152"/>
      <c r="H4" s="152"/>
      <c r="I4" s="152"/>
      <c r="J4" s="152"/>
      <c r="K4" s="152"/>
      <c r="L4" s="152"/>
      <c r="M4" s="152"/>
      <c r="N4" s="152"/>
      <c r="O4" s="152"/>
      <c r="P4" s="152"/>
      <c r="Q4" s="152"/>
      <c r="R4" s="152"/>
      <c r="S4" s="152"/>
    </row>
    <row r="5" spans="2:19" ht="23.25">
      <c r="B5" s="356" t="s">
        <v>449</v>
      </c>
      <c r="C5" s="356"/>
      <c r="D5" s="356"/>
      <c r="E5" s="356"/>
      <c r="F5" s="356"/>
      <c r="G5" s="356"/>
      <c r="H5" s="356"/>
      <c r="I5" s="356"/>
      <c r="J5" s="356"/>
      <c r="K5" s="356"/>
      <c r="L5" s="356"/>
      <c r="M5" s="356"/>
      <c r="N5" s="356"/>
      <c r="O5" s="356"/>
      <c r="P5" s="356"/>
      <c r="Q5" s="356"/>
      <c r="R5" s="356"/>
      <c r="S5" s="356"/>
    </row>
    <row r="6" spans="2:19">
      <c r="B6" s="130"/>
      <c r="C6" s="130"/>
      <c r="D6" s="130"/>
      <c r="E6" s="130"/>
      <c r="F6" s="130"/>
      <c r="G6" s="130"/>
      <c r="H6" s="130"/>
      <c r="I6" s="130"/>
      <c r="J6" s="130"/>
      <c r="K6" s="130"/>
      <c r="L6" s="130"/>
      <c r="M6" s="130"/>
      <c r="N6" s="130"/>
      <c r="O6" s="130"/>
      <c r="P6" s="130"/>
      <c r="Q6" s="130"/>
      <c r="R6" s="130"/>
      <c r="S6" s="130"/>
    </row>
    <row r="7" spans="2:19">
      <c r="B7" s="136" t="s">
        <v>398</v>
      </c>
      <c r="C7" s="136"/>
      <c r="D7" s="136"/>
      <c r="E7" s="136"/>
      <c r="F7" s="136"/>
      <c r="G7" s="136"/>
      <c r="H7" s="136"/>
      <c r="I7" s="136"/>
      <c r="J7" s="136"/>
      <c r="K7" s="136"/>
      <c r="L7" s="136"/>
      <c r="M7" s="136"/>
      <c r="N7" s="136"/>
      <c r="O7" s="136"/>
      <c r="P7" s="136"/>
      <c r="Q7" s="136"/>
      <c r="R7" s="136"/>
      <c r="S7" s="136"/>
    </row>
    <row r="9" spans="2:19" ht="13.5" thickBot="1">
      <c r="B9" s="9" t="s">
        <v>447</v>
      </c>
    </row>
    <row r="10" spans="2:19" ht="13.5" thickBot="1">
      <c r="B10" s="350" t="s">
        <v>20</v>
      </c>
      <c r="C10" s="351"/>
      <c r="D10" s="351"/>
      <c r="E10" s="351"/>
      <c r="F10" s="351"/>
      <c r="G10" s="351"/>
      <c r="H10" s="351"/>
      <c r="I10" s="352"/>
      <c r="J10" t="s">
        <v>413</v>
      </c>
      <c r="K10" s="213"/>
      <c r="L10" s="350" t="s">
        <v>20</v>
      </c>
      <c r="M10" s="351"/>
      <c r="N10" s="351"/>
      <c r="O10" s="351"/>
      <c r="P10" s="351"/>
      <c r="Q10" s="351"/>
      <c r="R10" s="352"/>
    </row>
    <row r="11" spans="2:19" ht="13.5" thickBot="1">
      <c r="B11" s="234"/>
      <c r="C11" s="220">
        <v>32</v>
      </c>
      <c r="D11" s="221">
        <v>33</v>
      </c>
      <c r="E11" s="220">
        <v>34</v>
      </c>
      <c r="F11" s="221">
        <v>35</v>
      </c>
      <c r="G11" s="220">
        <v>36</v>
      </c>
      <c r="H11" s="221">
        <v>37</v>
      </c>
      <c r="I11" s="235">
        <v>38</v>
      </c>
      <c r="K11" s="233"/>
      <c r="L11" s="236">
        <v>32</v>
      </c>
      <c r="M11" s="221">
        <v>33</v>
      </c>
      <c r="N11" s="220">
        <v>34</v>
      </c>
      <c r="O11" s="221">
        <v>35</v>
      </c>
      <c r="P11" s="220">
        <v>36</v>
      </c>
      <c r="Q11" s="221">
        <v>37</v>
      </c>
      <c r="R11" s="235">
        <v>38</v>
      </c>
    </row>
    <row r="12" spans="2:19">
      <c r="B12" s="168">
        <v>1</v>
      </c>
      <c r="C12" s="140">
        <v>49.482000000000006</v>
      </c>
      <c r="D12" s="142">
        <v>49.86</v>
      </c>
      <c r="E12" s="140">
        <v>51.012</v>
      </c>
      <c r="F12" s="142">
        <v>51.453000000000003</v>
      </c>
      <c r="G12" s="140">
        <v>51.884999999999998</v>
      </c>
      <c r="H12" s="142">
        <v>52.11</v>
      </c>
      <c r="I12" s="143">
        <v>52.227000000000004</v>
      </c>
      <c r="K12" s="166">
        <v>52</v>
      </c>
      <c r="L12" s="25">
        <v>138.501</v>
      </c>
      <c r="M12" s="229">
        <v>140.751</v>
      </c>
      <c r="N12" s="25">
        <v>143.82900000000001</v>
      </c>
      <c r="O12" s="229">
        <v>145.548</v>
      </c>
      <c r="P12" s="25">
        <v>151.74900000000002</v>
      </c>
      <c r="Q12" s="229">
        <v>155.86200000000002</v>
      </c>
      <c r="R12" s="232">
        <v>162.35100000000003</v>
      </c>
    </row>
    <row r="13" spans="2:19">
      <c r="B13" s="166">
        <v>2</v>
      </c>
      <c r="C13" s="144">
        <v>52.784999999999997</v>
      </c>
      <c r="D13" s="146">
        <v>53.747999999999998</v>
      </c>
      <c r="E13" s="144">
        <v>54.198</v>
      </c>
      <c r="F13" s="146">
        <v>55.008000000000003</v>
      </c>
      <c r="G13" s="144">
        <v>55.107000000000006</v>
      </c>
      <c r="H13" s="146">
        <v>55.475999999999999</v>
      </c>
      <c r="I13" s="147">
        <v>55.566000000000003</v>
      </c>
      <c r="K13" s="166">
        <v>54</v>
      </c>
      <c r="L13" s="25">
        <v>142.84800000000001</v>
      </c>
      <c r="M13" s="229">
        <v>145.62</v>
      </c>
      <c r="N13" s="25">
        <v>149.13900000000001</v>
      </c>
      <c r="O13" s="229">
        <v>150.49799999999999</v>
      </c>
      <c r="P13" s="25">
        <v>156.57300000000001</v>
      </c>
      <c r="Q13" s="229">
        <v>158.15699999999998</v>
      </c>
      <c r="R13" s="232">
        <v>162.93600000000001</v>
      </c>
    </row>
    <row r="14" spans="2:19">
      <c r="B14" s="166">
        <v>3</v>
      </c>
      <c r="C14" s="144">
        <v>56.565000000000005</v>
      </c>
      <c r="D14" s="146">
        <v>57.996000000000002</v>
      </c>
      <c r="E14" s="144">
        <v>58.292999999999999</v>
      </c>
      <c r="F14" s="146">
        <v>58.653000000000006</v>
      </c>
      <c r="G14" s="144">
        <v>58.752000000000002</v>
      </c>
      <c r="H14" s="146">
        <v>59.652000000000001</v>
      </c>
      <c r="I14" s="147">
        <v>59.714999999999996</v>
      </c>
      <c r="K14" s="166">
        <v>56</v>
      </c>
      <c r="L14" s="25">
        <v>146.83500000000001</v>
      </c>
      <c r="M14" s="229">
        <v>148.779</v>
      </c>
      <c r="N14" s="25">
        <v>153.46800000000002</v>
      </c>
      <c r="O14" s="229">
        <v>154.00800000000001</v>
      </c>
      <c r="P14" s="25">
        <v>161.30699999999999</v>
      </c>
      <c r="Q14" s="229">
        <v>161.946</v>
      </c>
      <c r="R14" s="232">
        <v>168.03900000000002</v>
      </c>
    </row>
    <row r="15" spans="2:19">
      <c r="B15" s="166">
        <v>4</v>
      </c>
      <c r="C15" s="144">
        <v>59.580000000000005</v>
      </c>
      <c r="D15" s="146">
        <v>59.867999999999995</v>
      </c>
      <c r="E15" s="144">
        <v>60.246000000000002</v>
      </c>
      <c r="F15" s="146">
        <v>60.606000000000002</v>
      </c>
      <c r="G15" s="144">
        <v>60.876000000000005</v>
      </c>
      <c r="H15" s="146">
        <v>62.693999999999996</v>
      </c>
      <c r="I15" s="147">
        <v>62.865000000000009</v>
      </c>
      <c r="K15" s="166">
        <v>58</v>
      </c>
      <c r="L15" s="25">
        <v>148.31100000000001</v>
      </c>
      <c r="M15" s="229">
        <v>150.50700000000001</v>
      </c>
      <c r="N15" s="25">
        <v>154.32300000000001</v>
      </c>
      <c r="O15" s="229">
        <v>155.85300000000001</v>
      </c>
      <c r="P15" s="25">
        <v>163.584</v>
      </c>
      <c r="Q15" s="229">
        <v>165.82500000000002</v>
      </c>
      <c r="R15" s="232">
        <v>171.90899999999999</v>
      </c>
    </row>
    <row r="16" spans="2:19">
      <c r="B16" s="166">
        <v>5</v>
      </c>
      <c r="C16" s="144">
        <v>59.877000000000002</v>
      </c>
      <c r="D16" s="146">
        <v>61.236000000000004</v>
      </c>
      <c r="E16" s="144">
        <v>61.640999999999998</v>
      </c>
      <c r="F16" s="146">
        <v>62.703000000000003</v>
      </c>
      <c r="G16" s="144">
        <v>63.576000000000001</v>
      </c>
      <c r="H16" s="146">
        <v>64.926000000000002</v>
      </c>
      <c r="I16" s="147">
        <v>65.034000000000006</v>
      </c>
      <c r="K16" s="166">
        <v>60</v>
      </c>
      <c r="L16" s="25">
        <v>151.63200000000001</v>
      </c>
      <c r="M16" s="229">
        <v>154.04400000000001</v>
      </c>
      <c r="N16" s="25">
        <v>156.33000000000001</v>
      </c>
      <c r="O16" s="229">
        <v>159.48000000000002</v>
      </c>
      <c r="P16" s="25">
        <v>164.33100000000002</v>
      </c>
      <c r="Q16" s="229">
        <v>169.38000000000002</v>
      </c>
      <c r="R16" s="232">
        <v>175.536</v>
      </c>
    </row>
    <row r="17" spans="2:18">
      <c r="B17" s="166">
        <v>6</v>
      </c>
      <c r="C17" s="144">
        <v>63.585000000000008</v>
      </c>
      <c r="D17" s="146">
        <v>63.765000000000008</v>
      </c>
      <c r="E17" s="144">
        <v>64.116</v>
      </c>
      <c r="F17" s="146">
        <v>65.295000000000002</v>
      </c>
      <c r="G17" s="144">
        <v>67.518000000000001</v>
      </c>
      <c r="H17" s="146">
        <v>67.527000000000001</v>
      </c>
      <c r="I17" s="147">
        <v>67.536000000000001</v>
      </c>
      <c r="K17" s="166">
        <v>62</v>
      </c>
      <c r="L17" s="25">
        <v>154.85400000000001</v>
      </c>
      <c r="M17" s="229">
        <v>157.38300000000001</v>
      </c>
      <c r="N17" s="25">
        <v>159.61500000000001</v>
      </c>
      <c r="O17" s="229">
        <v>162.71099999999998</v>
      </c>
      <c r="P17" s="25">
        <v>169.04700000000003</v>
      </c>
      <c r="Q17" s="229">
        <v>172.602</v>
      </c>
      <c r="R17" s="232">
        <v>178.74900000000002</v>
      </c>
    </row>
    <row r="18" spans="2:18">
      <c r="B18" s="166">
        <v>7</v>
      </c>
      <c r="C18" s="144">
        <v>64.953000000000003</v>
      </c>
      <c r="D18" s="146">
        <v>65.177999999999997</v>
      </c>
      <c r="E18" s="144">
        <v>65.591999999999999</v>
      </c>
      <c r="F18" s="146">
        <v>66.708000000000013</v>
      </c>
      <c r="G18" s="144">
        <v>67.572000000000003</v>
      </c>
      <c r="H18" s="146">
        <v>69.290999999999997</v>
      </c>
      <c r="I18" s="147">
        <v>69.489000000000004</v>
      </c>
      <c r="K18" s="166">
        <v>64</v>
      </c>
      <c r="L18" s="25">
        <v>160.36200000000002</v>
      </c>
      <c r="M18" s="229">
        <v>162.441</v>
      </c>
      <c r="N18" s="25">
        <v>163.05300000000003</v>
      </c>
      <c r="O18" s="229">
        <v>166.023</v>
      </c>
      <c r="P18" s="25">
        <v>171.72900000000001</v>
      </c>
      <c r="Q18" s="229">
        <v>178.44300000000001</v>
      </c>
      <c r="R18" s="232">
        <v>183.834</v>
      </c>
    </row>
    <row r="19" spans="2:18">
      <c r="B19" s="166">
        <v>8</v>
      </c>
      <c r="C19" s="144">
        <v>65.13300000000001</v>
      </c>
      <c r="D19" s="146">
        <v>66.519000000000005</v>
      </c>
      <c r="E19" s="144">
        <v>66.744</v>
      </c>
      <c r="F19" s="146">
        <v>68.058000000000007</v>
      </c>
      <c r="G19" s="144">
        <v>69.012000000000015</v>
      </c>
      <c r="H19" s="146">
        <v>73.224000000000004</v>
      </c>
      <c r="I19" s="147">
        <v>73.53</v>
      </c>
      <c r="K19" s="166">
        <v>66</v>
      </c>
      <c r="L19" s="25">
        <v>160.70400000000001</v>
      </c>
      <c r="M19" s="229">
        <v>163.143</v>
      </c>
      <c r="N19" s="25">
        <v>165.58199999999999</v>
      </c>
      <c r="O19" s="229">
        <v>169.21800000000002</v>
      </c>
      <c r="P19" s="25">
        <v>172.31400000000002</v>
      </c>
      <c r="Q19" s="229">
        <v>181.548</v>
      </c>
      <c r="R19" s="232">
        <v>186.95700000000002</v>
      </c>
    </row>
    <row r="20" spans="2:18">
      <c r="B20" s="166">
        <v>9</v>
      </c>
      <c r="C20" s="144">
        <v>67.5</v>
      </c>
      <c r="D20" s="146">
        <v>69.021000000000001</v>
      </c>
      <c r="E20" s="144">
        <v>69.102000000000004</v>
      </c>
      <c r="F20" s="146">
        <v>69.515999999999991</v>
      </c>
      <c r="G20" s="144">
        <v>71.316000000000003</v>
      </c>
      <c r="H20" s="146">
        <v>74.231999999999999</v>
      </c>
      <c r="I20" s="147">
        <v>76.212000000000003</v>
      </c>
      <c r="K20" s="166">
        <v>68</v>
      </c>
      <c r="L20" s="25">
        <v>163.64700000000002</v>
      </c>
      <c r="M20" s="229">
        <v>166.25700000000001</v>
      </c>
      <c r="N20" s="25">
        <v>168.696</v>
      </c>
      <c r="O20" s="229">
        <v>172.30500000000001</v>
      </c>
      <c r="P20" s="25">
        <v>175.28399999999999</v>
      </c>
      <c r="Q20" s="229">
        <v>184.49100000000001</v>
      </c>
      <c r="R20" s="232">
        <v>190.035</v>
      </c>
    </row>
    <row r="21" spans="2:18">
      <c r="B21" s="166">
        <v>10</v>
      </c>
      <c r="C21" s="144">
        <v>69.290999999999997</v>
      </c>
      <c r="D21" s="146">
        <v>70.766999999999996</v>
      </c>
      <c r="E21" s="144">
        <v>70.875</v>
      </c>
      <c r="F21" s="146">
        <v>71.307000000000002</v>
      </c>
      <c r="G21" s="144">
        <v>73.043999999999997</v>
      </c>
      <c r="H21" s="146">
        <v>75.906000000000006</v>
      </c>
      <c r="I21" s="147">
        <v>77.940000000000012</v>
      </c>
      <c r="K21" s="166">
        <v>70</v>
      </c>
      <c r="L21" s="25">
        <v>167.02200000000002</v>
      </c>
      <c r="M21" s="229">
        <v>169.40699999999998</v>
      </c>
      <c r="N21" s="25">
        <v>173.709</v>
      </c>
      <c r="O21" s="229">
        <v>175.52700000000002</v>
      </c>
      <c r="P21" s="25">
        <v>178.37100000000001</v>
      </c>
      <c r="Q21" s="229">
        <v>187.70400000000001</v>
      </c>
      <c r="R21" s="232">
        <v>193.12200000000001</v>
      </c>
    </row>
    <row r="22" spans="2:18">
      <c r="B22" s="166">
        <v>11</v>
      </c>
      <c r="C22" s="144">
        <v>72.558000000000007</v>
      </c>
      <c r="D22" s="146">
        <v>72.701999999999998</v>
      </c>
      <c r="E22" s="144">
        <v>72.917999999999992</v>
      </c>
      <c r="F22" s="146">
        <v>74.403000000000006</v>
      </c>
      <c r="G22" s="144">
        <v>76.491</v>
      </c>
      <c r="H22" s="146">
        <v>79.461000000000013</v>
      </c>
      <c r="I22" s="147">
        <v>81.432000000000002</v>
      </c>
      <c r="K22" s="166">
        <v>72</v>
      </c>
      <c r="L22" s="25">
        <v>170.19900000000001</v>
      </c>
      <c r="M22" s="229">
        <v>172.55700000000002</v>
      </c>
      <c r="N22" s="25">
        <v>175.23000000000002</v>
      </c>
      <c r="O22" s="229">
        <v>178.60500000000002</v>
      </c>
      <c r="P22" s="25">
        <v>181.57500000000002</v>
      </c>
      <c r="Q22" s="229">
        <v>190.79100000000003</v>
      </c>
      <c r="R22" s="232">
        <v>196.10100000000003</v>
      </c>
    </row>
    <row r="23" spans="2:18">
      <c r="B23" s="166">
        <v>12</v>
      </c>
      <c r="C23" s="144">
        <v>73.278000000000006</v>
      </c>
      <c r="D23" s="146">
        <v>74.870999999999995</v>
      </c>
      <c r="E23" s="144">
        <v>74.997</v>
      </c>
      <c r="F23" s="146">
        <v>75.356999999999999</v>
      </c>
      <c r="G23" s="144">
        <v>77.085000000000008</v>
      </c>
      <c r="H23" s="146">
        <v>79.83</v>
      </c>
      <c r="I23" s="147">
        <v>81.900000000000006</v>
      </c>
      <c r="K23" s="166">
        <v>74</v>
      </c>
      <c r="L23" s="25">
        <v>174.285</v>
      </c>
      <c r="M23" s="229">
        <v>178.97400000000002</v>
      </c>
      <c r="N23" s="25">
        <v>179.47800000000001</v>
      </c>
      <c r="O23" s="229">
        <v>181.8</v>
      </c>
      <c r="P23" s="25">
        <v>184.45500000000001</v>
      </c>
      <c r="Q23" s="229">
        <v>193.887</v>
      </c>
      <c r="R23" s="232">
        <v>199.17000000000002</v>
      </c>
    </row>
    <row r="24" spans="2:18">
      <c r="B24" s="166">
        <v>13</v>
      </c>
      <c r="C24" s="144">
        <v>75.240000000000009</v>
      </c>
      <c r="D24" s="146">
        <v>76.823999999999998</v>
      </c>
      <c r="E24" s="144">
        <v>77.013000000000005</v>
      </c>
      <c r="F24" s="146">
        <v>77.400000000000006</v>
      </c>
      <c r="G24" s="144">
        <v>79.083000000000013</v>
      </c>
      <c r="H24" s="146">
        <v>81.819000000000003</v>
      </c>
      <c r="I24" s="147">
        <v>83.907000000000011</v>
      </c>
      <c r="K24" s="166">
        <v>76</v>
      </c>
      <c r="L24" s="25">
        <v>175.14</v>
      </c>
      <c r="M24" s="229">
        <v>179.37</v>
      </c>
      <c r="N24" s="25">
        <v>180.15300000000002</v>
      </c>
      <c r="O24" s="229">
        <v>184.74300000000002</v>
      </c>
      <c r="P24" s="25">
        <v>187.488</v>
      </c>
      <c r="Q24" s="229">
        <v>198.018</v>
      </c>
      <c r="R24" s="232">
        <v>202.66200000000001</v>
      </c>
    </row>
    <row r="25" spans="2:18">
      <c r="B25" s="166">
        <v>14</v>
      </c>
      <c r="C25" s="144">
        <v>78.641999999999996</v>
      </c>
      <c r="D25" s="146">
        <v>78.84</v>
      </c>
      <c r="E25" s="144">
        <v>79.083000000000013</v>
      </c>
      <c r="F25" s="146">
        <v>79.343999999999994</v>
      </c>
      <c r="G25" s="144">
        <v>80.981999999999999</v>
      </c>
      <c r="H25" s="146">
        <v>85.454999999999998</v>
      </c>
      <c r="I25" s="147">
        <v>86.147999999999996</v>
      </c>
      <c r="K25" s="166">
        <v>78</v>
      </c>
      <c r="L25" s="25">
        <v>176.98500000000001</v>
      </c>
      <c r="M25" s="229">
        <v>179.46</v>
      </c>
      <c r="N25" s="25">
        <v>185.994</v>
      </c>
      <c r="O25" s="229">
        <v>187.95600000000002</v>
      </c>
      <c r="P25" s="25">
        <v>192.08700000000002</v>
      </c>
      <c r="Q25" s="229">
        <v>199.84500000000003</v>
      </c>
      <c r="R25" s="232">
        <v>204.52500000000001</v>
      </c>
    </row>
    <row r="26" spans="2:18">
      <c r="B26" s="166">
        <v>15</v>
      </c>
      <c r="C26" s="144">
        <v>79.119</v>
      </c>
      <c r="D26" s="146">
        <v>80.964000000000013</v>
      </c>
      <c r="E26" s="144">
        <v>81.162000000000006</v>
      </c>
      <c r="F26" s="146">
        <v>82.466999999999999</v>
      </c>
      <c r="G26" s="144">
        <v>83.475000000000009</v>
      </c>
      <c r="H26" s="146">
        <v>86.417999999999992</v>
      </c>
      <c r="I26" s="147">
        <v>88.983000000000004</v>
      </c>
      <c r="K26" s="166">
        <v>80</v>
      </c>
      <c r="L26" s="25">
        <v>178.506</v>
      </c>
      <c r="M26" s="229">
        <v>180.98099999999999</v>
      </c>
      <c r="N26" s="25">
        <v>186.99300000000002</v>
      </c>
      <c r="O26" s="229">
        <v>188.36099999999999</v>
      </c>
      <c r="P26" s="25">
        <v>193.74300000000002</v>
      </c>
      <c r="Q26" s="229">
        <v>201.47400000000002</v>
      </c>
      <c r="R26" s="232">
        <v>206.19</v>
      </c>
    </row>
    <row r="27" spans="2:18">
      <c r="B27" s="166">
        <v>16</v>
      </c>
      <c r="C27" s="144">
        <v>79.587000000000003</v>
      </c>
      <c r="D27" s="146">
        <v>81.513000000000005</v>
      </c>
      <c r="E27" s="144">
        <v>81.855000000000004</v>
      </c>
      <c r="F27" s="146">
        <v>83.007000000000005</v>
      </c>
      <c r="G27" s="144">
        <v>84.393000000000001</v>
      </c>
      <c r="H27" s="146">
        <v>89.198999999999998</v>
      </c>
      <c r="I27" s="147">
        <v>90.189000000000007</v>
      </c>
      <c r="K27" s="166">
        <v>82</v>
      </c>
      <c r="L27" s="25">
        <v>180.53100000000001</v>
      </c>
      <c r="M27" s="229">
        <v>182.88000000000002</v>
      </c>
      <c r="N27" s="25">
        <v>187.85700000000003</v>
      </c>
      <c r="O27" s="229">
        <v>190.10700000000003</v>
      </c>
      <c r="P27" s="25">
        <v>195.44399999999999</v>
      </c>
      <c r="Q27" s="229">
        <v>203.21099999999998</v>
      </c>
      <c r="R27" s="232">
        <v>207.78300000000002</v>
      </c>
    </row>
    <row r="28" spans="2:18">
      <c r="B28" s="166">
        <v>17</v>
      </c>
      <c r="C28" s="144">
        <v>81.522000000000006</v>
      </c>
      <c r="D28" s="146">
        <v>83.600999999999999</v>
      </c>
      <c r="E28" s="144">
        <v>83.862000000000009</v>
      </c>
      <c r="F28" s="146">
        <v>85.239000000000004</v>
      </c>
      <c r="G28" s="144">
        <v>87.021000000000001</v>
      </c>
      <c r="H28" s="146">
        <v>91.179000000000002</v>
      </c>
      <c r="I28" s="147">
        <v>92.997</v>
      </c>
      <c r="K28" s="166">
        <v>84</v>
      </c>
      <c r="L28" s="25">
        <v>183.47400000000002</v>
      </c>
      <c r="M28" s="229">
        <v>185.94</v>
      </c>
      <c r="N28" s="25">
        <v>188.262</v>
      </c>
      <c r="O28" s="229">
        <v>193.06800000000001</v>
      </c>
      <c r="P28" s="25">
        <v>198.369</v>
      </c>
      <c r="Q28" s="229">
        <v>205.911</v>
      </c>
      <c r="R28" s="232">
        <v>210.61800000000002</v>
      </c>
    </row>
    <row r="29" spans="2:18">
      <c r="B29" s="166">
        <v>18</v>
      </c>
      <c r="C29" s="144">
        <v>82.314000000000007</v>
      </c>
      <c r="D29" s="146">
        <v>84.753</v>
      </c>
      <c r="E29" s="144">
        <v>84.968999999999994</v>
      </c>
      <c r="F29" s="146">
        <v>85.698000000000008</v>
      </c>
      <c r="G29" s="144">
        <v>88.407000000000011</v>
      </c>
      <c r="H29" s="146">
        <v>91.710000000000008</v>
      </c>
      <c r="I29" s="147">
        <v>94.742999999999995</v>
      </c>
      <c r="K29" s="166">
        <v>86</v>
      </c>
      <c r="L29" s="25">
        <v>186.57000000000002</v>
      </c>
      <c r="M29" s="229">
        <v>191.84399999999999</v>
      </c>
      <c r="N29" s="25">
        <v>193.73400000000001</v>
      </c>
      <c r="O29" s="229">
        <v>196.83</v>
      </c>
      <c r="P29" s="25">
        <v>201.29400000000001</v>
      </c>
      <c r="Q29" s="229">
        <v>208.94399999999999</v>
      </c>
      <c r="R29" s="232">
        <v>213.51600000000002</v>
      </c>
    </row>
    <row r="30" spans="2:18">
      <c r="B30" s="166">
        <v>19</v>
      </c>
      <c r="C30" s="144">
        <v>82.503</v>
      </c>
      <c r="D30" s="146">
        <v>85.032000000000011</v>
      </c>
      <c r="E30" s="144">
        <v>85.400999999999996</v>
      </c>
      <c r="F30" s="146">
        <v>86.13900000000001</v>
      </c>
      <c r="G30" s="144">
        <v>88.65</v>
      </c>
      <c r="H30" s="146">
        <v>92.007000000000005</v>
      </c>
      <c r="I30" s="147">
        <v>95.247</v>
      </c>
      <c r="K30" s="166">
        <v>88</v>
      </c>
      <c r="L30" s="25">
        <v>189.45000000000002</v>
      </c>
      <c r="M30" s="229">
        <v>191.988</v>
      </c>
      <c r="N30" s="25">
        <v>194.26499999999999</v>
      </c>
      <c r="O30" s="229">
        <v>198.72000000000003</v>
      </c>
      <c r="P30" s="25">
        <v>204.066</v>
      </c>
      <c r="Q30" s="229">
        <v>211.66200000000001</v>
      </c>
      <c r="R30" s="232">
        <v>216.18900000000002</v>
      </c>
    </row>
    <row r="31" spans="2:18">
      <c r="B31" s="166">
        <v>20</v>
      </c>
      <c r="C31" s="144">
        <v>83.295000000000002</v>
      </c>
      <c r="D31" s="146">
        <v>85.185000000000002</v>
      </c>
      <c r="E31" s="144">
        <v>85.554000000000002</v>
      </c>
      <c r="F31" s="146">
        <v>89.12700000000001</v>
      </c>
      <c r="G31" s="144">
        <v>90.207000000000008</v>
      </c>
      <c r="H31" s="146">
        <v>93.617999999999995</v>
      </c>
      <c r="I31" s="147">
        <v>97.128</v>
      </c>
      <c r="K31" s="166">
        <v>90</v>
      </c>
      <c r="L31" s="25">
        <v>192.411</v>
      </c>
      <c r="M31" s="229">
        <v>194.904</v>
      </c>
      <c r="N31" s="25">
        <v>197.28000000000003</v>
      </c>
      <c r="O31" s="229">
        <v>201.636</v>
      </c>
      <c r="P31" s="25">
        <v>206.92800000000003</v>
      </c>
      <c r="Q31" s="229">
        <v>214.83</v>
      </c>
      <c r="R31" s="232">
        <v>218.97000000000003</v>
      </c>
    </row>
    <row r="32" spans="2:18">
      <c r="B32" s="166">
        <v>21</v>
      </c>
      <c r="C32" s="144">
        <v>87.885000000000005</v>
      </c>
      <c r="D32" s="146">
        <v>89.262000000000015</v>
      </c>
      <c r="E32" s="144">
        <v>89.541000000000011</v>
      </c>
      <c r="F32" s="146">
        <v>89.73</v>
      </c>
      <c r="G32" s="144">
        <v>93.006</v>
      </c>
      <c r="H32" s="146">
        <v>96.552000000000007</v>
      </c>
      <c r="I32" s="147">
        <v>100.188</v>
      </c>
      <c r="K32" s="166">
        <v>92</v>
      </c>
      <c r="L32" s="25">
        <v>194.63399999999999</v>
      </c>
      <c r="M32" s="229">
        <v>201.82500000000002</v>
      </c>
      <c r="N32" s="25">
        <v>202.059</v>
      </c>
      <c r="O32" s="229">
        <v>203.93100000000001</v>
      </c>
      <c r="P32" s="25">
        <v>208.989</v>
      </c>
      <c r="Q32" s="229">
        <v>216.91800000000001</v>
      </c>
      <c r="R32" s="232">
        <v>221.22000000000003</v>
      </c>
    </row>
    <row r="33" spans="2:18">
      <c r="B33" s="166">
        <v>22</v>
      </c>
      <c r="C33" s="144">
        <v>90.549000000000007</v>
      </c>
      <c r="D33" s="146">
        <v>92.07</v>
      </c>
      <c r="E33" s="144">
        <v>92.51100000000001</v>
      </c>
      <c r="F33" s="146">
        <v>94.841999999999999</v>
      </c>
      <c r="G33" s="144">
        <v>95.966999999999999</v>
      </c>
      <c r="H33" s="146">
        <v>99.728999999999999</v>
      </c>
      <c r="I33" s="147">
        <v>103.617</v>
      </c>
      <c r="K33" s="166">
        <v>94</v>
      </c>
      <c r="L33" s="25">
        <v>197.90100000000001</v>
      </c>
      <c r="M33" s="229">
        <v>202.93200000000002</v>
      </c>
      <c r="N33" s="25">
        <v>205.119</v>
      </c>
      <c r="O33" s="229">
        <v>206.78399999999999</v>
      </c>
      <c r="P33" s="25">
        <v>211.815</v>
      </c>
      <c r="Q33" s="229">
        <v>219.69</v>
      </c>
      <c r="R33" s="232">
        <v>224.001</v>
      </c>
    </row>
    <row r="34" spans="2:18">
      <c r="B34" s="166">
        <v>23</v>
      </c>
      <c r="C34" s="144">
        <v>92.736000000000004</v>
      </c>
      <c r="D34" s="146">
        <v>94.338000000000008</v>
      </c>
      <c r="E34" s="144">
        <v>94.815000000000012</v>
      </c>
      <c r="F34" s="146">
        <v>97.254000000000005</v>
      </c>
      <c r="G34" s="144">
        <v>98.667000000000002</v>
      </c>
      <c r="H34" s="146">
        <v>102.411</v>
      </c>
      <c r="I34" s="147">
        <v>106.524</v>
      </c>
      <c r="K34" s="166">
        <v>96</v>
      </c>
      <c r="L34" s="25">
        <v>200.57400000000001</v>
      </c>
      <c r="M34" s="229">
        <v>203.202</v>
      </c>
      <c r="N34" s="25">
        <v>205.488</v>
      </c>
      <c r="O34" s="229">
        <v>209.09700000000001</v>
      </c>
      <c r="P34" s="25">
        <v>213.90300000000002</v>
      </c>
      <c r="Q34" s="229">
        <v>221.76900000000001</v>
      </c>
      <c r="R34" s="232">
        <v>226.06200000000001</v>
      </c>
    </row>
    <row r="35" spans="2:18">
      <c r="B35" s="166">
        <v>24</v>
      </c>
      <c r="C35" s="144">
        <v>94.977000000000004</v>
      </c>
      <c r="D35" s="146">
        <v>96.507000000000005</v>
      </c>
      <c r="E35" s="144">
        <v>97.29</v>
      </c>
      <c r="F35" s="146">
        <v>99.765000000000015</v>
      </c>
      <c r="G35" s="144">
        <v>101.223</v>
      </c>
      <c r="H35" s="146">
        <v>105.3</v>
      </c>
      <c r="I35" s="147">
        <v>109.476</v>
      </c>
      <c r="K35" s="166">
        <v>98</v>
      </c>
      <c r="L35" s="25">
        <v>203.24700000000001</v>
      </c>
      <c r="M35" s="229">
        <v>205.04700000000003</v>
      </c>
      <c r="N35" s="25">
        <v>207.85500000000002</v>
      </c>
      <c r="O35" s="229">
        <v>211.23000000000002</v>
      </c>
      <c r="P35" s="25">
        <v>215.90100000000001</v>
      </c>
      <c r="Q35" s="229">
        <v>223.70400000000001</v>
      </c>
      <c r="R35" s="232">
        <v>228.22200000000001</v>
      </c>
    </row>
    <row r="36" spans="2:18">
      <c r="B36" s="166">
        <v>25</v>
      </c>
      <c r="C36" s="144">
        <v>95.174999999999997</v>
      </c>
      <c r="D36" s="146">
        <v>96.885000000000005</v>
      </c>
      <c r="E36" s="144">
        <v>97.587000000000003</v>
      </c>
      <c r="F36" s="146">
        <v>101.93400000000001</v>
      </c>
      <c r="G36" s="144">
        <v>103.518</v>
      </c>
      <c r="H36" s="146">
        <v>107.58600000000001</v>
      </c>
      <c r="I36" s="147">
        <v>112.203</v>
      </c>
      <c r="K36" s="166">
        <v>100</v>
      </c>
      <c r="L36" s="25">
        <v>206.37</v>
      </c>
      <c r="M36" s="229">
        <v>207.61200000000002</v>
      </c>
      <c r="N36" s="25">
        <v>210.80700000000002</v>
      </c>
      <c r="O36" s="229">
        <v>213.74100000000001</v>
      </c>
      <c r="P36" s="25">
        <v>218.38500000000002</v>
      </c>
      <c r="Q36" s="229">
        <v>226.22400000000002</v>
      </c>
      <c r="R36" s="232">
        <v>230.78700000000001</v>
      </c>
    </row>
    <row r="37" spans="2:18">
      <c r="B37" s="166">
        <v>26</v>
      </c>
      <c r="C37" s="144">
        <v>99.153000000000006</v>
      </c>
      <c r="D37" s="146">
        <v>101.07</v>
      </c>
      <c r="E37" s="144">
        <v>101.84399999999999</v>
      </c>
      <c r="F37" s="146">
        <v>104.11200000000001</v>
      </c>
      <c r="G37" s="144">
        <v>105.68700000000001</v>
      </c>
      <c r="H37" s="146">
        <v>111.879</v>
      </c>
      <c r="I37" s="147">
        <v>115.00200000000001</v>
      </c>
      <c r="K37" s="166">
        <v>105</v>
      </c>
      <c r="L37" s="25">
        <v>214.227</v>
      </c>
      <c r="M37" s="229">
        <v>215.76600000000002</v>
      </c>
      <c r="N37" s="25">
        <v>218.50200000000001</v>
      </c>
      <c r="O37" s="229">
        <v>221.30100000000002</v>
      </c>
      <c r="P37" s="25">
        <v>225.756</v>
      </c>
      <c r="Q37" s="229">
        <v>233.52300000000002</v>
      </c>
      <c r="R37" s="232">
        <v>238.01399999999998</v>
      </c>
    </row>
    <row r="38" spans="2:18">
      <c r="B38" s="166">
        <v>27</v>
      </c>
      <c r="C38" s="144">
        <v>100.989</v>
      </c>
      <c r="D38" s="146">
        <v>102.96000000000001</v>
      </c>
      <c r="E38" s="144">
        <v>103.455</v>
      </c>
      <c r="F38" s="146">
        <v>104.319</v>
      </c>
      <c r="G38" s="144">
        <v>107.928</v>
      </c>
      <c r="H38" s="146">
        <v>112.473</v>
      </c>
      <c r="I38" s="147">
        <v>117.504</v>
      </c>
      <c r="K38" s="166">
        <v>110</v>
      </c>
      <c r="L38" s="25">
        <v>222.79500000000002</v>
      </c>
      <c r="M38" s="229">
        <v>224.05500000000001</v>
      </c>
      <c r="N38" s="25">
        <v>226.179</v>
      </c>
      <c r="O38" s="229">
        <v>228.852</v>
      </c>
      <c r="P38" s="25">
        <v>233.25300000000001</v>
      </c>
      <c r="Q38" s="229">
        <v>241.20000000000002</v>
      </c>
      <c r="R38" s="232">
        <v>245.934</v>
      </c>
    </row>
    <row r="39" spans="2:18">
      <c r="B39" s="166">
        <v>28</v>
      </c>
      <c r="C39" s="144">
        <v>102.20400000000001</v>
      </c>
      <c r="D39" s="146">
        <v>104.91300000000001</v>
      </c>
      <c r="E39" s="144">
        <v>105.858</v>
      </c>
      <c r="F39" s="146">
        <v>108.31500000000001</v>
      </c>
      <c r="G39" s="144">
        <v>113.43600000000001</v>
      </c>
      <c r="H39" s="146">
        <v>115.992</v>
      </c>
      <c r="I39" s="147">
        <v>120.21299999999999</v>
      </c>
      <c r="K39" s="166">
        <v>115</v>
      </c>
      <c r="L39" s="25">
        <v>229.17600000000002</v>
      </c>
      <c r="M39" s="229">
        <v>230.589</v>
      </c>
      <c r="N39" s="25">
        <v>232.93799999999999</v>
      </c>
      <c r="O39" s="229">
        <v>235.26900000000003</v>
      </c>
      <c r="P39" s="25">
        <v>239.79599999999999</v>
      </c>
      <c r="Q39" s="229">
        <v>247.833</v>
      </c>
      <c r="R39" s="232">
        <v>252.55800000000002</v>
      </c>
    </row>
    <row r="40" spans="2:18">
      <c r="B40" s="166">
        <v>29</v>
      </c>
      <c r="C40" s="144">
        <v>102.357</v>
      </c>
      <c r="D40" s="146">
        <v>105.876</v>
      </c>
      <c r="E40" s="144">
        <v>107.649</v>
      </c>
      <c r="F40" s="146">
        <v>108.45</v>
      </c>
      <c r="G40" s="144">
        <v>113.79600000000001</v>
      </c>
      <c r="H40" s="146">
        <v>117.09900000000002</v>
      </c>
      <c r="I40" s="147">
        <v>123.17400000000002</v>
      </c>
      <c r="K40" s="166">
        <v>120</v>
      </c>
      <c r="L40" s="25">
        <v>235.755</v>
      </c>
      <c r="M40" s="229">
        <v>237.25800000000001</v>
      </c>
      <c r="N40" s="25">
        <v>239.55300000000003</v>
      </c>
      <c r="O40" s="229">
        <v>241.61399999999998</v>
      </c>
      <c r="P40" s="25">
        <v>246.40200000000004</v>
      </c>
      <c r="Q40" s="229">
        <v>254.59200000000001</v>
      </c>
      <c r="R40" s="232">
        <v>259.40700000000004</v>
      </c>
    </row>
    <row r="41" spans="2:18">
      <c r="B41" s="166">
        <v>30</v>
      </c>
      <c r="C41" s="144">
        <v>102.66300000000001</v>
      </c>
      <c r="D41" s="146">
        <v>106.43400000000001</v>
      </c>
      <c r="E41" s="144">
        <v>108.33300000000001</v>
      </c>
      <c r="F41" s="146">
        <v>108.72</v>
      </c>
      <c r="G41" s="144">
        <v>114.354</v>
      </c>
      <c r="H41" s="146">
        <v>117.648</v>
      </c>
      <c r="I41" s="147">
        <v>123.94800000000001</v>
      </c>
      <c r="K41" s="166">
        <v>125</v>
      </c>
      <c r="L41" s="25">
        <v>242.53200000000001</v>
      </c>
      <c r="M41" s="229">
        <v>243.86399999999998</v>
      </c>
      <c r="N41" s="25">
        <v>246.40200000000004</v>
      </c>
      <c r="O41" s="229">
        <v>248.03100000000003</v>
      </c>
      <c r="P41" s="25">
        <v>252.81000000000003</v>
      </c>
      <c r="Q41" s="229">
        <v>261.02700000000004</v>
      </c>
      <c r="R41" s="232">
        <v>265.92300000000006</v>
      </c>
    </row>
    <row r="42" spans="2:18">
      <c r="B42" s="166">
        <v>31</v>
      </c>
      <c r="C42" s="144">
        <v>102.843</v>
      </c>
      <c r="D42" s="146">
        <v>106.83900000000001</v>
      </c>
      <c r="E42" s="144">
        <v>108.38700000000001</v>
      </c>
      <c r="F42" s="146">
        <v>108.855</v>
      </c>
      <c r="G42" s="144">
        <v>114.64200000000001</v>
      </c>
      <c r="H42" s="146">
        <v>118.107</v>
      </c>
      <c r="I42" s="147">
        <v>124.29900000000002</v>
      </c>
      <c r="K42" s="166">
        <v>130</v>
      </c>
      <c r="L42" s="25">
        <v>249.07500000000002</v>
      </c>
      <c r="M42" s="229">
        <v>250.68600000000004</v>
      </c>
      <c r="N42" s="25">
        <v>253.197</v>
      </c>
      <c r="O42" s="229">
        <v>254.62800000000001</v>
      </c>
      <c r="P42" s="25">
        <v>259.25400000000002</v>
      </c>
      <c r="Q42" s="229">
        <v>267.61500000000001</v>
      </c>
      <c r="R42" s="232">
        <v>272.529</v>
      </c>
    </row>
    <row r="43" spans="2:18">
      <c r="B43" s="166">
        <v>32</v>
      </c>
      <c r="C43" s="144">
        <v>103.392</v>
      </c>
      <c r="D43" s="146">
        <v>106.965</v>
      </c>
      <c r="E43" s="144">
        <v>109.143</v>
      </c>
      <c r="F43" s="146">
        <v>109.629</v>
      </c>
      <c r="G43" s="144">
        <v>115.173</v>
      </c>
      <c r="H43" s="146">
        <v>120.10499999999999</v>
      </c>
      <c r="I43" s="147">
        <v>126.43199999999999</v>
      </c>
      <c r="K43" s="166">
        <v>135</v>
      </c>
      <c r="L43" s="25">
        <v>255.63600000000002</v>
      </c>
      <c r="M43" s="229">
        <v>257.61600000000004</v>
      </c>
      <c r="N43" s="25">
        <v>260.16300000000001</v>
      </c>
      <c r="O43" s="229">
        <v>261.05400000000003</v>
      </c>
      <c r="P43" s="25">
        <v>265.75200000000001</v>
      </c>
      <c r="Q43" s="229">
        <v>274.05900000000003</v>
      </c>
      <c r="R43" s="232">
        <v>278.87400000000002</v>
      </c>
    </row>
    <row r="44" spans="2:18">
      <c r="B44" s="166">
        <v>33</v>
      </c>
      <c r="C44" s="144">
        <v>105.28200000000001</v>
      </c>
      <c r="D44" s="146">
        <v>109.125</v>
      </c>
      <c r="E44" s="144">
        <v>111.348</v>
      </c>
      <c r="F44" s="146">
        <v>113.301</v>
      </c>
      <c r="G44" s="144">
        <v>117.648</v>
      </c>
      <c r="H44" s="146">
        <v>122.634</v>
      </c>
      <c r="I44" s="147">
        <v>129.24900000000002</v>
      </c>
      <c r="K44" s="166">
        <v>140</v>
      </c>
      <c r="L44" s="25">
        <v>262.41300000000001</v>
      </c>
      <c r="M44" s="229">
        <v>264.69000000000005</v>
      </c>
      <c r="N44" s="25">
        <v>267.21900000000005</v>
      </c>
      <c r="O44" s="229">
        <v>267.93899999999996</v>
      </c>
      <c r="P44" s="25">
        <v>272.51100000000002</v>
      </c>
      <c r="Q44" s="229">
        <v>280.53899999999999</v>
      </c>
      <c r="R44" s="232">
        <v>285.60600000000005</v>
      </c>
    </row>
    <row r="45" spans="2:18">
      <c r="B45" s="166">
        <v>34</v>
      </c>
      <c r="C45" s="144">
        <v>106.83</v>
      </c>
      <c r="D45" s="146">
        <v>109.26900000000001</v>
      </c>
      <c r="E45" s="144">
        <v>113.10300000000001</v>
      </c>
      <c r="F45" s="146">
        <v>113.93100000000001</v>
      </c>
      <c r="G45" s="144">
        <v>119.66400000000002</v>
      </c>
      <c r="H45" s="146">
        <v>124.78500000000001</v>
      </c>
      <c r="I45" s="147">
        <v>131.65200000000002</v>
      </c>
      <c r="K45" s="166">
        <v>145</v>
      </c>
      <c r="L45" s="25">
        <v>269.64000000000004</v>
      </c>
      <c r="M45" s="229">
        <v>272.12400000000002</v>
      </c>
      <c r="N45" s="25">
        <v>274.86</v>
      </c>
      <c r="O45" s="229">
        <v>275.03100000000006</v>
      </c>
      <c r="P45" s="25">
        <v>279.53100000000006</v>
      </c>
      <c r="Q45" s="229">
        <v>287.53200000000004</v>
      </c>
      <c r="R45" s="232">
        <v>292.74299999999999</v>
      </c>
    </row>
    <row r="46" spans="2:18" ht="13.5" thickBot="1">
      <c r="B46" s="166">
        <v>35</v>
      </c>
      <c r="C46" s="144">
        <v>108.63000000000001</v>
      </c>
      <c r="D46" s="146">
        <v>113.42700000000001</v>
      </c>
      <c r="E46" s="144">
        <v>115.02900000000001</v>
      </c>
      <c r="F46" s="146">
        <v>115.884</v>
      </c>
      <c r="G46" s="144">
        <v>121.80600000000001</v>
      </c>
      <c r="H46" s="146">
        <v>127.08000000000001</v>
      </c>
      <c r="I46" s="147">
        <v>134.11800000000002</v>
      </c>
      <c r="K46" s="167">
        <v>150</v>
      </c>
      <c r="L46" s="214">
        <v>276.642</v>
      </c>
      <c r="M46" s="215">
        <v>279.64800000000002</v>
      </c>
      <c r="N46" s="214">
        <v>282.42900000000003</v>
      </c>
      <c r="O46" s="215">
        <v>283.40100000000001</v>
      </c>
      <c r="P46" s="214">
        <v>286.70400000000001</v>
      </c>
      <c r="Q46" s="215">
        <v>294.54300000000001</v>
      </c>
      <c r="R46" s="228">
        <v>299.79900000000004</v>
      </c>
    </row>
    <row r="47" spans="2:18">
      <c r="B47" s="166">
        <v>36</v>
      </c>
      <c r="C47" s="144">
        <v>110.51100000000001</v>
      </c>
      <c r="D47" s="146">
        <v>115.31699999999999</v>
      </c>
      <c r="E47" s="144">
        <v>117.27000000000001</v>
      </c>
      <c r="F47" s="146">
        <v>120.357</v>
      </c>
      <c r="G47" s="144">
        <v>124.119</v>
      </c>
      <c r="H47" s="146">
        <v>129.483</v>
      </c>
      <c r="I47" s="147">
        <v>136.74600000000001</v>
      </c>
      <c r="K47" s="230"/>
      <c r="L47" s="230"/>
      <c r="M47" s="230"/>
      <c r="N47" s="230"/>
      <c r="O47" s="230"/>
      <c r="P47" s="230"/>
      <c r="Q47" s="230"/>
      <c r="R47" s="230"/>
    </row>
    <row r="48" spans="2:18" ht="13.5" thickBot="1">
      <c r="B48" s="166">
        <v>37</v>
      </c>
      <c r="C48" s="144">
        <v>115.72200000000001</v>
      </c>
      <c r="D48" s="146">
        <v>118.42200000000001</v>
      </c>
      <c r="E48" s="144">
        <v>120.56400000000001</v>
      </c>
      <c r="F48" s="146">
        <v>123.498</v>
      </c>
      <c r="G48" s="144">
        <v>126.765</v>
      </c>
      <c r="H48" s="146">
        <v>131.72400000000002</v>
      </c>
      <c r="I48" s="147">
        <v>138.29400000000001</v>
      </c>
      <c r="K48" t="s">
        <v>414</v>
      </c>
    </row>
    <row r="49" spans="2:18">
      <c r="B49" s="166">
        <v>38</v>
      </c>
      <c r="C49" s="144">
        <v>118.908</v>
      </c>
      <c r="D49" s="146">
        <v>121.59</v>
      </c>
      <c r="E49" s="144">
        <v>123.696</v>
      </c>
      <c r="F49" s="146">
        <v>125.76600000000001</v>
      </c>
      <c r="G49" s="144">
        <v>129.92400000000001</v>
      </c>
      <c r="H49" s="146">
        <v>134.892</v>
      </c>
      <c r="I49" s="147">
        <v>141.489</v>
      </c>
      <c r="K49" s="353" t="s">
        <v>20</v>
      </c>
      <c r="L49" s="354"/>
      <c r="M49" s="354"/>
      <c r="N49" s="354"/>
      <c r="O49" s="354"/>
      <c r="P49" s="354"/>
      <c r="Q49" s="354"/>
      <c r="R49" s="355"/>
    </row>
    <row r="50" spans="2:18" ht="13.5" thickBot="1">
      <c r="B50" s="166">
        <v>39</v>
      </c>
      <c r="C50" s="144">
        <v>120.069</v>
      </c>
      <c r="D50" s="146">
        <v>122.994</v>
      </c>
      <c r="E50" s="144">
        <v>124.27200000000002</v>
      </c>
      <c r="F50" s="146">
        <v>126.22500000000001</v>
      </c>
      <c r="G50" s="144">
        <v>131.97600000000003</v>
      </c>
      <c r="H50" s="146">
        <v>136.935</v>
      </c>
      <c r="I50" s="147">
        <v>143.49600000000001</v>
      </c>
      <c r="K50" s="224"/>
      <c r="L50" s="220">
        <v>32</v>
      </c>
      <c r="M50" s="220">
        <v>33</v>
      </c>
      <c r="N50" s="220">
        <v>34</v>
      </c>
      <c r="O50" s="220">
        <v>35</v>
      </c>
      <c r="P50" s="220">
        <v>36</v>
      </c>
      <c r="Q50" s="220">
        <v>37</v>
      </c>
      <c r="R50" s="235">
        <v>38</v>
      </c>
    </row>
    <row r="51" spans="2:18" ht="13.5" thickBot="1">
      <c r="B51" s="166">
        <v>40</v>
      </c>
      <c r="C51" s="144">
        <v>120.267</v>
      </c>
      <c r="D51" s="146">
        <v>123.82200000000002</v>
      </c>
      <c r="E51" s="144">
        <v>124.875</v>
      </c>
      <c r="F51" s="146">
        <v>127.917</v>
      </c>
      <c r="G51" s="144">
        <v>133.46099999999998</v>
      </c>
      <c r="H51" s="146">
        <v>138.501</v>
      </c>
      <c r="I51" s="147">
        <v>145.11600000000001</v>
      </c>
      <c r="K51" s="223" t="s">
        <v>415</v>
      </c>
      <c r="L51" s="25"/>
      <c r="M51" s="25"/>
      <c r="N51" s="25"/>
      <c r="O51" s="25"/>
      <c r="P51" s="25"/>
      <c r="Q51" s="25"/>
      <c r="R51" s="232"/>
    </row>
    <row r="52" spans="2:18">
      <c r="B52" s="166">
        <v>41</v>
      </c>
      <c r="C52" s="144">
        <v>122.32800000000002</v>
      </c>
      <c r="D52" s="146">
        <v>127.66499999999999</v>
      </c>
      <c r="E52" s="144">
        <v>129.57300000000001</v>
      </c>
      <c r="F52" s="146">
        <v>129.93300000000002</v>
      </c>
      <c r="G52" s="144">
        <v>135.65699999999998</v>
      </c>
      <c r="H52" s="146">
        <v>140.733</v>
      </c>
      <c r="I52" s="147">
        <v>147.36600000000001</v>
      </c>
      <c r="K52" s="213" t="s">
        <v>396</v>
      </c>
      <c r="L52" s="140">
        <v>1.845</v>
      </c>
      <c r="M52" s="237">
        <v>1.8720000000000001</v>
      </c>
      <c r="N52" s="140">
        <v>1.8900000000000001</v>
      </c>
      <c r="O52" s="237">
        <v>1.8900000000000001</v>
      </c>
      <c r="P52" s="140">
        <v>1.917</v>
      </c>
      <c r="Q52" s="237">
        <v>1.9710000000000001</v>
      </c>
      <c r="R52" s="143">
        <v>2.0070000000000001</v>
      </c>
    </row>
    <row r="53" spans="2:18" ht="13.5" thickBot="1">
      <c r="B53" s="166">
        <v>42</v>
      </c>
      <c r="C53" s="144">
        <v>124.371</v>
      </c>
      <c r="D53" s="146">
        <v>129.02400000000003</v>
      </c>
      <c r="E53" s="144">
        <v>129.92400000000001</v>
      </c>
      <c r="F53" s="146">
        <v>131.94900000000001</v>
      </c>
      <c r="G53" s="144">
        <v>137.66400000000002</v>
      </c>
      <c r="H53" s="146">
        <v>142.70400000000001</v>
      </c>
      <c r="I53" s="147">
        <v>149.13000000000002</v>
      </c>
      <c r="K53" s="224" t="s">
        <v>416</v>
      </c>
      <c r="L53" s="148">
        <v>276.642</v>
      </c>
      <c r="M53" s="238">
        <v>279.64800000000002</v>
      </c>
      <c r="N53" s="148">
        <v>282.42900000000003</v>
      </c>
      <c r="O53" s="238">
        <v>283.40100000000001</v>
      </c>
      <c r="P53" s="148">
        <v>286.70400000000001</v>
      </c>
      <c r="Q53" s="238">
        <v>294.54300000000001</v>
      </c>
      <c r="R53" s="151">
        <v>299.79900000000004</v>
      </c>
    </row>
    <row r="54" spans="2:18" ht="13.5" thickBot="1">
      <c r="B54" s="166">
        <v>43</v>
      </c>
      <c r="C54" s="144">
        <v>125.55</v>
      </c>
      <c r="D54" s="146">
        <v>129.38399999999999</v>
      </c>
      <c r="E54" s="144">
        <v>130.28399999999999</v>
      </c>
      <c r="F54" s="146">
        <v>135.71099999999998</v>
      </c>
      <c r="G54" s="144">
        <v>138.87900000000002</v>
      </c>
      <c r="H54" s="146">
        <v>143.87400000000002</v>
      </c>
      <c r="I54" s="147">
        <v>150.40800000000002</v>
      </c>
      <c r="K54" s="223" t="s">
        <v>420</v>
      </c>
      <c r="L54" s="25"/>
      <c r="M54" s="25"/>
      <c r="N54" s="25"/>
      <c r="O54" s="25"/>
      <c r="P54" s="25"/>
      <c r="Q54" s="25"/>
      <c r="R54" s="232"/>
    </row>
    <row r="55" spans="2:18">
      <c r="B55" s="166">
        <v>44</v>
      </c>
      <c r="C55" s="144">
        <v>127.45800000000001</v>
      </c>
      <c r="D55" s="146">
        <v>130.98599999999999</v>
      </c>
      <c r="E55" s="144">
        <v>133.73099999999999</v>
      </c>
      <c r="F55" s="146">
        <v>136.66499999999999</v>
      </c>
      <c r="G55" s="144">
        <v>139.59900000000002</v>
      </c>
      <c r="H55" s="146">
        <v>144.63900000000001</v>
      </c>
      <c r="I55" s="147">
        <v>151.245</v>
      </c>
      <c r="K55" s="213" t="s">
        <v>396</v>
      </c>
      <c r="L55" s="140">
        <v>1.7909999999999999</v>
      </c>
      <c r="M55" s="237">
        <v>1.8180000000000001</v>
      </c>
      <c r="N55" s="140">
        <v>1.8360000000000001</v>
      </c>
      <c r="O55" s="237">
        <v>1.8360000000000001</v>
      </c>
      <c r="P55" s="140">
        <v>1.863</v>
      </c>
      <c r="Q55" s="237">
        <v>1.9080000000000001</v>
      </c>
      <c r="R55" s="143">
        <v>1.9440000000000002</v>
      </c>
    </row>
    <row r="56" spans="2:18" ht="13.5" thickBot="1">
      <c r="B56" s="166">
        <v>45</v>
      </c>
      <c r="C56" s="144">
        <v>128.24100000000001</v>
      </c>
      <c r="D56" s="146">
        <v>132.102</v>
      </c>
      <c r="E56" s="144">
        <v>134.06400000000002</v>
      </c>
      <c r="F56" s="146">
        <v>137.01600000000002</v>
      </c>
      <c r="G56" s="144">
        <v>140.04</v>
      </c>
      <c r="H56" s="146">
        <v>145.089</v>
      </c>
      <c r="I56" s="147">
        <v>151.71299999999999</v>
      </c>
      <c r="K56" s="224" t="s">
        <v>416</v>
      </c>
      <c r="L56" s="148">
        <v>407.95</v>
      </c>
      <c r="M56" s="238">
        <v>413.92</v>
      </c>
      <c r="N56" s="148">
        <v>417.90000000000003</v>
      </c>
      <c r="O56" s="238">
        <v>417.90000000000003</v>
      </c>
      <c r="P56" s="148">
        <v>423.87</v>
      </c>
      <c r="Q56" s="238">
        <v>435.81</v>
      </c>
      <c r="R56" s="151">
        <v>443.77</v>
      </c>
    </row>
    <row r="57" spans="2:18">
      <c r="B57" s="166">
        <v>46</v>
      </c>
      <c r="C57" s="144">
        <v>130.37400000000002</v>
      </c>
      <c r="D57" s="146">
        <v>132.26400000000001</v>
      </c>
      <c r="E57" s="144">
        <v>135.06299999999999</v>
      </c>
      <c r="F57" s="146">
        <v>137.16</v>
      </c>
      <c r="G57" s="144">
        <v>140.96700000000001</v>
      </c>
      <c r="H57" s="146">
        <v>146.04300000000001</v>
      </c>
      <c r="I57" s="147">
        <v>152.54100000000003</v>
      </c>
    </row>
    <row r="58" spans="2:18">
      <c r="B58" s="166">
        <v>47</v>
      </c>
      <c r="C58" s="144">
        <v>132.35400000000001</v>
      </c>
      <c r="D58" s="146">
        <v>135.02700000000002</v>
      </c>
      <c r="E58" s="144">
        <v>137.17800000000003</v>
      </c>
      <c r="F58" s="146">
        <v>137.44800000000001</v>
      </c>
      <c r="G58" s="144">
        <v>143.001</v>
      </c>
      <c r="H58" s="146">
        <v>148.05000000000001</v>
      </c>
      <c r="I58" s="147">
        <v>154.548</v>
      </c>
    </row>
    <row r="59" spans="2:18">
      <c r="B59" s="166">
        <v>48</v>
      </c>
      <c r="C59" s="144">
        <v>132.48000000000002</v>
      </c>
      <c r="D59" s="146">
        <v>136.27800000000002</v>
      </c>
      <c r="E59" s="144">
        <v>138.25800000000001</v>
      </c>
      <c r="F59" s="146">
        <v>139.41</v>
      </c>
      <c r="G59" s="144">
        <v>144.98099999999999</v>
      </c>
      <c r="H59" s="146">
        <v>150.048</v>
      </c>
      <c r="I59" s="147">
        <v>156.58199999999999</v>
      </c>
    </row>
    <row r="60" spans="2:18">
      <c r="B60" s="166">
        <v>49</v>
      </c>
      <c r="C60" s="144">
        <v>133.93799999999999</v>
      </c>
      <c r="D60" s="146">
        <v>136.61099999999999</v>
      </c>
      <c r="E60" s="144">
        <v>138.6</v>
      </c>
      <c r="F60" s="146">
        <v>141.273</v>
      </c>
      <c r="G60" s="144">
        <v>146.90699999999998</v>
      </c>
      <c r="H60" s="146">
        <v>151.90200000000002</v>
      </c>
      <c r="I60" s="147">
        <v>158.4</v>
      </c>
    </row>
    <row r="61" spans="2:18" ht="13.5" thickBot="1">
      <c r="B61" s="167">
        <v>50</v>
      </c>
      <c r="C61" s="148">
        <v>135.37800000000001</v>
      </c>
      <c r="D61" s="150">
        <v>138.042</v>
      </c>
      <c r="E61" s="148">
        <v>140.07600000000002</v>
      </c>
      <c r="F61" s="150">
        <v>142.81200000000001</v>
      </c>
      <c r="G61" s="148">
        <v>148.31100000000001</v>
      </c>
      <c r="H61" s="150">
        <v>153.387</v>
      </c>
      <c r="I61" s="151">
        <v>159.84900000000002</v>
      </c>
    </row>
    <row r="62" spans="2:18">
      <c r="B62" s="301" t="s">
        <v>333</v>
      </c>
      <c r="C62" s="301"/>
      <c r="D62" s="301"/>
      <c r="E62" s="301"/>
      <c r="F62" s="301"/>
      <c r="G62" s="301"/>
      <c r="H62" s="301"/>
      <c r="I62" s="301"/>
      <c r="J62" s="301"/>
      <c r="K62" s="301"/>
    </row>
    <row r="64" spans="2:18" ht="55.15" customHeight="1">
      <c r="B64" s="315" t="s">
        <v>312</v>
      </c>
      <c r="C64" s="315"/>
      <c r="D64" s="315"/>
      <c r="E64" s="315"/>
      <c r="F64" s="315"/>
      <c r="G64" s="315"/>
      <c r="H64" s="315"/>
      <c r="I64" s="315"/>
      <c r="J64" s="315"/>
      <c r="K64" s="315"/>
      <c r="L64" s="315"/>
      <c r="M64" s="315"/>
      <c r="N64" s="315"/>
      <c r="O64" s="315"/>
      <c r="P64" s="315"/>
      <c r="Q64" s="315"/>
      <c r="R64" s="315"/>
    </row>
  </sheetData>
  <mergeCells count="6">
    <mergeCell ref="B64:R64"/>
    <mergeCell ref="B3:S3"/>
    <mergeCell ref="B5:S5"/>
    <mergeCell ref="B10:I10"/>
    <mergeCell ref="L10:R10"/>
    <mergeCell ref="K49:R49"/>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1"/>
  </sheetPr>
  <dimension ref="F4"/>
  <sheetViews>
    <sheetView topLeftCell="C1" workbookViewId="0">
      <selection activeCell="C1" sqref="C1"/>
    </sheetView>
  </sheetViews>
  <sheetFormatPr defaultRowHeight="12.75"/>
  <sheetData>
    <row r="4" spans="6:6">
      <c r="F4" s="26" t="s">
        <v>419</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4"/>
  </sheetPr>
  <dimension ref="B3:S122"/>
  <sheetViews>
    <sheetView showGridLines="0" workbookViewId="0"/>
  </sheetViews>
  <sheetFormatPr defaultRowHeight="12.75"/>
  <cols>
    <col min="3" max="4" width="9" bestFit="1" customWidth="1"/>
    <col min="5" max="18" width="9.140625" bestFit="1" customWidth="1"/>
  </cols>
  <sheetData>
    <row r="3" spans="2:19" ht="25.5">
      <c r="B3" s="338" t="s">
        <v>313</v>
      </c>
      <c r="C3" s="338"/>
      <c r="D3" s="338"/>
      <c r="E3" s="338"/>
      <c r="F3" s="338"/>
      <c r="G3" s="338"/>
      <c r="H3" s="338"/>
      <c r="I3" s="338"/>
      <c r="J3" s="338"/>
      <c r="K3" s="338"/>
      <c r="L3" s="338"/>
      <c r="M3" s="338"/>
      <c r="N3" s="338"/>
      <c r="O3" s="338"/>
      <c r="P3" s="338"/>
      <c r="Q3" s="338"/>
      <c r="R3" s="338"/>
      <c r="S3" s="152"/>
    </row>
    <row r="4" spans="2:19" ht="25.5">
      <c r="B4" s="152"/>
      <c r="C4" s="152"/>
      <c r="D4" s="152"/>
      <c r="E4" s="152"/>
      <c r="F4" s="152"/>
      <c r="G4" s="152"/>
      <c r="H4" s="152"/>
      <c r="I4" s="152"/>
      <c r="J4" s="152"/>
      <c r="K4" s="152"/>
      <c r="L4" s="152"/>
      <c r="M4" s="152"/>
      <c r="N4" s="152"/>
      <c r="O4" s="152"/>
      <c r="P4" s="152"/>
      <c r="Q4" s="152"/>
      <c r="R4" s="152"/>
      <c r="S4" s="152"/>
    </row>
    <row r="5" spans="2:19" ht="23.25">
      <c r="B5" s="356" t="s">
        <v>451</v>
      </c>
      <c r="C5" s="356"/>
      <c r="D5" s="356"/>
      <c r="E5" s="356"/>
      <c r="F5" s="356"/>
      <c r="G5" s="356"/>
      <c r="H5" s="356"/>
      <c r="I5" s="356"/>
      <c r="J5" s="356"/>
      <c r="K5" s="356"/>
      <c r="L5" s="356"/>
      <c r="M5" s="356"/>
      <c r="N5" s="356"/>
      <c r="O5" s="356"/>
      <c r="P5" s="356"/>
      <c r="Q5" s="356"/>
      <c r="R5" s="356"/>
      <c r="S5" s="191"/>
    </row>
    <row r="6" spans="2:19">
      <c r="B6" s="130"/>
      <c r="C6" s="130"/>
      <c r="D6" s="130"/>
      <c r="E6" s="130"/>
      <c r="F6" s="130"/>
      <c r="G6" s="130"/>
      <c r="H6" s="130"/>
      <c r="I6" s="130"/>
      <c r="J6" s="130"/>
      <c r="K6" s="130"/>
      <c r="L6" s="130"/>
      <c r="M6" s="130"/>
      <c r="N6" s="130"/>
      <c r="O6" s="130"/>
      <c r="P6" s="130"/>
      <c r="Q6" s="130"/>
      <c r="R6" s="130"/>
      <c r="S6" s="130"/>
    </row>
    <row r="7" spans="2:19" ht="13.35" customHeight="1">
      <c r="B7" s="357" t="str">
        <f>"The rates shown are for shipments to the United States, billed to a U.S. UPS account number. "</f>
        <v xml:space="preserve">The rates shown are for shipments to the United States, billed to a U.S. UPS account number. </v>
      </c>
      <c r="C7" s="357"/>
      <c r="D7" s="357"/>
      <c r="E7" s="357"/>
      <c r="F7" s="357"/>
      <c r="G7" s="357"/>
      <c r="H7" s="357"/>
      <c r="I7" s="357"/>
      <c r="J7" s="357"/>
      <c r="K7" s="357"/>
      <c r="L7" s="357"/>
      <c r="M7" s="357"/>
      <c r="N7" s="357"/>
      <c r="O7" s="357"/>
      <c r="P7" s="357"/>
      <c r="Q7" s="357"/>
      <c r="R7" s="357"/>
      <c r="S7" s="136"/>
    </row>
    <row r="8" spans="2:19">
      <c r="B8" s="136"/>
      <c r="C8" s="136"/>
      <c r="D8" s="136"/>
      <c r="E8" s="136"/>
      <c r="F8" s="136"/>
      <c r="G8" s="136"/>
      <c r="H8" s="136"/>
      <c r="I8" s="136"/>
      <c r="J8" s="136"/>
      <c r="K8" s="136"/>
      <c r="L8" s="136"/>
      <c r="M8" s="136"/>
      <c r="N8" s="136"/>
      <c r="O8" s="136"/>
      <c r="P8" s="136"/>
      <c r="Q8" s="136"/>
      <c r="R8" s="136"/>
      <c r="S8" s="136"/>
    </row>
    <row r="9" spans="2:19">
      <c r="B9" s="137"/>
      <c r="C9" s="137"/>
      <c r="D9" s="136"/>
      <c r="E9" s="136"/>
      <c r="F9" s="136"/>
      <c r="G9" s="136"/>
      <c r="H9" s="136"/>
      <c r="I9" s="136"/>
      <c r="J9" s="136"/>
      <c r="K9" s="136"/>
      <c r="L9" s="136"/>
      <c r="M9" s="136"/>
      <c r="N9" s="136"/>
      <c r="O9" s="136"/>
      <c r="P9" s="136"/>
      <c r="Q9" s="136"/>
      <c r="R9" s="136"/>
      <c r="S9" s="136"/>
    </row>
    <row r="10" spans="2:19" ht="13.5" thickBot="1">
      <c r="B10" s="9" t="s">
        <v>450</v>
      </c>
    </row>
    <row r="11" spans="2:19" ht="13.5" thickBot="1">
      <c r="B11" s="350" t="s">
        <v>20</v>
      </c>
      <c r="C11" s="351"/>
      <c r="D11" s="351"/>
      <c r="E11" s="351"/>
      <c r="F11" s="351"/>
      <c r="G11" s="351"/>
      <c r="H11" s="351"/>
      <c r="I11" s="351"/>
      <c r="J11" s="351"/>
      <c r="K11" s="351"/>
      <c r="L11" s="351"/>
      <c r="M11" s="351"/>
      <c r="N11" s="351"/>
      <c r="O11" s="351"/>
      <c r="P11" s="351"/>
      <c r="Q11" s="351"/>
      <c r="R11" s="352"/>
    </row>
    <row r="12" spans="2:19">
      <c r="B12" s="248"/>
      <c r="C12" s="252">
        <v>91</v>
      </c>
      <c r="D12" s="253">
        <v>94</v>
      </c>
      <c r="E12" s="254">
        <v>951</v>
      </c>
      <c r="F12" s="253">
        <v>952</v>
      </c>
      <c r="G12" s="254">
        <v>953</v>
      </c>
      <c r="H12" s="253">
        <v>954</v>
      </c>
      <c r="I12" s="254">
        <v>955</v>
      </c>
      <c r="J12" s="253">
        <v>956</v>
      </c>
      <c r="K12" s="254">
        <v>957</v>
      </c>
      <c r="L12" s="253">
        <v>958</v>
      </c>
      <c r="M12" s="254">
        <v>959</v>
      </c>
      <c r="N12" s="253">
        <v>961</v>
      </c>
      <c r="O12" s="254">
        <v>962</v>
      </c>
      <c r="P12" s="253">
        <v>963</v>
      </c>
      <c r="Q12" s="254">
        <v>970</v>
      </c>
      <c r="R12" s="255">
        <v>971</v>
      </c>
    </row>
    <row r="13" spans="2:19">
      <c r="B13" s="239" t="s">
        <v>331</v>
      </c>
      <c r="C13" s="144">
        <v>50.688000000000002</v>
      </c>
      <c r="D13" s="240">
        <v>50.868000000000002</v>
      </c>
      <c r="E13" s="144">
        <v>87.731999999999999</v>
      </c>
      <c r="F13" s="240">
        <v>74.079000000000008</v>
      </c>
      <c r="G13" s="144">
        <v>94.32</v>
      </c>
      <c r="H13" s="240">
        <v>71.082000000000008</v>
      </c>
      <c r="I13" s="144">
        <v>102.078</v>
      </c>
      <c r="J13" s="240">
        <v>71.495999999999995</v>
      </c>
      <c r="K13" s="144">
        <v>87.48</v>
      </c>
      <c r="L13" s="240">
        <v>95.87700000000001</v>
      </c>
      <c r="M13" s="144">
        <v>73.296000000000006</v>
      </c>
      <c r="N13" s="240">
        <v>81.936000000000007</v>
      </c>
      <c r="O13" s="144">
        <v>63.548999999999999</v>
      </c>
      <c r="P13" s="240">
        <v>73.296000000000006</v>
      </c>
      <c r="Q13" s="144">
        <v>69.695999999999998</v>
      </c>
      <c r="R13" s="241">
        <v>67.122</v>
      </c>
    </row>
    <row r="14" spans="2:19">
      <c r="B14" s="239">
        <v>1</v>
      </c>
      <c r="C14" s="144">
        <v>73.899000000000001</v>
      </c>
      <c r="D14" s="240">
        <v>54.657000000000004</v>
      </c>
      <c r="E14" s="144">
        <v>102.14100000000001</v>
      </c>
      <c r="F14" s="240">
        <v>82.458000000000013</v>
      </c>
      <c r="G14" s="144">
        <v>121.68900000000001</v>
      </c>
      <c r="H14" s="240">
        <v>89.541000000000011</v>
      </c>
      <c r="I14" s="144">
        <v>120.05100000000002</v>
      </c>
      <c r="J14" s="240">
        <v>81.414000000000016</v>
      </c>
      <c r="K14" s="144">
        <v>110.376</v>
      </c>
      <c r="L14" s="240">
        <v>120.52800000000002</v>
      </c>
      <c r="M14" s="144">
        <v>92.664000000000016</v>
      </c>
      <c r="N14" s="240">
        <v>89.190000000000012</v>
      </c>
      <c r="O14" s="144">
        <v>79.155000000000001</v>
      </c>
      <c r="P14" s="240">
        <v>92.763000000000005</v>
      </c>
      <c r="Q14" s="144">
        <v>80.649000000000001</v>
      </c>
      <c r="R14" s="241">
        <v>80.495999999999995</v>
      </c>
    </row>
    <row r="15" spans="2:19">
      <c r="B15" s="239">
        <v>2</v>
      </c>
      <c r="C15" s="144">
        <v>75.285000000000011</v>
      </c>
      <c r="D15" s="240">
        <v>55.233000000000004</v>
      </c>
      <c r="E15" s="144">
        <v>104.688</v>
      </c>
      <c r="F15" s="240">
        <v>85.022999999999996</v>
      </c>
      <c r="G15" s="144">
        <v>123.759</v>
      </c>
      <c r="H15" s="240">
        <v>94.986000000000004</v>
      </c>
      <c r="I15" s="144">
        <v>151.857</v>
      </c>
      <c r="J15" s="240">
        <v>102.699</v>
      </c>
      <c r="K15" s="144">
        <v>132.03900000000002</v>
      </c>
      <c r="L15" s="240">
        <v>152.316</v>
      </c>
      <c r="M15" s="144">
        <v>97.073999999999998</v>
      </c>
      <c r="N15" s="240">
        <v>108.72</v>
      </c>
      <c r="O15" s="144">
        <v>86.832000000000008</v>
      </c>
      <c r="P15" s="240">
        <v>104.247</v>
      </c>
      <c r="Q15" s="144">
        <v>82.881</v>
      </c>
      <c r="R15" s="241">
        <v>101.547</v>
      </c>
    </row>
    <row r="16" spans="2:19">
      <c r="B16" s="239">
        <v>3</v>
      </c>
      <c r="C16" s="144">
        <v>102.21300000000001</v>
      </c>
      <c r="D16" s="240">
        <v>77.192999999999998</v>
      </c>
      <c r="E16" s="144">
        <v>155.22300000000001</v>
      </c>
      <c r="F16" s="240">
        <v>132.25500000000002</v>
      </c>
      <c r="G16" s="144">
        <v>180.738</v>
      </c>
      <c r="H16" s="240">
        <v>141.93</v>
      </c>
      <c r="I16" s="144">
        <v>251.51399999999998</v>
      </c>
      <c r="J16" s="240">
        <v>150.37200000000001</v>
      </c>
      <c r="K16" s="144">
        <v>190.971</v>
      </c>
      <c r="L16" s="240">
        <v>239.72400000000002</v>
      </c>
      <c r="M16" s="144">
        <v>146.44800000000001</v>
      </c>
      <c r="N16" s="240">
        <v>148.74300000000002</v>
      </c>
      <c r="O16" s="144">
        <v>140.74199999999999</v>
      </c>
      <c r="P16" s="240">
        <v>146.44800000000001</v>
      </c>
      <c r="Q16" s="144">
        <v>123.48000000000002</v>
      </c>
      <c r="R16" s="241">
        <v>132.84900000000002</v>
      </c>
    </row>
    <row r="17" spans="2:18">
      <c r="B17" s="239">
        <v>4</v>
      </c>
      <c r="C17" s="144">
        <v>112.35600000000001</v>
      </c>
      <c r="D17" s="240">
        <v>83.529000000000011</v>
      </c>
      <c r="E17" s="144">
        <v>175.023</v>
      </c>
      <c r="F17" s="240">
        <v>145.64700000000002</v>
      </c>
      <c r="G17" s="144">
        <v>200.48400000000001</v>
      </c>
      <c r="H17" s="240">
        <v>160.227</v>
      </c>
      <c r="I17" s="144">
        <v>289.82700000000006</v>
      </c>
      <c r="J17" s="240">
        <v>172.81800000000001</v>
      </c>
      <c r="K17" s="144">
        <v>213.273</v>
      </c>
      <c r="L17" s="240">
        <v>288.14400000000001</v>
      </c>
      <c r="M17" s="144">
        <v>165.89700000000002</v>
      </c>
      <c r="N17" s="240">
        <v>168.98400000000001</v>
      </c>
      <c r="O17" s="144">
        <v>162.315</v>
      </c>
      <c r="P17" s="240">
        <v>165.89700000000002</v>
      </c>
      <c r="Q17" s="144">
        <v>140.10300000000001</v>
      </c>
      <c r="R17" s="241">
        <v>152.55000000000001</v>
      </c>
    </row>
    <row r="18" spans="2:18">
      <c r="B18" s="239">
        <v>5</v>
      </c>
      <c r="C18" s="144">
        <v>122.58</v>
      </c>
      <c r="D18" s="240">
        <v>90.350999999999999</v>
      </c>
      <c r="E18" s="144">
        <v>195.62400000000002</v>
      </c>
      <c r="F18" s="240">
        <v>159.048</v>
      </c>
      <c r="G18" s="144">
        <v>220.23000000000002</v>
      </c>
      <c r="H18" s="240">
        <v>179.001</v>
      </c>
      <c r="I18" s="144">
        <v>328.113</v>
      </c>
      <c r="J18" s="240">
        <v>198.054</v>
      </c>
      <c r="K18" s="144">
        <v>242.86500000000004</v>
      </c>
      <c r="L18" s="240">
        <v>314.88300000000004</v>
      </c>
      <c r="M18" s="144">
        <v>181.08</v>
      </c>
      <c r="N18" s="240">
        <v>196.85700000000003</v>
      </c>
      <c r="O18" s="144">
        <v>178.30800000000002</v>
      </c>
      <c r="P18" s="240">
        <v>181.08</v>
      </c>
      <c r="Q18" s="144">
        <v>150.99300000000002</v>
      </c>
      <c r="R18" s="241">
        <v>171.702</v>
      </c>
    </row>
    <row r="19" spans="2:18">
      <c r="B19" s="239">
        <v>6</v>
      </c>
      <c r="C19" s="144">
        <v>135.80100000000002</v>
      </c>
      <c r="D19" s="240">
        <v>96.165000000000006</v>
      </c>
      <c r="E19" s="144">
        <v>211.32900000000001</v>
      </c>
      <c r="F19" s="240">
        <v>174.42000000000002</v>
      </c>
      <c r="G19" s="144">
        <v>243.18</v>
      </c>
      <c r="H19" s="240">
        <v>195.73200000000003</v>
      </c>
      <c r="I19" s="144">
        <v>364.76100000000002</v>
      </c>
      <c r="J19" s="240">
        <v>219.654</v>
      </c>
      <c r="K19" s="144">
        <v>264.98700000000002</v>
      </c>
      <c r="L19" s="240">
        <v>351.666</v>
      </c>
      <c r="M19" s="144">
        <v>196.09200000000001</v>
      </c>
      <c r="N19" s="240">
        <v>213.23700000000002</v>
      </c>
      <c r="O19" s="144">
        <v>197.45100000000002</v>
      </c>
      <c r="P19" s="240">
        <v>196.09200000000001</v>
      </c>
      <c r="Q19" s="144">
        <v>167.33700000000002</v>
      </c>
      <c r="R19" s="241">
        <v>185.79599999999999</v>
      </c>
    </row>
    <row r="20" spans="2:18">
      <c r="B20" s="239">
        <v>7</v>
      </c>
      <c r="C20" s="144">
        <v>142.38000000000002</v>
      </c>
      <c r="D20" s="240">
        <v>103.5</v>
      </c>
      <c r="E20" s="144">
        <v>224.59500000000003</v>
      </c>
      <c r="F20" s="240">
        <v>187.65</v>
      </c>
      <c r="G20" s="144">
        <v>262.20600000000002</v>
      </c>
      <c r="H20" s="240">
        <v>212.679</v>
      </c>
      <c r="I20" s="144">
        <v>402.43500000000006</v>
      </c>
      <c r="J20" s="240">
        <v>238.78800000000001</v>
      </c>
      <c r="K20" s="144">
        <v>288.59400000000005</v>
      </c>
      <c r="L20" s="240">
        <v>393.46199999999999</v>
      </c>
      <c r="M20" s="144">
        <v>212.733</v>
      </c>
      <c r="N20" s="240">
        <v>234.90899999999999</v>
      </c>
      <c r="O20" s="144">
        <v>216.108</v>
      </c>
      <c r="P20" s="240">
        <v>212.733</v>
      </c>
      <c r="Q20" s="144">
        <v>180.92699999999999</v>
      </c>
      <c r="R20" s="241">
        <v>203.67000000000002</v>
      </c>
    </row>
    <row r="21" spans="2:18">
      <c r="B21" s="239">
        <v>8</v>
      </c>
      <c r="C21" s="144">
        <v>152.262</v>
      </c>
      <c r="D21" s="240">
        <v>106.848</v>
      </c>
      <c r="E21" s="144">
        <v>239.02199999999999</v>
      </c>
      <c r="F21" s="240">
        <v>200.64600000000002</v>
      </c>
      <c r="G21" s="144">
        <v>279</v>
      </c>
      <c r="H21" s="240">
        <v>230.38200000000003</v>
      </c>
      <c r="I21" s="144">
        <v>446.45400000000001</v>
      </c>
      <c r="J21" s="240">
        <v>260.64000000000004</v>
      </c>
      <c r="K21" s="144">
        <v>311.589</v>
      </c>
      <c r="L21" s="240">
        <v>435.55500000000001</v>
      </c>
      <c r="M21" s="144">
        <v>229.80600000000001</v>
      </c>
      <c r="N21" s="240">
        <v>250.37100000000001</v>
      </c>
      <c r="O21" s="144">
        <v>233.47800000000001</v>
      </c>
      <c r="P21" s="240">
        <v>229.80600000000001</v>
      </c>
      <c r="Q21" s="144">
        <v>192.57300000000001</v>
      </c>
      <c r="R21" s="241">
        <v>218.07000000000002</v>
      </c>
    </row>
    <row r="22" spans="2:18">
      <c r="B22" s="239">
        <v>9</v>
      </c>
      <c r="C22" s="144">
        <v>161.70300000000003</v>
      </c>
      <c r="D22" s="240">
        <v>112.194</v>
      </c>
      <c r="E22" s="144">
        <v>249.93899999999999</v>
      </c>
      <c r="F22" s="240">
        <v>213.68700000000001</v>
      </c>
      <c r="G22" s="144">
        <v>298.48500000000001</v>
      </c>
      <c r="H22" s="240">
        <v>248.11200000000002</v>
      </c>
      <c r="I22" s="144">
        <v>474.69600000000008</v>
      </c>
      <c r="J22" s="240">
        <v>280.11600000000004</v>
      </c>
      <c r="K22" s="144">
        <v>331.38900000000001</v>
      </c>
      <c r="L22" s="240">
        <v>473.04</v>
      </c>
      <c r="M22" s="144">
        <v>247.626</v>
      </c>
      <c r="N22" s="240">
        <v>269.97300000000001</v>
      </c>
      <c r="O22" s="144">
        <v>251.172</v>
      </c>
      <c r="P22" s="240">
        <v>247.626</v>
      </c>
      <c r="Q22" s="144">
        <v>205.27200000000002</v>
      </c>
      <c r="R22" s="241">
        <v>235.809</v>
      </c>
    </row>
    <row r="23" spans="2:18" ht="13.5" thickBot="1">
      <c r="B23" s="242">
        <v>10</v>
      </c>
      <c r="C23" s="148">
        <v>171.41400000000002</v>
      </c>
      <c r="D23" s="238">
        <v>116.31600000000002</v>
      </c>
      <c r="E23" s="148">
        <v>257.04000000000002</v>
      </c>
      <c r="F23" s="238">
        <v>226.71899999999999</v>
      </c>
      <c r="G23" s="148">
        <v>316.38600000000002</v>
      </c>
      <c r="H23" s="238">
        <v>254.745</v>
      </c>
      <c r="I23" s="148">
        <v>494.04600000000005</v>
      </c>
      <c r="J23" s="238">
        <v>291.16800000000001</v>
      </c>
      <c r="K23" s="148">
        <v>355.36500000000001</v>
      </c>
      <c r="L23" s="238">
        <v>513.93600000000004</v>
      </c>
      <c r="M23" s="148">
        <v>255.96000000000004</v>
      </c>
      <c r="N23" s="238">
        <v>285.20100000000002</v>
      </c>
      <c r="O23" s="148">
        <v>262.83600000000001</v>
      </c>
      <c r="P23" s="238">
        <v>255.96000000000004</v>
      </c>
      <c r="Q23" s="148">
        <v>217.92600000000002</v>
      </c>
      <c r="R23" s="243">
        <v>239.33700000000002</v>
      </c>
    </row>
    <row r="26" spans="2:18" ht="13.5" thickBot="1">
      <c r="B26" s="9" t="s">
        <v>421</v>
      </c>
    </row>
    <row r="27" spans="2:18" ht="13.5" thickBot="1">
      <c r="B27" s="350" t="s">
        <v>20</v>
      </c>
      <c r="C27" s="351"/>
      <c r="D27" s="351"/>
      <c r="E27" s="351"/>
      <c r="F27" s="351"/>
      <c r="G27" s="351"/>
      <c r="H27" s="351"/>
      <c r="I27" s="351"/>
      <c r="J27" s="351"/>
      <c r="K27" s="351"/>
      <c r="L27" s="351"/>
      <c r="M27" s="351"/>
      <c r="N27" s="351"/>
      <c r="O27" s="351"/>
      <c r="P27" s="351"/>
      <c r="Q27" s="351"/>
      <c r="R27" s="352"/>
    </row>
    <row r="28" spans="2:18">
      <c r="B28" s="248"/>
      <c r="C28" s="249">
        <v>91</v>
      </c>
      <c r="D28" s="250">
        <v>94</v>
      </c>
      <c r="E28" s="249">
        <v>951</v>
      </c>
      <c r="F28" s="250">
        <v>952</v>
      </c>
      <c r="G28" s="249">
        <v>953</v>
      </c>
      <c r="H28" s="250">
        <v>954</v>
      </c>
      <c r="I28" s="249">
        <v>955</v>
      </c>
      <c r="J28" s="250">
        <v>956</v>
      </c>
      <c r="K28" s="249">
        <v>957</v>
      </c>
      <c r="L28" s="250">
        <v>958</v>
      </c>
      <c r="M28" s="249">
        <v>959</v>
      </c>
      <c r="N28" s="250">
        <v>961</v>
      </c>
      <c r="O28" s="249">
        <v>962</v>
      </c>
      <c r="P28" s="250">
        <v>963</v>
      </c>
      <c r="Q28" s="249">
        <v>970</v>
      </c>
      <c r="R28" s="251">
        <v>971</v>
      </c>
    </row>
    <row r="29" spans="2:18">
      <c r="B29" s="239">
        <v>1</v>
      </c>
      <c r="C29" s="144">
        <v>86.201999999999998</v>
      </c>
      <c r="D29" s="240">
        <v>63.917999999999999</v>
      </c>
      <c r="E29" s="144">
        <v>146.90699999999998</v>
      </c>
      <c r="F29" s="240">
        <v>103.14000000000001</v>
      </c>
      <c r="G29" s="144">
        <v>158.87700000000001</v>
      </c>
      <c r="H29" s="240">
        <v>120.357</v>
      </c>
      <c r="I29" s="144">
        <v>180.71099999999998</v>
      </c>
      <c r="J29" s="240">
        <v>113.634</v>
      </c>
      <c r="K29" s="144">
        <v>152.62200000000001</v>
      </c>
      <c r="L29" s="240">
        <v>170.37</v>
      </c>
      <c r="M29" s="144">
        <v>121.85100000000001</v>
      </c>
      <c r="N29" s="240">
        <v>131.96700000000001</v>
      </c>
      <c r="O29" s="144">
        <v>112.527</v>
      </c>
      <c r="P29" s="240">
        <v>121.85100000000001</v>
      </c>
      <c r="Q29" s="144">
        <v>96.057000000000002</v>
      </c>
      <c r="R29" s="241">
        <v>102.63600000000001</v>
      </c>
    </row>
    <row r="30" spans="2:18">
      <c r="B30" s="239">
        <v>2</v>
      </c>
      <c r="C30" s="144">
        <v>97.569000000000003</v>
      </c>
      <c r="D30" s="240">
        <v>71.640000000000015</v>
      </c>
      <c r="E30" s="144">
        <v>167.625</v>
      </c>
      <c r="F30" s="240">
        <v>123.60600000000001</v>
      </c>
      <c r="G30" s="144">
        <v>181.62900000000002</v>
      </c>
      <c r="H30" s="240">
        <v>141.07500000000002</v>
      </c>
      <c r="I30" s="144">
        <v>216.23400000000001</v>
      </c>
      <c r="J30" s="240">
        <v>136.32300000000001</v>
      </c>
      <c r="K30" s="144">
        <v>177.90300000000002</v>
      </c>
      <c r="L30" s="240">
        <v>205.14600000000002</v>
      </c>
      <c r="M30" s="144">
        <v>139.04100000000003</v>
      </c>
      <c r="N30" s="240">
        <v>154.73700000000002</v>
      </c>
      <c r="O30" s="144">
        <v>129.80699999999999</v>
      </c>
      <c r="P30" s="240">
        <v>140.16600000000003</v>
      </c>
      <c r="Q30" s="144">
        <v>115.533</v>
      </c>
      <c r="R30" s="241">
        <v>119.05200000000001</v>
      </c>
    </row>
    <row r="31" spans="2:18">
      <c r="B31" s="239">
        <v>3</v>
      </c>
      <c r="C31" s="144">
        <v>108.783</v>
      </c>
      <c r="D31" s="240">
        <v>80.064000000000007</v>
      </c>
      <c r="E31" s="144">
        <v>183.95100000000002</v>
      </c>
      <c r="F31" s="240">
        <v>138.042</v>
      </c>
      <c r="G31" s="144">
        <v>200.41200000000001</v>
      </c>
      <c r="H31" s="240">
        <v>163.05300000000003</v>
      </c>
      <c r="I31" s="144">
        <v>262.18799999999999</v>
      </c>
      <c r="J31" s="240">
        <v>156.68100000000001</v>
      </c>
      <c r="K31" s="144">
        <v>212.76900000000001</v>
      </c>
      <c r="L31" s="240">
        <v>254.71799999999999</v>
      </c>
      <c r="M31" s="144">
        <v>162.036</v>
      </c>
      <c r="N31" s="240">
        <v>174.72600000000003</v>
      </c>
      <c r="O31" s="144">
        <v>147.53700000000001</v>
      </c>
      <c r="P31" s="240">
        <v>162.036</v>
      </c>
      <c r="Q31" s="144">
        <v>128.82600000000002</v>
      </c>
      <c r="R31" s="241">
        <v>135.99</v>
      </c>
    </row>
    <row r="32" spans="2:18">
      <c r="B32" s="239">
        <v>4</v>
      </c>
      <c r="C32" s="144">
        <v>119.32200000000002</v>
      </c>
      <c r="D32" s="240">
        <v>86.616000000000014</v>
      </c>
      <c r="E32" s="144">
        <v>205.947</v>
      </c>
      <c r="F32" s="240">
        <v>152.298</v>
      </c>
      <c r="G32" s="144">
        <v>229.74300000000002</v>
      </c>
      <c r="H32" s="240">
        <v>186.435</v>
      </c>
      <c r="I32" s="144">
        <v>302.31900000000002</v>
      </c>
      <c r="J32" s="240">
        <v>180.24300000000002</v>
      </c>
      <c r="K32" s="144">
        <v>245.05200000000002</v>
      </c>
      <c r="L32" s="240">
        <v>293.553</v>
      </c>
      <c r="M32" s="144">
        <v>178.77600000000001</v>
      </c>
      <c r="N32" s="240">
        <v>194.589</v>
      </c>
      <c r="O32" s="144">
        <v>164.952</v>
      </c>
      <c r="P32" s="240">
        <v>178.77600000000001</v>
      </c>
      <c r="Q32" s="144">
        <v>142.36200000000002</v>
      </c>
      <c r="R32" s="241">
        <v>153.9</v>
      </c>
    </row>
    <row r="33" spans="2:18">
      <c r="B33" s="239">
        <v>5</v>
      </c>
      <c r="C33" s="144">
        <v>129.87</v>
      </c>
      <c r="D33" s="240">
        <v>93.698999999999998</v>
      </c>
      <c r="E33" s="144">
        <v>223.46099999999998</v>
      </c>
      <c r="F33" s="240">
        <v>166.80600000000001</v>
      </c>
      <c r="G33" s="144">
        <v>248.16600000000003</v>
      </c>
      <c r="H33" s="240">
        <v>205.67699999999999</v>
      </c>
      <c r="I33" s="144">
        <v>342.26100000000002</v>
      </c>
      <c r="J33" s="240">
        <v>204.714</v>
      </c>
      <c r="K33" s="144">
        <v>269.86500000000001</v>
      </c>
      <c r="L33" s="240">
        <v>326.22300000000001</v>
      </c>
      <c r="M33" s="144">
        <v>195.20100000000002</v>
      </c>
      <c r="N33" s="240">
        <v>214.63200000000003</v>
      </c>
      <c r="O33" s="144">
        <v>181.125</v>
      </c>
      <c r="P33" s="240">
        <v>195.20100000000002</v>
      </c>
      <c r="Q33" s="144">
        <v>155.637</v>
      </c>
      <c r="R33" s="241">
        <v>174.30300000000003</v>
      </c>
    </row>
    <row r="34" spans="2:18">
      <c r="B34" s="239">
        <v>6</v>
      </c>
      <c r="C34" s="144">
        <v>140.87700000000001</v>
      </c>
      <c r="D34" s="240">
        <v>99.738000000000014</v>
      </c>
      <c r="E34" s="144">
        <v>238.02300000000002</v>
      </c>
      <c r="F34" s="240">
        <v>179.244</v>
      </c>
      <c r="G34" s="144">
        <v>264.05099999999999</v>
      </c>
      <c r="H34" s="240">
        <v>226.53900000000002</v>
      </c>
      <c r="I34" s="144">
        <v>380.46600000000001</v>
      </c>
      <c r="J34" s="240">
        <v>226.41300000000001</v>
      </c>
      <c r="K34" s="144">
        <v>292.17599999999999</v>
      </c>
      <c r="L34" s="240">
        <v>362.637</v>
      </c>
      <c r="M34" s="144">
        <v>211.608</v>
      </c>
      <c r="N34" s="240">
        <v>230.57999999999998</v>
      </c>
      <c r="O34" s="144">
        <v>199.70100000000002</v>
      </c>
      <c r="P34" s="240">
        <v>211.608</v>
      </c>
      <c r="Q34" s="144">
        <v>171.43199999999999</v>
      </c>
      <c r="R34" s="241">
        <v>188.79300000000001</v>
      </c>
    </row>
    <row r="35" spans="2:18">
      <c r="B35" s="239">
        <v>7</v>
      </c>
      <c r="C35" s="144">
        <v>147.61800000000002</v>
      </c>
      <c r="D35" s="240">
        <v>106.848</v>
      </c>
      <c r="E35" s="144">
        <v>251.37</v>
      </c>
      <c r="F35" s="240">
        <v>192.96</v>
      </c>
      <c r="G35" s="144">
        <v>279.95400000000001</v>
      </c>
      <c r="H35" s="240">
        <v>247.52700000000004</v>
      </c>
      <c r="I35" s="144">
        <v>419.76900000000001</v>
      </c>
      <c r="J35" s="240">
        <v>248.91300000000001</v>
      </c>
      <c r="K35" s="144">
        <v>314.48700000000002</v>
      </c>
      <c r="L35" s="240">
        <v>407.95200000000006</v>
      </c>
      <c r="M35" s="144">
        <v>225.387</v>
      </c>
      <c r="N35" s="240">
        <v>247.68899999999999</v>
      </c>
      <c r="O35" s="144">
        <v>218.16</v>
      </c>
      <c r="P35" s="240">
        <v>225.387</v>
      </c>
      <c r="Q35" s="144">
        <v>181.02600000000001</v>
      </c>
      <c r="R35" s="241">
        <v>206.42400000000001</v>
      </c>
    </row>
    <row r="36" spans="2:18">
      <c r="B36" s="239">
        <v>8</v>
      </c>
      <c r="C36" s="144">
        <v>157.59900000000002</v>
      </c>
      <c r="D36" s="240">
        <v>110.81700000000001</v>
      </c>
      <c r="E36" s="144">
        <v>264.49200000000002</v>
      </c>
      <c r="F36" s="240">
        <v>207.108</v>
      </c>
      <c r="G36" s="144">
        <v>301.50900000000001</v>
      </c>
      <c r="H36" s="240">
        <v>267.822</v>
      </c>
      <c r="I36" s="144">
        <v>465.678</v>
      </c>
      <c r="J36" s="240">
        <v>268.66800000000001</v>
      </c>
      <c r="K36" s="144">
        <v>337.54500000000002</v>
      </c>
      <c r="L36" s="240">
        <v>443.77199999999999</v>
      </c>
      <c r="M36" s="144">
        <v>240.63300000000001</v>
      </c>
      <c r="N36" s="240">
        <v>272.78100000000006</v>
      </c>
      <c r="O36" s="144">
        <v>236.59200000000001</v>
      </c>
      <c r="P36" s="240">
        <v>240.63300000000001</v>
      </c>
      <c r="Q36" s="144">
        <v>193.761</v>
      </c>
      <c r="R36" s="241">
        <v>221.13900000000001</v>
      </c>
    </row>
    <row r="37" spans="2:18">
      <c r="B37" s="239">
        <v>9</v>
      </c>
      <c r="C37" s="144">
        <v>167.364</v>
      </c>
      <c r="D37" s="240">
        <v>116.34300000000002</v>
      </c>
      <c r="E37" s="144">
        <v>276.291</v>
      </c>
      <c r="F37" s="240">
        <v>219.84300000000002</v>
      </c>
      <c r="G37" s="144">
        <v>320.88600000000002</v>
      </c>
      <c r="H37" s="240">
        <v>285.75900000000001</v>
      </c>
      <c r="I37" s="144">
        <v>495.14400000000001</v>
      </c>
      <c r="J37" s="240">
        <v>288.92700000000002</v>
      </c>
      <c r="K37" s="144">
        <v>359.77500000000003</v>
      </c>
      <c r="L37" s="240">
        <v>485.82900000000006</v>
      </c>
      <c r="M37" s="144">
        <v>258.363</v>
      </c>
      <c r="N37" s="240">
        <v>289.94400000000002</v>
      </c>
      <c r="O37" s="144">
        <v>255.06900000000002</v>
      </c>
      <c r="P37" s="240">
        <v>258.363</v>
      </c>
      <c r="Q37" s="144">
        <v>208.44900000000001</v>
      </c>
      <c r="R37" s="241">
        <v>238.77</v>
      </c>
    </row>
    <row r="38" spans="2:18">
      <c r="B38" s="239">
        <v>10</v>
      </c>
      <c r="C38" s="144">
        <v>177.74100000000001</v>
      </c>
      <c r="D38" s="240">
        <v>120.25800000000001</v>
      </c>
      <c r="E38" s="144">
        <v>282.25800000000004</v>
      </c>
      <c r="F38" s="240">
        <v>233.62199999999999</v>
      </c>
      <c r="G38" s="144">
        <v>341.32499999999999</v>
      </c>
      <c r="H38" s="240">
        <v>287.73</v>
      </c>
      <c r="I38" s="144">
        <v>506.93400000000003</v>
      </c>
      <c r="J38" s="240">
        <v>300.16800000000001</v>
      </c>
      <c r="K38" s="144">
        <v>384.28200000000004</v>
      </c>
      <c r="L38" s="240">
        <v>532.87200000000007</v>
      </c>
      <c r="M38" s="144">
        <v>266.733</v>
      </c>
      <c r="N38" s="240">
        <v>301.05</v>
      </c>
      <c r="O38" s="144">
        <v>271.15200000000004</v>
      </c>
      <c r="P38" s="240">
        <v>266.733</v>
      </c>
      <c r="Q38" s="144">
        <v>219.16800000000001</v>
      </c>
      <c r="R38" s="241">
        <v>242.316</v>
      </c>
    </row>
    <row r="39" spans="2:18">
      <c r="B39" s="239">
        <v>11</v>
      </c>
      <c r="C39" s="144">
        <v>187.947</v>
      </c>
      <c r="D39" s="240">
        <v>123.435</v>
      </c>
      <c r="E39" s="144">
        <v>282.86100000000005</v>
      </c>
      <c r="F39" s="240">
        <v>235.35900000000001</v>
      </c>
      <c r="G39" s="144">
        <v>349.767</v>
      </c>
      <c r="H39" s="240">
        <v>289.8</v>
      </c>
      <c r="I39" s="144">
        <v>517.34700000000009</v>
      </c>
      <c r="J39" s="240">
        <v>302.91300000000001</v>
      </c>
      <c r="K39" s="144">
        <v>405.19800000000004</v>
      </c>
      <c r="L39" s="240">
        <v>534.38400000000001</v>
      </c>
      <c r="M39" s="144">
        <v>267.33600000000001</v>
      </c>
      <c r="N39" s="240">
        <v>311.94000000000005</v>
      </c>
      <c r="O39" s="144">
        <v>272.57400000000001</v>
      </c>
      <c r="P39" s="240">
        <v>267.33600000000001</v>
      </c>
      <c r="Q39" s="144">
        <v>220.66200000000001</v>
      </c>
      <c r="R39" s="241">
        <v>245.43899999999999</v>
      </c>
    </row>
    <row r="40" spans="2:18">
      <c r="B40" s="239">
        <v>12</v>
      </c>
      <c r="C40" s="144">
        <v>192.375</v>
      </c>
      <c r="D40" s="240">
        <v>123.70500000000001</v>
      </c>
      <c r="E40" s="144">
        <v>285.04800000000006</v>
      </c>
      <c r="F40" s="240">
        <v>237.10499999999999</v>
      </c>
      <c r="G40" s="144">
        <v>353.916</v>
      </c>
      <c r="H40" s="240">
        <v>297.34199999999998</v>
      </c>
      <c r="I40" s="144">
        <v>523.64700000000005</v>
      </c>
      <c r="J40" s="240">
        <v>305.46000000000004</v>
      </c>
      <c r="K40" s="144">
        <v>418.94100000000003</v>
      </c>
      <c r="L40" s="240">
        <v>542.26800000000003</v>
      </c>
      <c r="M40" s="144">
        <v>269.94600000000003</v>
      </c>
      <c r="N40" s="240">
        <v>314.74800000000005</v>
      </c>
      <c r="O40" s="144">
        <v>281.84400000000005</v>
      </c>
      <c r="P40" s="240">
        <v>273.88799999999998</v>
      </c>
      <c r="Q40" s="144">
        <v>228.15</v>
      </c>
      <c r="R40" s="241">
        <v>247.392</v>
      </c>
    </row>
    <row r="41" spans="2:18">
      <c r="B41" s="239">
        <v>13</v>
      </c>
      <c r="C41" s="144">
        <v>202.40100000000001</v>
      </c>
      <c r="D41" s="240">
        <v>140.40899999999999</v>
      </c>
      <c r="E41" s="144">
        <v>327.14100000000002</v>
      </c>
      <c r="F41" s="240">
        <v>271.98</v>
      </c>
      <c r="G41" s="144">
        <v>407.06100000000004</v>
      </c>
      <c r="H41" s="240">
        <v>350.99100000000004</v>
      </c>
      <c r="I41" s="144">
        <v>630.17100000000005</v>
      </c>
      <c r="J41" s="240">
        <v>354.66300000000001</v>
      </c>
      <c r="K41" s="144">
        <v>450.30600000000004</v>
      </c>
      <c r="L41" s="240">
        <v>620.2890000000001</v>
      </c>
      <c r="M41" s="144">
        <v>315.51299999999998</v>
      </c>
      <c r="N41" s="240">
        <v>353.73600000000005</v>
      </c>
      <c r="O41" s="144">
        <v>325.66500000000002</v>
      </c>
      <c r="P41" s="240">
        <v>315.51299999999998</v>
      </c>
      <c r="Q41" s="144">
        <v>254.70000000000002</v>
      </c>
      <c r="R41" s="241">
        <v>280.00800000000004</v>
      </c>
    </row>
    <row r="42" spans="2:18">
      <c r="B42" s="239">
        <v>14</v>
      </c>
      <c r="C42" s="144">
        <v>213.67800000000003</v>
      </c>
      <c r="D42" s="240">
        <v>146.31299999999999</v>
      </c>
      <c r="E42" s="144">
        <v>339.291</v>
      </c>
      <c r="F42" s="240">
        <v>284.64299999999997</v>
      </c>
      <c r="G42" s="144">
        <v>417.42</v>
      </c>
      <c r="H42" s="240">
        <v>370.28700000000003</v>
      </c>
      <c r="I42" s="144">
        <v>660.34800000000007</v>
      </c>
      <c r="J42" s="240">
        <v>369.89100000000002</v>
      </c>
      <c r="K42" s="144">
        <v>471.78900000000004</v>
      </c>
      <c r="L42" s="240">
        <v>636.33600000000001</v>
      </c>
      <c r="M42" s="144">
        <v>334.69200000000001</v>
      </c>
      <c r="N42" s="240">
        <v>369.39600000000002</v>
      </c>
      <c r="O42" s="144">
        <v>350.05500000000001</v>
      </c>
      <c r="P42" s="240">
        <v>334.69200000000001</v>
      </c>
      <c r="Q42" s="144">
        <v>263.58300000000003</v>
      </c>
      <c r="R42" s="241">
        <v>296.88300000000004</v>
      </c>
    </row>
    <row r="43" spans="2:18">
      <c r="B43" s="239">
        <v>15</v>
      </c>
      <c r="C43" s="144">
        <v>221.10300000000001</v>
      </c>
      <c r="D43" s="240">
        <v>149.55300000000003</v>
      </c>
      <c r="E43" s="144">
        <v>350.19000000000005</v>
      </c>
      <c r="F43" s="240">
        <v>297.31500000000005</v>
      </c>
      <c r="G43" s="144">
        <v>434.49299999999999</v>
      </c>
      <c r="H43" s="240">
        <v>390.52800000000002</v>
      </c>
      <c r="I43" s="144">
        <v>689.85900000000004</v>
      </c>
      <c r="J43" s="240">
        <v>391.93200000000002</v>
      </c>
      <c r="K43" s="144">
        <v>492.79500000000007</v>
      </c>
      <c r="L43" s="240">
        <v>666.9</v>
      </c>
      <c r="M43" s="144">
        <v>348.33600000000001</v>
      </c>
      <c r="N43" s="240">
        <v>386.57700000000006</v>
      </c>
      <c r="O43" s="144">
        <v>368.12700000000001</v>
      </c>
      <c r="P43" s="240">
        <v>348.33600000000001</v>
      </c>
      <c r="Q43" s="144">
        <v>277.89299999999997</v>
      </c>
      <c r="R43" s="241">
        <v>311.41800000000001</v>
      </c>
    </row>
    <row r="44" spans="2:18">
      <c r="B44" s="239">
        <v>16</v>
      </c>
      <c r="C44" s="144">
        <v>227.286</v>
      </c>
      <c r="D44" s="240">
        <v>156.67200000000003</v>
      </c>
      <c r="E44" s="144">
        <v>362.36700000000002</v>
      </c>
      <c r="F44" s="240">
        <v>309.46500000000003</v>
      </c>
      <c r="G44" s="144">
        <v>452.29500000000002</v>
      </c>
      <c r="H44" s="240">
        <v>403.30799999999999</v>
      </c>
      <c r="I44" s="144">
        <v>715.72500000000002</v>
      </c>
      <c r="J44" s="240">
        <v>405.09900000000005</v>
      </c>
      <c r="K44" s="144">
        <v>516.66300000000001</v>
      </c>
      <c r="L44" s="240">
        <v>705.0870000000001</v>
      </c>
      <c r="M44" s="144">
        <v>358.83</v>
      </c>
      <c r="N44" s="240">
        <v>393.21900000000005</v>
      </c>
      <c r="O44" s="144">
        <v>390.60899999999998</v>
      </c>
      <c r="P44" s="240">
        <v>358.83</v>
      </c>
      <c r="Q44" s="144">
        <v>289.21500000000003</v>
      </c>
      <c r="R44" s="241">
        <v>329.49900000000002</v>
      </c>
    </row>
    <row r="45" spans="2:18">
      <c r="B45" s="239">
        <v>17</v>
      </c>
      <c r="C45" s="144">
        <v>235.31399999999999</v>
      </c>
      <c r="D45" s="240">
        <v>161.685</v>
      </c>
      <c r="E45" s="144">
        <v>373.29300000000001</v>
      </c>
      <c r="F45" s="240">
        <v>321.56100000000004</v>
      </c>
      <c r="G45" s="144">
        <v>470.12400000000002</v>
      </c>
      <c r="H45" s="240">
        <v>421.2</v>
      </c>
      <c r="I45" s="144">
        <v>743.91300000000001</v>
      </c>
      <c r="J45" s="240">
        <v>411.68700000000001</v>
      </c>
      <c r="K45" s="144">
        <v>537.66</v>
      </c>
      <c r="L45" s="240">
        <v>727.70400000000006</v>
      </c>
      <c r="M45" s="144">
        <v>372.75300000000004</v>
      </c>
      <c r="N45" s="240">
        <v>407.68200000000002</v>
      </c>
      <c r="O45" s="144">
        <v>396.18900000000002</v>
      </c>
      <c r="P45" s="240">
        <v>372.75300000000004</v>
      </c>
      <c r="Q45" s="144">
        <v>300.62700000000001</v>
      </c>
      <c r="R45" s="241">
        <v>341.44200000000001</v>
      </c>
    </row>
    <row r="46" spans="2:18">
      <c r="B46" s="239">
        <v>18</v>
      </c>
      <c r="C46" s="144">
        <v>241.99199999999999</v>
      </c>
      <c r="D46" s="240">
        <v>169.40699999999998</v>
      </c>
      <c r="E46" s="144">
        <v>384.22800000000001</v>
      </c>
      <c r="F46" s="240">
        <v>333.71100000000001</v>
      </c>
      <c r="G46" s="144">
        <v>487.94399999999996</v>
      </c>
      <c r="H46" s="240">
        <v>436.06799999999998</v>
      </c>
      <c r="I46" s="144">
        <v>767.82600000000002</v>
      </c>
      <c r="J46" s="240">
        <v>427.47300000000001</v>
      </c>
      <c r="K46" s="144">
        <v>557.68499999999995</v>
      </c>
      <c r="L46" s="240">
        <v>753.45300000000009</v>
      </c>
      <c r="M46" s="144">
        <v>379.73700000000002</v>
      </c>
      <c r="N46" s="240">
        <v>424.87200000000001</v>
      </c>
      <c r="O46" s="144">
        <v>425.637</v>
      </c>
      <c r="P46" s="240">
        <v>379.73700000000002</v>
      </c>
      <c r="Q46" s="144">
        <v>308.97000000000003</v>
      </c>
      <c r="R46" s="241">
        <v>357.69600000000003</v>
      </c>
    </row>
    <row r="47" spans="2:18">
      <c r="B47" s="239">
        <v>19</v>
      </c>
      <c r="C47" s="144">
        <v>248.93100000000004</v>
      </c>
      <c r="D47" s="240">
        <v>170.739</v>
      </c>
      <c r="E47" s="144">
        <v>395.17199999999997</v>
      </c>
      <c r="F47" s="240">
        <v>345.85200000000003</v>
      </c>
      <c r="G47" s="144">
        <v>517.39200000000005</v>
      </c>
      <c r="H47" s="240">
        <v>452.44800000000004</v>
      </c>
      <c r="I47" s="144">
        <v>799.77599999999995</v>
      </c>
      <c r="J47" s="240">
        <v>438.48900000000003</v>
      </c>
      <c r="K47" s="144">
        <v>579.19500000000005</v>
      </c>
      <c r="L47" s="240">
        <v>775.99800000000005</v>
      </c>
      <c r="M47" s="144">
        <v>395.11799999999999</v>
      </c>
      <c r="N47" s="240">
        <v>438.15600000000006</v>
      </c>
      <c r="O47" s="144">
        <v>443.66400000000004</v>
      </c>
      <c r="P47" s="240">
        <v>395.11799999999999</v>
      </c>
      <c r="Q47" s="144">
        <v>320.04000000000002</v>
      </c>
      <c r="R47" s="241">
        <v>370.98900000000003</v>
      </c>
    </row>
    <row r="48" spans="2:18">
      <c r="B48" s="239">
        <v>20</v>
      </c>
      <c r="C48" s="144">
        <v>256.572</v>
      </c>
      <c r="D48" s="240">
        <v>174.285</v>
      </c>
      <c r="E48" s="144">
        <v>404.649</v>
      </c>
      <c r="F48" s="240">
        <v>357.98399999999998</v>
      </c>
      <c r="G48" s="144">
        <v>523.59299999999996</v>
      </c>
      <c r="H48" s="240">
        <v>464.48100000000005</v>
      </c>
      <c r="I48" s="144">
        <v>819.95400000000006</v>
      </c>
      <c r="J48" s="240">
        <v>449.49599999999998</v>
      </c>
      <c r="K48" s="144">
        <v>594.54000000000008</v>
      </c>
      <c r="L48" s="240">
        <v>784.06200000000013</v>
      </c>
      <c r="M48" s="144">
        <v>402.858</v>
      </c>
      <c r="N48" s="240">
        <v>453.73500000000001</v>
      </c>
      <c r="O48" s="144">
        <v>463.392</v>
      </c>
      <c r="P48" s="240">
        <v>402.858</v>
      </c>
      <c r="Q48" s="144">
        <v>331.34400000000005</v>
      </c>
      <c r="R48" s="241">
        <v>385.53300000000002</v>
      </c>
    </row>
    <row r="49" spans="2:18">
      <c r="B49" s="239">
        <v>21</v>
      </c>
      <c r="C49" s="144">
        <v>261.44100000000003</v>
      </c>
      <c r="D49" s="240">
        <v>179.21700000000001</v>
      </c>
      <c r="E49" s="144">
        <v>411.34500000000003</v>
      </c>
      <c r="F49" s="240">
        <v>369.99</v>
      </c>
      <c r="G49" s="144">
        <v>553.86900000000003</v>
      </c>
      <c r="H49" s="240">
        <v>469.08000000000004</v>
      </c>
      <c r="I49" s="144">
        <v>820.31400000000008</v>
      </c>
      <c r="J49" s="240">
        <v>454.82400000000001</v>
      </c>
      <c r="K49" s="144">
        <v>620.21699999999998</v>
      </c>
      <c r="L49" s="240">
        <v>827.36099999999999</v>
      </c>
      <c r="M49" s="144">
        <v>411.13799999999998</v>
      </c>
      <c r="N49" s="240">
        <v>455.94900000000001</v>
      </c>
      <c r="O49" s="144">
        <v>479.21400000000006</v>
      </c>
      <c r="P49" s="240">
        <v>411.13799999999998</v>
      </c>
      <c r="Q49" s="144">
        <v>345.483</v>
      </c>
      <c r="R49" s="241">
        <v>391.61700000000002</v>
      </c>
    </row>
    <row r="50" spans="2:18">
      <c r="B50" s="239">
        <v>22</v>
      </c>
      <c r="C50" s="144">
        <v>267.858</v>
      </c>
      <c r="D50" s="240">
        <v>182.87100000000001</v>
      </c>
      <c r="E50" s="144">
        <v>414.80099999999999</v>
      </c>
      <c r="F50" s="240">
        <v>379.53</v>
      </c>
      <c r="G50" s="144">
        <v>559.24199999999996</v>
      </c>
      <c r="H50" s="240">
        <v>469.49399999999997</v>
      </c>
      <c r="I50" s="144">
        <v>821.73599999999999</v>
      </c>
      <c r="J50" s="240">
        <v>458.01900000000001</v>
      </c>
      <c r="K50" s="144">
        <v>640.9620000000001</v>
      </c>
      <c r="L50" s="240">
        <v>840.23099999999999</v>
      </c>
      <c r="M50" s="144">
        <v>411.38100000000003</v>
      </c>
      <c r="N50" s="240">
        <v>458.19000000000005</v>
      </c>
      <c r="O50" s="144">
        <v>485.15400000000005</v>
      </c>
      <c r="P50" s="240">
        <v>411.38100000000003</v>
      </c>
      <c r="Q50" s="144">
        <v>354.49200000000002</v>
      </c>
      <c r="R50" s="241">
        <v>393.14699999999999</v>
      </c>
    </row>
    <row r="51" spans="2:18">
      <c r="B51" s="239">
        <v>23</v>
      </c>
      <c r="C51" s="144">
        <v>274.20300000000003</v>
      </c>
      <c r="D51" s="240">
        <v>183.23099999999999</v>
      </c>
      <c r="E51" s="144">
        <v>415.02600000000001</v>
      </c>
      <c r="F51" s="240">
        <v>380.07</v>
      </c>
      <c r="G51" s="144">
        <v>571.90500000000009</v>
      </c>
      <c r="H51" s="240">
        <v>469.99800000000005</v>
      </c>
      <c r="I51" s="144">
        <v>824.60700000000008</v>
      </c>
      <c r="J51" s="240">
        <v>461.94299999999998</v>
      </c>
      <c r="K51" s="144">
        <v>656.69399999999996</v>
      </c>
      <c r="L51" s="240">
        <v>840.74400000000003</v>
      </c>
      <c r="M51" s="144">
        <v>431.70300000000003</v>
      </c>
      <c r="N51" s="240">
        <v>467.86500000000001</v>
      </c>
      <c r="O51" s="144">
        <v>485.46</v>
      </c>
      <c r="P51" s="240">
        <v>431.70300000000003</v>
      </c>
      <c r="Q51" s="144">
        <v>354.88799999999998</v>
      </c>
      <c r="R51" s="241">
        <v>403.27199999999999</v>
      </c>
    </row>
    <row r="52" spans="2:18">
      <c r="B52" s="239">
        <v>24</v>
      </c>
      <c r="C52" s="144">
        <v>277.90200000000004</v>
      </c>
      <c r="D52" s="240">
        <v>183.45600000000002</v>
      </c>
      <c r="E52" s="144">
        <v>415.25099999999998</v>
      </c>
      <c r="F52" s="240">
        <v>380.709</v>
      </c>
      <c r="G52" s="144">
        <v>573.17399999999998</v>
      </c>
      <c r="H52" s="240">
        <v>472.851</v>
      </c>
      <c r="I52" s="144">
        <v>824.92200000000003</v>
      </c>
      <c r="J52" s="240">
        <v>462.40199999999999</v>
      </c>
      <c r="K52" s="144">
        <v>677.07900000000006</v>
      </c>
      <c r="L52" s="240">
        <v>841.30200000000002</v>
      </c>
      <c r="M52" s="144">
        <v>431.94600000000003</v>
      </c>
      <c r="N52" s="240">
        <v>469.53900000000004</v>
      </c>
      <c r="O52" s="144">
        <v>487.45800000000003</v>
      </c>
      <c r="P52" s="240">
        <v>431.94600000000003</v>
      </c>
      <c r="Q52" s="144">
        <v>363.93299999999999</v>
      </c>
      <c r="R52" s="241">
        <v>414.76500000000004</v>
      </c>
    </row>
    <row r="53" spans="2:18">
      <c r="B53" s="239">
        <v>25</v>
      </c>
      <c r="C53" s="144">
        <v>279.39600000000002</v>
      </c>
      <c r="D53" s="240">
        <v>185.19300000000001</v>
      </c>
      <c r="E53" s="144">
        <v>417.91500000000002</v>
      </c>
      <c r="F53" s="240">
        <v>382.81500000000005</v>
      </c>
      <c r="G53" s="144">
        <v>577.76400000000001</v>
      </c>
      <c r="H53" s="240">
        <v>485.76600000000002</v>
      </c>
      <c r="I53" s="144">
        <v>831.14100000000008</v>
      </c>
      <c r="J53" s="240">
        <v>465.48900000000003</v>
      </c>
      <c r="K53" s="144">
        <v>685.827</v>
      </c>
      <c r="L53" s="240">
        <v>860.46300000000008</v>
      </c>
      <c r="M53" s="144">
        <v>435.24</v>
      </c>
      <c r="N53" s="240">
        <v>472.84199999999998</v>
      </c>
      <c r="O53" s="144">
        <v>498.89700000000005</v>
      </c>
      <c r="P53" s="240">
        <v>436.86900000000003</v>
      </c>
      <c r="Q53" s="144">
        <v>365.53500000000003</v>
      </c>
      <c r="R53" s="241">
        <v>417.03300000000002</v>
      </c>
    </row>
    <row r="54" spans="2:18">
      <c r="B54" s="239">
        <v>26</v>
      </c>
      <c r="C54" s="144">
        <v>291.18600000000004</v>
      </c>
      <c r="D54" s="240">
        <v>206.84700000000001</v>
      </c>
      <c r="E54" s="144">
        <v>468.96300000000008</v>
      </c>
      <c r="F54" s="240">
        <v>421.33500000000004</v>
      </c>
      <c r="G54" s="144">
        <v>627.71400000000006</v>
      </c>
      <c r="H54" s="240">
        <v>560.38499999999999</v>
      </c>
      <c r="I54" s="144">
        <v>955.50300000000004</v>
      </c>
      <c r="J54" s="240">
        <v>507.23100000000005</v>
      </c>
      <c r="K54" s="144">
        <v>719.37000000000012</v>
      </c>
      <c r="L54" s="240">
        <v>923.93099999999993</v>
      </c>
      <c r="M54" s="144">
        <v>465.27300000000002</v>
      </c>
      <c r="N54" s="240">
        <v>530.28000000000009</v>
      </c>
      <c r="O54" s="144">
        <v>556.452</v>
      </c>
      <c r="P54" s="240">
        <v>465.27300000000002</v>
      </c>
      <c r="Q54" s="144">
        <v>393.41700000000003</v>
      </c>
      <c r="R54" s="241">
        <v>447.52500000000003</v>
      </c>
    </row>
    <row r="55" spans="2:18">
      <c r="B55" s="239">
        <v>27</v>
      </c>
      <c r="C55" s="144">
        <v>296.04599999999999</v>
      </c>
      <c r="D55" s="240">
        <v>216.62100000000001</v>
      </c>
      <c r="E55" s="144">
        <v>481.40100000000001</v>
      </c>
      <c r="F55" s="240">
        <v>440.37900000000002</v>
      </c>
      <c r="G55" s="144">
        <v>644.85</v>
      </c>
      <c r="H55" s="240">
        <v>602.54100000000005</v>
      </c>
      <c r="I55" s="144">
        <v>976.41000000000008</v>
      </c>
      <c r="J55" s="240">
        <v>539.66700000000003</v>
      </c>
      <c r="K55" s="144">
        <v>738.73800000000006</v>
      </c>
      <c r="L55" s="240">
        <v>956.35800000000017</v>
      </c>
      <c r="M55" s="144">
        <v>474.93000000000006</v>
      </c>
      <c r="N55" s="240">
        <v>545.78700000000003</v>
      </c>
      <c r="O55" s="144">
        <v>576.72900000000004</v>
      </c>
      <c r="P55" s="240">
        <v>474.93000000000006</v>
      </c>
      <c r="Q55" s="144">
        <v>411.65100000000001</v>
      </c>
      <c r="R55" s="241">
        <v>477.06300000000005</v>
      </c>
    </row>
    <row r="56" spans="2:18">
      <c r="B56" s="239">
        <v>28</v>
      </c>
      <c r="C56" s="144">
        <v>302.47199999999998</v>
      </c>
      <c r="D56" s="240">
        <v>222.363</v>
      </c>
      <c r="E56" s="144">
        <v>492.09300000000002</v>
      </c>
      <c r="F56" s="240">
        <v>452.00700000000001</v>
      </c>
      <c r="G56" s="144">
        <v>677.19600000000003</v>
      </c>
      <c r="H56" s="240">
        <v>607.78800000000001</v>
      </c>
      <c r="I56" s="144">
        <v>997.29000000000019</v>
      </c>
      <c r="J56" s="240">
        <v>552.14100000000008</v>
      </c>
      <c r="K56" s="144">
        <v>757.24199999999996</v>
      </c>
      <c r="L56" s="240">
        <v>964.30500000000006</v>
      </c>
      <c r="M56" s="144">
        <v>484.51500000000004</v>
      </c>
      <c r="N56" s="240">
        <v>557.24400000000003</v>
      </c>
      <c r="O56" s="144">
        <v>591.21</v>
      </c>
      <c r="P56" s="240">
        <v>484.51500000000004</v>
      </c>
      <c r="Q56" s="144">
        <v>422.47800000000001</v>
      </c>
      <c r="R56" s="241">
        <v>488.52</v>
      </c>
    </row>
    <row r="57" spans="2:18">
      <c r="B57" s="239">
        <v>29</v>
      </c>
      <c r="C57" s="144">
        <v>308.18700000000001</v>
      </c>
      <c r="D57" s="240">
        <v>228.13200000000003</v>
      </c>
      <c r="E57" s="144">
        <v>500.95800000000003</v>
      </c>
      <c r="F57" s="240">
        <v>463.59900000000005</v>
      </c>
      <c r="G57" s="144">
        <v>694.62900000000002</v>
      </c>
      <c r="H57" s="240">
        <v>623.97</v>
      </c>
      <c r="I57" s="144">
        <v>1026.8190000000002</v>
      </c>
      <c r="J57" s="240">
        <v>571.61699999999996</v>
      </c>
      <c r="K57" s="144">
        <v>773.95500000000004</v>
      </c>
      <c r="L57" s="240">
        <v>1006.929</v>
      </c>
      <c r="M57" s="144">
        <v>499.26600000000002</v>
      </c>
      <c r="N57" s="240">
        <v>569.77200000000005</v>
      </c>
      <c r="O57" s="144">
        <v>612.55799999999999</v>
      </c>
      <c r="P57" s="240">
        <v>499.26600000000002</v>
      </c>
      <c r="Q57" s="144">
        <v>433.18799999999999</v>
      </c>
      <c r="R57" s="241">
        <v>500.00400000000008</v>
      </c>
    </row>
    <row r="58" spans="2:18">
      <c r="B58" s="239">
        <v>30</v>
      </c>
      <c r="C58" s="144">
        <v>314.14500000000004</v>
      </c>
      <c r="D58" s="240">
        <v>229.536</v>
      </c>
      <c r="E58" s="144">
        <v>511.59600000000006</v>
      </c>
      <c r="F58" s="240">
        <v>475.23599999999999</v>
      </c>
      <c r="G58" s="144">
        <v>696.38400000000001</v>
      </c>
      <c r="H58" s="240">
        <v>634.46400000000006</v>
      </c>
      <c r="I58" s="144">
        <v>1046.4839999999999</v>
      </c>
      <c r="J58" s="240">
        <v>583.55999999999995</v>
      </c>
      <c r="K58" s="144">
        <v>790.30799999999999</v>
      </c>
      <c r="L58" s="240">
        <v>1022.7510000000001</v>
      </c>
      <c r="M58" s="144">
        <v>510.12900000000008</v>
      </c>
      <c r="N58" s="240">
        <v>581.63400000000001</v>
      </c>
      <c r="O58" s="144">
        <v>622.3950000000001</v>
      </c>
      <c r="P58" s="240">
        <v>510.12900000000008</v>
      </c>
      <c r="Q58" s="144">
        <v>444.01500000000004</v>
      </c>
      <c r="R58" s="241">
        <v>510.98399999999998</v>
      </c>
    </row>
    <row r="59" spans="2:18">
      <c r="B59" s="239">
        <v>31</v>
      </c>
      <c r="C59" s="144">
        <v>319.995</v>
      </c>
      <c r="D59" s="240">
        <v>236.529</v>
      </c>
      <c r="E59" s="144">
        <v>522.20699999999999</v>
      </c>
      <c r="F59" s="240">
        <v>485.80199999999996</v>
      </c>
      <c r="G59" s="144">
        <v>707.63400000000001</v>
      </c>
      <c r="H59" s="240">
        <v>648.46799999999996</v>
      </c>
      <c r="I59" s="144">
        <v>1064.4929999999999</v>
      </c>
      <c r="J59" s="240">
        <v>589.44600000000003</v>
      </c>
      <c r="K59" s="144">
        <v>804.73500000000001</v>
      </c>
      <c r="L59" s="240">
        <v>1027.8900000000001</v>
      </c>
      <c r="M59" s="144">
        <v>520.82100000000003</v>
      </c>
      <c r="N59" s="240">
        <v>594.53100000000006</v>
      </c>
      <c r="O59" s="144">
        <v>624.95100000000002</v>
      </c>
      <c r="P59" s="240">
        <v>520.82100000000003</v>
      </c>
      <c r="Q59" s="144">
        <v>453.99599999999998</v>
      </c>
      <c r="R59" s="241">
        <v>521.46899999999994</v>
      </c>
    </row>
    <row r="60" spans="2:18">
      <c r="B60" s="239">
        <v>32</v>
      </c>
      <c r="C60" s="144">
        <v>325.63799999999998</v>
      </c>
      <c r="D60" s="240">
        <v>241.73100000000002</v>
      </c>
      <c r="E60" s="144">
        <v>530.93700000000013</v>
      </c>
      <c r="F60" s="240">
        <v>496.37700000000001</v>
      </c>
      <c r="G60" s="144">
        <v>735.56100000000004</v>
      </c>
      <c r="H60" s="240">
        <v>654.59700000000009</v>
      </c>
      <c r="I60" s="144">
        <v>1087.9830000000002</v>
      </c>
      <c r="J60" s="240">
        <v>609.90300000000002</v>
      </c>
      <c r="K60" s="144">
        <v>817.11</v>
      </c>
      <c r="L60" s="240">
        <v>1029.4920000000002</v>
      </c>
      <c r="M60" s="144">
        <v>525.798</v>
      </c>
      <c r="N60" s="240">
        <v>609.39</v>
      </c>
      <c r="O60" s="144">
        <v>649.10700000000008</v>
      </c>
      <c r="P60" s="240">
        <v>525.798</v>
      </c>
      <c r="Q60" s="144">
        <v>463.88700000000006</v>
      </c>
      <c r="R60" s="241">
        <v>532.46699999999998</v>
      </c>
    </row>
    <row r="61" spans="2:18">
      <c r="B61" s="239">
        <v>33</v>
      </c>
      <c r="C61" s="144">
        <v>330.35399999999998</v>
      </c>
      <c r="D61" s="240">
        <v>243.66600000000003</v>
      </c>
      <c r="E61" s="144">
        <v>537.72300000000007</v>
      </c>
      <c r="F61" s="240">
        <v>498.05099999999999</v>
      </c>
      <c r="G61" s="144">
        <v>740.43900000000008</v>
      </c>
      <c r="H61" s="240">
        <v>686.55600000000004</v>
      </c>
      <c r="I61" s="144">
        <v>1108.7280000000001</v>
      </c>
      <c r="J61" s="240">
        <v>621.33299999999997</v>
      </c>
      <c r="K61" s="144">
        <v>829.23300000000006</v>
      </c>
      <c r="L61" s="240">
        <v>1061.181</v>
      </c>
      <c r="M61" s="144">
        <v>535.70699999999999</v>
      </c>
      <c r="N61" s="240">
        <v>619.31700000000001</v>
      </c>
      <c r="O61" s="144">
        <v>658.59299999999996</v>
      </c>
      <c r="P61" s="240">
        <v>535.70699999999999</v>
      </c>
      <c r="Q61" s="144">
        <v>465.435</v>
      </c>
      <c r="R61" s="241">
        <v>541.35</v>
      </c>
    </row>
    <row r="62" spans="2:18">
      <c r="B62" s="239">
        <v>34</v>
      </c>
      <c r="C62" s="144">
        <v>335.12400000000002</v>
      </c>
      <c r="D62" s="240">
        <v>248.36399999999998</v>
      </c>
      <c r="E62" s="144">
        <v>546.43499999999995</v>
      </c>
      <c r="F62" s="240">
        <v>516.90600000000006</v>
      </c>
      <c r="G62" s="144">
        <v>741.88800000000003</v>
      </c>
      <c r="H62" s="240">
        <v>690.15600000000006</v>
      </c>
      <c r="I62" s="144">
        <v>1122.489</v>
      </c>
      <c r="J62" s="240">
        <v>625.05899999999997</v>
      </c>
      <c r="K62" s="144">
        <v>840.42000000000007</v>
      </c>
      <c r="L62" s="240">
        <v>1090.098</v>
      </c>
      <c r="M62" s="144">
        <v>546.97500000000002</v>
      </c>
      <c r="N62" s="240">
        <v>629.1</v>
      </c>
      <c r="O62" s="144">
        <v>678.39300000000003</v>
      </c>
      <c r="P62" s="240">
        <v>546.97500000000002</v>
      </c>
      <c r="Q62" s="144">
        <v>483.084</v>
      </c>
      <c r="R62" s="241">
        <v>552.21300000000008</v>
      </c>
    </row>
    <row r="63" spans="2:18">
      <c r="B63" s="239">
        <v>35</v>
      </c>
      <c r="C63" s="144">
        <v>339.83100000000002</v>
      </c>
      <c r="D63" s="240">
        <v>255.69900000000001</v>
      </c>
      <c r="E63" s="144">
        <v>556.34399999999994</v>
      </c>
      <c r="F63" s="240">
        <v>521.24400000000003</v>
      </c>
      <c r="G63" s="144">
        <v>770.63400000000001</v>
      </c>
      <c r="H63" s="240">
        <v>708.53399999999999</v>
      </c>
      <c r="I63" s="144">
        <v>1143.3330000000001</v>
      </c>
      <c r="J63" s="240">
        <v>637.0200000000001</v>
      </c>
      <c r="K63" s="144">
        <v>850.29300000000001</v>
      </c>
      <c r="L63" s="240">
        <v>1130.5800000000002</v>
      </c>
      <c r="M63" s="144">
        <v>554.93100000000004</v>
      </c>
      <c r="N63" s="240">
        <v>637.06500000000005</v>
      </c>
      <c r="O63" s="144">
        <v>698.93100000000004</v>
      </c>
      <c r="P63" s="240">
        <v>554.93100000000004</v>
      </c>
      <c r="Q63" s="144">
        <v>487.017</v>
      </c>
      <c r="R63" s="241">
        <v>561.09600000000012</v>
      </c>
    </row>
    <row r="64" spans="2:18">
      <c r="B64" s="239">
        <v>36</v>
      </c>
      <c r="C64" s="144">
        <v>344.56500000000005</v>
      </c>
      <c r="D64" s="240">
        <v>260.00099999999998</v>
      </c>
      <c r="E64" s="144">
        <v>565.74900000000002</v>
      </c>
      <c r="F64" s="240">
        <v>538.64100000000008</v>
      </c>
      <c r="G64" s="144">
        <v>779.202</v>
      </c>
      <c r="H64" s="240">
        <v>730.40400000000011</v>
      </c>
      <c r="I64" s="144">
        <v>1164.204</v>
      </c>
      <c r="J64" s="240">
        <v>649.04399999999998</v>
      </c>
      <c r="K64" s="144">
        <v>860.25600000000009</v>
      </c>
      <c r="L64" s="240">
        <v>1136.2050000000002</v>
      </c>
      <c r="M64" s="144">
        <v>559.51200000000006</v>
      </c>
      <c r="N64" s="240">
        <v>653.3370000000001</v>
      </c>
      <c r="O64" s="144">
        <v>713.77200000000005</v>
      </c>
      <c r="P64" s="240">
        <v>559.51200000000006</v>
      </c>
      <c r="Q64" s="144">
        <v>503.39700000000005</v>
      </c>
      <c r="R64" s="241">
        <v>573.44399999999996</v>
      </c>
    </row>
    <row r="65" spans="2:18">
      <c r="B65" s="239">
        <v>37</v>
      </c>
      <c r="C65" s="144">
        <v>350.06400000000002</v>
      </c>
      <c r="D65" s="240">
        <v>265.32900000000001</v>
      </c>
      <c r="E65" s="144">
        <v>574.60500000000002</v>
      </c>
      <c r="F65" s="240">
        <v>549.21600000000001</v>
      </c>
      <c r="G65" s="144">
        <v>780.09299999999996</v>
      </c>
      <c r="H65" s="240">
        <v>746.33400000000006</v>
      </c>
      <c r="I65" s="144">
        <v>1187.559</v>
      </c>
      <c r="J65" s="240">
        <v>660.99600000000009</v>
      </c>
      <c r="K65" s="144">
        <v>869.88599999999997</v>
      </c>
      <c r="L65" s="240">
        <v>1142.2440000000001</v>
      </c>
      <c r="M65" s="144">
        <v>569.30400000000009</v>
      </c>
      <c r="N65" s="240">
        <v>664.803</v>
      </c>
      <c r="O65" s="144">
        <v>715.923</v>
      </c>
      <c r="P65" s="240">
        <v>569.30400000000009</v>
      </c>
      <c r="Q65" s="144">
        <v>513.28800000000001</v>
      </c>
      <c r="R65" s="241">
        <v>584.66700000000003</v>
      </c>
    </row>
    <row r="66" spans="2:18">
      <c r="B66" s="239">
        <v>38</v>
      </c>
      <c r="C66" s="144">
        <v>350.62200000000001</v>
      </c>
      <c r="D66" s="240">
        <v>270.28800000000001</v>
      </c>
      <c r="E66" s="144">
        <v>583.38000000000011</v>
      </c>
      <c r="F66" s="240">
        <v>559.38599999999997</v>
      </c>
      <c r="G66" s="144">
        <v>797.29200000000003</v>
      </c>
      <c r="H66" s="240">
        <v>769.06799999999998</v>
      </c>
      <c r="I66" s="144">
        <v>1205.9280000000001</v>
      </c>
      <c r="J66" s="240">
        <v>674.28000000000009</v>
      </c>
      <c r="K66" s="144">
        <v>880.56899999999996</v>
      </c>
      <c r="L66" s="240">
        <v>1161.3150000000001</v>
      </c>
      <c r="M66" s="144">
        <v>595.21500000000003</v>
      </c>
      <c r="N66" s="240">
        <v>677.45699999999999</v>
      </c>
      <c r="O66" s="144">
        <v>729.29700000000003</v>
      </c>
      <c r="P66" s="240">
        <v>595.21500000000003</v>
      </c>
      <c r="Q66" s="144">
        <v>522.68399999999997</v>
      </c>
      <c r="R66" s="241">
        <v>594.423</v>
      </c>
    </row>
    <row r="67" spans="2:18">
      <c r="B67" s="239">
        <v>39</v>
      </c>
      <c r="C67" s="144">
        <v>358.74</v>
      </c>
      <c r="D67" s="240">
        <v>275.13</v>
      </c>
      <c r="E67" s="144">
        <v>592.08299999999997</v>
      </c>
      <c r="F67" s="240">
        <v>563.04899999999998</v>
      </c>
      <c r="G67" s="144">
        <v>799.0200000000001</v>
      </c>
      <c r="H67" s="240">
        <v>785.55600000000004</v>
      </c>
      <c r="I67" s="144">
        <v>1231.7850000000001</v>
      </c>
      <c r="J67" s="240">
        <v>686.29500000000007</v>
      </c>
      <c r="K67" s="144">
        <v>890.66700000000003</v>
      </c>
      <c r="L67" s="240">
        <v>1177.3980000000001</v>
      </c>
      <c r="M67" s="144">
        <v>617.30100000000004</v>
      </c>
      <c r="N67" s="240">
        <v>695.06100000000004</v>
      </c>
      <c r="O67" s="144">
        <v>749.69100000000003</v>
      </c>
      <c r="P67" s="240">
        <v>617.30100000000004</v>
      </c>
      <c r="Q67" s="144">
        <v>526.15800000000002</v>
      </c>
      <c r="R67" s="241">
        <v>604.92600000000004</v>
      </c>
    </row>
    <row r="68" spans="2:18">
      <c r="B68" s="239">
        <v>40</v>
      </c>
      <c r="C68" s="144">
        <v>363.45600000000002</v>
      </c>
      <c r="D68" s="240">
        <v>279.80099999999999</v>
      </c>
      <c r="E68" s="144">
        <v>600.8130000000001</v>
      </c>
      <c r="F68" s="240">
        <v>570.69900000000007</v>
      </c>
      <c r="G68" s="144">
        <v>810.44100000000003</v>
      </c>
      <c r="H68" s="240">
        <v>801.34199999999998</v>
      </c>
      <c r="I68" s="144">
        <v>1251.7380000000001</v>
      </c>
      <c r="J68" s="240">
        <v>703.80899999999997</v>
      </c>
      <c r="K68" s="144">
        <v>900.4140000000001</v>
      </c>
      <c r="L68" s="240">
        <v>1206.414</v>
      </c>
      <c r="M68" s="144">
        <v>627.19200000000001</v>
      </c>
      <c r="N68" s="240">
        <v>707.83199999999999</v>
      </c>
      <c r="O68" s="144">
        <v>756.00900000000001</v>
      </c>
      <c r="P68" s="240">
        <v>627.19200000000001</v>
      </c>
      <c r="Q68" s="144">
        <v>533.35800000000006</v>
      </c>
      <c r="R68" s="241">
        <v>615.16800000000001</v>
      </c>
    </row>
    <row r="69" spans="2:18">
      <c r="B69" s="239">
        <v>41</v>
      </c>
      <c r="C69" s="144">
        <v>367.74</v>
      </c>
      <c r="D69" s="240">
        <v>282.39299999999997</v>
      </c>
      <c r="E69" s="144">
        <v>609.35400000000004</v>
      </c>
      <c r="F69" s="240">
        <v>590.73300000000006</v>
      </c>
      <c r="G69" s="144">
        <v>839.53800000000001</v>
      </c>
      <c r="H69" s="240">
        <v>817.452</v>
      </c>
      <c r="I69" s="144">
        <v>1270.0710000000001</v>
      </c>
      <c r="J69" s="240">
        <v>715.88700000000006</v>
      </c>
      <c r="K69" s="144">
        <v>919.5390000000001</v>
      </c>
      <c r="L69" s="240">
        <v>1226.6280000000002</v>
      </c>
      <c r="M69" s="144">
        <v>641.74500000000012</v>
      </c>
      <c r="N69" s="240">
        <v>716.625</v>
      </c>
      <c r="O69" s="144">
        <v>772.30799999999999</v>
      </c>
      <c r="P69" s="240">
        <v>641.74500000000012</v>
      </c>
      <c r="Q69" s="144">
        <v>551.58299999999997</v>
      </c>
      <c r="R69" s="241">
        <v>625.149</v>
      </c>
    </row>
    <row r="70" spans="2:18">
      <c r="B70" s="239">
        <v>42</v>
      </c>
      <c r="C70" s="144">
        <v>372.06900000000002</v>
      </c>
      <c r="D70" s="240">
        <v>289.45800000000003</v>
      </c>
      <c r="E70" s="144">
        <v>617.84100000000001</v>
      </c>
      <c r="F70" s="240">
        <v>601.5870000000001</v>
      </c>
      <c r="G70" s="144">
        <v>850.06799999999998</v>
      </c>
      <c r="H70" s="240">
        <v>829.28700000000003</v>
      </c>
      <c r="I70" s="144">
        <v>1290.0510000000002</v>
      </c>
      <c r="J70" s="240">
        <v>732.81600000000003</v>
      </c>
      <c r="K70" s="144">
        <v>929.39400000000012</v>
      </c>
      <c r="L70" s="240">
        <v>1250.3789999999999</v>
      </c>
      <c r="M70" s="144">
        <v>655.83900000000006</v>
      </c>
      <c r="N70" s="240">
        <v>727.26300000000003</v>
      </c>
      <c r="O70" s="144">
        <v>782.76600000000008</v>
      </c>
      <c r="P70" s="240">
        <v>655.83900000000006</v>
      </c>
      <c r="Q70" s="144">
        <v>562.20299999999997</v>
      </c>
      <c r="R70" s="241">
        <v>635.54399999999998</v>
      </c>
    </row>
    <row r="71" spans="2:18">
      <c r="B71" s="239">
        <v>43</v>
      </c>
      <c r="C71" s="144">
        <v>379.50300000000004</v>
      </c>
      <c r="D71" s="240">
        <v>294.399</v>
      </c>
      <c r="E71" s="144">
        <v>626.3370000000001</v>
      </c>
      <c r="F71" s="240">
        <v>602.35199999999998</v>
      </c>
      <c r="G71" s="144">
        <v>857.42100000000005</v>
      </c>
      <c r="H71" s="240">
        <v>865.07100000000003</v>
      </c>
      <c r="I71" s="144">
        <v>1310.7059999999999</v>
      </c>
      <c r="J71" s="240">
        <v>740.73599999999999</v>
      </c>
      <c r="K71" s="144">
        <v>940.44600000000003</v>
      </c>
      <c r="L71" s="240">
        <v>1265.2830000000001</v>
      </c>
      <c r="M71" s="144">
        <v>663.30899999999997</v>
      </c>
      <c r="N71" s="240">
        <v>739.34100000000001</v>
      </c>
      <c r="O71" s="144">
        <v>796.13100000000009</v>
      </c>
      <c r="P71" s="240">
        <v>663.30899999999997</v>
      </c>
      <c r="Q71" s="144">
        <v>562.44600000000003</v>
      </c>
      <c r="R71" s="241">
        <v>645.91200000000003</v>
      </c>
    </row>
    <row r="72" spans="2:18">
      <c r="B72" s="239">
        <v>44</v>
      </c>
      <c r="C72" s="144">
        <v>380.73600000000005</v>
      </c>
      <c r="D72" s="240">
        <v>299.09699999999998</v>
      </c>
      <c r="E72" s="144">
        <v>634.82400000000007</v>
      </c>
      <c r="F72" s="240">
        <v>619.63200000000006</v>
      </c>
      <c r="G72" s="144">
        <v>858.15</v>
      </c>
      <c r="H72" s="240">
        <v>873.37800000000004</v>
      </c>
      <c r="I72" s="144">
        <v>1327.9680000000001</v>
      </c>
      <c r="J72" s="240">
        <v>752.16600000000005</v>
      </c>
      <c r="K72" s="144">
        <v>949.93200000000002</v>
      </c>
      <c r="L72" s="240">
        <v>1272.9870000000001</v>
      </c>
      <c r="M72" s="144">
        <v>685.95299999999997</v>
      </c>
      <c r="N72" s="240">
        <v>751.149</v>
      </c>
      <c r="O72" s="144">
        <v>798.48900000000003</v>
      </c>
      <c r="P72" s="240">
        <v>685.95299999999997</v>
      </c>
      <c r="Q72" s="144">
        <v>579.42900000000009</v>
      </c>
      <c r="R72" s="241">
        <v>655.51499999999999</v>
      </c>
    </row>
    <row r="73" spans="2:18">
      <c r="B73" s="239">
        <v>45</v>
      </c>
      <c r="C73" s="144">
        <v>385.09199999999998</v>
      </c>
      <c r="D73" s="240">
        <v>304.43400000000003</v>
      </c>
      <c r="E73" s="144">
        <v>643.39200000000005</v>
      </c>
      <c r="F73" s="240">
        <v>621.04500000000007</v>
      </c>
      <c r="G73" s="144">
        <v>861.80400000000009</v>
      </c>
      <c r="H73" s="240">
        <v>874.56600000000003</v>
      </c>
      <c r="I73" s="144">
        <v>1350.729</v>
      </c>
      <c r="J73" s="240">
        <v>756.36900000000003</v>
      </c>
      <c r="K73" s="144">
        <v>960.75</v>
      </c>
      <c r="L73" s="240">
        <v>1298.412</v>
      </c>
      <c r="M73" s="144">
        <v>691.02900000000011</v>
      </c>
      <c r="N73" s="240">
        <v>763.53300000000002</v>
      </c>
      <c r="O73" s="144">
        <v>845.54100000000005</v>
      </c>
      <c r="P73" s="240">
        <v>691.02900000000011</v>
      </c>
      <c r="Q73" s="144">
        <v>579.88800000000003</v>
      </c>
      <c r="R73" s="241">
        <v>666.01800000000003</v>
      </c>
    </row>
    <row r="74" spans="2:18">
      <c r="B74" s="239">
        <v>46</v>
      </c>
      <c r="C74" s="144">
        <v>389.42099999999999</v>
      </c>
      <c r="D74" s="240">
        <v>308.99700000000001</v>
      </c>
      <c r="E74" s="144">
        <v>651.88800000000003</v>
      </c>
      <c r="F74" s="240">
        <v>631.52100000000007</v>
      </c>
      <c r="G74" s="144">
        <v>888.83100000000002</v>
      </c>
      <c r="H74" s="240">
        <v>898.08299999999997</v>
      </c>
      <c r="I74" s="144">
        <v>1378.008</v>
      </c>
      <c r="J74" s="240">
        <v>776.673</v>
      </c>
      <c r="K74" s="144">
        <v>979.28099999999995</v>
      </c>
      <c r="L74" s="240">
        <v>1341.711</v>
      </c>
      <c r="M74" s="144">
        <v>691.47</v>
      </c>
      <c r="N74" s="240">
        <v>770.05799999999999</v>
      </c>
      <c r="O74" s="144">
        <v>851.59800000000007</v>
      </c>
      <c r="P74" s="240">
        <v>691.47</v>
      </c>
      <c r="Q74" s="144">
        <v>592.1640000000001</v>
      </c>
      <c r="R74" s="241">
        <v>674.89200000000005</v>
      </c>
    </row>
    <row r="75" spans="2:18">
      <c r="B75" s="239">
        <v>47</v>
      </c>
      <c r="C75" s="144">
        <v>393.76799999999997</v>
      </c>
      <c r="D75" s="240">
        <v>313.95600000000002</v>
      </c>
      <c r="E75" s="144">
        <v>657.99</v>
      </c>
      <c r="F75" s="240">
        <v>653.14800000000002</v>
      </c>
      <c r="G75" s="144">
        <v>894.65400000000011</v>
      </c>
      <c r="H75" s="240">
        <v>909.51300000000003</v>
      </c>
      <c r="I75" s="144">
        <v>1404.2070000000001</v>
      </c>
      <c r="J75" s="240">
        <v>780.16500000000008</v>
      </c>
      <c r="K75" s="144">
        <v>990.33300000000008</v>
      </c>
      <c r="L75" s="240">
        <v>1346.0400000000002</v>
      </c>
      <c r="M75" s="144">
        <v>691.76700000000005</v>
      </c>
      <c r="N75" s="240">
        <v>781.57800000000009</v>
      </c>
      <c r="O75" s="144">
        <v>852.69600000000003</v>
      </c>
      <c r="P75" s="240">
        <v>691.76700000000005</v>
      </c>
      <c r="Q75" s="144">
        <v>614.50199999999995</v>
      </c>
      <c r="R75" s="241">
        <v>684.28800000000001</v>
      </c>
    </row>
    <row r="76" spans="2:18">
      <c r="B76" s="239">
        <v>48</v>
      </c>
      <c r="C76" s="144">
        <v>398.08800000000002</v>
      </c>
      <c r="D76" s="240">
        <v>315.09000000000003</v>
      </c>
      <c r="E76" s="144">
        <v>668.88900000000001</v>
      </c>
      <c r="F76" s="240">
        <v>658.3950000000001</v>
      </c>
      <c r="G76" s="144">
        <v>895.88700000000006</v>
      </c>
      <c r="H76" s="240">
        <v>935.73900000000003</v>
      </c>
      <c r="I76" s="144">
        <v>1424.3580000000002</v>
      </c>
      <c r="J76" s="240">
        <v>792.072</v>
      </c>
      <c r="K76" s="144">
        <v>1000.782</v>
      </c>
      <c r="L76" s="240">
        <v>1348.047</v>
      </c>
      <c r="M76" s="144">
        <v>692.50500000000011</v>
      </c>
      <c r="N76" s="240">
        <v>803.84399999999994</v>
      </c>
      <c r="O76" s="144">
        <v>874.125</v>
      </c>
      <c r="P76" s="240">
        <v>692.50500000000011</v>
      </c>
      <c r="Q76" s="144">
        <v>615.99600000000009</v>
      </c>
      <c r="R76" s="241">
        <v>695.25900000000001</v>
      </c>
    </row>
    <row r="77" spans="2:18">
      <c r="B77" s="239">
        <v>49</v>
      </c>
      <c r="C77" s="144">
        <v>400.14000000000004</v>
      </c>
      <c r="D77" s="240">
        <v>322.34400000000005</v>
      </c>
      <c r="E77" s="144">
        <v>669.96899999999994</v>
      </c>
      <c r="F77" s="240">
        <v>672.57</v>
      </c>
      <c r="G77" s="144">
        <v>920.43900000000008</v>
      </c>
      <c r="H77" s="240">
        <v>946.48500000000013</v>
      </c>
      <c r="I77" s="144">
        <v>1445.4</v>
      </c>
      <c r="J77" s="240">
        <v>803.952</v>
      </c>
      <c r="K77" s="144">
        <v>1010.538</v>
      </c>
      <c r="L77" s="240">
        <v>1388.0250000000001</v>
      </c>
      <c r="M77" s="144">
        <v>706.96799999999996</v>
      </c>
      <c r="N77" s="240">
        <v>805.97699999999998</v>
      </c>
      <c r="O77" s="144">
        <v>876.27599999999995</v>
      </c>
      <c r="P77" s="240">
        <v>706.96799999999996</v>
      </c>
      <c r="Q77" s="144">
        <v>625.01400000000001</v>
      </c>
      <c r="R77" s="241">
        <v>703.65600000000006</v>
      </c>
    </row>
    <row r="78" spans="2:18">
      <c r="B78" s="239">
        <v>50</v>
      </c>
      <c r="C78" s="144">
        <v>400.68</v>
      </c>
      <c r="D78" s="240">
        <v>326.79000000000002</v>
      </c>
      <c r="E78" s="144">
        <v>671.06700000000001</v>
      </c>
      <c r="F78" s="240">
        <v>677.70900000000006</v>
      </c>
      <c r="G78" s="144">
        <v>922.89600000000007</v>
      </c>
      <c r="H78" s="240">
        <v>962.577</v>
      </c>
      <c r="I78" s="144">
        <v>1464.345</v>
      </c>
      <c r="J78" s="240">
        <v>815.85900000000004</v>
      </c>
      <c r="K78" s="144">
        <v>1021.5990000000002</v>
      </c>
      <c r="L78" s="240">
        <v>1452.798</v>
      </c>
      <c r="M78" s="144">
        <v>717.56100000000004</v>
      </c>
      <c r="N78" s="240">
        <v>819.87300000000005</v>
      </c>
      <c r="O78" s="144">
        <v>889.66800000000001</v>
      </c>
      <c r="P78" s="240">
        <v>717.56100000000004</v>
      </c>
      <c r="Q78" s="144">
        <v>626.76900000000001</v>
      </c>
      <c r="R78" s="241">
        <v>714.38400000000001</v>
      </c>
    </row>
    <row r="79" spans="2:18">
      <c r="B79" s="239">
        <v>52</v>
      </c>
      <c r="C79" s="144">
        <v>413.20800000000003</v>
      </c>
      <c r="D79" s="240">
        <v>342.12599999999998</v>
      </c>
      <c r="E79" s="144">
        <v>712.57500000000005</v>
      </c>
      <c r="F79" s="240">
        <v>702.774</v>
      </c>
      <c r="G79" s="144">
        <v>969.81299999999999</v>
      </c>
      <c r="H79" s="240">
        <v>1000.2420000000001</v>
      </c>
      <c r="I79" s="144">
        <v>1506.3030000000001</v>
      </c>
      <c r="J79" s="240">
        <v>851.6880000000001</v>
      </c>
      <c r="K79" s="144">
        <v>1049.6969999999999</v>
      </c>
      <c r="L79" s="240">
        <v>1515.627</v>
      </c>
      <c r="M79" s="144">
        <v>755.37900000000002</v>
      </c>
      <c r="N79" s="240">
        <v>853.32600000000002</v>
      </c>
      <c r="O79" s="144">
        <v>957.06900000000007</v>
      </c>
      <c r="P79" s="240">
        <v>755.37900000000002</v>
      </c>
      <c r="Q79" s="144">
        <v>649.94399999999996</v>
      </c>
      <c r="R79" s="241">
        <v>729.57600000000002</v>
      </c>
    </row>
    <row r="80" spans="2:18">
      <c r="B80" s="239">
        <v>54</v>
      </c>
      <c r="C80" s="144">
        <v>416.916</v>
      </c>
      <c r="D80" s="240">
        <v>343.11600000000004</v>
      </c>
      <c r="E80" s="144">
        <v>717.327</v>
      </c>
      <c r="F80" s="240">
        <v>723.25800000000004</v>
      </c>
      <c r="G80" s="144">
        <v>972.56700000000012</v>
      </c>
      <c r="H80" s="240">
        <v>1027.0350000000001</v>
      </c>
      <c r="I80" s="144">
        <v>1553.1480000000001</v>
      </c>
      <c r="J80" s="240">
        <v>862.947</v>
      </c>
      <c r="K80" s="144">
        <v>1075.086</v>
      </c>
      <c r="L80" s="240">
        <v>1558.989</v>
      </c>
      <c r="M80" s="144">
        <v>783.87300000000005</v>
      </c>
      <c r="N80" s="240">
        <v>878.625</v>
      </c>
      <c r="O80" s="144">
        <v>974.7</v>
      </c>
      <c r="P80" s="240">
        <v>783.87300000000005</v>
      </c>
      <c r="Q80" s="144">
        <v>669.97799999999995</v>
      </c>
      <c r="R80" s="241">
        <v>750.05100000000004</v>
      </c>
    </row>
    <row r="81" spans="2:18">
      <c r="B81" s="239">
        <v>56</v>
      </c>
      <c r="C81" s="144">
        <v>429.99299999999999</v>
      </c>
      <c r="D81" s="240">
        <v>353.88</v>
      </c>
      <c r="E81" s="144">
        <v>734.31</v>
      </c>
      <c r="F81" s="240">
        <v>742.80600000000004</v>
      </c>
      <c r="G81" s="144">
        <v>983.96100000000001</v>
      </c>
      <c r="H81" s="240">
        <v>1054.539</v>
      </c>
      <c r="I81" s="144">
        <v>1593.9090000000001</v>
      </c>
      <c r="J81" s="240">
        <v>891.52200000000005</v>
      </c>
      <c r="K81" s="144">
        <v>1099.7280000000001</v>
      </c>
      <c r="L81" s="240">
        <v>1560.8430000000001</v>
      </c>
      <c r="M81" s="144">
        <v>793.51200000000006</v>
      </c>
      <c r="N81" s="240">
        <v>902.61900000000003</v>
      </c>
      <c r="O81" s="144">
        <v>994.55399999999997</v>
      </c>
      <c r="P81" s="240">
        <v>793.51200000000006</v>
      </c>
      <c r="Q81" s="144">
        <v>695.09700000000009</v>
      </c>
      <c r="R81" s="241">
        <v>770.04000000000008</v>
      </c>
    </row>
    <row r="82" spans="2:18">
      <c r="B82" s="239">
        <v>58</v>
      </c>
      <c r="C82" s="144">
        <v>443.322</v>
      </c>
      <c r="D82" s="240">
        <v>364.62599999999998</v>
      </c>
      <c r="E82" s="144">
        <v>751.29300000000001</v>
      </c>
      <c r="F82" s="240">
        <v>762.35400000000004</v>
      </c>
      <c r="G82" s="144">
        <v>995.32800000000009</v>
      </c>
      <c r="H82" s="240">
        <v>1082.0430000000001</v>
      </c>
      <c r="I82" s="144">
        <v>1635.3990000000001</v>
      </c>
      <c r="J82" s="240">
        <v>923.00400000000002</v>
      </c>
      <c r="K82" s="144">
        <v>1123.2809999999999</v>
      </c>
      <c r="L82" s="240">
        <v>1562.6969999999999</v>
      </c>
      <c r="M82" s="144">
        <v>823.11300000000006</v>
      </c>
      <c r="N82" s="240">
        <v>926.73</v>
      </c>
      <c r="O82" s="144">
        <v>1014.4170000000001</v>
      </c>
      <c r="P82" s="240">
        <v>823.11300000000006</v>
      </c>
      <c r="Q82" s="144">
        <v>713.30400000000009</v>
      </c>
      <c r="R82" s="241">
        <v>789.78599999999994</v>
      </c>
    </row>
    <row r="83" spans="2:18">
      <c r="B83" s="239">
        <v>60</v>
      </c>
      <c r="C83" s="144">
        <v>445.45499999999998</v>
      </c>
      <c r="D83" s="240">
        <v>375.32700000000006</v>
      </c>
      <c r="E83" s="144">
        <v>768.18600000000004</v>
      </c>
      <c r="F83" s="240">
        <v>781.96500000000003</v>
      </c>
      <c r="G83" s="144">
        <v>1035.7380000000001</v>
      </c>
      <c r="H83" s="240">
        <v>1124.586</v>
      </c>
      <c r="I83" s="144">
        <v>1671.6510000000001</v>
      </c>
      <c r="J83" s="240">
        <v>933.54300000000001</v>
      </c>
      <c r="K83" s="144">
        <v>1146.258</v>
      </c>
      <c r="L83" s="240">
        <v>1571.9670000000001</v>
      </c>
      <c r="M83" s="144">
        <v>855.33299999999997</v>
      </c>
      <c r="N83" s="240">
        <v>948.25800000000015</v>
      </c>
      <c r="O83" s="144">
        <v>1080.693</v>
      </c>
      <c r="P83" s="240">
        <v>855.33299999999997</v>
      </c>
      <c r="Q83" s="144">
        <v>731.65500000000009</v>
      </c>
      <c r="R83" s="241">
        <v>809.68499999999995</v>
      </c>
    </row>
    <row r="84" spans="2:18">
      <c r="B84" s="239">
        <v>62</v>
      </c>
      <c r="C84" s="144">
        <v>462.36600000000004</v>
      </c>
      <c r="D84" s="240">
        <v>387.09000000000003</v>
      </c>
      <c r="E84" s="144">
        <v>791.649</v>
      </c>
      <c r="F84" s="240">
        <v>788.58</v>
      </c>
      <c r="G84" s="144">
        <v>1039.482</v>
      </c>
      <c r="H84" s="240">
        <v>1154.943</v>
      </c>
      <c r="I84" s="144">
        <v>1713.2850000000001</v>
      </c>
      <c r="J84" s="240">
        <v>967.81499999999994</v>
      </c>
      <c r="K84" s="144">
        <v>1169.451</v>
      </c>
      <c r="L84" s="240">
        <v>1627.4970000000001</v>
      </c>
      <c r="M84" s="144">
        <v>886.09500000000003</v>
      </c>
      <c r="N84" s="240">
        <v>971.74800000000005</v>
      </c>
      <c r="O84" s="144">
        <v>1111.5809999999999</v>
      </c>
      <c r="P84" s="240">
        <v>886.09500000000003</v>
      </c>
      <c r="Q84" s="144">
        <v>736.31700000000001</v>
      </c>
      <c r="R84" s="241">
        <v>830.40300000000013</v>
      </c>
    </row>
    <row r="85" spans="2:18">
      <c r="B85" s="239">
        <v>64</v>
      </c>
      <c r="C85" s="144">
        <v>472.92300000000006</v>
      </c>
      <c r="D85" s="240">
        <v>404.47800000000001</v>
      </c>
      <c r="E85" s="144">
        <v>803.12400000000002</v>
      </c>
      <c r="F85" s="240">
        <v>827.93700000000013</v>
      </c>
      <c r="G85" s="144">
        <v>1055.6370000000002</v>
      </c>
      <c r="H85" s="240">
        <v>1189.3500000000001</v>
      </c>
      <c r="I85" s="144">
        <v>1754.586</v>
      </c>
      <c r="J85" s="240">
        <v>987.048</v>
      </c>
      <c r="K85" s="144">
        <v>1194.336</v>
      </c>
      <c r="L85" s="240">
        <v>1683.0450000000001</v>
      </c>
      <c r="M85" s="144">
        <v>908.49600000000009</v>
      </c>
      <c r="N85" s="240">
        <v>999.24300000000005</v>
      </c>
      <c r="O85" s="144">
        <v>1132.164</v>
      </c>
      <c r="P85" s="240">
        <v>908.49600000000009</v>
      </c>
      <c r="Q85" s="144">
        <v>773.07300000000009</v>
      </c>
      <c r="R85" s="241">
        <v>850.76099999999997</v>
      </c>
    </row>
    <row r="86" spans="2:18">
      <c r="B86" s="239">
        <v>66</v>
      </c>
      <c r="C86" s="144">
        <v>482.41800000000001</v>
      </c>
      <c r="D86" s="240">
        <v>410.99400000000003</v>
      </c>
      <c r="E86" s="144">
        <v>826.77599999999995</v>
      </c>
      <c r="F86" s="240">
        <v>830.03399999999999</v>
      </c>
      <c r="G86" s="144">
        <v>1100.2140000000002</v>
      </c>
      <c r="H86" s="240">
        <v>1217.0609999999999</v>
      </c>
      <c r="I86" s="144">
        <v>1811.1150000000002</v>
      </c>
      <c r="J86" s="240">
        <v>1003.932</v>
      </c>
      <c r="K86" s="144">
        <v>1217.106</v>
      </c>
      <c r="L86" s="240">
        <v>1727.1990000000001</v>
      </c>
      <c r="M86" s="144">
        <v>910.24199999999996</v>
      </c>
      <c r="N86" s="240">
        <v>1023.2280000000001</v>
      </c>
      <c r="O86" s="144">
        <v>1154.0250000000001</v>
      </c>
      <c r="P86" s="240">
        <v>910.24199999999996</v>
      </c>
      <c r="Q86" s="144">
        <v>775.02599999999995</v>
      </c>
      <c r="R86" s="241">
        <v>856.45799999999997</v>
      </c>
    </row>
    <row r="87" spans="2:18">
      <c r="B87" s="239">
        <v>68</v>
      </c>
      <c r="C87" s="144">
        <v>484.31700000000001</v>
      </c>
      <c r="D87" s="240">
        <v>432.43200000000002</v>
      </c>
      <c r="E87" s="144">
        <v>835.21799999999996</v>
      </c>
      <c r="F87" s="240">
        <v>845.03700000000003</v>
      </c>
      <c r="G87" s="144">
        <v>1103.5260000000001</v>
      </c>
      <c r="H87" s="240">
        <v>1244.3309999999999</v>
      </c>
      <c r="I87" s="144">
        <v>1838.6460000000002</v>
      </c>
      <c r="J87" s="240">
        <v>1031.625</v>
      </c>
      <c r="K87" s="144">
        <v>1240.4970000000001</v>
      </c>
      <c r="L87" s="240">
        <v>1729.575</v>
      </c>
      <c r="M87" s="144">
        <v>911.05200000000002</v>
      </c>
      <c r="N87" s="240">
        <v>1047.4920000000002</v>
      </c>
      <c r="O87" s="144">
        <v>1218.681</v>
      </c>
      <c r="P87" s="240">
        <v>911.05200000000002</v>
      </c>
      <c r="Q87" s="144">
        <v>789.0390000000001</v>
      </c>
      <c r="R87" s="241">
        <v>872.97300000000007</v>
      </c>
    </row>
    <row r="88" spans="2:18">
      <c r="B88" s="239">
        <v>70</v>
      </c>
      <c r="C88" s="144">
        <v>499.92300000000006</v>
      </c>
      <c r="D88" s="240">
        <v>444.51000000000005</v>
      </c>
      <c r="E88" s="144">
        <v>851.30100000000004</v>
      </c>
      <c r="F88" s="240">
        <v>863.83800000000008</v>
      </c>
      <c r="G88" s="144">
        <v>1131.768</v>
      </c>
      <c r="H88" s="240">
        <v>1268.4690000000001</v>
      </c>
      <c r="I88" s="144">
        <v>1888.722</v>
      </c>
      <c r="J88" s="240">
        <v>1060.7760000000001</v>
      </c>
      <c r="K88" s="144">
        <v>1263.6990000000001</v>
      </c>
      <c r="L88" s="240">
        <v>1767.0240000000001</v>
      </c>
      <c r="M88" s="144">
        <v>969.48900000000003</v>
      </c>
      <c r="N88" s="240">
        <v>1071.4680000000001</v>
      </c>
      <c r="O88" s="144">
        <v>1242.2070000000001</v>
      </c>
      <c r="P88" s="240">
        <v>969.48900000000003</v>
      </c>
      <c r="Q88" s="144">
        <v>806.58900000000006</v>
      </c>
      <c r="R88" s="241">
        <v>910.62900000000002</v>
      </c>
    </row>
    <row r="89" spans="2:18">
      <c r="B89" s="239">
        <v>72</v>
      </c>
      <c r="C89" s="144">
        <v>512.75700000000006</v>
      </c>
      <c r="D89" s="240">
        <v>456.53399999999999</v>
      </c>
      <c r="E89" s="144">
        <v>888.24600000000009</v>
      </c>
      <c r="F89" s="240">
        <v>896.66100000000006</v>
      </c>
      <c r="G89" s="144">
        <v>1135.1790000000001</v>
      </c>
      <c r="H89" s="240">
        <v>1301.3820000000001</v>
      </c>
      <c r="I89" s="144">
        <v>1924.425</v>
      </c>
      <c r="J89" s="240">
        <v>1090.0710000000001</v>
      </c>
      <c r="K89" s="144">
        <v>1288.2330000000002</v>
      </c>
      <c r="L89" s="240">
        <v>1823.796</v>
      </c>
      <c r="M89" s="144">
        <v>1002.9420000000001</v>
      </c>
      <c r="N89" s="240">
        <v>1101.7080000000001</v>
      </c>
      <c r="O89" s="144">
        <v>1244.241</v>
      </c>
      <c r="P89" s="240">
        <v>1002.9420000000001</v>
      </c>
      <c r="Q89" s="144">
        <v>838.86300000000006</v>
      </c>
      <c r="R89" s="241">
        <v>948.62699999999995</v>
      </c>
    </row>
    <row r="90" spans="2:18">
      <c r="B90" s="239">
        <v>74</v>
      </c>
      <c r="C90" s="144">
        <v>522.76499999999999</v>
      </c>
      <c r="D90" s="240">
        <v>467.10899999999998</v>
      </c>
      <c r="E90" s="144">
        <v>889.70400000000006</v>
      </c>
      <c r="F90" s="240">
        <v>901.52100000000007</v>
      </c>
      <c r="G90" s="144">
        <v>1177.722</v>
      </c>
      <c r="H90" s="240">
        <v>1333.4850000000001</v>
      </c>
      <c r="I90" s="144">
        <v>2003.904</v>
      </c>
      <c r="J90" s="240">
        <v>1109.97</v>
      </c>
      <c r="K90" s="144">
        <v>1309.8510000000001</v>
      </c>
      <c r="L90" s="240">
        <v>1865.2410000000002</v>
      </c>
      <c r="M90" s="144">
        <v>1009.8539999999999</v>
      </c>
      <c r="N90" s="240">
        <v>1118.6460000000002</v>
      </c>
      <c r="O90" s="144">
        <v>1278.0990000000002</v>
      </c>
      <c r="P90" s="240">
        <v>1009.8539999999999</v>
      </c>
      <c r="Q90" s="144">
        <v>841.7700000000001</v>
      </c>
      <c r="R90" s="241">
        <v>966.54600000000005</v>
      </c>
    </row>
    <row r="91" spans="2:18">
      <c r="B91" s="239">
        <v>76</v>
      </c>
      <c r="C91" s="144">
        <v>532.66500000000008</v>
      </c>
      <c r="D91" s="240">
        <v>472.959</v>
      </c>
      <c r="E91" s="144">
        <v>896.45400000000006</v>
      </c>
      <c r="F91" s="240">
        <v>934.92</v>
      </c>
      <c r="G91" s="144">
        <v>1192.383</v>
      </c>
      <c r="H91" s="240">
        <v>1364.4990000000003</v>
      </c>
      <c r="I91" s="144">
        <v>2046.0060000000001</v>
      </c>
      <c r="J91" s="240">
        <v>1117.404</v>
      </c>
      <c r="K91" s="144">
        <v>1339.5780000000002</v>
      </c>
      <c r="L91" s="240">
        <v>1904.8410000000003</v>
      </c>
      <c r="M91" s="144">
        <v>1032.2550000000001</v>
      </c>
      <c r="N91" s="240">
        <v>1153.6020000000001</v>
      </c>
      <c r="O91" s="144">
        <v>1346.8679999999999</v>
      </c>
      <c r="P91" s="240">
        <v>1032.2550000000001</v>
      </c>
      <c r="Q91" s="144">
        <v>874.70100000000002</v>
      </c>
      <c r="R91" s="241">
        <v>971.98200000000008</v>
      </c>
    </row>
    <row r="92" spans="2:18">
      <c r="B92" s="239">
        <v>78</v>
      </c>
      <c r="C92" s="144">
        <v>543.024</v>
      </c>
      <c r="D92" s="240">
        <v>481.45500000000004</v>
      </c>
      <c r="E92" s="144">
        <v>919.89</v>
      </c>
      <c r="F92" s="240">
        <v>949.54499999999996</v>
      </c>
      <c r="G92" s="144">
        <v>1194.8670000000002</v>
      </c>
      <c r="H92" s="240">
        <v>1395.4860000000001</v>
      </c>
      <c r="I92" s="144">
        <v>2068.047</v>
      </c>
      <c r="J92" s="240">
        <v>1138.788</v>
      </c>
      <c r="K92" s="144">
        <v>1359.027</v>
      </c>
      <c r="L92" s="240">
        <v>1997.847</v>
      </c>
      <c r="M92" s="144">
        <v>1063.5120000000002</v>
      </c>
      <c r="N92" s="240">
        <v>1193.769</v>
      </c>
      <c r="O92" s="144">
        <v>1377.8910000000001</v>
      </c>
      <c r="P92" s="240">
        <v>1063.5120000000002</v>
      </c>
      <c r="Q92" s="144">
        <v>886.60800000000006</v>
      </c>
      <c r="R92" s="241">
        <v>979.89300000000003</v>
      </c>
    </row>
    <row r="93" spans="2:18">
      <c r="B93" s="239">
        <v>80</v>
      </c>
      <c r="C93" s="144">
        <v>544.36500000000001</v>
      </c>
      <c r="D93" s="240">
        <v>493.209</v>
      </c>
      <c r="E93" s="144">
        <v>932.63400000000001</v>
      </c>
      <c r="F93" s="240">
        <v>975.13200000000006</v>
      </c>
      <c r="G93" s="144">
        <v>1238.0580000000002</v>
      </c>
      <c r="H93" s="240">
        <v>1426.5900000000001</v>
      </c>
      <c r="I93" s="144">
        <v>2111.1030000000001</v>
      </c>
      <c r="J93" s="240">
        <v>1157.94</v>
      </c>
      <c r="K93" s="144">
        <v>1382.7150000000001</v>
      </c>
      <c r="L93" s="240">
        <v>2045.421</v>
      </c>
      <c r="M93" s="144">
        <v>1086.903</v>
      </c>
      <c r="N93" s="240">
        <v>1212.2640000000001</v>
      </c>
      <c r="O93" s="144">
        <v>1383.1020000000001</v>
      </c>
      <c r="P93" s="240">
        <v>1086.903</v>
      </c>
      <c r="Q93" s="144">
        <v>910.51200000000006</v>
      </c>
      <c r="R93" s="241">
        <v>1000.2510000000001</v>
      </c>
    </row>
    <row r="94" spans="2:18">
      <c r="B94" s="239">
        <v>82</v>
      </c>
      <c r="C94" s="144">
        <v>549.08100000000002</v>
      </c>
      <c r="D94" s="240">
        <v>510.77699999999999</v>
      </c>
      <c r="E94" s="144">
        <v>951.18300000000011</v>
      </c>
      <c r="F94" s="240">
        <v>991.79100000000005</v>
      </c>
      <c r="G94" s="144">
        <v>1247.346</v>
      </c>
      <c r="H94" s="240">
        <v>1458.1980000000001</v>
      </c>
      <c r="I94" s="144">
        <v>2161.665</v>
      </c>
      <c r="J94" s="240">
        <v>1179.6570000000002</v>
      </c>
      <c r="K94" s="144">
        <v>1409.076</v>
      </c>
      <c r="L94" s="240">
        <v>2079.558</v>
      </c>
      <c r="M94" s="144">
        <v>1101.384</v>
      </c>
      <c r="N94" s="240">
        <v>1232.0640000000001</v>
      </c>
      <c r="O94" s="144">
        <v>1425.4469999999999</v>
      </c>
      <c r="P94" s="240">
        <v>1101.384</v>
      </c>
      <c r="Q94" s="144">
        <v>926.68500000000006</v>
      </c>
      <c r="R94" s="241">
        <v>1020.4920000000001</v>
      </c>
    </row>
    <row r="95" spans="2:18">
      <c r="B95" s="239">
        <v>84</v>
      </c>
      <c r="C95" s="144">
        <v>557.26200000000006</v>
      </c>
      <c r="D95" s="240">
        <v>518.03100000000006</v>
      </c>
      <c r="E95" s="144">
        <v>966.30300000000011</v>
      </c>
      <c r="F95" s="240">
        <v>999.71100000000001</v>
      </c>
      <c r="G95" s="144">
        <v>1271.0609999999999</v>
      </c>
      <c r="H95" s="240">
        <v>1485.5940000000001</v>
      </c>
      <c r="I95" s="144">
        <v>2202.9480000000003</v>
      </c>
      <c r="J95" s="240">
        <v>1192.0050000000001</v>
      </c>
      <c r="K95" s="144">
        <v>1432.8</v>
      </c>
      <c r="L95" s="240">
        <v>2131.6680000000001</v>
      </c>
      <c r="M95" s="144">
        <v>1132.479</v>
      </c>
      <c r="N95" s="240">
        <v>1248.0120000000002</v>
      </c>
      <c r="O95" s="144">
        <v>1428.48</v>
      </c>
      <c r="P95" s="240">
        <v>1132.479</v>
      </c>
      <c r="Q95" s="144">
        <v>933.44400000000007</v>
      </c>
      <c r="R95" s="241">
        <v>1039.761</v>
      </c>
    </row>
    <row r="96" spans="2:18">
      <c r="B96" s="239">
        <v>86</v>
      </c>
      <c r="C96" s="144">
        <v>567.36</v>
      </c>
      <c r="D96" s="240">
        <v>538.90200000000004</v>
      </c>
      <c r="E96" s="144">
        <v>977.83199999999999</v>
      </c>
      <c r="F96" s="240">
        <v>1017.207</v>
      </c>
      <c r="G96" s="144">
        <v>1282.482</v>
      </c>
      <c r="H96" s="240">
        <v>1503.4680000000001</v>
      </c>
      <c r="I96" s="144">
        <v>2208.3209999999999</v>
      </c>
      <c r="J96" s="240">
        <v>1195.3710000000001</v>
      </c>
      <c r="K96" s="144">
        <v>1457.973</v>
      </c>
      <c r="L96" s="240">
        <v>2173.1490000000003</v>
      </c>
      <c r="M96" s="144">
        <v>1166.9940000000001</v>
      </c>
      <c r="N96" s="240">
        <v>1268.7570000000001</v>
      </c>
      <c r="O96" s="144">
        <v>1470.87</v>
      </c>
      <c r="P96" s="240">
        <v>1166.9940000000001</v>
      </c>
      <c r="Q96" s="144">
        <v>949.80599999999993</v>
      </c>
      <c r="R96" s="241">
        <v>1059.75</v>
      </c>
    </row>
    <row r="97" spans="2:18">
      <c r="B97" s="239">
        <v>88</v>
      </c>
      <c r="C97" s="144">
        <v>575.17200000000003</v>
      </c>
      <c r="D97" s="240">
        <v>539.49600000000009</v>
      </c>
      <c r="E97" s="144">
        <v>1001.8530000000001</v>
      </c>
      <c r="F97" s="240">
        <v>1035.45</v>
      </c>
      <c r="G97" s="144">
        <v>1300.05</v>
      </c>
      <c r="H97" s="240">
        <v>1504.107</v>
      </c>
      <c r="I97" s="144">
        <v>2247.8939999999998</v>
      </c>
      <c r="J97" s="240">
        <v>1201.0409999999999</v>
      </c>
      <c r="K97" s="144">
        <v>1488.4469999999999</v>
      </c>
      <c r="L97" s="240">
        <v>2176.9830000000002</v>
      </c>
      <c r="M97" s="144">
        <v>1167.579</v>
      </c>
      <c r="N97" s="240">
        <v>1283.895</v>
      </c>
      <c r="O97" s="144">
        <v>1501.047</v>
      </c>
      <c r="P97" s="240">
        <v>1167.579</v>
      </c>
      <c r="Q97" s="144">
        <v>966.81600000000003</v>
      </c>
      <c r="R97" s="241">
        <v>1079.3699999999999</v>
      </c>
    </row>
    <row r="98" spans="2:18">
      <c r="B98" s="239">
        <v>90</v>
      </c>
      <c r="C98" s="144">
        <v>582.44399999999996</v>
      </c>
      <c r="D98" s="240">
        <v>545.31899999999996</v>
      </c>
      <c r="E98" s="144">
        <v>1027.395</v>
      </c>
      <c r="F98" s="240">
        <v>1036.962</v>
      </c>
      <c r="G98" s="144">
        <v>1301.8230000000001</v>
      </c>
      <c r="H98" s="240">
        <v>1513.3589999999999</v>
      </c>
      <c r="I98" s="144">
        <v>2302.2090000000003</v>
      </c>
      <c r="J98" s="240">
        <v>1213.173</v>
      </c>
      <c r="K98" s="144">
        <v>1512.261</v>
      </c>
      <c r="L98" s="240">
        <v>2234.8530000000001</v>
      </c>
      <c r="M98" s="144">
        <v>1190.934</v>
      </c>
      <c r="N98" s="240">
        <v>1308.951</v>
      </c>
      <c r="O98" s="144">
        <v>1550.421</v>
      </c>
      <c r="P98" s="240">
        <v>1190.934</v>
      </c>
      <c r="Q98" s="144">
        <v>968.24699999999996</v>
      </c>
      <c r="R98" s="241">
        <v>1095.4080000000001</v>
      </c>
    </row>
    <row r="99" spans="2:18">
      <c r="B99" s="239">
        <v>92</v>
      </c>
      <c r="C99" s="144">
        <v>591.20100000000002</v>
      </c>
      <c r="D99" s="240">
        <v>556.22699999999998</v>
      </c>
      <c r="E99" s="144">
        <v>1035.855</v>
      </c>
      <c r="F99" s="240">
        <v>1046.7449999999999</v>
      </c>
      <c r="G99" s="144">
        <v>1302.354</v>
      </c>
      <c r="H99" s="240">
        <v>1526.085</v>
      </c>
      <c r="I99" s="144">
        <v>2331.4590000000003</v>
      </c>
      <c r="J99" s="240">
        <v>1248.8490000000002</v>
      </c>
      <c r="K99" s="144">
        <v>1513.7370000000001</v>
      </c>
      <c r="L99" s="240">
        <v>2244.5819999999999</v>
      </c>
      <c r="M99" s="144">
        <v>1229.193</v>
      </c>
      <c r="N99" s="240">
        <v>1343.952</v>
      </c>
      <c r="O99" s="144">
        <v>1558.9260000000002</v>
      </c>
      <c r="P99" s="240">
        <v>1229.193</v>
      </c>
      <c r="Q99" s="144">
        <v>977.39100000000008</v>
      </c>
      <c r="R99" s="241">
        <v>1111.212</v>
      </c>
    </row>
    <row r="100" spans="2:18">
      <c r="B100" s="239">
        <v>94</v>
      </c>
      <c r="C100" s="144">
        <v>599.26499999999999</v>
      </c>
      <c r="D100" s="240">
        <v>558.12599999999998</v>
      </c>
      <c r="E100" s="144">
        <v>1041.9750000000001</v>
      </c>
      <c r="F100" s="240">
        <v>1059.6870000000001</v>
      </c>
      <c r="G100" s="144">
        <v>1302.9660000000001</v>
      </c>
      <c r="H100" s="240">
        <v>1538.1810000000003</v>
      </c>
      <c r="I100" s="144">
        <v>2343.7980000000002</v>
      </c>
      <c r="J100" s="240">
        <v>1261.2240000000002</v>
      </c>
      <c r="K100" s="144">
        <v>1547.721</v>
      </c>
      <c r="L100" s="240">
        <v>2249.154</v>
      </c>
      <c r="M100" s="144">
        <v>1243.2600000000002</v>
      </c>
      <c r="N100" s="240">
        <v>1353.204</v>
      </c>
      <c r="O100" s="144">
        <v>1572.597</v>
      </c>
      <c r="P100" s="240">
        <v>1243.2600000000002</v>
      </c>
      <c r="Q100" s="144">
        <v>994.66200000000003</v>
      </c>
      <c r="R100" s="241">
        <v>1127.502</v>
      </c>
    </row>
    <row r="101" spans="2:18">
      <c r="B101" s="239">
        <v>96</v>
      </c>
      <c r="C101" s="144">
        <v>607.10400000000004</v>
      </c>
      <c r="D101" s="240">
        <v>576.25199999999995</v>
      </c>
      <c r="E101" s="144">
        <v>1054.7190000000001</v>
      </c>
      <c r="F101" s="240">
        <v>1073.664</v>
      </c>
      <c r="G101" s="144">
        <v>1307.3670000000002</v>
      </c>
      <c r="H101" s="240">
        <v>1547.586</v>
      </c>
      <c r="I101" s="144">
        <v>2387.7450000000003</v>
      </c>
      <c r="J101" s="240">
        <v>1273.6890000000001</v>
      </c>
      <c r="K101" s="144">
        <v>1578.825</v>
      </c>
      <c r="L101" s="240">
        <v>2353.518</v>
      </c>
      <c r="M101" s="144">
        <v>1245.7350000000001</v>
      </c>
      <c r="N101" s="240">
        <v>1368.3330000000001</v>
      </c>
      <c r="O101" s="144">
        <v>1587.8340000000001</v>
      </c>
      <c r="P101" s="240">
        <v>1245.7350000000001</v>
      </c>
      <c r="Q101" s="144">
        <v>1002.5100000000001</v>
      </c>
      <c r="R101" s="241">
        <v>1147.9949999999999</v>
      </c>
    </row>
    <row r="102" spans="2:18">
      <c r="B102" s="239">
        <v>98</v>
      </c>
      <c r="C102" s="144">
        <v>616.80600000000004</v>
      </c>
      <c r="D102" s="240">
        <v>581.57100000000003</v>
      </c>
      <c r="E102" s="144">
        <v>1074.6179999999999</v>
      </c>
      <c r="F102" s="240">
        <v>1082.8170000000002</v>
      </c>
      <c r="G102" s="144">
        <v>1309.329</v>
      </c>
      <c r="H102" s="240">
        <v>1548.864</v>
      </c>
      <c r="I102" s="144">
        <v>2434.1579999999999</v>
      </c>
      <c r="J102" s="240">
        <v>1275.1469999999999</v>
      </c>
      <c r="K102" s="144">
        <v>1598.904</v>
      </c>
      <c r="L102" s="240">
        <v>2362.212</v>
      </c>
      <c r="M102" s="144">
        <v>1259.2530000000002</v>
      </c>
      <c r="N102" s="240">
        <v>1378.7909999999999</v>
      </c>
      <c r="O102" s="144">
        <v>1608.2909999999999</v>
      </c>
      <c r="P102" s="240">
        <v>1259.2530000000002</v>
      </c>
      <c r="Q102" s="144">
        <v>1038.4650000000001</v>
      </c>
      <c r="R102" s="241">
        <v>1166.3820000000001</v>
      </c>
    </row>
    <row r="103" spans="2:18">
      <c r="B103" s="239">
        <v>100</v>
      </c>
      <c r="C103" s="144">
        <v>626.63400000000001</v>
      </c>
      <c r="D103" s="240">
        <v>609.36300000000006</v>
      </c>
      <c r="E103" s="144">
        <v>1104.3630000000001</v>
      </c>
      <c r="F103" s="240">
        <v>1172.7629999999999</v>
      </c>
      <c r="G103" s="144">
        <v>1371.1680000000001</v>
      </c>
      <c r="H103" s="240">
        <v>1549.3050000000001</v>
      </c>
      <c r="I103" s="144">
        <v>2467.6380000000004</v>
      </c>
      <c r="J103" s="240">
        <v>1310.463</v>
      </c>
      <c r="K103" s="144">
        <v>1631.3310000000001</v>
      </c>
      <c r="L103" s="240">
        <v>2364.3180000000002</v>
      </c>
      <c r="M103" s="144">
        <v>1289.7629999999999</v>
      </c>
      <c r="N103" s="240">
        <v>1420.7400000000002</v>
      </c>
      <c r="O103" s="144">
        <v>1616.9490000000001</v>
      </c>
      <c r="P103" s="240">
        <v>1289.7629999999999</v>
      </c>
      <c r="Q103" s="144">
        <v>1055.3040000000001</v>
      </c>
      <c r="R103" s="241">
        <v>1185.327</v>
      </c>
    </row>
    <row r="104" spans="2:18">
      <c r="B104" s="239">
        <v>105</v>
      </c>
      <c r="C104" s="144">
        <v>655.47900000000004</v>
      </c>
      <c r="D104" s="240">
        <v>659.13300000000004</v>
      </c>
      <c r="E104" s="144">
        <v>1159.6500000000001</v>
      </c>
      <c r="F104" s="240">
        <v>1228.356</v>
      </c>
      <c r="G104" s="144">
        <v>1440.252</v>
      </c>
      <c r="H104" s="240">
        <v>1665.5670000000002</v>
      </c>
      <c r="I104" s="144">
        <v>2595.5640000000003</v>
      </c>
      <c r="J104" s="240">
        <v>1373.2559999999999</v>
      </c>
      <c r="K104" s="144">
        <v>1716.8490000000002</v>
      </c>
      <c r="L104" s="240">
        <v>2481.8670000000002</v>
      </c>
      <c r="M104" s="144">
        <v>1375.191</v>
      </c>
      <c r="N104" s="240">
        <v>1492.1280000000002</v>
      </c>
      <c r="O104" s="144">
        <v>1705.3019999999999</v>
      </c>
      <c r="P104" s="240">
        <v>1375.191</v>
      </c>
      <c r="Q104" s="144">
        <v>1130.598</v>
      </c>
      <c r="R104" s="241">
        <v>1234.386</v>
      </c>
    </row>
    <row r="105" spans="2:18">
      <c r="B105" s="239">
        <v>110</v>
      </c>
      <c r="C105" s="144">
        <v>684.96300000000008</v>
      </c>
      <c r="D105" s="240">
        <v>690.51600000000008</v>
      </c>
      <c r="E105" s="144">
        <v>1214.8650000000002</v>
      </c>
      <c r="F105" s="240">
        <v>1286.856</v>
      </c>
      <c r="G105" s="144">
        <v>1507.3019999999999</v>
      </c>
      <c r="H105" s="240">
        <v>1744.875</v>
      </c>
      <c r="I105" s="144">
        <v>2714.049</v>
      </c>
      <c r="J105" s="240">
        <v>1438.47</v>
      </c>
      <c r="K105" s="144">
        <v>1795.9860000000001</v>
      </c>
      <c r="L105" s="240">
        <v>2597.4899999999998</v>
      </c>
      <c r="M105" s="144">
        <v>1427.0670000000002</v>
      </c>
      <c r="N105" s="240">
        <v>1559.502</v>
      </c>
      <c r="O105" s="144">
        <v>1786.5</v>
      </c>
      <c r="P105" s="240">
        <v>1427.0670000000002</v>
      </c>
      <c r="Q105" s="144">
        <v>1210.1400000000001</v>
      </c>
      <c r="R105" s="241">
        <v>1282.5900000000001</v>
      </c>
    </row>
    <row r="106" spans="2:18">
      <c r="B106" s="239">
        <v>115</v>
      </c>
      <c r="C106" s="144">
        <v>717.43499999999995</v>
      </c>
      <c r="D106" s="240">
        <v>721.90800000000002</v>
      </c>
      <c r="E106" s="144">
        <v>1270.0800000000002</v>
      </c>
      <c r="F106" s="240">
        <v>1345.338</v>
      </c>
      <c r="G106" s="144">
        <v>1575.297</v>
      </c>
      <c r="H106" s="240">
        <v>1824.1830000000002</v>
      </c>
      <c r="I106" s="144">
        <v>2834.2710000000002</v>
      </c>
      <c r="J106" s="240">
        <v>1502.9280000000001</v>
      </c>
      <c r="K106" s="144">
        <v>1857.6630000000002</v>
      </c>
      <c r="L106" s="240">
        <v>2713.3470000000002</v>
      </c>
      <c r="M106" s="144">
        <v>1506.1320000000001</v>
      </c>
      <c r="N106" s="240">
        <v>1628.8109999999999</v>
      </c>
      <c r="O106" s="144">
        <v>1867.7070000000001</v>
      </c>
      <c r="P106" s="240">
        <v>1506.1320000000001</v>
      </c>
      <c r="Q106" s="144">
        <v>1261.6020000000001</v>
      </c>
      <c r="R106" s="241">
        <v>1337.0580000000002</v>
      </c>
    </row>
    <row r="107" spans="2:18">
      <c r="B107" s="239">
        <v>120</v>
      </c>
      <c r="C107" s="144">
        <v>745.30799999999999</v>
      </c>
      <c r="D107" s="240">
        <v>753.29100000000005</v>
      </c>
      <c r="E107" s="144">
        <v>1325.3040000000001</v>
      </c>
      <c r="F107" s="240">
        <v>1403.829</v>
      </c>
      <c r="G107" s="144">
        <v>1640.1690000000001</v>
      </c>
      <c r="H107" s="240">
        <v>1891.6740000000002</v>
      </c>
      <c r="I107" s="144">
        <v>2956.7160000000003</v>
      </c>
      <c r="J107" s="240">
        <v>1567.377</v>
      </c>
      <c r="K107" s="144">
        <v>1919.6910000000003</v>
      </c>
      <c r="L107" s="240">
        <v>2828.6370000000002</v>
      </c>
      <c r="M107" s="144">
        <v>1563.6960000000001</v>
      </c>
      <c r="N107" s="240">
        <v>1708.1190000000001</v>
      </c>
      <c r="O107" s="144">
        <v>1948.6619999999998</v>
      </c>
      <c r="P107" s="240">
        <v>1563.6960000000001</v>
      </c>
      <c r="Q107" s="144">
        <v>1316.3850000000002</v>
      </c>
      <c r="R107" s="241">
        <v>1394.3610000000001</v>
      </c>
    </row>
    <row r="108" spans="2:18">
      <c r="B108" s="239">
        <v>125</v>
      </c>
      <c r="C108" s="144">
        <v>773.1</v>
      </c>
      <c r="D108" s="240">
        <v>784.66500000000008</v>
      </c>
      <c r="E108" s="144">
        <v>1380.519</v>
      </c>
      <c r="F108" s="240">
        <v>1462.32</v>
      </c>
      <c r="G108" s="144">
        <v>1706.0129999999999</v>
      </c>
      <c r="H108" s="240">
        <v>1970.046</v>
      </c>
      <c r="I108" s="144">
        <v>3082.806</v>
      </c>
      <c r="J108" s="240">
        <v>1630.4490000000001</v>
      </c>
      <c r="K108" s="144">
        <v>1982.4750000000001</v>
      </c>
      <c r="L108" s="240">
        <v>2945.6820000000002</v>
      </c>
      <c r="M108" s="144">
        <v>1627.6949999999999</v>
      </c>
      <c r="N108" s="240">
        <v>1791.1890000000001</v>
      </c>
      <c r="O108" s="144">
        <v>2028.96</v>
      </c>
      <c r="P108" s="240">
        <v>1627.6949999999999</v>
      </c>
      <c r="Q108" s="144">
        <v>1370.934</v>
      </c>
      <c r="R108" s="241">
        <v>1447.5060000000001</v>
      </c>
    </row>
    <row r="109" spans="2:18">
      <c r="B109" s="239">
        <v>130</v>
      </c>
      <c r="C109" s="144">
        <v>800.63100000000009</v>
      </c>
      <c r="D109" s="240">
        <v>816.06600000000003</v>
      </c>
      <c r="E109" s="144">
        <v>1435.7339999999999</v>
      </c>
      <c r="F109" s="240">
        <v>1520.8019999999999</v>
      </c>
      <c r="G109" s="144">
        <v>1782.711</v>
      </c>
      <c r="H109" s="240">
        <v>2044.8</v>
      </c>
      <c r="I109" s="144">
        <v>3203.8470000000002</v>
      </c>
      <c r="J109" s="240">
        <v>1695.663</v>
      </c>
      <c r="K109" s="144">
        <v>2044.1520000000003</v>
      </c>
      <c r="L109" s="240">
        <v>3062.25</v>
      </c>
      <c r="M109" s="144">
        <v>1688.0310000000002</v>
      </c>
      <c r="N109" s="240">
        <v>1856.6280000000002</v>
      </c>
      <c r="O109" s="144">
        <v>2096.6849999999999</v>
      </c>
      <c r="P109" s="240">
        <v>1688.0310000000002</v>
      </c>
      <c r="Q109" s="144">
        <v>1425.5820000000001</v>
      </c>
      <c r="R109" s="241">
        <v>1499.0219999999999</v>
      </c>
    </row>
    <row r="110" spans="2:18">
      <c r="B110" s="239">
        <v>135</v>
      </c>
      <c r="C110" s="144">
        <v>829.38599999999997</v>
      </c>
      <c r="D110" s="240">
        <v>847.44</v>
      </c>
      <c r="E110" s="144">
        <v>1490.9580000000001</v>
      </c>
      <c r="F110" s="240">
        <v>1579.2930000000001</v>
      </c>
      <c r="G110" s="144">
        <v>1846.6110000000001</v>
      </c>
      <c r="H110" s="240">
        <v>2120.2920000000004</v>
      </c>
      <c r="I110" s="144">
        <v>3325.5450000000001</v>
      </c>
      <c r="J110" s="240">
        <v>1759.6080000000002</v>
      </c>
      <c r="K110" s="144">
        <v>2105.3340000000003</v>
      </c>
      <c r="L110" s="240">
        <v>3179.3130000000001</v>
      </c>
      <c r="M110" s="144">
        <v>1744.9650000000001</v>
      </c>
      <c r="N110" s="240">
        <v>1924.7310000000002</v>
      </c>
      <c r="O110" s="144">
        <v>2155.0410000000002</v>
      </c>
      <c r="P110" s="240">
        <v>1744.9650000000001</v>
      </c>
      <c r="Q110" s="144">
        <v>1480.2570000000001</v>
      </c>
      <c r="R110" s="241">
        <v>1552.2840000000001</v>
      </c>
    </row>
    <row r="111" spans="2:18">
      <c r="B111" s="239">
        <v>140</v>
      </c>
      <c r="C111" s="144">
        <v>856.29600000000005</v>
      </c>
      <c r="D111" s="240">
        <v>878.83199999999999</v>
      </c>
      <c r="E111" s="144">
        <v>1546.173</v>
      </c>
      <c r="F111" s="240">
        <v>1637.7930000000001</v>
      </c>
      <c r="G111" s="144">
        <v>1909.3230000000003</v>
      </c>
      <c r="H111" s="240">
        <v>2196.288</v>
      </c>
      <c r="I111" s="144">
        <v>3447.1170000000002</v>
      </c>
      <c r="J111" s="240">
        <v>1824.327</v>
      </c>
      <c r="K111" s="144">
        <v>2183.7060000000001</v>
      </c>
      <c r="L111" s="240">
        <v>3295.404</v>
      </c>
      <c r="M111" s="144">
        <v>1806.201</v>
      </c>
      <c r="N111" s="240">
        <v>1986.336</v>
      </c>
      <c r="O111" s="144">
        <v>2219.8230000000003</v>
      </c>
      <c r="P111" s="240">
        <v>1806.201</v>
      </c>
      <c r="Q111" s="144">
        <v>1534.5719999999999</v>
      </c>
      <c r="R111" s="241">
        <v>1606.1580000000001</v>
      </c>
    </row>
    <row r="112" spans="2:18">
      <c r="B112" s="239">
        <v>145</v>
      </c>
      <c r="C112" s="144">
        <v>884.61</v>
      </c>
      <c r="D112" s="240">
        <v>910.20600000000002</v>
      </c>
      <c r="E112" s="144">
        <v>1601.3879999999999</v>
      </c>
      <c r="F112" s="240">
        <v>1696.2840000000001</v>
      </c>
      <c r="G112" s="144">
        <v>1974.3030000000001</v>
      </c>
      <c r="H112" s="240">
        <v>2273.1570000000002</v>
      </c>
      <c r="I112" s="144">
        <v>3567.69</v>
      </c>
      <c r="J112" s="240">
        <v>1889.91</v>
      </c>
      <c r="K112" s="144">
        <v>2245.2480000000005</v>
      </c>
      <c r="L112" s="240">
        <v>3411.63</v>
      </c>
      <c r="M112" s="144">
        <v>1869.1020000000003</v>
      </c>
      <c r="N112" s="240">
        <v>2048.085</v>
      </c>
      <c r="O112" s="144">
        <v>2290.9950000000003</v>
      </c>
      <c r="P112" s="240">
        <v>1869.1020000000003</v>
      </c>
      <c r="Q112" s="144">
        <v>1589.346</v>
      </c>
      <c r="R112" s="241">
        <v>1658.6460000000002</v>
      </c>
    </row>
    <row r="113" spans="2:19" ht="13.5" thickBot="1">
      <c r="B113" s="242">
        <v>150</v>
      </c>
      <c r="C113" s="148">
        <v>928.48500000000013</v>
      </c>
      <c r="D113" s="238">
        <v>937.67400000000009</v>
      </c>
      <c r="E113" s="148">
        <v>1656.6120000000001</v>
      </c>
      <c r="F113" s="238">
        <v>1754.7750000000001</v>
      </c>
      <c r="G113" s="148">
        <v>2037.9869999999999</v>
      </c>
      <c r="H113" s="238">
        <v>2348.2800000000002</v>
      </c>
      <c r="I113" s="148">
        <v>3688.38</v>
      </c>
      <c r="J113" s="238">
        <v>1955.3670000000002</v>
      </c>
      <c r="K113" s="148">
        <v>2307.0509999999999</v>
      </c>
      <c r="L113" s="238">
        <v>3524.886</v>
      </c>
      <c r="M113" s="148">
        <v>1921.9410000000003</v>
      </c>
      <c r="N113" s="238">
        <v>2117.8890000000001</v>
      </c>
      <c r="O113" s="148">
        <v>2362.3200000000002</v>
      </c>
      <c r="P113" s="238">
        <v>1921.9410000000003</v>
      </c>
      <c r="Q113" s="148">
        <v>1635.2909999999999</v>
      </c>
      <c r="R113" s="243">
        <v>1713.2670000000001</v>
      </c>
    </row>
    <row r="115" spans="2:19" ht="13.5" thickBot="1">
      <c r="B115" t="s">
        <v>395</v>
      </c>
    </row>
    <row r="116" spans="2:19" ht="13.5" thickBot="1">
      <c r="B116" s="350" t="s">
        <v>20</v>
      </c>
      <c r="C116" s="351"/>
      <c r="D116" s="351"/>
      <c r="E116" s="351"/>
      <c r="F116" s="351"/>
      <c r="G116" s="351"/>
      <c r="H116" s="351"/>
      <c r="I116" s="351"/>
      <c r="J116" s="351"/>
      <c r="K116" s="351"/>
      <c r="L116" s="351"/>
      <c r="M116" s="351"/>
      <c r="N116" s="351"/>
      <c r="O116" s="351"/>
      <c r="P116" s="351"/>
      <c r="Q116" s="351"/>
      <c r="R116" s="352"/>
    </row>
    <row r="117" spans="2:19">
      <c r="B117" s="244"/>
      <c r="C117" s="245">
        <v>91</v>
      </c>
      <c r="D117" s="246">
        <v>94</v>
      </c>
      <c r="E117" s="245">
        <v>951</v>
      </c>
      <c r="F117" s="246">
        <v>952</v>
      </c>
      <c r="G117" s="245">
        <v>953</v>
      </c>
      <c r="H117" s="246">
        <v>954</v>
      </c>
      <c r="I117" s="245">
        <v>955</v>
      </c>
      <c r="J117" s="246">
        <v>956</v>
      </c>
      <c r="K117" s="245">
        <v>957</v>
      </c>
      <c r="L117" s="246">
        <v>958</v>
      </c>
      <c r="M117" s="245">
        <v>959</v>
      </c>
      <c r="N117" s="246">
        <v>961</v>
      </c>
      <c r="O117" s="245">
        <v>962</v>
      </c>
      <c r="P117" s="246">
        <v>963</v>
      </c>
      <c r="Q117" s="245">
        <v>970</v>
      </c>
      <c r="R117" s="247">
        <v>971</v>
      </c>
    </row>
    <row r="118" spans="2:19">
      <c r="B118" s="239" t="s">
        <v>396</v>
      </c>
      <c r="C118" s="144">
        <v>6.1920000000000002</v>
      </c>
      <c r="D118" s="240">
        <v>6.2549999999999999</v>
      </c>
      <c r="E118" s="144">
        <v>11.052000000000001</v>
      </c>
      <c r="F118" s="240">
        <v>11.700000000000001</v>
      </c>
      <c r="G118" s="144">
        <v>13.59</v>
      </c>
      <c r="H118" s="240">
        <v>15.660000000000002</v>
      </c>
      <c r="I118" s="144">
        <v>24.597000000000001</v>
      </c>
      <c r="J118" s="240">
        <v>13.041</v>
      </c>
      <c r="K118" s="144">
        <v>15.381</v>
      </c>
      <c r="L118" s="240">
        <v>23.508000000000003</v>
      </c>
      <c r="M118" s="144">
        <v>12.816000000000001</v>
      </c>
      <c r="N118" s="240">
        <v>14.121</v>
      </c>
      <c r="O118" s="144">
        <v>15.75</v>
      </c>
      <c r="P118" s="240">
        <v>12.816000000000001</v>
      </c>
      <c r="Q118" s="144">
        <v>10.908000000000001</v>
      </c>
      <c r="R118" s="241">
        <v>11.430000000000001</v>
      </c>
    </row>
    <row r="119" spans="2:19" ht="13.5" thickBot="1">
      <c r="B119" s="242" t="s">
        <v>397</v>
      </c>
      <c r="C119" s="148">
        <v>928.48500000000013</v>
      </c>
      <c r="D119" s="238">
        <v>937.67400000000009</v>
      </c>
      <c r="E119" s="148">
        <v>1656.6120000000001</v>
      </c>
      <c r="F119" s="238">
        <v>1754.7750000000001</v>
      </c>
      <c r="G119" s="148">
        <v>2037.9869999999999</v>
      </c>
      <c r="H119" s="238">
        <v>2348.2800000000002</v>
      </c>
      <c r="I119" s="148">
        <v>3688.38</v>
      </c>
      <c r="J119" s="238">
        <v>1955.3670000000002</v>
      </c>
      <c r="K119" s="148">
        <v>2307.0509999999999</v>
      </c>
      <c r="L119" s="238">
        <v>3524.886</v>
      </c>
      <c r="M119" s="148">
        <v>1921.9410000000003</v>
      </c>
      <c r="N119" s="238">
        <v>2117.8890000000001</v>
      </c>
      <c r="O119" s="148">
        <v>2362.3200000000002</v>
      </c>
      <c r="P119" s="238">
        <v>1921.9410000000003</v>
      </c>
      <c r="Q119" s="148">
        <v>1635.2909999999999</v>
      </c>
      <c r="R119" s="243">
        <v>1713.2670000000001</v>
      </c>
    </row>
    <row r="120" spans="2:19">
      <c r="B120" s="301" t="s">
        <v>333</v>
      </c>
      <c r="C120" s="301"/>
      <c r="D120" s="301"/>
      <c r="E120" s="301"/>
      <c r="F120" s="301"/>
      <c r="G120" s="301"/>
      <c r="H120" s="301"/>
      <c r="I120" s="301"/>
      <c r="J120" s="301"/>
      <c r="K120" s="301"/>
    </row>
    <row r="122" spans="2:19" ht="55.15" customHeight="1">
      <c r="B122" s="315" t="s">
        <v>312</v>
      </c>
      <c r="C122" s="315"/>
      <c r="D122" s="315"/>
      <c r="E122" s="315"/>
      <c r="F122" s="315"/>
      <c r="G122" s="315"/>
      <c r="H122" s="315"/>
      <c r="I122" s="315"/>
      <c r="J122" s="315"/>
      <c r="K122" s="315"/>
      <c r="L122" s="315"/>
      <c r="M122" s="315"/>
      <c r="N122" s="315"/>
      <c r="O122" s="315"/>
      <c r="P122" s="315"/>
      <c r="Q122" s="315"/>
      <c r="R122" s="315"/>
      <c r="S122" s="295"/>
    </row>
  </sheetData>
  <mergeCells count="7">
    <mergeCell ref="B122:R122"/>
    <mergeCell ref="B27:R27"/>
    <mergeCell ref="B116:R116"/>
    <mergeCell ref="B11:R11"/>
    <mergeCell ref="B3:R3"/>
    <mergeCell ref="B5:R5"/>
    <mergeCell ref="B7:R7"/>
  </mergeCells>
  <pageMargins left="0.7" right="0.7" top="0.75" bottom="0.75" header="0.3" footer="0.3"/>
  <pageSetup paperSize="256" orientation="portrait" horizontalDpi="203" verticalDpi="203"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5"/>
  </sheetPr>
  <dimension ref="B3:S121"/>
  <sheetViews>
    <sheetView showGridLines="0" workbookViewId="0"/>
  </sheetViews>
  <sheetFormatPr defaultRowHeight="12.75"/>
  <cols>
    <col min="3" max="6" width="9" bestFit="1" customWidth="1"/>
    <col min="7" max="9" width="9.140625" bestFit="1" customWidth="1"/>
    <col min="10" max="10" width="9" bestFit="1" customWidth="1"/>
    <col min="11" max="12" width="9.140625" bestFit="1" customWidth="1"/>
    <col min="13" max="13" width="9" bestFit="1" customWidth="1"/>
    <col min="14" max="15" width="9.140625" bestFit="1" customWidth="1"/>
    <col min="16" max="18" width="9" bestFit="1" customWidth="1"/>
  </cols>
  <sheetData>
    <row r="3" spans="2:19" ht="25.5">
      <c r="B3" s="338" t="s">
        <v>313</v>
      </c>
      <c r="C3" s="338"/>
      <c r="D3" s="338"/>
      <c r="E3" s="338"/>
      <c r="F3" s="338"/>
      <c r="G3" s="338"/>
      <c r="H3" s="338"/>
      <c r="I3" s="338"/>
      <c r="J3" s="338"/>
      <c r="K3" s="338"/>
      <c r="L3" s="338"/>
      <c r="M3" s="338"/>
      <c r="N3" s="338"/>
      <c r="O3" s="338"/>
      <c r="P3" s="338"/>
      <c r="Q3" s="338"/>
      <c r="R3" s="338"/>
      <c r="S3" s="152"/>
    </row>
    <row r="4" spans="2:19" ht="25.5">
      <c r="B4" s="152"/>
      <c r="C4" s="152"/>
      <c r="D4" s="152"/>
      <c r="E4" s="152"/>
      <c r="F4" s="152"/>
      <c r="G4" s="152"/>
      <c r="H4" s="152"/>
      <c r="I4" s="152"/>
      <c r="J4" s="152"/>
      <c r="K4" s="152"/>
      <c r="L4" s="152"/>
      <c r="M4" s="152"/>
      <c r="N4" s="152"/>
      <c r="O4" s="152"/>
      <c r="P4" s="152"/>
      <c r="Q4" s="152"/>
      <c r="R4" s="152"/>
      <c r="S4" s="152"/>
    </row>
    <row r="5" spans="2:19" ht="23.25">
      <c r="B5" s="356" t="s">
        <v>452</v>
      </c>
      <c r="C5" s="356"/>
      <c r="D5" s="356"/>
      <c r="E5" s="356"/>
      <c r="F5" s="356"/>
      <c r="G5" s="356"/>
      <c r="H5" s="356"/>
      <c r="I5" s="356"/>
      <c r="J5" s="356"/>
      <c r="K5" s="356"/>
      <c r="L5" s="356"/>
      <c r="M5" s="356"/>
      <c r="N5" s="356"/>
      <c r="O5" s="356"/>
      <c r="P5" s="356"/>
      <c r="Q5" s="356"/>
      <c r="R5" s="356"/>
      <c r="S5" s="280"/>
    </row>
    <row r="6" spans="2:19">
      <c r="B6" s="130"/>
      <c r="C6" s="130"/>
      <c r="D6" s="130"/>
      <c r="E6" s="130"/>
      <c r="F6" s="130"/>
      <c r="G6" s="130"/>
      <c r="H6" s="130"/>
      <c r="I6" s="130"/>
      <c r="J6" s="130"/>
      <c r="K6" s="130"/>
      <c r="L6" s="130"/>
      <c r="M6" s="130"/>
      <c r="N6" s="130"/>
      <c r="O6" s="130"/>
      <c r="P6" s="130"/>
      <c r="Q6" s="130"/>
      <c r="R6" s="130"/>
      <c r="S6" s="130"/>
    </row>
    <row r="7" spans="2:19">
      <c r="B7" s="357" t="str">
        <f>"The rates shown are for shipments to the United States, billed to a U.S. UPS account number. "</f>
        <v xml:space="preserve">The rates shown are for shipments to the United States, billed to a U.S. UPS account number. </v>
      </c>
      <c r="C7" s="357"/>
      <c r="D7" s="357"/>
      <c r="E7" s="357"/>
      <c r="F7" s="357"/>
      <c r="G7" s="357"/>
      <c r="H7" s="357"/>
      <c r="I7" s="357"/>
      <c r="J7" s="357"/>
      <c r="K7" s="357"/>
      <c r="L7" s="357"/>
      <c r="M7" s="357"/>
      <c r="N7" s="357"/>
      <c r="O7" s="357"/>
      <c r="P7" s="357"/>
      <c r="Q7" s="357"/>
      <c r="R7" s="357"/>
      <c r="S7" s="136"/>
    </row>
    <row r="8" spans="2:19">
      <c r="B8" s="136"/>
      <c r="C8" s="136"/>
      <c r="D8" s="136"/>
      <c r="E8" s="136"/>
      <c r="F8" s="136"/>
      <c r="G8" s="136"/>
      <c r="H8" s="136"/>
      <c r="I8" s="136"/>
      <c r="J8" s="136"/>
      <c r="K8" s="136"/>
      <c r="L8" s="136"/>
      <c r="M8" s="136"/>
      <c r="N8" s="136"/>
      <c r="O8" s="136"/>
      <c r="P8" s="136"/>
      <c r="Q8" s="136"/>
      <c r="R8" s="136"/>
      <c r="S8" s="136"/>
    </row>
    <row r="9" spans="2:19">
      <c r="B9" s="137"/>
      <c r="C9" s="137"/>
      <c r="D9" s="136"/>
      <c r="E9" s="136"/>
      <c r="F9" s="136"/>
      <c r="G9" s="136"/>
      <c r="H9" s="136"/>
      <c r="I9" s="136"/>
      <c r="J9" s="136"/>
      <c r="K9" s="136"/>
      <c r="L9" s="136"/>
      <c r="M9" s="136"/>
      <c r="N9" s="136"/>
      <c r="O9" s="136"/>
      <c r="P9" s="136"/>
      <c r="Q9" s="136"/>
      <c r="R9" s="136"/>
      <c r="S9" s="136"/>
    </row>
    <row r="10" spans="2:19" ht="13.5" thickBot="1">
      <c r="B10" s="9" t="s">
        <v>450</v>
      </c>
    </row>
    <row r="11" spans="2:19" ht="13.5" thickBot="1">
      <c r="B11" s="256"/>
      <c r="C11" s="351" t="s">
        <v>20</v>
      </c>
      <c r="D11" s="351"/>
      <c r="E11" s="351"/>
      <c r="F11" s="351"/>
      <c r="G11" s="351"/>
      <c r="H11" s="351"/>
      <c r="I11" s="351"/>
      <c r="J11" s="351"/>
      <c r="K11" s="351"/>
      <c r="L11" s="351"/>
      <c r="M11" s="351"/>
      <c r="N11" s="351"/>
      <c r="O11" s="351"/>
      <c r="P11" s="351"/>
      <c r="Q11" s="351"/>
      <c r="R11" s="352"/>
    </row>
    <row r="12" spans="2:19" ht="13.5" thickBot="1">
      <c r="B12" s="257"/>
      <c r="C12" s="249">
        <v>491</v>
      </c>
      <c r="D12" s="250">
        <v>494</v>
      </c>
      <c r="E12" s="249">
        <v>451</v>
      </c>
      <c r="F12" s="250">
        <v>452</v>
      </c>
      <c r="G12" s="249">
        <v>453</v>
      </c>
      <c r="H12" s="250">
        <v>454</v>
      </c>
      <c r="I12" s="249">
        <v>455</v>
      </c>
      <c r="J12" s="250">
        <v>456</v>
      </c>
      <c r="K12" s="249">
        <v>457</v>
      </c>
      <c r="L12" s="250">
        <v>458</v>
      </c>
      <c r="M12" s="249">
        <v>459</v>
      </c>
      <c r="N12" s="250">
        <v>461</v>
      </c>
      <c r="O12" s="249">
        <v>462</v>
      </c>
      <c r="P12" s="250">
        <v>463</v>
      </c>
      <c r="Q12" s="249">
        <v>470</v>
      </c>
      <c r="R12" s="251">
        <v>471</v>
      </c>
    </row>
    <row r="13" spans="2:19">
      <c r="B13" s="256" t="s">
        <v>331</v>
      </c>
      <c r="C13" s="144">
        <v>49.274999999999999</v>
      </c>
      <c r="D13" s="240">
        <v>49.878</v>
      </c>
      <c r="E13" s="144">
        <v>85.599000000000004</v>
      </c>
      <c r="F13" s="240">
        <v>71.918999999999997</v>
      </c>
      <c r="G13" s="144">
        <v>91.566000000000017</v>
      </c>
      <c r="H13" s="240">
        <v>68.679000000000002</v>
      </c>
      <c r="I13" s="144">
        <v>101.00700000000001</v>
      </c>
      <c r="J13" s="240">
        <v>69.408000000000001</v>
      </c>
      <c r="K13" s="144">
        <v>82.611000000000004</v>
      </c>
      <c r="L13" s="240">
        <v>91.466999999999999</v>
      </c>
      <c r="M13" s="144">
        <v>67.959000000000003</v>
      </c>
      <c r="N13" s="240">
        <v>79.083000000000013</v>
      </c>
      <c r="O13" s="144">
        <v>61.92</v>
      </c>
      <c r="P13" s="240">
        <v>68.787000000000006</v>
      </c>
      <c r="Q13" s="144">
        <v>66.366</v>
      </c>
      <c r="R13" s="241">
        <v>63.531000000000006</v>
      </c>
    </row>
    <row r="14" spans="2:19">
      <c r="B14" s="258">
        <v>1</v>
      </c>
      <c r="C14" s="144">
        <v>68.931000000000012</v>
      </c>
      <c r="D14" s="240">
        <v>52.811999999999998</v>
      </c>
      <c r="E14" s="144">
        <v>99.242999999999995</v>
      </c>
      <c r="F14" s="240">
        <v>79.75800000000001</v>
      </c>
      <c r="G14" s="144">
        <v>117.288</v>
      </c>
      <c r="H14" s="240">
        <v>86.13000000000001</v>
      </c>
      <c r="I14" s="144">
        <v>111.078</v>
      </c>
      <c r="J14" s="240">
        <v>79.542000000000002</v>
      </c>
      <c r="K14" s="144">
        <v>104.202</v>
      </c>
      <c r="L14" s="240">
        <v>109.611</v>
      </c>
      <c r="M14" s="144">
        <v>90.612000000000009</v>
      </c>
      <c r="N14" s="240">
        <v>85.707000000000008</v>
      </c>
      <c r="O14" s="144">
        <v>73.512000000000015</v>
      </c>
      <c r="P14" s="240">
        <v>90.612000000000009</v>
      </c>
      <c r="Q14" s="144">
        <v>74.816999999999993</v>
      </c>
      <c r="R14" s="241">
        <v>75.654000000000011</v>
      </c>
    </row>
    <row r="15" spans="2:19">
      <c r="B15" s="258">
        <v>2</v>
      </c>
      <c r="C15" s="144">
        <v>71.954999999999998</v>
      </c>
      <c r="D15" s="240">
        <v>53.360999999999997</v>
      </c>
      <c r="E15" s="144">
        <v>100.71000000000001</v>
      </c>
      <c r="F15" s="240">
        <v>81.26100000000001</v>
      </c>
      <c r="G15" s="144">
        <v>119.223</v>
      </c>
      <c r="H15" s="240">
        <v>87.615000000000009</v>
      </c>
      <c r="I15" s="144">
        <v>137.78100000000001</v>
      </c>
      <c r="J15" s="240">
        <v>100.35900000000001</v>
      </c>
      <c r="K15" s="144">
        <v>124.821</v>
      </c>
      <c r="L15" s="240">
        <v>137.988</v>
      </c>
      <c r="M15" s="144">
        <v>93.411000000000001</v>
      </c>
      <c r="N15" s="240">
        <v>105.54299999999999</v>
      </c>
      <c r="O15" s="144">
        <v>81.315000000000012</v>
      </c>
      <c r="P15" s="240">
        <v>100.998</v>
      </c>
      <c r="Q15" s="144">
        <v>78.561000000000007</v>
      </c>
      <c r="R15" s="241">
        <v>92.583000000000013</v>
      </c>
    </row>
    <row r="16" spans="2:19">
      <c r="B16" s="258">
        <v>3</v>
      </c>
      <c r="C16" s="144">
        <v>99.225000000000009</v>
      </c>
      <c r="D16" s="240">
        <v>74.583000000000013</v>
      </c>
      <c r="E16" s="144">
        <v>151.42500000000001</v>
      </c>
      <c r="F16" s="240">
        <v>129.654</v>
      </c>
      <c r="G16" s="144">
        <v>177.19200000000001</v>
      </c>
      <c r="H16" s="240">
        <v>137.05199999999999</v>
      </c>
      <c r="I16" s="144">
        <v>246.57300000000004</v>
      </c>
      <c r="J16" s="240">
        <v>147.42000000000002</v>
      </c>
      <c r="K16" s="144">
        <v>187.23599999999999</v>
      </c>
      <c r="L16" s="240">
        <v>233.87400000000002</v>
      </c>
      <c r="M16" s="144">
        <v>141.34500000000003</v>
      </c>
      <c r="N16" s="240">
        <v>144.40500000000003</v>
      </c>
      <c r="O16" s="144">
        <v>133.44300000000001</v>
      </c>
      <c r="P16" s="240">
        <v>141.34500000000003</v>
      </c>
      <c r="Q16" s="144">
        <v>115.821</v>
      </c>
      <c r="R16" s="241">
        <v>123.54300000000001</v>
      </c>
    </row>
    <row r="17" spans="2:18">
      <c r="B17" s="258">
        <v>4</v>
      </c>
      <c r="C17" s="144">
        <v>109.08</v>
      </c>
      <c r="D17" s="240">
        <v>80.694000000000003</v>
      </c>
      <c r="E17" s="144">
        <v>170.75700000000001</v>
      </c>
      <c r="F17" s="240">
        <v>142.785</v>
      </c>
      <c r="G17" s="144">
        <v>196.542</v>
      </c>
      <c r="H17" s="240">
        <v>154.76400000000001</v>
      </c>
      <c r="I17" s="144">
        <v>284.13</v>
      </c>
      <c r="J17" s="240">
        <v>169.42500000000001</v>
      </c>
      <c r="K17" s="144">
        <v>209.08799999999999</v>
      </c>
      <c r="L17" s="240">
        <v>281.11500000000001</v>
      </c>
      <c r="M17" s="144">
        <v>160.11000000000001</v>
      </c>
      <c r="N17" s="240">
        <v>164.05199999999999</v>
      </c>
      <c r="O17" s="144">
        <v>153.88200000000001</v>
      </c>
      <c r="P17" s="240">
        <v>160.11000000000001</v>
      </c>
      <c r="Q17" s="144">
        <v>131.76000000000002</v>
      </c>
      <c r="R17" s="241">
        <v>144.99</v>
      </c>
    </row>
    <row r="18" spans="2:18">
      <c r="B18" s="258">
        <v>5</v>
      </c>
      <c r="C18" s="144">
        <v>119.00699999999999</v>
      </c>
      <c r="D18" s="240">
        <v>87.282000000000011</v>
      </c>
      <c r="E18" s="144">
        <v>190.84500000000003</v>
      </c>
      <c r="F18" s="240">
        <v>155.91600000000003</v>
      </c>
      <c r="G18" s="144">
        <v>215.91</v>
      </c>
      <c r="H18" s="240">
        <v>172.90800000000002</v>
      </c>
      <c r="I18" s="144">
        <v>321.678</v>
      </c>
      <c r="J18" s="240">
        <v>194.16600000000003</v>
      </c>
      <c r="K18" s="144">
        <v>238.10400000000001</v>
      </c>
      <c r="L18" s="240">
        <v>306.95400000000001</v>
      </c>
      <c r="M18" s="144">
        <v>174.80700000000002</v>
      </c>
      <c r="N18" s="240">
        <v>191.11500000000001</v>
      </c>
      <c r="O18" s="144">
        <v>169.05600000000001</v>
      </c>
      <c r="P18" s="240">
        <v>174.80700000000002</v>
      </c>
      <c r="Q18" s="144">
        <v>143.43300000000002</v>
      </c>
      <c r="R18" s="241">
        <v>163.50300000000001</v>
      </c>
    </row>
    <row r="19" spans="2:18">
      <c r="B19" s="258">
        <v>6</v>
      </c>
      <c r="C19" s="144">
        <v>128.745</v>
      </c>
      <c r="D19" s="240">
        <v>92.907000000000011</v>
      </c>
      <c r="E19" s="144">
        <v>206.16300000000001</v>
      </c>
      <c r="F19" s="240">
        <v>170.99100000000001</v>
      </c>
      <c r="G19" s="144">
        <v>238.41</v>
      </c>
      <c r="H19" s="240">
        <v>189.66600000000003</v>
      </c>
      <c r="I19" s="144">
        <v>357.59699999999998</v>
      </c>
      <c r="J19" s="240">
        <v>215.34300000000002</v>
      </c>
      <c r="K19" s="144">
        <v>259.78500000000003</v>
      </c>
      <c r="L19" s="240">
        <v>341.21699999999998</v>
      </c>
      <c r="M19" s="144">
        <v>191.70000000000002</v>
      </c>
      <c r="N19" s="240">
        <v>207.018</v>
      </c>
      <c r="O19" s="144">
        <v>186.49799999999999</v>
      </c>
      <c r="P19" s="240">
        <v>191.70000000000002</v>
      </c>
      <c r="Q19" s="144">
        <v>160.79400000000001</v>
      </c>
      <c r="R19" s="241">
        <v>177.57900000000001</v>
      </c>
    </row>
    <row r="20" spans="2:18">
      <c r="B20" s="258">
        <v>7</v>
      </c>
      <c r="C20" s="144">
        <v>138.22200000000001</v>
      </c>
      <c r="D20" s="240">
        <v>99.990000000000009</v>
      </c>
      <c r="E20" s="144">
        <v>219.114</v>
      </c>
      <c r="F20" s="240">
        <v>183.96899999999999</v>
      </c>
      <c r="G20" s="144">
        <v>257.05799999999999</v>
      </c>
      <c r="H20" s="240">
        <v>207.441</v>
      </c>
      <c r="I20" s="144">
        <v>394.54200000000003</v>
      </c>
      <c r="J20" s="240">
        <v>234.108</v>
      </c>
      <c r="K20" s="144">
        <v>282.93299999999999</v>
      </c>
      <c r="L20" s="240">
        <v>383.85</v>
      </c>
      <c r="M20" s="144">
        <v>208.02600000000001</v>
      </c>
      <c r="N20" s="240">
        <v>228.06899999999999</v>
      </c>
      <c r="O20" s="144">
        <v>204.07500000000002</v>
      </c>
      <c r="P20" s="240">
        <v>208.02600000000001</v>
      </c>
      <c r="Q20" s="144">
        <v>174.52800000000002</v>
      </c>
      <c r="R20" s="241">
        <v>194.26499999999999</v>
      </c>
    </row>
    <row r="21" spans="2:18">
      <c r="B21" s="258">
        <v>8</v>
      </c>
      <c r="C21" s="144">
        <v>147.56400000000002</v>
      </c>
      <c r="D21" s="240">
        <v>103.239</v>
      </c>
      <c r="E21" s="144">
        <v>233.19000000000003</v>
      </c>
      <c r="F21" s="240">
        <v>196.70400000000001</v>
      </c>
      <c r="G21" s="144">
        <v>273.51900000000001</v>
      </c>
      <c r="H21" s="240">
        <v>224.56800000000001</v>
      </c>
      <c r="I21" s="144">
        <v>437.697</v>
      </c>
      <c r="J21" s="240">
        <v>255.51900000000003</v>
      </c>
      <c r="K21" s="144">
        <v>305.47800000000001</v>
      </c>
      <c r="L21" s="240">
        <v>424.92599999999999</v>
      </c>
      <c r="M21" s="144">
        <v>224.721</v>
      </c>
      <c r="N21" s="240">
        <v>243.072</v>
      </c>
      <c r="O21" s="144">
        <v>220.67099999999999</v>
      </c>
      <c r="P21" s="240">
        <v>224.721</v>
      </c>
      <c r="Q21" s="144">
        <v>183.84300000000002</v>
      </c>
      <c r="R21" s="241">
        <v>207.87299999999999</v>
      </c>
    </row>
    <row r="22" spans="2:18">
      <c r="B22" s="258">
        <v>9</v>
      </c>
      <c r="C22" s="144">
        <v>156.98700000000002</v>
      </c>
      <c r="D22" s="240">
        <v>108.38700000000001</v>
      </c>
      <c r="E22" s="144">
        <v>243.83700000000002</v>
      </c>
      <c r="F22" s="240">
        <v>209.49300000000002</v>
      </c>
      <c r="G22" s="144">
        <v>292.63500000000005</v>
      </c>
      <c r="H22" s="240">
        <v>242.08200000000002</v>
      </c>
      <c r="I22" s="144">
        <v>465.39000000000004</v>
      </c>
      <c r="J22" s="240">
        <v>274.61700000000002</v>
      </c>
      <c r="K22" s="144">
        <v>324.90000000000003</v>
      </c>
      <c r="L22" s="240">
        <v>461.49299999999999</v>
      </c>
      <c r="M22" s="144">
        <v>242.14500000000001</v>
      </c>
      <c r="N22" s="240">
        <v>262.09800000000001</v>
      </c>
      <c r="O22" s="144">
        <v>237.99600000000001</v>
      </c>
      <c r="P22" s="240">
        <v>242.14500000000001</v>
      </c>
      <c r="Q22" s="144">
        <v>197.59500000000003</v>
      </c>
      <c r="R22" s="241">
        <v>224.77500000000001</v>
      </c>
    </row>
    <row r="23" spans="2:18" ht="13.5" thickBot="1">
      <c r="B23" s="257">
        <v>10</v>
      </c>
      <c r="C23" s="148">
        <v>166.41900000000001</v>
      </c>
      <c r="D23" s="238">
        <v>112.374</v>
      </c>
      <c r="E23" s="148">
        <v>250.767</v>
      </c>
      <c r="F23" s="238">
        <v>222.25500000000002</v>
      </c>
      <c r="G23" s="148">
        <v>310.18500000000006</v>
      </c>
      <c r="H23" s="238">
        <v>248.36399999999998</v>
      </c>
      <c r="I23" s="148">
        <v>484.36200000000008</v>
      </c>
      <c r="J23" s="238">
        <v>285.45300000000003</v>
      </c>
      <c r="K23" s="148">
        <v>348.39000000000004</v>
      </c>
      <c r="L23" s="238">
        <v>501.39000000000004</v>
      </c>
      <c r="M23" s="148">
        <v>250.23600000000002</v>
      </c>
      <c r="N23" s="238">
        <v>276.89400000000001</v>
      </c>
      <c r="O23" s="148">
        <v>249.11100000000002</v>
      </c>
      <c r="P23" s="238">
        <v>250.23600000000002</v>
      </c>
      <c r="Q23" s="148">
        <v>211.536</v>
      </c>
      <c r="R23" s="243">
        <v>225.15300000000002</v>
      </c>
    </row>
    <row r="25" spans="2:18" ht="13.5" thickBot="1">
      <c r="B25" t="s">
        <v>421</v>
      </c>
    </row>
    <row r="26" spans="2:18" ht="13.5" thickBot="1">
      <c r="B26" s="350" t="s">
        <v>20</v>
      </c>
      <c r="C26" s="351"/>
      <c r="D26" s="351"/>
      <c r="E26" s="351"/>
      <c r="F26" s="351"/>
      <c r="G26" s="351"/>
      <c r="H26" s="351"/>
      <c r="I26" s="351"/>
      <c r="J26" s="351"/>
      <c r="K26" s="351"/>
      <c r="L26" s="351"/>
      <c r="M26" s="351"/>
      <c r="N26" s="351"/>
      <c r="O26" s="351"/>
      <c r="P26" s="351"/>
      <c r="Q26" s="351"/>
      <c r="R26" s="352"/>
    </row>
    <row r="27" spans="2:18" ht="13.5" thickBot="1">
      <c r="B27" s="261"/>
      <c r="C27" s="225">
        <v>491</v>
      </c>
      <c r="D27" s="259">
        <v>494</v>
      </c>
      <c r="E27" s="226">
        <v>451</v>
      </c>
      <c r="F27" s="259">
        <v>452</v>
      </c>
      <c r="G27" s="226">
        <v>453</v>
      </c>
      <c r="H27" s="259">
        <v>454</v>
      </c>
      <c r="I27" s="226">
        <v>455</v>
      </c>
      <c r="J27" s="259">
        <v>456</v>
      </c>
      <c r="K27" s="226">
        <v>457</v>
      </c>
      <c r="L27" s="259">
        <v>458</v>
      </c>
      <c r="M27" s="226">
        <v>459</v>
      </c>
      <c r="N27" s="259">
        <v>461</v>
      </c>
      <c r="O27" s="226">
        <v>462</v>
      </c>
      <c r="P27" s="259">
        <v>463</v>
      </c>
      <c r="Q27" s="226">
        <v>470</v>
      </c>
      <c r="R27" s="260">
        <v>471</v>
      </c>
    </row>
    <row r="28" spans="2:18">
      <c r="B28" s="239">
        <v>1</v>
      </c>
      <c r="C28" s="144">
        <v>41.286171999999993</v>
      </c>
      <c r="D28" s="240">
        <v>31.448094999999999</v>
      </c>
      <c r="E28" s="144">
        <v>72.191507999999999</v>
      </c>
      <c r="F28" s="240">
        <v>49.911023</v>
      </c>
      <c r="G28" s="144">
        <v>78.932665999999998</v>
      </c>
      <c r="H28" s="240">
        <v>59.174413999999999</v>
      </c>
      <c r="I28" s="144">
        <v>88.811791999999983</v>
      </c>
      <c r="J28" s="240">
        <v>55.831200999999993</v>
      </c>
      <c r="K28" s="144">
        <v>75.133352999999985</v>
      </c>
      <c r="L28" s="240">
        <v>84.232547999999994</v>
      </c>
      <c r="M28" s="144">
        <v>57.970309999999998</v>
      </c>
      <c r="N28" s="240">
        <v>62.882506999999997</v>
      </c>
      <c r="O28" s="144">
        <v>54.148191999999995</v>
      </c>
      <c r="P28" s="240">
        <v>59.534732999999996</v>
      </c>
      <c r="Q28" s="144">
        <v>45.664731999999994</v>
      </c>
      <c r="R28" s="241">
        <v>47.922426999999999</v>
      </c>
    </row>
    <row r="29" spans="2:18">
      <c r="B29" s="239">
        <v>2</v>
      </c>
      <c r="C29" s="144">
        <v>46.763932999999994</v>
      </c>
      <c r="D29" s="240">
        <v>35.247408</v>
      </c>
      <c r="E29" s="144">
        <v>82.376221000000001</v>
      </c>
      <c r="F29" s="240">
        <v>59.799270999999997</v>
      </c>
      <c r="G29" s="144">
        <v>90.234823999999989</v>
      </c>
      <c r="H29" s="240">
        <v>69.956617999999992</v>
      </c>
      <c r="I29" s="144">
        <v>106.19376299999999</v>
      </c>
      <c r="J29" s="240">
        <v>67.033016999999987</v>
      </c>
      <c r="K29" s="144">
        <v>87.429808999999992</v>
      </c>
      <c r="L29" s="240">
        <v>101.422957</v>
      </c>
      <c r="M29" s="144">
        <v>68.068364000000003</v>
      </c>
      <c r="N29" s="240">
        <v>74.129932999999994</v>
      </c>
      <c r="O29" s="144">
        <v>61.91557499999999</v>
      </c>
      <c r="P29" s="240">
        <v>68.068364000000003</v>
      </c>
      <c r="Q29" s="144">
        <v>54.34887599999999</v>
      </c>
      <c r="R29" s="241">
        <v>56.944085000000001</v>
      </c>
    </row>
    <row r="30" spans="2:18">
      <c r="B30" s="239">
        <v>3</v>
      </c>
      <c r="C30" s="144">
        <v>52.136790999999995</v>
      </c>
      <c r="D30" s="240">
        <v>39.388795999999992</v>
      </c>
      <c r="E30" s="144">
        <v>90.399019999999993</v>
      </c>
      <c r="F30" s="240">
        <v>66.786722999999995</v>
      </c>
      <c r="G30" s="144">
        <v>99.571190999999985</v>
      </c>
      <c r="H30" s="240">
        <v>80.861968999999988</v>
      </c>
      <c r="I30" s="144">
        <v>128.77071299999997</v>
      </c>
      <c r="J30" s="240">
        <v>76.989679999999993</v>
      </c>
      <c r="K30" s="144">
        <v>104.269021</v>
      </c>
      <c r="L30" s="240">
        <v>124.63844699999999</v>
      </c>
      <c r="M30" s="144">
        <v>77.869952999999981</v>
      </c>
      <c r="N30" s="240">
        <v>83.657861999999994</v>
      </c>
      <c r="O30" s="144">
        <v>70.503937999999991</v>
      </c>
      <c r="P30" s="240">
        <v>77.869952999999981</v>
      </c>
      <c r="Q30" s="144">
        <v>61.258790999999995</v>
      </c>
      <c r="R30" s="241">
        <v>65.204055999999994</v>
      </c>
    </row>
    <row r="31" spans="2:18">
      <c r="B31" s="239">
        <v>4</v>
      </c>
      <c r="C31" s="144">
        <v>57.313525999999989</v>
      </c>
      <c r="D31" s="240">
        <v>42.613422999999997</v>
      </c>
      <c r="E31" s="144">
        <v>101.21771199999999</v>
      </c>
      <c r="F31" s="240">
        <v>73.682954999999993</v>
      </c>
      <c r="G31" s="144">
        <v>114.143586</v>
      </c>
      <c r="H31" s="240">
        <v>91.584879999999998</v>
      </c>
      <c r="I31" s="144">
        <v>148.588258</v>
      </c>
      <c r="J31" s="240">
        <v>88.456033999999988</v>
      </c>
      <c r="K31" s="144">
        <v>119.57573699999999</v>
      </c>
      <c r="L31" s="240">
        <v>143.82657399999999</v>
      </c>
      <c r="M31" s="144">
        <v>86.088874999999987</v>
      </c>
      <c r="N31" s="240">
        <v>93.181229999999999</v>
      </c>
      <c r="O31" s="144">
        <v>78.736542999999983</v>
      </c>
      <c r="P31" s="240">
        <v>86.088874999999987</v>
      </c>
      <c r="Q31" s="144">
        <v>67.507360999999989</v>
      </c>
      <c r="R31" s="241">
        <v>74.075200999999993</v>
      </c>
    </row>
    <row r="32" spans="2:18">
      <c r="B32" s="239">
        <v>5</v>
      </c>
      <c r="C32" s="144">
        <v>62.535871</v>
      </c>
      <c r="D32" s="240">
        <v>46.098026999999995</v>
      </c>
      <c r="E32" s="144">
        <v>109.82888</v>
      </c>
      <c r="F32" s="240">
        <v>80.711455999999998</v>
      </c>
      <c r="G32" s="144">
        <v>123.29751299999998</v>
      </c>
      <c r="H32" s="240">
        <v>101.99308199999999</v>
      </c>
      <c r="I32" s="144">
        <v>168.15038699999999</v>
      </c>
      <c r="J32" s="240">
        <v>100.624782</v>
      </c>
      <c r="K32" s="144">
        <v>131.657826</v>
      </c>
      <c r="L32" s="240">
        <v>161.28608199999999</v>
      </c>
      <c r="M32" s="144">
        <v>93.774159999999981</v>
      </c>
      <c r="N32" s="240">
        <v>102.13903399999998</v>
      </c>
      <c r="O32" s="144">
        <v>86.57690199999999</v>
      </c>
      <c r="P32" s="240">
        <v>93.774159999999981</v>
      </c>
      <c r="Q32" s="144">
        <v>74.481129999999993</v>
      </c>
      <c r="R32" s="241">
        <v>84.177815999999993</v>
      </c>
    </row>
    <row r="33" spans="2:18">
      <c r="B33" s="239">
        <v>6</v>
      </c>
      <c r="C33" s="144">
        <v>67.648751999999988</v>
      </c>
      <c r="D33" s="240">
        <v>49.071798999999999</v>
      </c>
      <c r="E33" s="144">
        <v>116.98052799999999</v>
      </c>
      <c r="F33" s="240">
        <v>87.115099999999984</v>
      </c>
      <c r="G33" s="144">
        <v>131.19260399999999</v>
      </c>
      <c r="H33" s="240">
        <v>112.33743</v>
      </c>
      <c r="I33" s="144">
        <v>187.00556099999997</v>
      </c>
      <c r="J33" s="240">
        <v>111.54381599999999</v>
      </c>
      <c r="K33" s="144">
        <v>142.53581099999997</v>
      </c>
      <c r="L33" s="240">
        <v>179.28834899999998</v>
      </c>
      <c r="M33" s="144">
        <v>102.29866899999999</v>
      </c>
      <c r="N33" s="240">
        <v>108.18692</v>
      </c>
      <c r="O33" s="144">
        <v>95.543828000000005</v>
      </c>
      <c r="P33" s="240">
        <v>102.29866899999999</v>
      </c>
      <c r="Q33" s="144">
        <v>82.923540999999986</v>
      </c>
      <c r="R33" s="241">
        <v>91.133340999999987</v>
      </c>
    </row>
    <row r="34" spans="2:18">
      <c r="B34" s="239">
        <v>7</v>
      </c>
      <c r="C34" s="144">
        <v>72.629363999999995</v>
      </c>
      <c r="D34" s="240">
        <v>52.570085999999996</v>
      </c>
      <c r="E34" s="144">
        <v>123.54380699999999</v>
      </c>
      <c r="F34" s="240">
        <v>93.723988999999989</v>
      </c>
      <c r="G34" s="144">
        <v>139.09225599999996</v>
      </c>
      <c r="H34" s="240">
        <v>122.74563199999999</v>
      </c>
      <c r="I34" s="144">
        <v>206.32595699999999</v>
      </c>
      <c r="J34" s="240">
        <v>122.449167</v>
      </c>
      <c r="K34" s="144">
        <v>153.46852799999999</v>
      </c>
      <c r="L34" s="240">
        <v>201.69654199999999</v>
      </c>
      <c r="M34" s="144">
        <v>109.11736399999999</v>
      </c>
      <c r="N34" s="240">
        <v>118.72282999999999</v>
      </c>
      <c r="O34" s="144">
        <v>104.22341099999998</v>
      </c>
      <c r="P34" s="240">
        <v>109.11736399999999</v>
      </c>
      <c r="Q34" s="144">
        <v>88.711449999999985</v>
      </c>
      <c r="R34" s="241">
        <v>99.726264999999998</v>
      </c>
    </row>
    <row r="35" spans="2:18">
      <c r="B35" s="239">
        <v>8</v>
      </c>
      <c r="C35" s="144">
        <v>77.536999999999992</v>
      </c>
      <c r="D35" s="240">
        <v>54.522193999999999</v>
      </c>
      <c r="E35" s="144">
        <v>129.99762199999998</v>
      </c>
      <c r="F35" s="240">
        <v>100.20973099999999</v>
      </c>
      <c r="G35" s="144">
        <v>149.80148399999999</v>
      </c>
      <c r="H35" s="240">
        <v>131.548362</v>
      </c>
      <c r="I35" s="144">
        <v>226.57223599999998</v>
      </c>
      <c r="J35" s="240">
        <v>132.21882899999997</v>
      </c>
      <c r="K35" s="144">
        <v>165.13556599999998</v>
      </c>
      <c r="L35" s="240">
        <v>217.04430699999998</v>
      </c>
      <c r="M35" s="144">
        <v>116.12305999999998</v>
      </c>
      <c r="N35" s="240">
        <v>129.56888799999999</v>
      </c>
      <c r="O35" s="144">
        <v>112.90299399999998</v>
      </c>
      <c r="P35" s="240">
        <v>116.12305999999998</v>
      </c>
      <c r="Q35" s="144">
        <v>93.619085999999982</v>
      </c>
      <c r="R35" s="241">
        <v>106.87335199999998</v>
      </c>
    </row>
    <row r="36" spans="2:18">
      <c r="B36" s="239">
        <v>9</v>
      </c>
      <c r="C36" s="144">
        <v>82.344293999999991</v>
      </c>
      <c r="D36" s="240">
        <v>57.240549999999992</v>
      </c>
      <c r="E36" s="144">
        <v>135.79465299999998</v>
      </c>
      <c r="F36" s="240">
        <v>106.73196099999998</v>
      </c>
      <c r="G36" s="144">
        <v>159.425194</v>
      </c>
      <c r="H36" s="240">
        <v>140.40126299999997</v>
      </c>
      <c r="I36" s="144">
        <v>243.37495999999999</v>
      </c>
      <c r="J36" s="240">
        <v>142.09795499999998</v>
      </c>
      <c r="K36" s="144">
        <v>176.06828300000001</v>
      </c>
      <c r="L36" s="240">
        <v>239.84018499999999</v>
      </c>
      <c r="M36" s="144">
        <v>124.72054499999999</v>
      </c>
      <c r="N36" s="240">
        <v>137.78324900000001</v>
      </c>
      <c r="O36" s="144">
        <v>121.68747999999999</v>
      </c>
      <c r="P36" s="240">
        <v>124.72054499999999</v>
      </c>
      <c r="Q36" s="144">
        <v>101.632763</v>
      </c>
      <c r="R36" s="241">
        <v>115.33400699999999</v>
      </c>
    </row>
    <row r="37" spans="2:18">
      <c r="B37" s="239">
        <v>10</v>
      </c>
      <c r="C37" s="144">
        <v>87.448053000000002</v>
      </c>
      <c r="D37" s="240">
        <v>59.165291999999994</v>
      </c>
      <c r="E37" s="144">
        <v>138.72737599999999</v>
      </c>
      <c r="F37" s="240">
        <v>113.231386</v>
      </c>
      <c r="G37" s="144">
        <v>169.58254099999999</v>
      </c>
      <c r="H37" s="240">
        <v>141.327146</v>
      </c>
      <c r="I37" s="144">
        <v>247.20163899999997</v>
      </c>
      <c r="J37" s="240">
        <v>147.70798500000001</v>
      </c>
      <c r="K37" s="144">
        <v>188.040908</v>
      </c>
      <c r="L37" s="240">
        <v>263.46160399999997</v>
      </c>
      <c r="M37" s="144">
        <v>128.547224</v>
      </c>
      <c r="N37" s="240">
        <v>143.99989199999999</v>
      </c>
      <c r="O37" s="144">
        <v>128.52441899999999</v>
      </c>
      <c r="P37" s="240">
        <v>128.547224</v>
      </c>
      <c r="Q37" s="144">
        <v>107.29752499999999</v>
      </c>
      <c r="R37" s="241">
        <v>115.78098499999999</v>
      </c>
    </row>
    <row r="38" spans="2:18">
      <c r="B38" s="239">
        <v>11</v>
      </c>
      <c r="C38" s="144">
        <v>92.113955999999988</v>
      </c>
      <c r="D38" s="240">
        <v>59.562098999999996</v>
      </c>
      <c r="E38" s="144">
        <v>139.73991799999999</v>
      </c>
      <c r="F38" s="240">
        <v>115.07859099999999</v>
      </c>
      <c r="G38" s="144">
        <v>173.77866099999997</v>
      </c>
      <c r="H38" s="240">
        <v>143.41608399999998</v>
      </c>
      <c r="I38" s="144">
        <v>251.67141899999996</v>
      </c>
      <c r="J38" s="240">
        <v>149.03523599999997</v>
      </c>
      <c r="K38" s="144">
        <v>198.33964599999999</v>
      </c>
      <c r="L38" s="240">
        <v>264.20960799999995</v>
      </c>
      <c r="M38" s="144">
        <v>128.76615199999998</v>
      </c>
      <c r="N38" s="240">
        <v>146.202855</v>
      </c>
      <c r="O38" s="144">
        <v>130.64984499999997</v>
      </c>
      <c r="P38" s="240">
        <v>130.19830599999997</v>
      </c>
      <c r="Q38" s="144">
        <v>108.22340799999999</v>
      </c>
      <c r="R38" s="241">
        <v>116.00903499999998</v>
      </c>
    </row>
    <row r="39" spans="2:18">
      <c r="B39" s="239">
        <v>12</v>
      </c>
      <c r="C39" s="144">
        <v>93.030716999999996</v>
      </c>
      <c r="D39" s="240">
        <v>60.100296999999998</v>
      </c>
      <c r="E39" s="144">
        <v>140.82087499999997</v>
      </c>
      <c r="F39" s="240">
        <v>115.926937</v>
      </c>
      <c r="G39" s="144">
        <v>175.13783899999999</v>
      </c>
      <c r="H39" s="240">
        <v>147.14698199999998</v>
      </c>
      <c r="I39" s="144">
        <v>256.43310299999996</v>
      </c>
      <c r="J39" s="240">
        <v>150.28494999999998</v>
      </c>
      <c r="K39" s="144">
        <v>204.69767999999999</v>
      </c>
      <c r="L39" s="240">
        <v>266.31222899999995</v>
      </c>
      <c r="M39" s="144">
        <v>132.07743799999997</v>
      </c>
      <c r="N39" s="240">
        <v>148.80262499999998</v>
      </c>
      <c r="O39" s="144">
        <v>135.58484699999997</v>
      </c>
      <c r="P39" s="240">
        <v>134.572305</v>
      </c>
      <c r="Q39" s="144">
        <v>111.53013299999999</v>
      </c>
      <c r="R39" s="241">
        <v>119.55293199999998</v>
      </c>
    </row>
    <row r="40" spans="2:18">
      <c r="B40" s="239">
        <v>13</v>
      </c>
      <c r="C40" s="144">
        <v>99.192627999999999</v>
      </c>
      <c r="D40" s="240">
        <v>69.085466999999994</v>
      </c>
      <c r="E40" s="144">
        <v>161.62359599999999</v>
      </c>
      <c r="F40" s="240">
        <v>132.98507699999999</v>
      </c>
      <c r="G40" s="144">
        <v>202.23930099999998</v>
      </c>
      <c r="H40" s="240">
        <v>173.71024599999998</v>
      </c>
      <c r="I40" s="144">
        <v>307.01003199999997</v>
      </c>
      <c r="J40" s="240">
        <v>174.49929900000001</v>
      </c>
      <c r="K40" s="144">
        <v>220.41944699999996</v>
      </c>
      <c r="L40" s="240">
        <v>302.35781199999997</v>
      </c>
      <c r="M40" s="144">
        <v>152.80262199999999</v>
      </c>
      <c r="N40" s="240">
        <v>170.62244899999999</v>
      </c>
      <c r="O40" s="144">
        <v>156.232494</v>
      </c>
      <c r="P40" s="240">
        <v>152.80262199999999</v>
      </c>
      <c r="Q40" s="144">
        <v>123.79922299999998</v>
      </c>
      <c r="R40" s="241">
        <v>135.26101599999998</v>
      </c>
    </row>
    <row r="41" spans="2:18">
      <c r="B41" s="239">
        <v>14</v>
      </c>
      <c r="C41" s="144">
        <v>104.725121</v>
      </c>
      <c r="D41" s="240">
        <v>71.986262999999994</v>
      </c>
      <c r="E41" s="144">
        <v>167.62131099999999</v>
      </c>
      <c r="F41" s="240">
        <v>139.17891499999999</v>
      </c>
      <c r="G41" s="144">
        <v>207.38866999999996</v>
      </c>
      <c r="H41" s="240">
        <v>181.851631</v>
      </c>
      <c r="I41" s="144">
        <v>321.71013499999998</v>
      </c>
      <c r="J41" s="240">
        <v>181.99302199999997</v>
      </c>
      <c r="K41" s="144">
        <v>230.90974699999998</v>
      </c>
      <c r="L41" s="240">
        <v>314.60865799999993</v>
      </c>
      <c r="M41" s="144">
        <v>161.65096199999999</v>
      </c>
      <c r="N41" s="240">
        <v>177.24958199999998</v>
      </c>
      <c r="O41" s="144">
        <v>164.665783</v>
      </c>
      <c r="P41" s="240">
        <v>161.65096199999999</v>
      </c>
      <c r="Q41" s="144">
        <v>128.72054199999999</v>
      </c>
      <c r="R41" s="241">
        <v>143.29749799999999</v>
      </c>
    </row>
    <row r="42" spans="2:18">
      <c r="B42" s="239">
        <v>15</v>
      </c>
      <c r="C42" s="144">
        <v>108.36479899999999</v>
      </c>
      <c r="D42" s="240">
        <v>73.582612999999995</v>
      </c>
      <c r="E42" s="144">
        <v>173.00785199999999</v>
      </c>
      <c r="F42" s="240">
        <v>145.37731399999998</v>
      </c>
      <c r="G42" s="144">
        <v>215.87669099999997</v>
      </c>
      <c r="H42" s="240">
        <v>191.82653799999997</v>
      </c>
      <c r="I42" s="144">
        <v>336.02711399999998</v>
      </c>
      <c r="J42" s="240">
        <v>191.57112199999997</v>
      </c>
      <c r="K42" s="144">
        <v>241.15375299999999</v>
      </c>
      <c r="L42" s="240">
        <v>329.72381199999995</v>
      </c>
      <c r="M42" s="144">
        <v>167.19257699999997</v>
      </c>
      <c r="N42" s="240">
        <v>186.23019099999999</v>
      </c>
      <c r="O42" s="144">
        <v>173.19485299999999</v>
      </c>
      <c r="P42" s="240">
        <v>167.19257699999997</v>
      </c>
      <c r="Q42" s="144">
        <v>136.30092400000001</v>
      </c>
      <c r="R42" s="241">
        <v>150.54492699999997</v>
      </c>
    </row>
    <row r="43" spans="2:18">
      <c r="B43" s="239">
        <v>16</v>
      </c>
      <c r="C43" s="144">
        <v>111.393303</v>
      </c>
      <c r="D43" s="240">
        <v>77.085460999999981</v>
      </c>
      <c r="E43" s="144">
        <v>179.02381099999997</v>
      </c>
      <c r="F43" s="240">
        <v>151.31117499999999</v>
      </c>
      <c r="G43" s="144">
        <v>224.72046999999998</v>
      </c>
      <c r="H43" s="240">
        <v>198.08422999999999</v>
      </c>
      <c r="I43" s="144">
        <v>348.18217899999996</v>
      </c>
      <c r="J43" s="240">
        <v>197.99301</v>
      </c>
      <c r="K43" s="144">
        <v>252.86640099999997</v>
      </c>
      <c r="L43" s="240">
        <v>342.44444099999998</v>
      </c>
      <c r="M43" s="144">
        <v>173.222219</v>
      </c>
      <c r="N43" s="240">
        <v>189.70567299999999</v>
      </c>
      <c r="O43" s="144">
        <v>183.63498199999998</v>
      </c>
      <c r="P43" s="240">
        <v>173.222219</v>
      </c>
      <c r="Q43" s="144">
        <v>142.01585699999998</v>
      </c>
      <c r="R43" s="241">
        <v>159.18802199999996</v>
      </c>
    </row>
    <row r="44" spans="2:18">
      <c r="B44" s="239">
        <v>17</v>
      </c>
      <c r="C44" s="144">
        <v>115.32944599999999</v>
      </c>
      <c r="D44" s="240">
        <v>79.548400999999984</v>
      </c>
      <c r="E44" s="144">
        <v>184.424035</v>
      </c>
      <c r="F44" s="240">
        <v>157.23135299999998</v>
      </c>
      <c r="G44" s="144">
        <v>233.57793199999998</v>
      </c>
      <c r="H44" s="240">
        <v>206.87783799999997</v>
      </c>
      <c r="I44" s="144">
        <v>361.89254499999998</v>
      </c>
      <c r="J44" s="240">
        <v>202.51752199999996</v>
      </c>
      <c r="K44" s="144">
        <v>263.11496799999998</v>
      </c>
      <c r="L44" s="240">
        <v>355.91763499999996</v>
      </c>
      <c r="M44" s="144">
        <v>178.77295599999999</v>
      </c>
      <c r="N44" s="240">
        <v>194.78206599999999</v>
      </c>
      <c r="O44" s="144">
        <v>190.006699</v>
      </c>
      <c r="P44" s="240">
        <v>178.77295599999999</v>
      </c>
      <c r="Q44" s="144">
        <v>147.28381199999998</v>
      </c>
      <c r="R44" s="241">
        <v>165.02610199999998</v>
      </c>
    </row>
    <row r="45" spans="2:18">
      <c r="B45" s="239">
        <v>18</v>
      </c>
      <c r="C45" s="144">
        <v>118.599683</v>
      </c>
      <c r="D45" s="240">
        <v>83.347713999999996</v>
      </c>
      <c r="E45" s="144">
        <v>189.82881999999998</v>
      </c>
      <c r="F45" s="240">
        <v>163.17889699999998</v>
      </c>
      <c r="G45" s="144">
        <v>242.43539399999995</v>
      </c>
      <c r="H45" s="240">
        <v>214.25297499999996</v>
      </c>
      <c r="I45" s="144">
        <v>373.52765599999998</v>
      </c>
      <c r="J45" s="240">
        <v>209.25411899999997</v>
      </c>
      <c r="K45" s="144">
        <v>271.34301199999993</v>
      </c>
      <c r="L45" s="240">
        <v>367.24715900000001</v>
      </c>
      <c r="M45" s="144">
        <v>182.58595199999996</v>
      </c>
      <c r="N45" s="240">
        <v>203.60760099999999</v>
      </c>
      <c r="O45" s="144">
        <v>200.30999799999998</v>
      </c>
      <c r="P45" s="240">
        <v>182.58595199999996</v>
      </c>
      <c r="Q45" s="144">
        <v>150.75017199999996</v>
      </c>
      <c r="R45" s="241">
        <v>172.94399799999999</v>
      </c>
    </row>
    <row r="46" spans="2:18">
      <c r="B46" s="239">
        <v>19</v>
      </c>
      <c r="C46" s="144">
        <v>122.00218899999999</v>
      </c>
      <c r="D46" s="240">
        <v>83.999937000000003</v>
      </c>
      <c r="E46" s="144">
        <v>195.22904399999999</v>
      </c>
      <c r="F46" s="240">
        <v>169.11275799999999</v>
      </c>
      <c r="G46" s="144">
        <v>257.05795999999998</v>
      </c>
      <c r="H46" s="240">
        <v>222.18455399999996</v>
      </c>
      <c r="I46" s="144">
        <v>389.55500999999998</v>
      </c>
      <c r="J46" s="240">
        <v>214.33051199999997</v>
      </c>
      <c r="K46" s="144">
        <v>281.36352899999997</v>
      </c>
      <c r="L46" s="240">
        <v>380.89367099999998</v>
      </c>
      <c r="M46" s="144">
        <v>188.37842199999997</v>
      </c>
      <c r="N46" s="240">
        <v>211.37954499999998</v>
      </c>
      <c r="O46" s="144">
        <v>208.74328699999998</v>
      </c>
      <c r="P46" s="240">
        <v>188.37842199999997</v>
      </c>
      <c r="Q46" s="144">
        <v>156.27354299999999</v>
      </c>
      <c r="R46" s="241">
        <v>179.32027599999998</v>
      </c>
    </row>
    <row r="47" spans="2:18">
      <c r="B47" s="239">
        <v>20</v>
      </c>
      <c r="C47" s="144">
        <v>125.74676999999998</v>
      </c>
      <c r="D47" s="240">
        <v>85.751360999999989</v>
      </c>
      <c r="E47" s="144">
        <v>199.91775199999998</v>
      </c>
      <c r="F47" s="240">
        <v>175.04661899999999</v>
      </c>
      <c r="G47" s="144">
        <v>260.14119599999998</v>
      </c>
      <c r="H47" s="240">
        <v>228.14121999999998</v>
      </c>
      <c r="I47" s="144">
        <v>398.89137699999998</v>
      </c>
      <c r="J47" s="240">
        <v>220.81625399999996</v>
      </c>
      <c r="K47" s="144">
        <v>289.76033000000001</v>
      </c>
      <c r="L47" s="240">
        <v>387.65307300000001</v>
      </c>
      <c r="M47" s="144">
        <v>193.96108599999997</v>
      </c>
      <c r="N47" s="240">
        <v>217.33621099999996</v>
      </c>
      <c r="O47" s="144">
        <v>218.02492199999998</v>
      </c>
      <c r="P47" s="240">
        <v>193.96108599999997</v>
      </c>
      <c r="Q47" s="144">
        <v>161.83340199999998</v>
      </c>
      <c r="R47" s="241">
        <v>186.31684999999999</v>
      </c>
    </row>
    <row r="48" spans="2:18">
      <c r="B48" s="239">
        <v>21</v>
      </c>
      <c r="C48" s="144">
        <v>128.127612</v>
      </c>
      <c r="D48" s="240">
        <v>88.177813</v>
      </c>
      <c r="E48" s="144">
        <v>202.05229999999997</v>
      </c>
      <c r="F48" s="240">
        <v>180.95767499999997</v>
      </c>
      <c r="G48" s="144">
        <v>275.18793499999998</v>
      </c>
      <c r="H48" s="240">
        <v>228.30541599999998</v>
      </c>
      <c r="I48" s="144">
        <v>399.59833199999997</v>
      </c>
      <c r="J48" s="240">
        <v>223.67143999999999</v>
      </c>
      <c r="K48" s="144">
        <v>303.54823299999998</v>
      </c>
      <c r="L48" s="240">
        <v>401.65534299999996</v>
      </c>
      <c r="M48" s="144">
        <v>196.72961299999997</v>
      </c>
      <c r="N48" s="240">
        <v>217.942824</v>
      </c>
      <c r="O48" s="144">
        <v>222.92343599999998</v>
      </c>
      <c r="P48" s="240">
        <v>196.72961299999997</v>
      </c>
      <c r="Q48" s="144">
        <v>169.546053</v>
      </c>
      <c r="R48" s="241">
        <v>189.39552499999999</v>
      </c>
    </row>
    <row r="49" spans="2:18">
      <c r="B49" s="239">
        <v>22</v>
      </c>
      <c r="C49" s="144">
        <v>131.27926299999999</v>
      </c>
      <c r="D49" s="240">
        <v>89.970285999999987</v>
      </c>
      <c r="E49" s="144">
        <v>204.93029099999998</v>
      </c>
      <c r="F49" s="240">
        <v>185.58252899999997</v>
      </c>
      <c r="G49" s="144">
        <v>277.85155900000001</v>
      </c>
      <c r="H49" s="240">
        <v>228.74783299999999</v>
      </c>
      <c r="I49" s="144">
        <v>400.36001899999997</v>
      </c>
      <c r="J49" s="240">
        <v>223.78090399999996</v>
      </c>
      <c r="K49" s="144">
        <v>308.182209</v>
      </c>
      <c r="L49" s="240">
        <v>415.42044099999998</v>
      </c>
      <c r="M49" s="144">
        <v>197.910912</v>
      </c>
      <c r="N49" s="240">
        <v>219.87212699999998</v>
      </c>
      <c r="O49" s="144">
        <v>224.40119999999999</v>
      </c>
      <c r="P49" s="240">
        <v>200.12755799999999</v>
      </c>
      <c r="Q49" s="144">
        <v>173.58709899999999</v>
      </c>
      <c r="R49" s="241">
        <v>190.07055299999999</v>
      </c>
    </row>
    <row r="50" spans="2:18">
      <c r="B50" s="239">
        <v>23</v>
      </c>
      <c r="C50" s="144">
        <v>134.38530399999999</v>
      </c>
      <c r="D50" s="240">
        <v>90.152725999999987</v>
      </c>
      <c r="E50" s="144">
        <v>205.04431599999998</v>
      </c>
      <c r="F50" s="240">
        <v>186.04318999999998</v>
      </c>
      <c r="G50" s="144">
        <v>284.14117799999997</v>
      </c>
      <c r="H50" s="240">
        <v>232.13209499999996</v>
      </c>
      <c r="I50" s="144">
        <v>401.15363299999996</v>
      </c>
      <c r="J50" s="240">
        <v>225.08078899999998</v>
      </c>
      <c r="K50" s="144">
        <v>315.557346</v>
      </c>
      <c r="L50" s="240">
        <v>415.68041799999997</v>
      </c>
      <c r="M50" s="144">
        <v>198.28491399999999</v>
      </c>
      <c r="N50" s="240">
        <v>219.97702999999998</v>
      </c>
      <c r="O50" s="144">
        <v>228.61100299999998</v>
      </c>
      <c r="P50" s="240">
        <v>206.458226</v>
      </c>
      <c r="Q50" s="144">
        <v>173.97478399999997</v>
      </c>
      <c r="R50" s="241">
        <v>193.08081299999998</v>
      </c>
    </row>
    <row r="51" spans="2:18">
      <c r="B51" s="239">
        <v>24</v>
      </c>
      <c r="C51" s="144">
        <v>136.200582</v>
      </c>
      <c r="D51" s="240">
        <v>90.26218999999999</v>
      </c>
      <c r="E51" s="144">
        <v>205.15377999999998</v>
      </c>
      <c r="F51" s="240">
        <v>186.15721500000001</v>
      </c>
      <c r="G51" s="144">
        <v>284.77059599999995</v>
      </c>
      <c r="H51" s="240">
        <v>233.98386099999996</v>
      </c>
      <c r="I51" s="144">
        <v>401.40448799999996</v>
      </c>
      <c r="J51" s="240">
        <v>227.51180199999996</v>
      </c>
      <c r="K51" s="144">
        <v>322.93248299999993</v>
      </c>
      <c r="L51" s="240">
        <v>415.92215099999993</v>
      </c>
      <c r="M51" s="144">
        <v>198.38981699999999</v>
      </c>
      <c r="N51" s="240">
        <v>220.21876299999997</v>
      </c>
      <c r="O51" s="144">
        <v>230.17542599999999</v>
      </c>
      <c r="P51" s="240">
        <v>211.22447099999999</v>
      </c>
      <c r="Q51" s="144">
        <v>178.093367</v>
      </c>
      <c r="R51" s="241">
        <v>200.45594999999997</v>
      </c>
    </row>
    <row r="52" spans="2:18">
      <c r="B52" s="239">
        <v>25</v>
      </c>
      <c r="C52" s="144">
        <v>136.93490299999999</v>
      </c>
      <c r="D52" s="240">
        <v>90.923534999999987</v>
      </c>
      <c r="E52" s="144">
        <v>206.46734799999999</v>
      </c>
      <c r="F52" s="240">
        <v>187.18343999999999</v>
      </c>
      <c r="G52" s="144">
        <v>286.06592000000001</v>
      </c>
      <c r="H52" s="240">
        <v>240.36013899999998</v>
      </c>
      <c r="I52" s="144">
        <v>404.33264999999994</v>
      </c>
      <c r="J52" s="240">
        <v>229.02605399999996</v>
      </c>
      <c r="K52" s="144">
        <v>323.89941499999998</v>
      </c>
      <c r="L52" s="240">
        <v>420.01792899999992</v>
      </c>
      <c r="M52" s="144">
        <v>200.64295099999998</v>
      </c>
      <c r="N52" s="240">
        <v>222.02035799999999</v>
      </c>
      <c r="O52" s="144">
        <v>235.41601499999996</v>
      </c>
      <c r="P52" s="240">
        <v>214.663465</v>
      </c>
      <c r="Q52" s="144">
        <v>178.54034499999997</v>
      </c>
      <c r="R52" s="241">
        <v>201.52778499999999</v>
      </c>
    </row>
    <row r="53" spans="2:18">
      <c r="B53" s="239">
        <v>26</v>
      </c>
      <c r="C53" s="144">
        <v>142.71369000000001</v>
      </c>
      <c r="D53" s="240">
        <v>101.774154</v>
      </c>
      <c r="E53" s="144">
        <v>231.69423899999998</v>
      </c>
      <c r="F53" s="240">
        <v>206.93256999999997</v>
      </c>
      <c r="G53" s="144">
        <v>311.87661899999995</v>
      </c>
      <c r="H53" s="240">
        <v>277.87436399999996</v>
      </c>
      <c r="I53" s="144">
        <v>464.83887599999991</v>
      </c>
      <c r="J53" s="240">
        <v>249.56423699999996</v>
      </c>
      <c r="K53" s="144">
        <v>343.12403</v>
      </c>
      <c r="L53" s="240">
        <v>456.80695499999996</v>
      </c>
      <c r="M53" s="144">
        <v>222.49470199999996</v>
      </c>
      <c r="N53" s="240">
        <v>252.58361899999994</v>
      </c>
      <c r="O53" s="144">
        <v>265.33617499999997</v>
      </c>
      <c r="P53" s="240">
        <v>223.46163399999998</v>
      </c>
      <c r="Q53" s="144">
        <v>192.66120099999998</v>
      </c>
      <c r="R53" s="241">
        <v>212.38752599999998</v>
      </c>
    </row>
    <row r="54" spans="2:18">
      <c r="B54" s="239">
        <v>27</v>
      </c>
      <c r="C54" s="144">
        <v>145.09453199999999</v>
      </c>
      <c r="D54" s="240">
        <v>106.57232599999999</v>
      </c>
      <c r="E54" s="144">
        <v>237.837906</v>
      </c>
      <c r="F54" s="240">
        <v>215.33849299999997</v>
      </c>
      <c r="G54" s="144">
        <v>320.38288399999999</v>
      </c>
      <c r="H54" s="240">
        <v>289.62806099999995</v>
      </c>
      <c r="I54" s="144">
        <v>475.00534499999998</v>
      </c>
      <c r="J54" s="240">
        <v>265.51861499999995</v>
      </c>
      <c r="K54" s="144">
        <v>346.29392499999994</v>
      </c>
      <c r="L54" s="240">
        <v>468.83887299999998</v>
      </c>
      <c r="M54" s="144">
        <v>229.10815199999996</v>
      </c>
      <c r="N54" s="240">
        <v>261.79227799999995</v>
      </c>
      <c r="O54" s="144">
        <v>272.64289699999995</v>
      </c>
      <c r="P54" s="240">
        <v>229.31795799999998</v>
      </c>
      <c r="Q54" s="144">
        <v>200.77521999999996</v>
      </c>
      <c r="R54" s="241">
        <v>224.30541899999997</v>
      </c>
    </row>
    <row r="55" spans="2:18">
      <c r="B55" s="239">
        <v>28</v>
      </c>
      <c r="C55" s="144">
        <v>148.246183</v>
      </c>
      <c r="D55" s="240">
        <v>109.40470699999999</v>
      </c>
      <c r="E55" s="144">
        <v>243.12410499999996</v>
      </c>
      <c r="F55" s="240">
        <v>221.02605999999997</v>
      </c>
      <c r="G55" s="144">
        <v>336.46040899999997</v>
      </c>
      <c r="H55" s="240">
        <v>297.04880799999995</v>
      </c>
      <c r="I55" s="144">
        <v>485.16269199999994</v>
      </c>
      <c r="J55" s="240">
        <v>271.65772099999998</v>
      </c>
      <c r="K55" s="144">
        <v>362.13427799999999</v>
      </c>
      <c r="L55" s="240">
        <v>476.7658909999999</v>
      </c>
      <c r="M55" s="144">
        <v>233.86071399999997</v>
      </c>
      <c r="N55" s="240">
        <v>267.488967</v>
      </c>
      <c r="O55" s="144">
        <v>279.53912899999995</v>
      </c>
      <c r="P55" s="240">
        <v>235.08306199999996</v>
      </c>
      <c r="Q55" s="144">
        <v>205.86529599999997</v>
      </c>
      <c r="R55" s="241">
        <v>229.769497</v>
      </c>
    </row>
    <row r="56" spans="2:18">
      <c r="B56" s="239">
        <v>29</v>
      </c>
      <c r="C56" s="144">
        <v>151.046637</v>
      </c>
      <c r="D56" s="240">
        <v>112.24620999999999</v>
      </c>
      <c r="E56" s="144">
        <v>247.50266499999995</v>
      </c>
      <c r="F56" s="240">
        <v>226.69538299999999</v>
      </c>
      <c r="G56" s="144">
        <v>345.12174799999997</v>
      </c>
      <c r="H56" s="240">
        <v>304.90284999999994</v>
      </c>
      <c r="I56" s="144">
        <v>500.177504</v>
      </c>
      <c r="J56" s="240">
        <v>279.18337099999997</v>
      </c>
      <c r="K56" s="144">
        <v>368.35548199999994</v>
      </c>
      <c r="L56" s="240">
        <v>488.92551699999996</v>
      </c>
      <c r="M56" s="144">
        <v>239.11498599999996</v>
      </c>
      <c r="N56" s="240">
        <v>273.22214399999996</v>
      </c>
      <c r="O56" s="144">
        <v>289.28142499999996</v>
      </c>
      <c r="P56" s="240">
        <v>240.27347999999995</v>
      </c>
      <c r="Q56" s="144">
        <v>210.83678599999996</v>
      </c>
      <c r="R56" s="241">
        <v>235.24725799999996</v>
      </c>
    </row>
    <row r="57" spans="2:18">
      <c r="B57" s="239">
        <v>30</v>
      </c>
      <c r="C57" s="144">
        <v>153.97023799999997</v>
      </c>
      <c r="D57" s="240">
        <v>112.93492099999999</v>
      </c>
      <c r="E57" s="144">
        <v>252.76149799999999</v>
      </c>
      <c r="F57" s="240">
        <v>232.38294999999997</v>
      </c>
      <c r="G57" s="144">
        <v>345.988338</v>
      </c>
      <c r="H57" s="240">
        <v>312.75233099999997</v>
      </c>
      <c r="I57" s="144">
        <v>509.84682399999991</v>
      </c>
      <c r="J57" s="240">
        <v>284.98952399999996</v>
      </c>
      <c r="K57" s="144">
        <v>370.46266399999996</v>
      </c>
      <c r="L57" s="240">
        <v>500.37362699999994</v>
      </c>
      <c r="M57" s="144">
        <v>244.11840299999997</v>
      </c>
      <c r="N57" s="240">
        <v>278.93707699999999</v>
      </c>
      <c r="O57" s="144">
        <v>294.21642700000001</v>
      </c>
      <c r="P57" s="240">
        <v>245.32250699999997</v>
      </c>
      <c r="Q57" s="144">
        <v>215.31568799999997</v>
      </c>
      <c r="R57" s="241">
        <v>240.41030999999998</v>
      </c>
    </row>
    <row r="58" spans="2:18">
      <c r="B58" s="239">
        <v>31</v>
      </c>
      <c r="C58" s="144">
        <v>156.82998499999999</v>
      </c>
      <c r="D58" s="240">
        <v>116.373915</v>
      </c>
      <c r="E58" s="144">
        <v>258.00208699999996</v>
      </c>
      <c r="F58" s="240">
        <v>237.55056299999998</v>
      </c>
      <c r="G58" s="144">
        <v>351.58012399999996</v>
      </c>
      <c r="H58" s="240">
        <v>316.82074299999994</v>
      </c>
      <c r="I58" s="144">
        <v>517.860501</v>
      </c>
      <c r="J58" s="240">
        <v>290.02030699999995</v>
      </c>
      <c r="K58" s="144">
        <v>381.68272399999995</v>
      </c>
      <c r="L58" s="240">
        <v>508.20486399999993</v>
      </c>
      <c r="M58" s="144">
        <v>250.23014299999997</v>
      </c>
      <c r="N58" s="240">
        <v>284.64744899999999</v>
      </c>
      <c r="O58" s="144">
        <v>301.09897599999994</v>
      </c>
      <c r="P58" s="240">
        <v>250.23014299999997</v>
      </c>
      <c r="Q58" s="144">
        <v>219.60758899999999</v>
      </c>
      <c r="R58" s="241">
        <v>245.26777499999997</v>
      </c>
    </row>
    <row r="59" spans="2:18">
      <c r="B59" s="239">
        <v>32</v>
      </c>
      <c r="C59" s="144">
        <v>159.60307299999999</v>
      </c>
      <c r="D59" s="240">
        <v>118.93719699999998</v>
      </c>
      <c r="E59" s="144">
        <v>262.31679299999996</v>
      </c>
      <c r="F59" s="240">
        <v>242.72273699999997</v>
      </c>
      <c r="G59" s="144">
        <v>365.45012499999996</v>
      </c>
      <c r="H59" s="240">
        <v>324.59268699999996</v>
      </c>
      <c r="I59" s="144">
        <v>530.13871299999994</v>
      </c>
      <c r="J59" s="240">
        <v>297.68278699999996</v>
      </c>
      <c r="K59" s="144">
        <v>393.57325099999997</v>
      </c>
      <c r="L59" s="240">
        <v>508.99847799999998</v>
      </c>
      <c r="M59" s="144">
        <v>255.63492799999997</v>
      </c>
      <c r="N59" s="240">
        <v>290.35325999999998</v>
      </c>
      <c r="O59" s="144">
        <v>306.83215299999995</v>
      </c>
      <c r="P59" s="240">
        <v>255.63492799999997</v>
      </c>
      <c r="Q59" s="144">
        <v>224.39207799999997</v>
      </c>
      <c r="R59" s="241">
        <v>250.43994899999998</v>
      </c>
    </row>
    <row r="60" spans="2:18">
      <c r="B60" s="239">
        <v>33</v>
      </c>
      <c r="C60" s="144">
        <v>161.91093899999998</v>
      </c>
      <c r="D60" s="240">
        <v>119.885885</v>
      </c>
      <c r="E60" s="144">
        <v>265.67368899999997</v>
      </c>
      <c r="F60" s="240">
        <v>243.54371699999999</v>
      </c>
      <c r="G60" s="144">
        <v>367.876577</v>
      </c>
      <c r="H60" s="240">
        <v>334.03395699999999</v>
      </c>
      <c r="I60" s="144">
        <v>539.37929899999995</v>
      </c>
      <c r="J60" s="240">
        <v>304.89372799999995</v>
      </c>
      <c r="K60" s="144">
        <v>396.095484</v>
      </c>
      <c r="L60" s="240">
        <v>524.66551299999992</v>
      </c>
      <c r="M60" s="144">
        <v>260.287148</v>
      </c>
      <c r="N60" s="240">
        <v>296.07275399999997</v>
      </c>
      <c r="O60" s="144">
        <v>311.45244599999995</v>
      </c>
      <c r="P60" s="240">
        <v>260.287148</v>
      </c>
      <c r="Q60" s="144">
        <v>226.22559999999999</v>
      </c>
      <c r="R60" s="241">
        <v>254.50836099999998</v>
      </c>
    </row>
    <row r="61" spans="2:18">
      <c r="B61" s="239">
        <v>34</v>
      </c>
      <c r="C61" s="144">
        <v>164.24617099999998</v>
      </c>
      <c r="D61" s="240">
        <v>122.202873</v>
      </c>
      <c r="E61" s="144">
        <v>269.97471199999995</v>
      </c>
      <c r="F61" s="240">
        <v>252.76605899999998</v>
      </c>
      <c r="G61" s="144">
        <v>368.59721499999995</v>
      </c>
      <c r="H61" s="240">
        <v>339.21069199999999</v>
      </c>
      <c r="I61" s="144">
        <v>546.07484699999998</v>
      </c>
      <c r="J61" s="240">
        <v>307.53910799999994</v>
      </c>
      <c r="K61" s="144">
        <v>396.66560899999996</v>
      </c>
      <c r="L61" s="240">
        <v>538.964248</v>
      </c>
      <c r="M61" s="144">
        <v>265.60071299999998</v>
      </c>
      <c r="N61" s="240">
        <v>301.79224799999997</v>
      </c>
      <c r="O61" s="144">
        <v>320.71127599999994</v>
      </c>
      <c r="P61" s="240">
        <v>265.60071299999998</v>
      </c>
      <c r="Q61" s="144">
        <v>234.67713299999997</v>
      </c>
      <c r="R61" s="241">
        <v>259.72158400000001</v>
      </c>
    </row>
    <row r="62" spans="2:18">
      <c r="B62" s="239">
        <v>35</v>
      </c>
      <c r="C62" s="144">
        <v>166.55403699999999</v>
      </c>
      <c r="D62" s="240">
        <v>125.80150199999999</v>
      </c>
      <c r="E62" s="144">
        <v>274.86866499999996</v>
      </c>
      <c r="F62" s="240">
        <v>254.882363</v>
      </c>
      <c r="G62" s="144">
        <v>382.87770599999999</v>
      </c>
      <c r="H62" s="240">
        <v>346.95983099999995</v>
      </c>
      <c r="I62" s="144">
        <v>556.20938899999999</v>
      </c>
      <c r="J62" s="240">
        <v>313.422798</v>
      </c>
      <c r="K62" s="144">
        <v>407.91759599999995</v>
      </c>
      <c r="L62" s="240">
        <v>548.94827699999996</v>
      </c>
      <c r="M62" s="144">
        <v>268.38748399999997</v>
      </c>
      <c r="N62" s="240">
        <v>305.81961099999995</v>
      </c>
      <c r="O62" s="144">
        <v>332.28709399999997</v>
      </c>
      <c r="P62" s="240">
        <v>268.38748399999997</v>
      </c>
      <c r="Q62" s="144">
        <v>235.65318699999995</v>
      </c>
      <c r="R62" s="241">
        <v>263.90858199999997</v>
      </c>
    </row>
    <row r="63" spans="2:18">
      <c r="B63" s="239">
        <v>36</v>
      </c>
      <c r="C63" s="144">
        <v>168.87558599999997</v>
      </c>
      <c r="D63" s="240">
        <v>127.92236699999999</v>
      </c>
      <c r="E63" s="144">
        <v>279.516324</v>
      </c>
      <c r="F63" s="240">
        <v>263.38862799999998</v>
      </c>
      <c r="G63" s="144">
        <v>387.14224100000001</v>
      </c>
      <c r="H63" s="240">
        <v>357.54135099999996</v>
      </c>
      <c r="I63" s="144">
        <v>566.36673599999995</v>
      </c>
      <c r="J63" s="240">
        <v>319.33841499999994</v>
      </c>
      <c r="K63" s="144">
        <v>411.41132199999993</v>
      </c>
      <c r="L63" s="240">
        <v>558.99616000000003</v>
      </c>
      <c r="M63" s="144">
        <v>272.18679699999996</v>
      </c>
      <c r="N63" s="240">
        <v>313.22667499999994</v>
      </c>
      <c r="O63" s="144">
        <v>337.76029399999993</v>
      </c>
      <c r="P63" s="240">
        <v>272.18679699999996</v>
      </c>
      <c r="Q63" s="144">
        <v>245.49126399999997</v>
      </c>
      <c r="R63" s="241">
        <v>269.81507699999997</v>
      </c>
    </row>
    <row r="64" spans="2:18">
      <c r="B64" s="239">
        <v>37</v>
      </c>
      <c r="C64" s="144">
        <v>171.57113699999999</v>
      </c>
      <c r="D64" s="240">
        <v>130.54494199999999</v>
      </c>
      <c r="E64" s="144">
        <v>283.89488399999999</v>
      </c>
      <c r="F64" s="240">
        <v>268.56080199999997</v>
      </c>
      <c r="G64" s="144">
        <v>387.58009699999997</v>
      </c>
      <c r="H64" s="240">
        <v>364.42389999999995</v>
      </c>
      <c r="I64" s="144">
        <v>579.70766099999992</v>
      </c>
      <c r="J64" s="240">
        <v>325.21754399999998</v>
      </c>
      <c r="K64" s="144">
        <v>418.77733699999999</v>
      </c>
      <c r="L64" s="240">
        <v>564.73845899999992</v>
      </c>
      <c r="M64" s="144">
        <v>276.94848099999996</v>
      </c>
      <c r="N64" s="240">
        <v>319.07843800000001</v>
      </c>
      <c r="O64" s="144">
        <v>338.43532199999993</v>
      </c>
      <c r="P64" s="240">
        <v>276.94848099999996</v>
      </c>
      <c r="Q64" s="144">
        <v>250.27575299999998</v>
      </c>
      <c r="R64" s="241">
        <v>275.05110500000001</v>
      </c>
    </row>
    <row r="65" spans="2:18">
      <c r="B65" s="239">
        <v>38</v>
      </c>
      <c r="C65" s="144">
        <v>171.84023599999998</v>
      </c>
      <c r="D65" s="240">
        <v>132.98507699999999</v>
      </c>
      <c r="E65" s="144">
        <v>288.22783399999997</v>
      </c>
      <c r="F65" s="240">
        <v>273.54141399999997</v>
      </c>
      <c r="G65" s="144">
        <v>396.12284999999997</v>
      </c>
      <c r="H65" s="240">
        <v>372.45125999999999</v>
      </c>
      <c r="I65" s="144">
        <v>586.66774699999996</v>
      </c>
      <c r="J65" s="240">
        <v>331.75801799999994</v>
      </c>
      <c r="K65" s="144">
        <v>426.15703499999995</v>
      </c>
      <c r="L65" s="240">
        <v>574.16604600000005</v>
      </c>
      <c r="M65" s="144">
        <v>285.18108599999994</v>
      </c>
      <c r="N65" s="240">
        <v>325.28595899999999</v>
      </c>
      <c r="O65" s="144">
        <v>344.77055099999995</v>
      </c>
      <c r="P65" s="240">
        <v>285.18108599999994</v>
      </c>
      <c r="Q65" s="144">
        <v>254.15260299999997</v>
      </c>
      <c r="R65" s="241">
        <v>279.60754399999996</v>
      </c>
    </row>
    <row r="66" spans="2:18">
      <c r="B66" s="239">
        <v>39</v>
      </c>
      <c r="C66" s="144">
        <v>175.82198899999997</v>
      </c>
      <c r="D66" s="240">
        <v>135.361358</v>
      </c>
      <c r="E66" s="144">
        <v>292.52885699999996</v>
      </c>
      <c r="F66" s="240">
        <v>275.32476499999996</v>
      </c>
      <c r="G66" s="144">
        <v>396.98487899999998</v>
      </c>
      <c r="H66" s="240">
        <v>379.64851799999997</v>
      </c>
      <c r="I66" s="144">
        <v>600.11813599999994</v>
      </c>
      <c r="J66" s="240">
        <v>337.664513</v>
      </c>
      <c r="K66" s="144">
        <v>435.86284299999994</v>
      </c>
      <c r="L66" s="240">
        <v>582.12499099999991</v>
      </c>
      <c r="M66" s="144">
        <v>289.158278</v>
      </c>
      <c r="N66" s="240">
        <v>330.35323</v>
      </c>
      <c r="O66" s="144">
        <v>353.97008799999998</v>
      </c>
      <c r="P66" s="240">
        <v>289.158278</v>
      </c>
      <c r="Q66" s="144">
        <v>255.34302399999999</v>
      </c>
      <c r="R66" s="241">
        <v>284.40115500000002</v>
      </c>
    </row>
    <row r="67" spans="2:18">
      <c r="B67" s="239">
        <v>40</v>
      </c>
      <c r="C67" s="144">
        <v>178.12985499999999</v>
      </c>
      <c r="D67" s="240">
        <v>137.66922399999999</v>
      </c>
      <c r="E67" s="144">
        <v>296.84356299999996</v>
      </c>
      <c r="F67" s="240">
        <v>279.07390699999996</v>
      </c>
      <c r="G67" s="144">
        <v>402.66332399999999</v>
      </c>
      <c r="H67" s="240">
        <v>387.10119199999997</v>
      </c>
      <c r="I67" s="144">
        <v>609.91516399999989</v>
      </c>
      <c r="J67" s="240">
        <v>345.650824</v>
      </c>
      <c r="K67" s="144">
        <v>440.69750299999998</v>
      </c>
      <c r="L67" s="240">
        <v>596.46933599999988</v>
      </c>
      <c r="M67" s="144">
        <v>293.43649599999998</v>
      </c>
      <c r="N67" s="240">
        <v>336.063602</v>
      </c>
      <c r="O67" s="144">
        <v>357.31786199999999</v>
      </c>
      <c r="P67" s="240">
        <v>293.43649599999998</v>
      </c>
      <c r="Q67" s="144">
        <v>258.59045599999996</v>
      </c>
      <c r="R67" s="241">
        <v>289.31791299999998</v>
      </c>
    </row>
    <row r="68" spans="2:18">
      <c r="B68" s="239">
        <v>41</v>
      </c>
      <c r="C68" s="144">
        <v>180.23703699999999</v>
      </c>
      <c r="D68" s="240">
        <v>138.94174299999997</v>
      </c>
      <c r="E68" s="144">
        <v>301.06248799999997</v>
      </c>
      <c r="F68" s="240">
        <v>290.12064899999996</v>
      </c>
      <c r="G68" s="144">
        <v>417.11257199999994</v>
      </c>
      <c r="H68" s="240">
        <v>394.49001199999998</v>
      </c>
      <c r="I68" s="144">
        <v>619.72131399999989</v>
      </c>
      <c r="J68" s="240">
        <v>351.65309999999994</v>
      </c>
      <c r="K68" s="144">
        <v>450.10684599999996</v>
      </c>
      <c r="L68" s="240">
        <v>606.45792599999993</v>
      </c>
      <c r="M68" s="144">
        <v>300.04538499999995</v>
      </c>
      <c r="N68" s="240">
        <v>340.22323399999999</v>
      </c>
      <c r="O68" s="144">
        <v>365.11261099999996</v>
      </c>
      <c r="P68" s="240">
        <v>300.04538499999995</v>
      </c>
      <c r="Q68" s="144">
        <v>268.13206799999995</v>
      </c>
      <c r="R68" s="241">
        <v>294.061353</v>
      </c>
    </row>
    <row r="69" spans="2:18">
      <c r="B69" s="239">
        <v>42</v>
      </c>
      <c r="C69" s="144">
        <v>182.35334099999997</v>
      </c>
      <c r="D69" s="240">
        <v>142.41722499999997</v>
      </c>
      <c r="E69" s="144">
        <v>305.25860799999998</v>
      </c>
      <c r="F69" s="240">
        <v>294.17537799999997</v>
      </c>
      <c r="G69" s="144">
        <v>422.34403899999995</v>
      </c>
      <c r="H69" s="240">
        <v>402.01566199999996</v>
      </c>
      <c r="I69" s="144">
        <v>629.58675700000003</v>
      </c>
      <c r="J69" s="240">
        <v>357.64625399999994</v>
      </c>
      <c r="K69" s="144">
        <v>454.87765199999996</v>
      </c>
      <c r="L69" s="240">
        <v>618.20250099999998</v>
      </c>
      <c r="M69" s="144">
        <v>301.55051499999996</v>
      </c>
      <c r="N69" s="240">
        <v>345.90623999999997</v>
      </c>
      <c r="O69" s="144">
        <v>370.04761299999996</v>
      </c>
      <c r="P69" s="240">
        <v>301.55051499999996</v>
      </c>
      <c r="Q69" s="144">
        <v>273.65087799999998</v>
      </c>
      <c r="R69" s="241">
        <v>298.97811099999996</v>
      </c>
    </row>
    <row r="70" spans="2:18">
      <c r="B70" s="239">
        <v>43</v>
      </c>
      <c r="C70" s="144">
        <v>185.99757999999997</v>
      </c>
      <c r="D70" s="240">
        <v>144.852799</v>
      </c>
      <c r="E70" s="144">
        <v>309.45472799999999</v>
      </c>
      <c r="F70" s="240">
        <v>294.59955099999996</v>
      </c>
      <c r="G70" s="144">
        <v>426.00196099999994</v>
      </c>
      <c r="H70" s="240">
        <v>414.89592599999992</v>
      </c>
      <c r="I70" s="144">
        <v>639.82620199999985</v>
      </c>
      <c r="J70" s="240">
        <v>363.58467599999994</v>
      </c>
      <c r="K70" s="144">
        <v>460.25507099999993</v>
      </c>
      <c r="L70" s="240">
        <v>620.61983099999998</v>
      </c>
      <c r="M70" s="144">
        <v>312.47867099999996</v>
      </c>
      <c r="N70" s="240">
        <v>351.58012399999996</v>
      </c>
      <c r="O70" s="144">
        <v>376.32354899999996</v>
      </c>
      <c r="P70" s="240">
        <v>312.47867099999996</v>
      </c>
      <c r="Q70" s="144">
        <v>273.72385399999996</v>
      </c>
      <c r="R70" s="241">
        <v>303.90399100000002</v>
      </c>
    </row>
    <row r="71" spans="2:18">
      <c r="B71" s="239">
        <v>44</v>
      </c>
      <c r="C71" s="144">
        <v>186.60419299999998</v>
      </c>
      <c r="D71" s="240">
        <v>147.15610399999997</v>
      </c>
      <c r="E71" s="144">
        <v>313.650848</v>
      </c>
      <c r="F71" s="240">
        <v>303.00091299999997</v>
      </c>
      <c r="G71" s="144">
        <v>426.36684099999997</v>
      </c>
      <c r="H71" s="240">
        <v>419.82636699999995</v>
      </c>
      <c r="I71" s="144">
        <v>647.73497599999996</v>
      </c>
      <c r="J71" s="240">
        <v>370.07953999999995</v>
      </c>
      <c r="K71" s="144">
        <v>464.94833999999992</v>
      </c>
      <c r="L71" s="240">
        <v>629.38607300000001</v>
      </c>
      <c r="M71" s="144">
        <v>324.88915199999997</v>
      </c>
      <c r="N71" s="240">
        <v>355.62117000000001</v>
      </c>
      <c r="O71" s="144">
        <v>382.66333899999995</v>
      </c>
      <c r="P71" s="240">
        <v>324.88915199999997</v>
      </c>
      <c r="Q71" s="144">
        <v>281.07162499999998</v>
      </c>
      <c r="R71" s="241">
        <v>308.51060099999995</v>
      </c>
    </row>
    <row r="72" spans="2:18">
      <c r="B72" s="239">
        <v>45</v>
      </c>
      <c r="C72" s="144">
        <v>188.73874099999998</v>
      </c>
      <c r="D72" s="240">
        <v>149.78324000000001</v>
      </c>
      <c r="E72" s="144">
        <v>317.878895</v>
      </c>
      <c r="F72" s="240">
        <v>303.84469799999999</v>
      </c>
      <c r="G72" s="144">
        <v>428.17755799999992</v>
      </c>
      <c r="H72" s="240">
        <v>427.65760399999994</v>
      </c>
      <c r="I72" s="144">
        <v>659.23781799999995</v>
      </c>
      <c r="J72" s="240">
        <v>372.14567299999999</v>
      </c>
      <c r="K72" s="144">
        <v>470.33488099999994</v>
      </c>
      <c r="L72" s="240">
        <v>641.96074999999996</v>
      </c>
      <c r="M72" s="144">
        <v>329.69644599999998</v>
      </c>
      <c r="N72" s="240">
        <v>357.897109</v>
      </c>
      <c r="O72" s="144">
        <v>398.12968999999993</v>
      </c>
      <c r="P72" s="240">
        <v>329.69644599999998</v>
      </c>
      <c r="Q72" s="144">
        <v>281.673677</v>
      </c>
      <c r="R72" s="241">
        <v>313.18562599999996</v>
      </c>
    </row>
    <row r="73" spans="2:18">
      <c r="B73" s="239">
        <v>46</v>
      </c>
      <c r="C73" s="144">
        <v>190.85960599999999</v>
      </c>
      <c r="D73" s="240">
        <v>152.03181299999997</v>
      </c>
      <c r="E73" s="144">
        <v>322.07957599999997</v>
      </c>
      <c r="F73" s="240">
        <v>308.81618800000001</v>
      </c>
      <c r="G73" s="144">
        <v>441.60514199999994</v>
      </c>
      <c r="H73" s="240">
        <v>435.11027799999994</v>
      </c>
      <c r="I73" s="144">
        <v>672.35981499999991</v>
      </c>
      <c r="J73" s="240">
        <v>382.13426299999998</v>
      </c>
      <c r="K73" s="144">
        <v>479.37934399999995</v>
      </c>
      <c r="L73" s="240">
        <v>663.36096199999997</v>
      </c>
      <c r="M73" s="144">
        <v>331.80362799999995</v>
      </c>
      <c r="N73" s="240">
        <v>366.59037499999994</v>
      </c>
      <c r="O73" s="144">
        <v>402.51281099999994</v>
      </c>
      <c r="P73" s="240">
        <v>331.80362799999995</v>
      </c>
      <c r="Q73" s="144">
        <v>287.02829099999997</v>
      </c>
      <c r="R73" s="241">
        <v>317.377185</v>
      </c>
    </row>
    <row r="74" spans="2:18">
      <c r="B74" s="239">
        <v>47</v>
      </c>
      <c r="C74" s="144">
        <v>192.98959299999999</v>
      </c>
      <c r="D74" s="240">
        <v>154.467387</v>
      </c>
      <c r="E74" s="144">
        <v>325.09439699999996</v>
      </c>
      <c r="F74" s="240">
        <v>319.39314699999994</v>
      </c>
      <c r="G74" s="144">
        <v>444.50137699999999</v>
      </c>
      <c r="H74" s="240">
        <v>443.00536899999992</v>
      </c>
      <c r="I74" s="144">
        <v>685.30849399999988</v>
      </c>
      <c r="J74" s="240">
        <v>383.849199</v>
      </c>
      <c r="K74" s="144">
        <v>484.74764099999993</v>
      </c>
      <c r="L74" s="240">
        <v>665.50463200000002</v>
      </c>
      <c r="M74" s="144">
        <v>333.52312499999994</v>
      </c>
      <c r="N74" s="240">
        <v>371.90393999999992</v>
      </c>
      <c r="O74" s="144">
        <v>403.00995999999998</v>
      </c>
      <c r="P74" s="240">
        <v>333.52312499999994</v>
      </c>
      <c r="Q74" s="144">
        <v>297.19475999999997</v>
      </c>
      <c r="R74" s="241">
        <v>321.86520899999999</v>
      </c>
    </row>
    <row r="75" spans="2:18">
      <c r="B75" s="239">
        <v>48</v>
      </c>
      <c r="C75" s="144">
        <v>195.10589699999997</v>
      </c>
      <c r="D75" s="240">
        <v>155.02839</v>
      </c>
      <c r="E75" s="144">
        <v>330.485499</v>
      </c>
      <c r="F75" s="240">
        <v>320.45129900000001</v>
      </c>
      <c r="G75" s="144">
        <v>445.11255099999994</v>
      </c>
      <c r="H75" s="240">
        <v>447.98141999999996</v>
      </c>
      <c r="I75" s="144">
        <v>694.90027699999985</v>
      </c>
      <c r="J75" s="240">
        <v>389.71008399999999</v>
      </c>
      <c r="K75" s="144">
        <v>489.88788799999992</v>
      </c>
      <c r="L75" s="240">
        <v>666.49436899999989</v>
      </c>
      <c r="M75" s="144">
        <v>336.25516399999998</v>
      </c>
      <c r="N75" s="240">
        <v>376.79333199999996</v>
      </c>
      <c r="O75" s="144">
        <v>413.18098999999995</v>
      </c>
      <c r="P75" s="240">
        <v>336.25516399999998</v>
      </c>
      <c r="Q75" s="144">
        <v>298.093277</v>
      </c>
      <c r="R75" s="241">
        <v>327.02826099999999</v>
      </c>
    </row>
    <row r="76" spans="2:18">
      <c r="B76" s="239">
        <v>49</v>
      </c>
      <c r="C76" s="144">
        <v>196.113878</v>
      </c>
      <c r="D76" s="240">
        <v>158.59509199999999</v>
      </c>
      <c r="E76" s="144">
        <v>331.01913599999995</v>
      </c>
      <c r="F76" s="240">
        <v>329.48207899999994</v>
      </c>
      <c r="G76" s="144">
        <v>457.30866499999996</v>
      </c>
      <c r="H76" s="240">
        <v>455.96316999999999</v>
      </c>
      <c r="I76" s="144">
        <v>705.47267499999987</v>
      </c>
      <c r="J76" s="240">
        <v>395.56184699999994</v>
      </c>
      <c r="K76" s="144">
        <v>494.65869399999991</v>
      </c>
      <c r="L76" s="240">
        <v>686.26630399999999</v>
      </c>
      <c r="M76" s="144">
        <v>339.94957399999998</v>
      </c>
      <c r="N76" s="240">
        <v>381.79218799999995</v>
      </c>
      <c r="O76" s="144">
        <v>416.04073699999998</v>
      </c>
      <c r="P76" s="240">
        <v>339.94957399999998</v>
      </c>
      <c r="Q76" s="144">
        <v>302.28483599999998</v>
      </c>
      <c r="R76" s="241">
        <v>331.02825799999994</v>
      </c>
    </row>
    <row r="77" spans="2:18">
      <c r="B77" s="239">
        <v>50</v>
      </c>
      <c r="C77" s="144">
        <v>196.37385499999999</v>
      </c>
      <c r="D77" s="240">
        <v>160.78437199999996</v>
      </c>
      <c r="E77" s="144">
        <v>331.55733399999997</v>
      </c>
      <c r="F77" s="240">
        <v>332.74775499999998</v>
      </c>
      <c r="G77" s="144">
        <v>458.53101299999997</v>
      </c>
      <c r="H77" s="240">
        <v>463.49794199999997</v>
      </c>
      <c r="I77" s="144">
        <v>714.51257699999985</v>
      </c>
      <c r="J77" s="240">
        <v>401.41360999999995</v>
      </c>
      <c r="K77" s="144">
        <v>499.96769799999998</v>
      </c>
      <c r="L77" s="240">
        <v>718.289085</v>
      </c>
      <c r="M77" s="144">
        <v>345.88799599999999</v>
      </c>
      <c r="N77" s="240">
        <v>387.02821599999999</v>
      </c>
      <c r="O77" s="144">
        <v>420.19580799999994</v>
      </c>
      <c r="P77" s="240">
        <v>345.88799599999999</v>
      </c>
      <c r="Q77" s="144">
        <v>302.80478999999997</v>
      </c>
      <c r="R77" s="241">
        <v>336.063602</v>
      </c>
    </row>
    <row r="78" spans="2:18">
      <c r="B78" s="239">
        <v>52</v>
      </c>
      <c r="C78" s="144">
        <v>204.45594699999998</v>
      </c>
      <c r="D78" s="240">
        <v>165.11276099999998</v>
      </c>
      <c r="E78" s="144">
        <v>349.06245200000001</v>
      </c>
      <c r="F78" s="240">
        <v>344.09096199999993</v>
      </c>
      <c r="G78" s="144">
        <v>472.98938299999992</v>
      </c>
      <c r="H78" s="240">
        <v>478.70887699999992</v>
      </c>
      <c r="I78" s="144">
        <v>727.19671799999992</v>
      </c>
      <c r="J78" s="240">
        <v>412.98030599999998</v>
      </c>
      <c r="K78" s="144">
        <v>513.83769899999993</v>
      </c>
      <c r="L78" s="240">
        <v>720.09980199999984</v>
      </c>
      <c r="M78" s="144">
        <v>357.79676699999999</v>
      </c>
      <c r="N78" s="240">
        <v>408.12284099999999</v>
      </c>
      <c r="O78" s="144">
        <v>441.25850599999995</v>
      </c>
      <c r="P78" s="240">
        <v>357.79676699999999</v>
      </c>
      <c r="Q78" s="144">
        <v>314.34411999999998</v>
      </c>
      <c r="R78" s="241">
        <v>343.26542099999995</v>
      </c>
    </row>
    <row r="79" spans="2:18">
      <c r="B79" s="239">
        <v>54</v>
      </c>
      <c r="C79" s="144">
        <v>204.998706</v>
      </c>
      <c r="D79" s="240">
        <v>170.47193599999997</v>
      </c>
      <c r="E79" s="144">
        <v>356.23234399999996</v>
      </c>
      <c r="F79" s="240">
        <v>353.67818399999999</v>
      </c>
      <c r="G79" s="144">
        <v>483.21058399999998</v>
      </c>
      <c r="H79" s="240">
        <v>494.33942399999989</v>
      </c>
      <c r="I79" s="144">
        <v>747.57070499999986</v>
      </c>
      <c r="J79" s="240">
        <v>424.58348999999993</v>
      </c>
      <c r="K79" s="144">
        <v>526.17520400000001</v>
      </c>
      <c r="L79" s="240">
        <v>764.19098899999995</v>
      </c>
      <c r="M79" s="144">
        <v>371.19242399999996</v>
      </c>
      <c r="N79" s="240">
        <v>416.07722499999994</v>
      </c>
      <c r="O79" s="144">
        <v>458.91869800000001</v>
      </c>
      <c r="P79" s="240">
        <v>371.19242399999996</v>
      </c>
      <c r="Q79" s="144">
        <v>323.20614299999994</v>
      </c>
      <c r="R79" s="241">
        <v>352.73861799999997</v>
      </c>
    </row>
    <row r="80" spans="2:18">
      <c r="B80" s="239">
        <v>56</v>
      </c>
      <c r="C80" s="144">
        <v>210.87327399999998</v>
      </c>
      <c r="D80" s="240">
        <v>175.82198899999997</v>
      </c>
      <c r="E80" s="144">
        <v>364.66563299999996</v>
      </c>
      <c r="F80" s="240">
        <v>363.23803999999996</v>
      </c>
      <c r="G80" s="144">
        <v>488.86622399999993</v>
      </c>
      <c r="H80" s="240">
        <v>509.15355199999993</v>
      </c>
      <c r="I80" s="144">
        <v>773.44069699999989</v>
      </c>
      <c r="J80" s="240">
        <v>438.64049199999994</v>
      </c>
      <c r="K80" s="144">
        <v>538.34851299999991</v>
      </c>
      <c r="L80" s="240">
        <v>771.20124599999997</v>
      </c>
      <c r="M80" s="144">
        <v>381.69640699999997</v>
      </c>
      <c r="N80" s="240">
        <v>427.50252999999998</v>
      </c>
      <c r="O80" s="144">
        <v>470.12963599999995</v>
      </c>
      <c r="P80" s="240">
        <v>381.69640699999997</v>
      </c>
      <c r="Q80" s="144">
        <v>337.43190199999998</v>
      </c>
      <c r="R80" s="241">
        <v>362.14796099999995</v>
      </c>
    </row>
    <row r="81" spans="2:18">
      <c r="B81" s="239">
        <v>58</v>
      </c>
      <c r="C81" s="144">
        <v>216.73871999999997</v>
      </c>
      <c r="D81" s="240">
        <v>181.16291999999999</v>
      </c>
      <c r="E81" s="144">
        <v>373.09892199999996</v>
      </c>
      <c r="F81" s="240">
        <v>372.79333499999996</v>
      </c>
      <c r="G81" s="144">
        <v>494.52186399999994</v>
      </c>
      <c r="H81" s="240">
        <v>523.72138599999994</v>
      </c>
      <c r="I81" s="144">
        <v>796.74284599999999</v>
      </c>
      <c r="J81" s="240">
        <v>450.50821399999995</v>
      </c>
      <c r="K81" s="144">
        <v>549.76925700000004</v>
      </c>
      <c r="L81" s="240">
        <v>772.11800699999992</v>
      </c>
      <c r="M81" s="144">
        <v>385.57325699999996</v>
      </c>
      <c r="N81" s="240">
        <v>438.92783499999996</v>
      </c>
      <c r="O81" s="144">
        <v>479.57090599999998</v>
      </c>
      <c r="P81" s="240">
        <v>385.57325699999996</v>
      </c>
      <c r="Q81" s="144">
        <v>345.96097199999997</v>
      </c>
      <c r="R81" s="241">
        <v>371.62115799999992</v>
      </c>
    </row>
    <row r="82" spans="2:18">
      <c r="B82" s="239">
        <v>60</v>
      </c>
      <c r="C82" s="144">
        <v>217.32708899999997</v>
      </c>
      <c r="D82" s="240">
        <v>186.476485</v>
      </c>
      <c r="E82" s="144">
        <v>381.48660099999995</v>
      </c>
      <c r="F82" s="240">
        <v>382.38967899999994</v>
      </c>
      <c r="G82" s="144">
        <v>514.59026399999993</v>
      </c>
      <c r="H82" s="240">
        <v>538.30746399999998</v>
      </c>
      <c r="I82" s="144">
        <v>804.3642769999999</v>
      </c>
      <c r="J82" s="240">
        <v>459.320066</v>
      </c>
      <c r="K82" s="144">
        <v>561.02124399999991</v>
      </c>
      <c r="L82" s="240">
        <v>776.69725099999994</v>
      </c>
      <c r="M82" s="144">
        <v>404.97575099999995</v>
      </c>
      <c r="N82" s="240">
        <v>444.492255</v>
      </c>
      <c r="O82" s="144">
        <v>505.70087499999994</v>
      </c>
      <c r="P82" s="240">
        <v>404.97575099999995</v>
      </c>
      <c r="Q82" s="144">
        <v>354.86404399999992</v>
      </c>
      <c r="R82" s="241">
        <v>380.85718299999996</v>
      </c>
    </row>
    <row r="83" spans="2:18">
      <c r="B83" s="239">
        <v>62</v>
      </c>
      <c r="C83" s="144">
        <v>225.22674099999998</v>
      </c>
      <c r="D83" s="240">
        <v>192.31912599999998</v>
      </c>
      <c r="E83" s="144">
        <v>393.14451699999995</v>
      </c>
      <c r="F83" s="240">
        <v>387.16504599999996</v>
      </c>
      <c r="G83" s="144">
        <v>516.45571299999995</v>
      </c>
      <c r="H83" s="240">
        <v>552.87985900000001</v>
      </c>
      <c r="I83" s="144">
        <v>824.53301899999985</v>
      </c>
      <c r="J83" s="240">
        <v>472.38733099999996</v>
      </c>
      <c r="K83" s="144">
        <v>572.44198799999992</v>
      </c>
      <c r="L83" s="240">
        <v>804.13622699999985</v>
      </c>
      <c r="M83" s="144">
        <v>419.694098</v>
      </c>
      <c r="N83" s="240">
        <v>455.50250899999998</v>
      </c>
      <c r="O83" s="144">
        <v>521.39527599999997</v>
      </c>
      <c r="P83" s="240">
        <v>419.694098</v>
      </c>
      <c r="Q83" s="144">
        <v>357.29505699999999</v>
      </c>
      <c r="R83" s="241">
        <v>390.63596699999999</v>
      </c>
    </row>
    <row r="84" spans="2:18">
      <c r="B84" s="239">
        <v>64</v>
      </c>
      <c r="C84" s="144">
        <v>229.34076299999998</v>
      </c>
      <c r="D84" s="240">
        <v>200.96222099999997</v>
      </c>
      <c r="E84" s="144">
        <v>398.841206</v>
      </c>
      <c r="F84" s="240">
        <v>405.03048299999995</v>
      </c>
      <c r="G84" s="144">
        <v>524.48307299999999</v>
      </c>
      <c r="H84" s="240">
        <v>569.65977799999996</v>
      </c>
      <c r="I84" s="144">
        <v>856.16355399999998</v>
      </c>
      <c r="J84" s="240">
        <v>483.11480299999994</v>
      </c>
      <c r="K84" s="144">
        <v>584.60617499999989</v>
      </c>
      <c r="L84" s="240">
        <v>831.57976399999995</v>
      </c>
      <c r="M84" s="144">
        <v>430.28017899999992</v>
      </c>
      <c r="N84" s="240">
        <v>477.31321099999997</v>
      </c>
      <c r="O84" s="144">
        <v>532.51043299999992</v>
      </c>
      <c r="P84" s="240">
        <v>430.28017899999992</v>
      </c>
      <c r="Q84" s="144">
        <v>372.71123699999998</v>
      </c>
      <c r="R84" s="241">
        <v>400.29160399999995</v>
      </c>
    </row>
    <row r="85" spans="2:18">
      <c r="B85" s="239">
        <v>66</v>
      </c>
      <c r="C85" s="144">
        <v>233.47302899999997</v>
      </c>
      <c r="D85" s="240">
        <v>204.19596999999996</v>
      </c>
      <c r="E85" s="144">
        <v>410.59034199999996</v>
      </c>
      <c r="F85" s="240">
        <v>407.58464299999997</v>
      </c>
      <c r="G85" s="144">
        <v>546.63128899999992</v>
      </c>
      <c r="H85" s="240">
        <v>582.90492199999994</v>
      </c>
      <c r="I85" s="144">
        <v>864.2547679999999</v>
      </c>
      <c r="J85" s="240">
        <v>491.26987100000002</v>
      </c>
      <c r="K85" s="144">
        <v>595.73957599999994</v>
      </c>
      <c r="L85" s="240">
        <v>853.39502699999991</v>
      </c>
      <c r="M85" s="144">
        <v>439.63478999999995</v>
      </c>
      <c r="N85" s="240">
        <v>480.53783799999991</v>
      </c>
      <c r="O85" s="144">
        <v>542.9003909999999</v>
      </c>
      <c r="P85" s="240">
        <v>439.63478999999995</v>
      </c>
      <c r="Q85" s="144">
        <v>373.87429199999997</v>
      </c>
      <c r="R85" s="241">
        <v>402.94154499999996</v>
      </c>
    </row>
    <row r="86" spans="2:18">
      <c r="B86" s="239">
        <v>68</v>
      </c>
      <c r="C86" s="144">
        <v>234.84588999999997</v>
      </c>
      <c r="D86" s="240">
        <v>211.94054799999998</v>
      </c>
      <c r="E86" s="144">
        <v>414.77733999999992</v>
      </c>
      <c r="F86" s="240">
        <v>414.87768199999994</v>
      </c>
      <c r="G86" s="144">
        <v>548.27324899999985</v>
      </c>
      <c r="H86" s="240">
        <v>595.83535700000004</v>
      </c>
      <c r="I86" s="144">
        <v>891.22852199999988</v>
      </c>
      <c r="J86" s="240">
        <v>503.89471899999995</v>
      </c>
      <c r="K86" s="144">
        <v>607.14207599999997</v>
      </c>
      <c r="L86" s="240">
        <v>854.57176499999991</v>
      </c>
      <c r="M86" s="144">
        <v>443.21517499999993</v>
      </c>
      <c r="N86" s="240">
        <v>496.08628699999997</v>
      </c>
      <c r="O86" s="144">
        <v>568.41462499999989</v>
      </c>
      <c r="P86" s="240">
        <v>443.21517499999993</v>
      </c>
      <c r="Q86" s="144">
        <v>380.97576899999996</v>
      </c>
      <c r="R86" s="241">
        <v>410.80014799999998</v>
      </c>
    </row>
    <row r="87" spans="2:18">
      <c r="B87" s="239">
        <v>70</v>
      </c>
      <c r="C87" s="144">
        <v>240.113845</v>
      </c>
      <c r="D87" s="240">
        <v>218.056849</v>
      </c>
      <c r="E87" s="144">
        <v>422.76821200000001</v>
      </c>
      <c r="F87" s="240">
        <v>424.12738999999993</v>
      </c>
      <c r="G87" s="144">
        <v>562.30744600000003</v>
      </c>
      <c r="H87" s="240">
        <v>607.34276</v>
      </c>
      <c r="I87" s="144">
        <v>917.84195699999998</v>
      </c>
      <c r="J87" s="240">
        <v>517.61876800000005</v>
      </c>
      <c r="K87" s="144">
        <v>618.51720999999998</v>
      </c>
      <c r="L87" s="240">
        <v>873.07574199999988</v>
      </c>
      <c r="M87" s="144">
        <v>469.78299999999996</v>
      </c>
      <c r="N87" s="240">
        <v>511.87646899999993</v>
      </c>
      <c r="O87" s="144">
        <v>581.814843</v>
      </c>
      <c r="P87" s="240">
        <v>469.78299999999996</v>
      </c>
      <c r="Q87" s="144">
        <v>389.89252399999998</v>
      </c>
      <c r="R87" s="241">
        <v>428.34175399999992</v>
      </c>
    </row>
    <row r="88" spans="2:18">
      <c r="B88" s="239">
        <v>72</v>
      </c>
      <c r="C88" s="144">
        <v>246.37609800000001</v>
      </c>
      <c r="D88" s="240">
        <v>223.92229499999996</v>
      </c>
      <c r="E88" s="144">
        <v>438.61768699999999</v>
      </c>
      <c r="F88" s="240">
        <v>438.48085699999996</v>
      </c>
      <c r="G88" s="144">
        <v>564.0041379999999</v>
      </c>
      <c r="H88" s="240">
        <v>623.10557599999993</v>
      </c>
      <c r="I88" s="144">
        <v>922.27981</v>
      </c>
      <c r="J88" s="240">
        <v>531.95399099999986</v>
      </c>
      <c r="K88" s="144">
        <v>630.55368899999996</v>
      </c>
      <c r="L88" s="240">
        <v>901.13045299999987</v>
      </c>
      <c r="M88" s="144">
        <v>474.94149099999993</v>
      </c>
      <c r="N88" s="240">
        <v>524.36904800000002</v>
      </c>
      <c r="O88" s="144">
        <v>592.01779999999997</v>
      </c>
      <c r="P88" s="240">
        <v>474.94149099999993</v>
      </c>
      <c r="Q88" s="144">
        <v>405.83778000000001</v>
      </c>
      <c r="R88" s="241">
        <v>446.29841099999993</v>
      </c>
    </row>
    <row r="89" spans="2:18">
      <c r="B89" s="239">
        <v>74</v>
      </c>
      <c r="C89" s="144">
        <v>251.15602599999997</v>
      </c>
      <c r="D89" s="240">
        <v>229.29971399999997</v>
      </c>
      <c r="E89" s="144">
        <v>441.83775299999996</v>
      </c>
      <c r="F89" s="240">
        <v>442.64504999999997</v>
      </c>
      <c r="G89" s="144">
        <v>585.13525099999993</v>
      </c>
      <c r="H89" s="240">
        <v>638.30738899999994</v>
      </c>
      <c r="I89" s="144">
        <v>966.82253600000001</v>
      </c>
      <c r="J89" s="240">
        <v>545.54577099999995</v>
      </c>
      <c r="K89" s="144">
        <v>641.06223299999988</v>
      </c>
      <c r="L89" s="240">
        <v>921.60934299999997</v>
      </c>
      <c r="M89" s="144">
        <v>484.40556599999991</v>
      </c>
      <c r="N89" s="240">
        <v>535.02810499999987</v>
      </c>
      <c r="O89" s="144">
        <v>607.57993199999999</v>
      </c>
      <c r="P89" s="240">
        <v>484.40556599999991</v>
      </c>
      <c r="Q89" s="144">
        <v>407.37027599999993</v>
      </c>
      <c r="R89" s="241">
        <v>454.79555399999992</v>
      </c>
    </row>
    <row r="90" spans="2:18">
      <c r="B90" s="239">
        <v>76</v>
      </c>
      <c r="C90" s="144">
        <v>255.93595399999995</v>
      </c>
      <c r="D90" s="240">
        <v>234.98272</v>
      </c>
      <c r="E90" s="144">
        <v>445.19464899999997</v>
      </c>
      <c r="F90" s="240">
        <v>457.19007899999997</v>
      </c>
      <c r="G90" s="144">
        <v>592.41916800000001</v>
      </c>
      <c r="H90" s="240">
        <v>653.30851799999994</v>
      </c>
      <c r="I90" s="144">
        <v>975.35160599999995</v>
      </c>
      <c r="J90" s="240">
        <v>548.09993099999997</v>
      </c>
      <c r="K90" s="144">
        <v>659.09186599999987</v>
      </c>
      <c r="L90" s="240">
        <v>941.17603299999996</v>
      </c>
      <c r="M90" s="144">
        <v>496.16838499999989</v>
      </c>
      <c r="N90" s="240">
        <v>553.83766899999989</v>
      </c>
      <c r="O90" s="144">
        <v>625.82393200000001</v>
      </c>
      <c r="P90" s="240">
        <v>496.16838499999989</v>
      </c>
      <c r="Q90" s="144">
        <v>423.37938599999995</v>
      </c>
      <c r="R90" s="241">
        <v>457.24937199999994</v>
      </c>
    </row>
    <row r="91" spans="2:18">
      <c r="B91" s="239">
        <v>78</v>
      </c>
      <c r="C91" s="144">
        <v>260.820785</v>
      </c>
      <c r="D91" s="240">
        <v>239.20164499999998</v>
      </c>
      <c r="E91" s="144">
        <v>456.83432099999993</v>
      </c>
      <c r="F91" s="240">
        <v>466.23454199999998</v>
      </c>
      <c r="G91" s="144">
        <v>593.65519899999993</v>
      </c>
      <c r="H91" s="240">
        <v>668.14545099999998</v>
      </c>
      <c r="I91" s="144">
        <v>1003.3789509999998</v>
      </c>
      <c r="J91" s="240">
        <v>555.75784999999996</v>
      </c>
      <c r="K91" s="144">
        <v>665.19904499999996</v>
      </c>
      <c r="L91" s="240">
        <v>987.128108</v>
      </c>
      <c r="M91" s="144">
        <v>497.06690199999991</v>
      </c>
      <c r="N91" s="240">
        <v>573.10789399999987</v>
      </c>
      <c r="O91" s="144">
        <v>640.26405799999986</v>
      </c>
      <c r="P91" s="240">
        <v>497.06690199999991</v>
      </c>
      <c r="Q91" s="144">
        <v>427.71689699999996</v>
      </c>
      <c r="R91" s="241">
        <v>461.01675799999992</v>
      </c>
    </row>
    <row r="92" spans="2:18">
      <c r="B92" s="239">
        <v>80</v>
      </c>
      <c r="C92" s="144">
        <v>261.103567</v>
      </c>
      <c r="D92" s="240">
        <v>245.04428599999997</v>
      </c>
      <c r="E92" s="144">
        <v>463.16498899999993</v>
      </c>
      <c r="F92" s="240">
        <v>478.83202399999993</v>
      </c>
      <c r="G92" s="144">
        <v>615.11926499999993</v>
      </c>
      <c r="H92" s="240">
        <v>682.89572499999997</v>
      </c>
      <c r="I92" s="144">
        <v>1027.027736</v>
      </c>
      <c r="J92" s="240">
        <v>569.71907099999999</v>
      </c>
      <c r="K92" s="144">
        <v>676.74749699999995</v>
      </c>
      <c r="L92" s="240">
        <v>999.82593199999985</v>
      </c>
      <c r="M92" s="144">
        <v>526.51727900000003</v>
      </c>
      <c r="N92" s="240">
        <v>581.11244899999986</v>
      </c>
      <c r="O92" s="144">
        <v>654.47157299999992</v>
      </c>
      <c r="P92" s="240">
        <v>526.51727900000003</v>
      </c>
      <c r="Q92" s="144">
        <v>440.98028499999998</v>
      </c>
      <c r="R92" s="241">
        <v>470.67239499999999</v>
      </c>
    </row>
    <row r="93" spans="2:18">
      <c r="B93" s="239">
        <v>82</v>
      </c>
      <c r="C93" s="144">
        <v>267.30196599999999</v>
      </c>
      <c r="D93" s="240">
        <v>252.90744999999998</v>
      </c>
      <c r="E93" s="144">
        <v>472.37820899999997</v>
      </c>
      <c r="F93" s="240">
        <v>484.99849599999999</v>
      </c>
      <c r="G93" s="144">
        <v>619.73043599999994</v>
      </c>
      <c r="H93" s="240">
        <v>698.03824499999996</v>
      </c>
      <c r="I93" s="144">
        <v>1030.2158749999999</v>
      </c>
      <c r="J93" s="240">
        <v>575.71678599999996</v>
      </c>
      <c r="K93" s="144">
        <v>688.47382799999991</v>
      </c>
      <c r="L93" s="240">
        <v>1016.678827</v>
      </c>
      <c r="M93" s="144">
        <v>534.28010099999995</v>
      </c>
      <c r="N93" s="240">
        <v>589.81939799999998</v>
      </c>
      <c r="O93" s="144">
        <v>668.93450399999995</v>
      </c>
      <c r="P93" s="240">
        <v>534.28010099999995</v>
      </c>
      <c r="Q93" s="144">
        <v>449.74652699999996</v>
      </c>
      <c r="R93" s="241">
        <v>480.07717699999989</v>
      </c>
    </row>
    <row r="94" spans="2:18">
      <c r="B94" s="239">
        <v>84</v>
      </c>
      <c r="C94" s="144">
        <v>272.49238400000002</v>
      </c>
      <c r="D94" s="240">
        <v>257.37723</v>
      </c>
      <c r="E94" s="144">
        <v>479.88561499999997</v>
      </c>
      <c r="F94" s="240">
        <v>490.54467199999993</v>
      </c>
      <c r="G94" s="144">
        <v>631.51149899999984</v>
      </c>
      <c r="H94" s="240">
        <v>712.10892999999987</v>
      </c>
      <c r="I94" s="144">
        <v>1056.938774</v>
      </c>
      <c r="J94" s="240">
        <v>581.78747699999985</v>
      </c>
      <c r="K94" s="144">
        <v>700.03140199999984</v>
      </c>
      <c r="L94" s="240">
        <v>1046.270595</v>
      </c>
      <c r="M94" s="144">
        <v>546.97792499999991</v>
      </c>
      <c r="N94" s="240">
        <v>596.25040799999988</v>
      </c>
      <c r="O94" s="144">
        <v>669.91967999999986</v>
      </c>
      <c r="P94" s="240">
        <v>546.97792499999991</v>
      </c>
      <c r="Q94" s="144">
        <v>458.26647499999996</v>
      </c>
      <c r="R94" s="241">
        <v>489.19005499999992</v>
      </c>
    </row>
    <row r="95" spans="2:18">
      <c r="B95" s="239">
        <v>86</v>
      </c>
      <c r="C95" s="144">
        <v>277.47299599999997</v>
      </c>
      <c r="D95" s="240">
        <v>264.02716799999996</v>
      </c>
      <c r="E95" s="144">
        <v>485.61423099999996</v>
      </c>
      <c r="F95" s="240">
        <v>498.98252199999996</v>
      </c>
      <c r="G95" s="144">
        <v>637.18538299999989</v>
      </c>
      <c r="H95" s="240">
        <v>730.0701479999999</v>
      </c>
      <c r="I95" s="144">
        <v>1057.869218</v>
      </c>
      <c r="J95" s="240">
        <v>587.71677699999987</v>
      </c>
      <c r="K95" s="144">
        <v>712.25032099999999</v>
      </c>
      <c r="L95" s="240">
        <v>1067.0869989999999</v>
      </c>
      <c r="M95" s="144">
        <v>556.22307199999989</v>
      </c>
      <c r="N95" s="240">
        <v>608.08164199999999</v>
      </c>
      <c r="O95" s="144">
        <v>688.51487699999984</v>
      </c>
      <c r="P95" s="240">
        <v>556.22307199999989</v>
      </c>
      <c r="Q95" s="144">
        <v>467.00078999999994</v>
      </c>
      <c r="R95" s="241">
        <v>498.60851999999994</v>
      </c>
    </row>
    <row r="96" spans="2:18">
      <c r="B96" s="239">
        <v>88</v>
      </c>
      <c r="C96" s="144">
        <v>282.59499899999997</v>
      </c>
      <c r="D96" s="240">
        <v>267.09215999999998</v>
      </c>
      <c r="E96" s="144">
        <v>497.541246</v>
      </c>
      <c r="F96" s="240">
        <v>508.48308500000002</v>
      </c>
      <c r="G96" s="144">
        <v>645.91969799999993</v>
      </c>
      <c r="H96" s="240">
        <v>735.72578799999985</v>
      </c>
      <c r="I96" s="144">
        <v>1075.9627049999999</v>
      </c>
      <c r="J96" s="240">
        <v>590.93228199999999</v>
      </c>
      <c r="K96" s="144">
        <v>723.85806599999989</v>
      </c>
      <c r="L96" s="240">
        <v>1075.643435</v>
      </c>
      <c r="M96" s="144">
        <v>563.36103700000001</v>
      </c>
      <c r="N96" s="240">
        <v>608.34161899999992</v>
      </c>
      <c r="O96" s="144">
        <v>698.27997799999991</v>
      </c>
      <c r="P96" s="240">
        <v>563.36103700000001</v>
      </c>
      <c r="Q96" s="144">
        <v>475.45688399999995</v>
      </c>
      <c r="R96" s="241">
        <v>507.88559399999991</v>
      </c>
    </row>
    <row r="97" spans="2:18">
      <c r="B97" s="239">
        <v>90</v>
      </c>
      <c r="C97" s="144">
        <v>287.52087899999998</v>
      </c>
      <c r="D97" s="240">
        <v>270.93708299999997</v>
      </c>
      <c r="E97" s="144">
        <v>507.27441999999996</v>
      </c>
      <c r="F97" s="240">
        <v>508.96655099999998</v>
      </c>
      <c r="G97" s="144">
        <v>646.79997100000003</v>
      </c>
      <c r="H97" s="240">
        <v>742.69955700000003</v>
      </c>
      <c r="I97" s="144">
        <v>1101.901112</v>
      </c>
      <c r="J97" s="240">
        <v>596.90263099999993</v>
      </c>
      <c r="K97" s="144">
        <v>735.52966499999991</v>
      </c>
      <c r="L97" s="240">
        <v>1104.2409049999999</v>
      </c>
      <c r="M97" s="144">
        <v>570.17061000000001</v>
      </c>
      <c r="N97" s="240">
        <v>624.78402399999993</v>
      </c>
      <c r="O97" s="144">
        <v>719.53423799999985</v>
      </c>
      <c r="P97" s="240">
        <v>570.17061000000001</v>
      </c>
      <c r="Q97" s="144">
        <v>476.05437499999994</v>
      </c>
      <c r="R97" s="241">
        <v>515.45685400000002</v>
      </c>
    </row>
    <row r="98" spans="2:18">
      <c r="B98" s="239">
        <v>92</v>
      </c>
      <c r="C98" s="144">
        <v>292.65656499999994</v>
      </c>
      <c r="D98" s="240">
        <v>276.35098999999997</v>
      </c>
      <c r="E98" s="144">
        <v>514.42150700000002</v>
      </c>
      <c r="F98" s="240">
        <v>512.15925099999993</v>
      </c>
      <c r="G98" s="144">
        <v>647.06450899999993</v>
      </c>
      <c r="H98" s="240">
        <v>746.94584799999996</v>
      </c>
      <c r="I98" s="144">
        <v>1115.3423789999997</v>
      </c>
      <c r="J98" s="240">
        <v>614.45791999999994</v>
      </c>
      <c r="K98" s="144">
        <v>736.20925399999999</v>
      </c>
      <c r="L98" s="240">
        <v>1109.0436379999999</v>
      </c>
      <c r="M98" s="144">
        <v>587.98587599999996</v>
      </c>
      <c r="N98" s="240">
        <v>629.98356399999989</v>
      </c>
      <c r="O98" s="144">
        <v>728.73833599999989</v>
      </c>
      <c r="P98" s="240">
        <v>587.98587599999996</v>
      </c>
      <c r="Q98" s="144">
        <v>480.67010699999997</v>
      </c>
      <c r="R98" s="241">
        <v>522.71340499999997</v>
      </c>
    </row>
    <row r="99" spans="2:18">
      <c r="B99" s="239">
        <v>94</v>
      </c>
      <c r="C99" s="144">
        <v>297.29054100000002</v>
      </c>
      <c r="D99" s="240">
        <v>277.295117</v>
      </c>
      <c r="E99" s="144">
        <v>517.46825499999989</v>
      </c>
      <c r="F99" s="240">
        <v>518.20713699999999</v>
      </c>
      <c r="G99" s="144">
        <v>647.37009599999999</v>
      </c>
      <c r="H99" s="240">
        <v>751.44299399999989</v>
      </c>
      <c r="I99" s="144">
        <v>1116.4917509999998</v>
      </c>
      <c r="J99" s="240">
        <v>620.53773299999989</v>
      </c>
      <c r="K99" s="144">
        <v>752.7748059999999</v>
      </c>
      <c r="L99" s="240">
        <v>1111.2967719999999</v>
      </c>
      <c r="M99" s="144">
        <v>595.53889199999992</v>
      </c>
      <c r="N99" s="240">
        <v>640.67910899999993</v>
      </c>
      <c r="O99" s="144">
        <v>733.24460399999998</v>
      </c>
      <c r="P99" s="240">
        <v>595.53889199999992</v>
      </c>
      <c r="Q99" s="144">
        <v>488.81605299999995</v>
      </c>
      <c r="R99" s="241">
        <v>530.59481299999993</v>
      </c>
    </row>
    <row r="100" spans="2:18">
      <c r="B100" s="239">
        <v>96</v>
      </c>
      <c r="C100" s="144">
        <v>302.321324</v>
      </c>
      <c r="D100" s="240">
        <v>286.30309199999999</v>
      </c>
      <c r="E100" s="144">
        <v>523.79436199999998</v>
      </c>
      <c r="F100" s="240">
        <v>527.12389199999996</v>
      </c>
      <c r="G100" s="144">
        <v>649.550254</v>
      </c>
      <c r="H100" s="240">
        <v>756.06784799999991</v>
      </c>
      <c r="I100" s="144">
        <v>1139.055018</v>
      </c>
      <c r="J100" s="240">
        <v>626.67227799999989</v>
      </c>
      <c r="K100" s="144">
        <v>767.91276499999992</v>
      </c>
      <c r="L100" s="240">
        <v>1160.427864</v>
      </c>
      <c r="M100" s="144">
        <v>597.05770499999994</v>
      </c>
      <c r="N100" s="240">
        <v>645.63235499999996</v>
      </c>
      <c r="O100" s="144">
        <v>743.19214499999998</v>
      </c>
      <c r="P100" s="240">
        <v>597.05770499999994</v>
      </c>
      <c r="Q100" s="144">
        <v>492.88446499999998</v>
      </c>
      <c r="R100" s="241">
        <v>540.11818099999994</v>
      </c>
    </row>
    <row r="101" spans="2:18">
      <c r="B101" s="239">
        <v>98</v>
      </c>
      <c r="C101" s="144">
        <v>307.12861799999996</v>
      </c>
      <c r="D101" s="240">
        <v>288.94391099999996</v>
      </c>
      <c r="E101" s="144">
        <v>533.67804899999987</v>
      </c>
      <c r="F101" s="240">
        <v>529.51385599999992</v>
      </c>
      <c r="G101" s="144">
        <v>650.52630799999997</v>
      </c>
      <c r="H101" s="240">
        <v>757.11231699999996</v>
      </c>
      <c r="I101" s="144">
        <v>1169.4084729999997</v>
      </c>
      <c r="J101" s="240">
        <v>627.3929159999999</v>
      </c>
      <c r="K101" s="144">
        <v>777.67330499999991</v>
      </c>
      <c r="L101" s="240">
        <v>1163.2967329999999</v>
      </c>
      <c r="M101" s="144">
        <v>611.66202699999985</v>
      </c>
      <c r="N101" s="240">
        <v>646.31194399999993</v>
      </c>
      <c r="O101" s="144">
        <v>751.22406599999988</v>
      </c>
      <c r="P101" s="240">
        <v>611.66202699999985</v>
      </c>
      <c r="Q101" s="144">
        <v>503.97225599999996</v>
      </c>
      <c r="R101" s="241">
        <v>548.78864199999998</v>
      </c>
    </row>
    <row r="102" spans="2:18">
      <c r="B102" s="239">
        <v>100</v>
      </c>
      <c r="C102" s="144">
        <v>311.77171599999997</v>
      </c>
      <c r="D102" s="240">
        <v>302.21642099999997</v>
      </c>
      <c r="E102" s="144">
        <v>548.44200599999999</v>
      </c>
      <c r="F102" s="240">
        <v>573.50470099999995</v>
      </c>
      <c r="G102" s="144">
        <v>681.244643</v>
      </c>
      <c r="H102" s="240">
        <v>764.61516199999994</v>
      </c>
      <c r="I102" s="144">
        <v>1191.8805199999999</v>
      </c>
      <c r="J102" s="240">
        <v>642.22528799999986</v>
      </c>
      <c r="K102" s="144">
        <v>793.46804799999995</v>
      </c>
      <c r="L102" s="240">
        <v>1165.4495249999998</v>
      </c>
      <c r="M102" s="144">
        <v>625.14434299999994</v>
      </c>
      <c r="N102" s="240">
        <v>682.07930599999997</v>
      </c>
      <c r="O102" s="144">
        <v>762.93215299999997</v>
      </c>
      <c r="P102" s="240">
        <v>625.14434299999994</v>
      </c>
      <c r="Q102" s="144">
        <v>513.63701500000002</v>
      </c>
      <c r="R102" s="241">
        <v>557.71907999999996</v>
      </c>
    </row>
    <row r="103" spans="2:18">
      <c r="B103" s="239">
        <v>105</v>
      </c>
      <c r="C103" s="144">
        <v>325.53681399999999</v>
      </c>
      <c r="D103" s="240">
        <v>320.98493599999995</v>
      </c>
      <c r="E103" s="144">
        <v>575.87642100000005</v>
      </c>
      <c r="F103" s="240">
        <v>602.17514699999992</v>
      </c>
      <c r="G103" s="144">
        <v>715.57529</v>
      </c>
      <c r="H103" s="240">
        <v>802.74056099999996</v>
      </c>
      <c r="I103" s="144">
        <v>1251.4791069999999</v>
      </c>
      <c r="J103" s="240">
        <v>670.24807199999987</v>
      </c>
      <c r="K103" s="144">
        <v>834.95946499999991</v>
      </c>
      <c r="L103" s="240">
        <v>1223.35142</v>
      </c>
      <c r="M103" s="144">
        <v>657.31307599999991</v>
      </c>
      <c r="N103" s="240">
        <v>716.39626999999996</v>
      </c>
      <c r="O103" s="144">
        <v>794.17044199999998</v>
      </c>
      <c r="P103" s="240">
        <v>657.31307599999991</v>
      </c>
      <c r="Q103" s="144">
        <v>550.14325899999994</v>
      </c>
      <c r="R103" s="241">
        <v>580.7612519999999</v>
      </c>
    </row>
    <row r="104" spans="2:18">
      <c r="B104" s="239">
        <v>110</v>
      </c>
      <c r="C104" s="144">
        <v>339.47979099999998</v>
      </c>
      <c r="D104" s="240">
        <v>336.26884699999994</v>
      </c>
      <c r="E104" s="144">
        <v>603.29715299999998</v>
      </c>
      <c r="F104" s="240">
        <v>630.85927600000002</v>
      </c>
      <c r="G104" s="144">
        <v>748.88427299999989</v>
      </c>
      <c r="H104" s="240">
        <v>839.7621979999999</v>
      </c>
      <c r="I104" s="144">
        <v>1311.0731329999999</v>
      </c>
      <c r="J104" s="240">
        <v>702.10665699999993</v>
      </c>
      <c r="K104" s="144">
        <v>873.51815899999997</v>
      </c>
      <c r="L104" s="240">
        <v>1280.3867249999998</v>
      </c>
      <c r="M104" s="144">
        <v>681.78740199999993</v>
      </c>
      <c r="N104" s="240">
        <v>748.63341800000001</v>
      </c>
      <c r="O104" s="144">
        <v>830.79527199999995</v>
      </c>
      <c r="P104" s="240">
        <v>681.78740199999993</v>
      </c>
      <c r="Q104" s="144">
        <v>589.03946699999995</v>
      </c>
      <c r="R104" s="241">
        <v>603.42942199999993</v>
      </c>
    </row>
    <row r="105" spans="2:18">
      <c r="B105" s="239">
        <v>115</v>
      </c>
      <c r="C105" s="144">
        <v>353.83781899999997</v>
      </c>
      <c r="D105" s="240">
        <v>351.55275799999993</v>
      </c>
      <c r="E105" s="144">
        <v>630.71788500000002</v>
      </c>
      <c r="F105" s="240">
        <v>659.52972199999988</v>
      </c>
      <c r="G105" s="144">
        <v>782.67216099999996</v>
      </c>
      <c r="H105" s="240">
        <v>877.70971799999995</v>
      </c>
      <c r="I105" s="144">
        <v>1370.6671589999999</v>
      </c>
      <c r="J105" s="240">
        <v>733.50914199999988</v>
      </c>
      <c r="K105" s="144">
        <v>903.50217299999997</v>
      </c>
      <c r="L105" s="240">
        <v>1337.4858839999999</v>
      </c>
      <c r="M105" s="144">
        <v>718.14313299999992</v>
      </c>
      <c r="N105" s="240">
        <v>781.93327899999997</v>
      </c>
      <c r="O105" s="144">
        <v>864.06776699999989</v>
      </c>
      <c r="P105" s="240">
        <v>718.14313299999992</v>
      </c>
      <c r="Q105" s="144">
        <v>614.58562799999993</v>
      </c>
      <c r="R105" s="241">
        <v>629.03943700000002</v>
      </c>
    </row>
    <row r="106" spans="2:18">
      <c r="B106" s="239">
        <v>120</v>
      </c>
      <c r="C106" s="144">
        <v>367.63484399999993</v>
      </c>
      <c r="D106" s="240">
        <v>365.68273599999998</v>
      </c>
      <c r="E106" s="144">
        <v>658.13861699999995</v>
      </c>
      <c r="F106" s="240">
        <v>688.20472899999993</v>
      </c>
      <c r="G106" s="144">
        <v>814.90474799999993</v>
      </c>
      <c r="H106" s="240">
        <v>908.71539599999994</v>
      </c>
      <c r="I106" s="144">
        <v>1430.2611849999998</v>
      </c>
      <c r="J106" s="240">
        <v>765.05301799999995</v>
      </c>
      <c r="K106" s="144">
        <v>933.74616399999991</v>
      </c>
      <c r="L106" s="240">
        <v>1394.3433099999997</v>
      </c>
      <c r="M106" s="144">
        <v>742.03821199999993</v>
      </c>
      <c r="N106" s="240">
        <v>820.02675099999999</v>
      </c>
      <c r="O106" s="144">
        <v>897.04379699999993</v>
      </c>
      <c r="P106" s="240">
        <v>742.03821199999993</v>
      </c>
      <c r="Q106" s="144">
        <v>641.11240399999997</v>
      </c>
      <c r="R106" s="241">
        <v>656.077045</v>
      </c>
    </row>
    <row r="107" spans="2:18">
      <c r="B107" s="239">
        <v>125</v>
      </c>
      <c r="C107" s="144">
        <v>381.26311199999998</v>
      </c>
      <c r="D107" s="240">
        <v>378.34863299999995</v>
      </c>
      <c r="E107" s="144">
        <v>685.56390999999996</v>
      </c>
      <c r="F107" s="240">
        <v>716.87973599999987</v>
      </c>
      <c r="G107" s="144">
        <v>847.61623999999995</v>
      </c>
      <c r="H107" s="240">
        <v>946.3618899999999</v>
      </c>
      <c r="I107" s="144">
        <v>1489.8506499999999</v>
      </c>
      <c r="J107" s="240">
        <v>795.81696299999987</v>
      </c>
      <c r="K107" s="144">
        <v>964.22732699999995</v>
      </c>
      <c r="L107" s="240">
        <v>1452.0490819999998</v>
      </c>
      <c r="M107" s="144">
        <v>772.32781299999988</v>
      </c>
      <c r="N107" s="240">
        <v>859.78954899999997</v>
      </c>
      <c r="O107" s="144">
        <v>934.65380299999993</v>
      </c>
      <c r="P107" s="240">
        <v>772.32781299999988</v>
      </c>
      <c r="Q107" s="144">
        <v>665.48638799999992</v>
      </c>
      <c r="R107" s="241">
        <v>681.15342299999998</v>
      </c>
    </row>
    <row r="108" spans="2:18">
      <c r="B108" s="239">
        <v>130</v>
      </c>
      <c r="C108" s="144">
        <v>394.96891699999998</v>
      </c>
      <c r="D108" s="240">
        <v>391.90848599999993</v>
      </c>
      <c r="E108" s="144">
        <v>712.98464199999989</v>
      </c>
      <c r="F108" s="240">
        <v>745.55474299999992</v>
      </c>
      <c r="G108" s="144">
        <v>885.7188339999999</v>
      </c>
      <c r="H108" s="240">
        <v>979.28318799999988</v>
      </c>
      <c r="I108" s="144">
        <v>1549.4492369999998</v>
      </c>
      <c r="J108" s="240">
        <v>827.49310799999989</v>
      </c>
      <c r="K108" s="144">
        <v>994.27519499999983</v>
      </c>
      <c r="L108" s="240">
        <v>1509.5222429999999</v>
      </c>
      <c r="M108" s="144">
        <v>800.98457599999995</v>
      </c>
      <c r="N108" s="240">
        <v>891.30605899999989</v>
      </c>
      <c r="O108" s="144">
        <v>963.81683699999996</v>
      </c>
      <c r="P108" s="240">
        <v>800.98457599999995</v>
      </c>
      <c r="Q108" s="144">
        <v>690.53539999999987</v>
      </c>
      <c r="R108" s="241">
        <v>705.40882099999999</v>
      </c>
    </row>
    <row r="109" spans="2:18">
      <c r="B109" s="239">
        <v>135</v>
      </c>
      <c r="C109" s="144">
        <v>409.039602</v>
      </c>
      <c r="D109" s="240">
        <v>406.20265999999998</v>
      </c>
      <c r="E109" s="144">
        <v>740.40537399999994</v>
      </c>
      <c r="F109" s="240">
        <v>774.22974999999997</v>
      </c>
      <c r="G109" s="144">
        <v>917.46795499999985</v>
      </c>
      <c r="H109" s="240">
        <v>1015.3196489999999</v>
      </c>
      <c r="I109" s="144">
        <v>1609.0432629999998</v>
      </c>
      <c r="J109" s="240">
        <v>858.8408609999999</v>
      </c>
      <c r="K109" s="144">
        <v>1023.9536219999999</v>
      </c>
      <c r="L109" s="240">
        <v>1567.2371369999998</v>
      </c>
      <c r="M109" s="144">
        <v>828.03130599999997</v>
      </c>
      <c r="N109" s="240">
        <v>924.02211199999988</v>
      </c>
      <c r="O109" s="144">
        <v>992.66972299999986</v>
      </c>
      <c r="P109" s="240">
        <v>828.03130599999997</v>
      </c>
      <c r="Q109" s="144">
        <v>715.04621399999996</v>
      </c>
      <c r="R109" s="241">
        <v>730.42134499999997</v>
      </c>
    </row>
    <row r="110" spans="2:18">
      <c r="B110" s="239">
        <v>140</v>
      </c>
      <c r="C110" s="144">
        <v>422.40333199999998</v>
      </c>
      <c r="D110" s="240">
        <v>421.06239799999997</v>
      </c>
      <c r="E110" s="144">
        <v>767.82610599999998</v>
      </c>
      <c r="F110" s="240">
        <v>802.90475700000002</v>
      </c>
      <c r="G110" s="144">
        <v>948.624146</v>
      </c>
      <c r="H110" s="240">
        <v>1051.7711609999999</v>
      </c>
      <c r="I110" s="144">
        <v>1668.637289</v>
      </c>
      <c r="J110" s="240">
        <v>890.43946899999992</v>
      </c>
      <c r="K110" s="144">
        <v>1062.1611189999999</v>
      </c>
      <c r="L110" s="240">
        <v>1624.4503209999998</v>
      </c>
      <c r="M110" s="144">
        <v>856.96172899999999</v>
      </c>
      <c r="N110" s="240">
        <v>953.59107499999993</v>
      </c>
      <c r="O110" s="144">
        <v>1021.4496329999999</v>
      </c>
      <c r="P110" s="240">
        <v>856.96172899999999</v>
      </c>
      <c r="Q110" s="144">
        <v>741.38142799999991</v>
      </c>
      <c r="R110" s="241">
        <v>755.90365199999985</v>
      </c>
    </row>
    <row r="111" spans="2:18">
      <c r="B111" s="239">
        <v>145</v>
      </c>
      <c r="C111" s="144">
        <v>436.31894299999993</v>
      </c>
      <c r="D111" s="240">
        <v>435.98142899999993</v>
      </c>
      <c r="E111" s="144">
        <v>795.24683799999991</v>
      </c>
      <c r="F111" s="240">
        <v>831.58432499999992</v>
      </c>
      <c r="G111" s="144">
        <v>980.91602599999987</v>
      </c>
      <c r="H111" s="240">
        <v>1088.5510649999999</v>
      </c>
      <c r="I111" s="144">
        <v>1728.2313149999998</v>
      </c>
      <c r="J111" s="240">
        <v>922.35734699999989</v>
      </c>
      <c r="K111" s="144">
        <v>1092.076718</v>
      </c>
      <c r="L111" s="240">
        <v>1681.6771879999999</v>
      </c>
      <c r="M111" s="144">
        <v>886.94574299999999</v>
      </c>
      <c r="N111" s="240">
        <v>983.22389199999998</v>
      </c>
      <c r="O111" s="144">
        <v>1054.261467</v>
      </c>
      <c r="P111" s="240">
        <v>886.94574299999999</v>
      </c>
      <c r="Q111" s="144">
        <v>766.31641500000001</v>
      </c>
      <c r="R111" s="241">
        <v>780.42358799999988</v>
      </c>
    </row>
    <row r="112" spans="2:18" ht="13.5" thickBot="1">
      <c r="B112" s="242">
        <v>150</v>
      </c>
      <c r="C112" s="148">
        <v>449.95177199999995</v>
      </c>
      <c r="D112" s="238">
        <v>448.32349499999998</v>
      </c>
      <c r="E112" s="148">
        <v>822.66300899999999</v>
      </c>
      <c r="F112" s="238">
        <v>860.25477100000001</v>
      </c>
      <c r="G112" s="148">
        <v>1012.5556829999999</v>
      </c>
      <c r="H112" s="238">
        <v>1124.5738429999999</v>
      </c>
      <c r="I112" s="148">
        <v>1787.8207799999998</v>
      </c>
      <c r="J112" s="238">
        <v>954.40749399999993</v>
      </c>
      <c r="K112" s="148">
        <v>1122.106342</v>
      </c>
      <c r="L112" s="238">
        <v>1737.490145</v>
      </c>
      <c r="M112" s="148">
        <v>916.37331499999993</v>
      </c>
      <c r="N112" s="238">
        <v>1016.747242</v>
      </c>
      <c r="O112" s="148">
        <v>1088.979799</v>
      </c>
      <c r="P112" s="238">
        <v>916.37331499999993</v>
      </c>
      <c r="Q112" s="148">
        <v>789.22175699999991</v>
      </c>
      <c r="R112" s="243">
        <v>806.15674999999987</v>
      </c>
    </row>
    <row r="114" spans="2:18">
      <c r="B114" t="s">
        <v>399</v>
      </c>
    </row>
    <row r="115" spans="2:18" ht="13.5" thickBot="1">
      <c r="B115" s="38"/>
      <c r="C115" s="358" t="s">
        <v>20</v>
      </c>
      <c r="D115" s="358"/>
      <c r="E115" s="358"/>
      <c r="F115" s="358"/>
      <c r="G115" s="358"/>
      <c r="H115" s="358"/>
      <c r="I115" s="358"/>
      <c r="J115" s="358"/>
      <c r="K115" s="358"/>
      <c r="L115" s="358"/>
      <c r="M115" s="358"/>
      <c r="N115" s="358"/>
      <c r="O115" s="358"/>
      <c r="P115" s="358"/>
      <c r="Q115" s="358"/>
      <c r="R115" s="358"/>
    </row>
    <row r="116" spans="2:18" ht="13.5" thickBot="1">
      <c r="B116" s="256"/>
      <c r="C116" s="226">
        <v>491</v>
      </c>
      <c r="D116" s="262">
        <v>494</v>
      </c>
      <c r="E116" s="226">
        <v>451</v>
      </c>
      <c r="F116" s="262">
        <v>452</v>
      </c>
      <c r="G116" s="226">
        <v>453</v>
      </c>
      <c r="H116" s="262">
        <v>454</v>
      </c>
      <c r="I116" s="226">
        <v>455</v>
      </c>
      <c r="J116" s="262">
        <v>456</v>
      </c>
      <c r="K116" s="226">
        <v>457</v>
      </c>
      <c r="L116" s="262">
        <v>458</v>
      </c>
      <c r="M116" s="226">
        <v>459</v>
      </c>
      <c r="N116" s="262">
        <v>461</v>
      </c>
      <c r="O116" s="226">
        <v>462</v>
      </c>
      <c r="P116" s="262">
        <v>463</v>
      </c>
      <c r="Q116" s="226">
        <v>470</v>
      </c>
      <c r="R116" s="263">
        <v>471</v>
      </c>
    </row>
    <row r="117" spans="2:18">
      <c r="B117" s="256" t="s">
        <v>396</v>
      </c>
      <c r="C117" s="144">
        <v>3.0011379999999996</v>
      </c>
      <c r="D117" s="145">
        <v>2.992016</v>
      </c>
      <c r="E117" s="144">
        <v>5.4868829999999997</v>
      </c>
      <c r="F117" s="145">
        <v>5.7377379999999993</v>
      </c>
      <c r="G117" s="144">
        <v>6.7548409999999999</v>
      </c>
      <c r="H117" s="145">
        <v>7.4982839999999999</v>
      </c>
      <c r="I117" s="144">
        <v>11.922453999999998</v>
      </c>
      <c r="J117" s="145">
        <v>6.3671559999999996</v>
      </c>
      <c r="K117" s="144">
        <v>7.4846009999999996</v>
      </c>
      <c r="L117" s="145">
        <v>11.58494</v>
      </c>
      <c r="M117" s="144">
        <v>6.1117399999999993</v>
      </c>
      <c r="N117" s="145">
        <v>6.7822069999999997</v>
      </c>
      <c r="O117" s="144">
        <v>7.2611119999999989</v>
      </c>
      <c r="P117" s="145">
        <v>6.1117399999999993</v>
      </c>
      <c r="Q117" s="144">
        <v>5.2633939999999999</v>
      </c>
      <c r="R117" s="264">
        <v>5.3774189999999997</v>
      </c>
    </row>
    <row r="118" spans="2:18" ht="13.5" thickBot="1">
      <c r="B118" s="257" t="s">
        <v>397</v>
      </c>
      <c r="C118" s="148">
        <v>449.95177199999995</v>
      </c>
      <c r="D118" s="149">
        <v>448.32349499999998</v>
      </c>
      <c r="E118" s="148">
        <v>822.66300899999999</v>
      </c>
      <c r="F118" s="149">
        <v>860.25477100000001</v>
      </c>
      <c r="G118" s="148">
        <v>1012.5556829999999</v>
      </c>
      <c r="H118" s="149">
        <v>1124.5738429999999</v>
      </c>
      <c r="I118" s="148">
        <v>1787.8207799999998</v>
      </c>
      <c r="J118" s="149">
        <v>954.40749399999993</v>
      </c>
      <c r="K118" s="148">
        <v>1122.106342</v>
      </c>
      <c r="L118" s="149">
        <v>1737.490145</v>
      </c>
      <c r="M118" s="148">
        <v>916.37331499999993</v>
      </c>
      <c r="N118" s="149">
        <v>1016.747242</v>
      </c>
      <c r="O118" s="148">
        <v>1088.979799</v>
      </c>
      <c r="P118" s="149">
        <v>916.37331499999993</v>
      </c>
      <c r="Q118" s="148">
        <v>789.22175699999991</v>
      </c>
      <c r="R118" s="265">
        <v>806.15674999999987</v>
      </c>
    </row>
    <row r="119" spans="2:18">
      <c r="B119" s="301" t="s">
        <v>333</v>
      </c>
      <c r="C119" s="301"/>
      <c r="D119" s="301"/>
      <c r="E119" s="301"/>
      <c r="F119" s="301"/>
      <c r="G119" s="301"/>
      <c r="H119" s="301"/>
      <c r="I119" s="301"/>
      <c r="J119" s="301"/>
      <c r="K119" s="301"/>
      <c r="L119" s="301"/>
      <c r="M119" s="301"/>
      <c r="N119" s="301"/>
      <c r="O119" s="301"/>
      <c r="P119" s="301"/>
      <c r="Q119" s="301"/>
      <c r="R119" s="301"/>
    </row>
    <row r="121" spans="2:18" ht="55.15" customHeight="1">
      <c r="B121" s="315" t="s">
        <v>312</v>
      </c>
      <c r="C121" s="315"/>
      <c r="D121" s="315"/>
      <c r="E121" s="315"/>
      <c r="F121" s="315"/>
      <c r="G121" s="315"/>
      <c r="H121" s="315"/>
      <c r="I121" s="315"/>
      <c r="J121" s="315"/>
      <c r="K121" s="315"/>
      <c r="L121" s="315"/>
      <c r="M121" s="315"/>
      <c r="N121" s="315"/>
      <c r="O121" s="315"/>
      <c r="P121" s="315"/>
      <c r="Q121" s="315"/>
      <c r="R121" s="315"/>
    </row>
  </sheetData>
  <mergeCells count="7">
    <mergeCell ref="B121:R121"/>
    <mergeCell ref="B7:R7"/>
    <mergeCell ref="B3:R3"/>
    <mergeCell ref="B5:R5"/>
    <mergeCell ref="C11:R11"/>
    <mergeCell ref="B26:R26"/>
    <mergeCell ref="C115:R115"/>
  </mergeCells>
  <pageMargins left="0.7" right="0.7" top="0.75" bottom="0.75" header="0.3" footer="0.3"/>
  <pageSetup paperSize="256" orientation="portrait" horizontalDpi="203" verticalDpi="203"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5"/>
  </sheetPr>
  <dimension ref="B3:R106"/>
  <sheetViews>
    <sheetView showGridLines="0" workbookViewId="0"/>
  </sheetViews>
  <sheetFormatPr defaultRowHeight="12.75"/>
  <cols>
    <col min="3" max="4" width="9" bestFit="1" customWidth="1"/>
    <col min="5" max="18" width="9.140625" bestFit="1" customWidth="1"/>
  </cols>
  <sheetData>
    <row r="3" spans="2:18" ht="25.5">
      <c r="B3" s="338" t="s">
        <v>313</v>
      </c>
      <c r="C3" s="338"/>
      <c r="D3" s="338"/>
      <c r="E3" s="338"/>
      <c r="F3" s="338"/>
      <c r="G3" s="338"/>
      <c r="H3" s="338"/>
      <c r="I3" s="338"/>
      <c r="J3" s="338"/>
      <c r="K3" s="338"/>
      <c r="L3" s="338"/>
      <c r="M3" s="338"/>
      <c r="N3" s="338"/>
      <c r="O3" s="338"/>
      <c r="P3" s="338"/>
      <c r="Q3" s="338"/>
      <c r="R3" s="338"/>
    </row>
    <row r="5" spans="2:18" ht="19.5">
      <c r="B5" s="359" t="s">
        <v>435</v>
      </c>
      <c r="C5" s="359"/>
      <c r="D5" s="359"/>
      <c r="E5" s="359"/>
      <c r="F5" s="359"/>
      <c r="G5" s="359"/>
      <c r="H5" s="359"/>
      <c r="I5" s="359"/>
      <c r="J5" s="359"/>
      <c r="K5" s="359"/>
      <c r="L5" s="359"/>
      <c r="M5" s="359"/>
      <c r="N5" s="359"/>
      <c r="O5" s="359"/>
      <c r="P5" s="359"/>
      <c r="Q5" s="359"/>
      <c r="R5" s="359"/>
    </row>
    <row r="7" spans="2:18">
      <c r="B7" s="357" t="str">
        <f>"The rates shown are for shipments to the United States, billed to a U.S. UPS account number. "</f>
        <v xml:space="preserve">The rates shown are for shipments to the United States, billed to a U.S. UPS account number. </v>
      </c>
      <c r="C7" s="357"/>
      <c r="D7" s="357"/>
      <c r="E7" s="357"/>
      <c r="F7" s="357"/>
      <c r="G7" s="357"/>
      <c r="H7" s="357"/>
      <c r="I7" s="357"/>
      <c r="J7" s="357"/>
      <c r="K7" s="357"/>
      <c r="L7" s="357"/>
      <c r="M7" s="357"/>
      <c r="N7" s="357"/>
      <c r="O7" s="357"/>
      <c r="P7" s="357"/>
      <c r="Q7" s="357"/>
      <c r="R7" s="357"/>
    </row>
    <row r="10" spans="2:18" ht="13.5" thickBot="1">
      <c r="B10" s="26" t="s">
        <v>446</v>
      </c>
    </row>
    <row r="11" spans="2:18" ht="13.5" thickBot="1">
      <c r="B11" s="360" t="s">
        <v>20</v>
      </c>
      <c r="C11" s="361"/>
      <c r="D11" s="361"/>
      <c r="E11" s="361"/>
      <c r="F11" s="361"/>
      <c r="G11" s="361"/>
      <c r="H11" s="361"/>
      <c r="I11" s="361"/>
      <c r="J11" s="361"/>
      <c r="K11" s="361"/>
      <c r="L11" s="361"/>
      <c r="M11" s="361"/>
      <c r="N11" s="361"/>
      <c r="O11" s="361"/>
      <c r="P11" s="361"/>
      <c r="Q11" s="361"/>
      <c r="R11" s="362"/>
    </row>
    <row r="12" spans="2:18">
      <c r="B12" s="266"/>
      <c r="C12" s="219">
        <v>61</v>
      </c>
      <c r="D12" s="276">
        <v>64</v>
      </c>
      <c r="E12" s="219" t="s">
        <v>422</v>
      </c>
      <c r="F12" s="276" t="s">
        <v>423</v>
      </c>
      <c r="G12" s="219" t="s">
        <v>424</v>
      </c>
      <c r="H12" s="276" t="s">
        <v>425</v>
      </c>
      <c r="I12" s="219" t="s">
        <v>426</v>
      </c>
      <c r="J12" s="276" t="s">
        <v>427</v>
      </c>
      <c r="K12" s="219" t="s">
        <v>428</v>
      </c>
      <c r="L12" s="276" t="s">
        <v>429</v>
      </c>
      <c r="M12" s="219" t="s">
        <v>430</v>
      </c>
      <c r="N12" s="276" t="s">
        <v>431</v>
      </c>
      <c r="O12" s="219" t="s">
        <v>432</v>
      </c>
      <c r="P12" s="276" t="s">
        <v>433</v>
      </c>
      <c r="Q12" s="219">
        <v>670</v>
      </c>
      <c r="R12" s="277">
        <v>671</v>
      </c>
    </row>
    <row r="13" spans="2:18">
      <c r="B13" s="269">
        <v>1</v>
      </c>
      <c r="C13" s="272">
        <v>73.097999999999999</v>
      </c>
      <c r="D13" s="274">
        <v>53.874000000000002</v>
      </c>
      <c r="E13" s="272">
        <v>129.06899999999999</v>
      </c>
      <c r="F13" s="274">
        <v>82.908000000000001</v>
      </c>
      <c r="G13" s="272">
        <v>146.22300000000001</v>
      </c>
      <c r="H13" s="274">
        <v>97.893000000000001</v>
      </c>
      <c r="I13" s="272">
        <v>126.25200000000001</v>
      </c>
      <c r="J13" s="274">
        <v>100.998</v>
      </c>
      <c r="K13" s="272">
        <v>126.765</v>
      </c>
      <c r="L13" s="274">
        <v>154.71899999999999</v>
      </c>
      <c r="M13" s="272">
        <v>101.07</v>
      </c>
      <c r="N13" s="274">
        <v>99.738000000000014</v>
      </c>
      <c r="O13" s="272">
        <v>93.456000000000003</v>
      </c>
      <c r="P13" s="274">
        <v>104.193</v>
      </c>
      <c r="Q13" s="272">
        <v>78.453000000000003</v>
      </c>
      <c r="R13" s="275">
        <v>84.204000000000008</v>
      </c>
    </row>
    <row r="14" spans="2:18">
      <c r="B14" s="267">
        <v>2</v>
      </c>
      <c r="C14" s="144">
        <v>82.53</v>
      </c>
      <c r="D14" s="145">
        <v>60.614999999999995</v>
      </c>
      <c r="E14" s="144">
        <v>146.727</v>
      </c>
      <c r="F14" s="145">
        <v>99.323999999999998</v>
      </c>
      <c r="G14" s="144">
        <v>166.923</v>
      </c>
      <c r="H14" s="145">
        <v>115.767</v>
      </c>
      <c r="I14" s="144">
        <v>159.19200000000001</v>
      </c>
      <c r="J14" s="145">
        <v>121.5</v>
      </c>
      <c r="K14" s="144">
        <v>155.12400000000002</v>
      </c>
      <c r="L14" s="145">
        <v>185.39100000000002</v>
      </c>
      <c r="M14" s="144">
        <v>119.68199999999999</v>
      </c>
      <c r="N14" s="145">
        <v>116.07300000000001</v>
      </c>
      <c r="O14" s="144">
        <v>107.622</v>
      </c>
      <c r="P14" s="145">
        <v>119.68199999999999</v>
      </c>
      <c r="Q14" s="144">
        <v>93.384</v>
      </c>
      <c r="R14" s="264">
        <v>102.69000000000001</v>
      </c>
    </row>
    <row r="15" spans="2:18">
      <c r="B15" s="267">
        <v>3</v>
      </c>
      <c r="C15" s="144">
        <v>92.160000000000011</v>
      </c>
      <c r="D15" s="145">
        <v>67.545000000000002</v>
      </c>
      <c r="E15" s="144">
        <v>161.21700000000001</v>
      </c>
      <c r="F15" s="145">
        <v>110.86200000000001</v>
      </c>
      <c r="G15" s="144">
        <v>184.239</v>
      </c>
      <c r="H15" s="145">
        <v>133.66800000000001</v>
      </c>
      <c r="I15" s="144">
        <v>187.99199999999999</v>
      </c>
      <c r="J15" s="145">
        <v>141.48000000000002</v>
      </c>
      <c r="K15" s="144">
        <v>178.79400000000001</v>
      </c>
      <c r="L15" s="145">
        <v>215.58599999999998</v>
      </c>
      <c r="M15" s="144">
        <v>135.54900000000001</v>
      </c>
      <c r="N15" s="145">
        <v>130.93199999999999</v>
      </c>
      <c r="O15" s="144">
        <v>122.283</v>
      </c>
      <c r="P15" s="145">
        <v>135.54900000000001</v>
      </c>
      <c r="Q15" s="144">
        <v>105.26400000000001</v>
      </c>
      <c r="R15" s="264">
        <v>113.79600000000001</v>
      </c>
    </row>
    <row r="16" spans="2:18">
      <c r="B16" s="267">
        <v>4</v>
      </c>
      <c r="C16" s="144">
        <v>100.71000000000001</v>
      </c>
      <c r="D16" s="145">
        <v>73.782000000000011</v>
      </c>
      <c r="E16" s="144">
        <v>180.81899999999999</v>
      </c>
      <c r="F16" s="145">
        <v>123.471</v>
      </c>
      <c r="G16" s="144">
        <v>205.191</v>
      </c>
      <c r="H16" s="145">
        <v>154.46700000000001</v>
      </c>
      <c r="I16" s="144">
        <v>213.29100000000003</v>
      </c>
      <c r="J16" s="145">
        <v>164.82600000000002</v>
      </c>
      <c r="K16" s="144">
        <v>206.78399999999999</v>
      </c>
      <c r="L16" s="145">
        <v>248.84100000000001</v>
      </c>
      <c r="M16" s="144">
        <v>146.73599999999999</v>
      </c>
      <c r="N16" s="145">
        <v>145.85400000000001</v>
      </c>
      <c r="O16" s="144">
        <v>136.66499999999999</v>
      </c>
      <c r="P16" s="145">
        <v>146.73599999999999</v>
      </c>
      <c r="Q16" s="144">
        <v>115.983</v>
      </c>
      <c r="R16" s="264">
        <v>129.91499999999999</v>
      </c>
    </row>
    <row r="17" spans="2:18">
      <c r="B17" s="267">
        <v>5</v>
      </c>
      <c r="C17" s="144">
        <v>108.63000000000001</v>
      </c>
      <c r="D17" s="145">
        <v>79.902000000000001</v>
      </c>
      <c r="E17" s="144">
        <v>195.3</v>
      </c>
      <c r="F17" s="145">
        <v>135.11699999999999</v>
      </c>
      <c r="G17" s="144">
        <v>225.333</v>
      </c>
      <c r="H17" s="145">
        <v>168.768</v>
      </c>
      <c r="I17" s="144">
        <v>237.94200000000001</v>
      </c>
      <c r="J17" s="145">
        <v>181.73700000000002</v>
      </c>
      <c r="K17" s="144">
        <v>227.62800000000001</v>
      </c>
      <c r="L17" s="145">
        <v>296.80200000000002</v>
      </c>
      <c r="M17" s="144">
        <v>163.233</v>
      </c>
      <c r="N17" s="145">
        <v>157.977</v>
      </c>
      <c r="O17" s="144">
        <v>150.20100000000002</v>
      </c>
      <c r="P17" s="145">
        <v>163.233</v>
      </c>
      <c r="Q17" s="144">
        <v>127.971</v>
      </c>
      <c r="R17" s="264">
        <v>142.60500000000002</v>
      </c>
    </row>
    <row r="18" spans="2:18">
      <c r="B18" s="267">
        <v>6</v>
      </c>
      <c r="C18" s="144">
        <v>117.14400000000001</v>
      </c>
      <c r="D18" s="145">
        <v>86.570999999999998</v>
      </c>
      <c r="E18" s="144">
        <v>209.06100000000001</v>
      </c>
      <c r="F18" s="145">
        <v>147.33000000000001</v>
      </c>
      <c r="G18" s="144">
        <v>243.30600000000004</v>
      </c>
      <c r="H18" s="145">
        <v>192.375</v>
      </c>
      <c r="I18" s="144">
        <v>262.03500000000003</v>
      </c>
      <c r="J18" s="145">
        <v>205.209</v>
      </c>
      <c r="K18" s="144">
        <v>246.51000000000005</v>
      </c>
      <c r="L18" s="145">
        <v>330.04800000000006</v>
      </c>
      <c r="M18" s="144">
        <v>168.75</v>
      </c>
      <c r="N18" s="145">
        <v>174.06899999999999</v>
      </c>
      <c r="O18" s="144">
        <v>168.29100000000003</v>
      </c>
      <c r="P18" s="145">
        <v>168.75</v>
      </c>
      <c r="Q18" s="144">
        <v>139.43700000000001</v>
      </c>
      <c r="R18" s="264">
        <v>153.87299999999999</v>
      </c>
    </row>
    <row r="19" spans="2:18">
      <c r="B19" s="267">
        <v>7</v>
      </c>
      <c r="C19" s="144">
        <v>124.70400000000001</v>
      </c>
      <c r="D19" s="145">
        <v>89.622</v>
      </c>
      <c r="E19" s="144">
        <v>220.75200000000001</v>
      </c>
      <c r="F19" s="145">
        <v>157.58100000000002</v>
      </c>
      <c r="G19" s="144">
        <v>257.346</v>
      </c>
      <c r="H19" s="145">
        <v>206.352</v>
      </c>
      <c r="I19" s="144">
        <v>281.34000000000003</v>
      </c>
      <c r="J19" s="145">
        <v>225.74700000000001</v>
      </c>
      <c r="K19" s="144">
        <v>265.32</v>
      </c>
      <c r="L19" s="145">
        <v>345.47400000000005</v>
      </c>
      <c r="M19" s="144">
        <v>190.29599999999999</v>
      </c>
      <c r="N19" s="145">
        <v>191.97900000000001</v>
      </c>
      <c r="O19" s="144">
        <v>183.62700000000001</v>
      </c>
      <c r="P19" s="145">
        <v>190.29599999999999</v>
      </c>
      <c r="Q19" s="144">
        <v>152.04599999999999</v>
      </c>
      <c r="R19" s="264">
        <v>168.22800000000001</v>
      </c>
    </row>
    <row r="20" spans="2:18">
      <c r="B20" s="267">
        <v>8</v>
      </c>
      <c r="C20" s="144">
        <v>132.17400000000001</v>
      </c>
      <c r="D20" s="145">
        <v>95.319000000000003</v>
      </c>
      <c r="E20" s="144">
        <v>232.25400000000002</v>
      </c>
      <c r="F20" s="145">
        <v>168.44399999999999</v>
      </c>
      <c r="G20" s="144">
        <v>273.87900000000002</v>
      </c>
      <c r="H20" s="145">
        <v>222.00300000000001</v>
      </c>
      <c r="I20" s="144">
        <v>302.18400000000003</v>
      </c>
      <c r="J20" s="145">
        <v>238.779</v>
      </c>
      <c r="K20" s="144">
        <v>285.56100000000004</v>
      </c>
      <c r="L20" s="145">
        <v>393.363</v>
      </c>
      <c r="M20" s="144">
        <v>205.09200000000001</v>
      </c>
      <c r="N20" s="145">
        <v>200.988</v>
      </c>
      <c r="O20" s="144">
        <v>199.34100000000001</v>
      </c>
      <c r="P20" s="145">
        <v>205.09200000000001</v>
      </c>
      <c r="Q20" s="144">
        <v>163.179</v>
      </c>
      <c r="R20" s="264">
        <v>180.45000000000002</v>
      </c>
    </row>
    <row r="21" spans="2:18">
      <c r="B21" s="267">
        <v>9</v>
      </c>
      <c r="C21" s="144">
        <v>140.03100000000001</v>
      </c>
      <c r="D21" s="145">
        <v>98.262000000000015</v>
      </c>
      <c r="E21" s="144">
        <v>243.34200000000001</v>
      </c>
      <c r="F21" s="145">
        <v>176.94</v>
      </c>
      <c r="G21" s="144">
        <v>292.33800000000002</v>
      </c>
      <c r="H21" s="145">
        <v>236.92500000000001</v>
      </c>
      <c r="I21" s="144">
        <v>320.19299999999998</v>
      </c>
      <c r="J21" s="145">
        <v>256.572</v>
      </c>
      <c r="K21" s="144">
        <v>304.51500000000004</v>
      </c>
      <c r="L21" s="145">
        <v>455.47199999999998</v>
      </c>
      <c r="M21" s="144">
        <v>216.06299999999999</v>
      </c>
      <c r="N21" s="145">
        <v>216.27</v>
      </c>
      <c r="O21" s="144">
        <v>215.04599999999999</v>
      </c>
      <c r="P21" s="145">
        <v>216.06299999999999</v>
      </c>
      <c r="Q21" s="144">
        <v>171.36</v>
      </c>
      <c r="R21" s="264">
        <v>193.64400000000001</v>
      </c>
    </row>
    <row r="22" spans="2:18">
      <c r="B22" s="267">
        <v>10</v>
      </c>
      <c r="C22" s="144">
        <v>147.61800000000002</v>
      </c>
      <c r="D22" s="145">
        <v>107.84699999999999</v>
      </c>
      <c r="E22" s="144">
        <v>253.92599999999999</v>
      </c>
      <c r="F22" s="145">
        <v>189.63000000000002</v>
      </c>
      <c r="G22" s="144">
        <v>310.392</v>
      </c>
      <c r="H22" s="145">
        <v>251.87400000000002</v>
      </c>
      <c r="I22" s="144">
        <v>346.06799999999998</v>
      </c>
      <c r="J22" s="145">
        <v>279.64800000000002</v>
      </c>
      <c r="K22" s="144">
        <v>324.91800000000001</v>
      </c>
      <c r="L22" s="145">
        <v>498.13200000000001</v>
      </c>
      <c r="M22" s="144">
        <v>229.86</v>
      </c>
      <c r="N22" s="145">
        <v>227.34900000000002</v>
      </c>
      <c r="O22" s="144">
        <v>230.10300000000001</v>
      </c>
      <c r="P22" s="145">
        <v>229.86</v>
      </c>
      <c r="Q22" s="144">
        <v>183.90600000000001</v>
      </c>
      <c r="R22" s="264">
        <v>205.02</v>
      </c>
    </row>
    <row r="23" spans="2:18">
      <c r="B23" s="267">
        <v>11</v>
      </c>
      <c r="C23" s="144">
        <v>152.65800000000002</v>
      </c>
      <c r="D23" s="145">
        <v>108.45</v>
      </c>
      <c r="E23" s="144">
        <v>266.04000000000002</v>
      </c>
      <c r="F23" s="145">
        <v>198.11699999999999</v>
      </c>
      <c r="G23" s="144">
        <v>327.68100000000004</v>
      </c>
      <c r="H23" s="145">
        <v>265.67099999999999</v>
      </c>
      <c r="I23" s="144">
        <v>358.209</v>
      </c>
      <c r="J23" s="145">
        <v>287.84699999999998</v>
      </c>
      <c r="K23" s="144">
        <v>341.58600000000001</v>
      </c>
      <c r="L23" s="145">
        <v>506.51099999999997</v>
      </c>
      <c r="M23" s="144">
        <v>243.74699999999999</v>
      </c>
      <c r="N23" s="145">
        <v>233.19000000000003</v>
      </c>
      <c r="O23" s="144">
        <v>245.547</v>
      </c>
      <c r="P23" s="145">
        <v>243.74699999999999</v>
      </c>
      <c r="Q23" s="144">
        <v>191.87100000000001</v>
      </c>
      <c r="R23" s="264">
        <v>214.68600000000001</v>
      </c>
    </row>
    <row r="24" spans="2:18">
      <c r="B24" s="267">
        <v>12</v>
      </c>
      <c r="C24" s="144">
        <v>156.64500000000001</v>
      </c>
      <c r="D24" s="145">
        <v>114.705</v>
      </c>
      <c r="E24" s="144">
        <v>274.69800000000004</v>
      </c>
      <c r="F24" s="145">
        <v>206.208</v>
      </c>
      <c r="G24" s="144">
        <v>330.58800000000002</v>
      </c>
      <c r="H24" s="145">
        <v>276.00300000000004</v>
      </c>
      <c r="I24" s="144">
        <v>387.459</v>
      </c>
      <c r="J24" s="145">
        <v>292.56299999999999</v>
      </c>
      <c r="K24" s="144">
        <v>359.52300000000002</v>
      </c>
      <c r="L24" s="145">
        <v>509.43599999999998</v>
      </c>
      <c r="M24" s="144">
        <v>257.37300000000005</v>
      </c>
      <c r="N24" s="145">
        <v>245.745</v>
      </c>
      <c r="O24" s="144">
        <v>246.91500000000002</v>
      </c>
      <c r="P24" s="145">
        <v>257.37300000000005</v>
      </c>
      <c r="Q24" s="144">
        <v>202.167</v>
      </c>
      <c r="R24" s="264">
        <v>218.673</v>
      </c>
    </row>
    <row r="25" spans="2:18">
      <c r="B25" s="267">
        <v>13</v>
      </c>
      <c r="C25" s="144">
        <v>162.09900000000002</v>
      </c>
      <c r="D25" s="145">
        <v>119.10600000000001</v>
      </c>
      <c r="E25" s="144">
        <v>287.28899999999999</v>
      </c>
      <c r="F25" s="145">
        <v>220.464</v>
      </c>
      <c r="G25" s="144">
        <v>361.94400000000002</v>
      </c>
      <c r="H25" s="145">
        <v>297.54000000000002</v>
      </c>
      <c r="I25" s="144">
        <v>409.97700000000003</v>
      </c>
      <c r="J25" s="145">
        <v>314.77500000000003</v>
      </c>
      <c r="K25" s="144">
        <v>379.53</v>
      </c>
      <c r="L25" s="145">
        <v>564.50700000000006</v>
      </c>
      <c r="M25" s="144">
        <v>268.92</v>
      </c>
      <c r="N25" s="145">
        <v>257.94000000000005</v>
      </c>
      <c r="O25" s="144">
        <v>273.92400000000004</v>
      </c>
      <c r="P25" s="145">
        <v>268.92</v>
      </c>
      <c r="Q25" s="144">
        <v>212.184</v>
      </c>
      <c r="R25" s="264">
        <v>234.35999999999999</v>
      </c>
    </row>
    <row r="26" spans="2:18">
      <c r="B26" s="267">
        <v>14</v>
      </c>
      <c r="C26" s="144">
        <v>166.52700000000002</v>
      </c>
      <c r="D26" s="145">
        <v>124.97400000000002</v>
      </c>
      <c r="E26" s="144">
        <v>297.94499999999999</v>
      </c>
      <c r="F26" s="145">
        <v>228.636</v>
      </c>
      <c r="G26" s="144">
        <v>377.13600000000002</v>
      </c>
      <c r="H26" s="145">
        <v>311.28300000000002</v>
      </c>
      <c r="I26" s="144">
        <v>432.93600000000004</v>
      </c>
      <c r="J26" s="145">
        <v>334.512</v>
      </c>
      <c r="K26" s="144">
        <v>397.88100000000003</v>
      </c>
      <c r="L26" s="145">
        <v>564.95699999999999</v>
      </c>
      <c r="M26" s="144">
        <v>279.89100000000002</v>
      </c>
      <c r="N26" s="145">
        <v>266.95800000000003</v>
      </c>
      <c r="O26" s="144">
        <v>288.59400000000005</v>
      </c>
      <c r="P26" s="145">
        <v>279.89100000000002</v>
      </c>
      <c r="Q26" s="144">
        <v>221.45400000000001</v>
      </c>
      <c r="R26" s="264">
        <v>248.28300000000002</v>
      </c>
    </row>
    <row r="27" spans="2:18">
      <c r="B27" s="267">
        <v>15</v>
      </c>
      <c r="C27" s="144">
        <v>170.87400000000002</v>
      </c>
      <c r="D27" s="145">
        <v>126.21600000000001</v>
      </c>
      <c r="E27" s="144">
        <v>306.89100000000002</v>
      </c>
      <c r="F27" s="145">
        <v>240.74100000000001</v>
      </c>
      <c r="G27" s="144">
        <v>398.29500000000002</v>
      </c>
      <c r="H27" s="145">
        <v>320.93100000000004</v>
      </c>
      <c r="I27" s="144">
        <v>447.03</v>
      </c>
      <c r="J27" s="145">
        <v>348.26400000000007</v>
      </c>
      <c r="K27" s="144">
        <v>415.48500000000001</v>
      </c>
      <c r="L27" s="145">
        <v>617.61599999999999</v>
      </c>
      <c r="M27" s="144">
        <v>291.303</v>
      </c>
      <c r="N27" s="145">
        <v>274.66200000000003</v>
      </c>
      <c r="O27" s="144">
        <v>303.57900000000001</v>
      </c>
      <c r="P27" s="145">
        <v>291.303</v>
      </c>
      <c r="Q27" s="144">
        <v>233.64000000000001</v>
      </c>
      <c r="R27" s="264">
        <v>260.84699999999998</v>
      </c>
    </row>
    <row r="28" spans="2:18">
      <c r="B28" s="267">
        <v>16</v>
      </c>
      <c r="C28" s="144">
        <v>174.6</v>
      </c>
      <c r="D28" s="145">
        <v>131.589</v>
      </c>
      <c r="E28" s="144">
        <v>318.22199999999998</v>
      </c>
      <c r="F28" s="145">
        <v>250.91100000000003</v>
      </c>
      <c r="G28" s="144">
        <v>414.40499999999997</v>
      </c>
      <c r="H28" s="145">
        <v>332.37</v>
      </c>
      <c r="I28" s="144">
        <v>467.90999999999997</v>
      </c>
      <c r="J28" s="145">
        <v>348.76799999999997</v>
      </c>
      <c r="K28" s="144">
        <v>435.55500000000001</v>
      </c>
      <c r="L28" s="145">
        <v>666.96300000000008</v>
      </c>
      <c r="M28" s="144">
        <v>302.589</v>
      </c>
      <c r="N28" s="145">
        <v>289.42199999999997</v>
      </c>
      <c r="O28" s="144">
        <v>320.08500000000004</v>
      </c>
      <c r="P28" s="145">
        <v>302.589</v>
      </c>
      <c r="Q28" s="144">
        <v>243.405</v>
      </c>
      <c r="R28" s="264">
        <v>274.23899999999998</v>
      </c>
    </row>
    <row r="29" spans="2:18">
      <c r="B29" s="267">
        <v>17</v>
      </c>
      <c r="C29" s="144">
        <v>178.173</v>
      </c>
      <c r="D29" s="145">
        <v>135.39600000000002</v>
      </c>
      <c r="E29" s="144">
        <v>327.22199999999998</v>
      </c>
      <c r="F29" s="145">
        <v>258.06600000000003</v>
      </c>
      <c r="G29" s="144">
        <v>430.58699999999999</v>
      </c>
      <c r="H29" s="145">
        <v>362.06100000000004</v>
      </c>
      <c r="I29" s="144">
        <v>487.31400000000002</v>
      </c>
      <c r="J29" s="145">
        <v>361.15200000000004</v>
      </c>
      <c r="K29" s="144">
        <v>453.15000000000003</v>
      </c>
      <c r="L29" s="145">
        <v>683.01</v>
      </c>
      <c r="M29" s="144">
        <v>311.47199999999998</v>
      </c>
      <c r="N29" s="145">
        <v>297.96300000000002</v>
      </c>
      <c r="O29" s="144">
        <v>332.64000000000004</v>
      </c>
      <c r="P29" s="145">
        <v>311.47199999999998</v>
      </c>
      <c r="Q29" s="144">
        <v>249.42599999999999</v>
      </c>
      <c r="R29" s="264">
        <v>284.71500000000003</v>
      </c>
    </row>
    <row r="30" spans="2:18">
      <c r="B30" s="267">
        <v>18</v>
      </c>
      <c r="C30" s="144">
        <v>183.38399999999999</v>
      </c>
      <c r="D30" s="145">
        <v>143.32500000000002</v>
      </c>
      <c r="E30" s="144">
        <v>337.45499999999998</v>
      </c>
      <c r="F30" s="145">
        <v>272.916</v>
      </c>
      <c r="G30" s="144">
        <v>440.62200000000001</v>
      </c>
      <c r="H30" s="145">
        <v>366.97500000000002</v>
      </c>
      <c r="I30" s="144">
        <v>505.53900000000004</v>
      </c>
      <c r="J30" s="145">
        <v>371.04300000000001</v>
      </c>
      <c r="K30" s="144">
        <v>470.46600000000001</v>
      </c>
      <c r="L30" s="145">
        <v>704.97900000000004</v>
      </c>
      <c r="M30" s="144">
        <v>320.31000000000006</v>
      </c>
      <c r="N30" s="145">
        <v>307.54800000000006</v>
      </c>
      <c r="O30" s="144">
        <v>347.56200000000001</v>
      </c>
      <c r="P30" s="145">
        <v>320.31000000000006</v>
      </c>
      <c r="Q30" s="144">
        <v>262.65600000000006</v>
      </c>
      <c r="R30" s="264">
        <v>293.22899999999998</v>
      </c>
    </row>
    <row r="31" spans="2:18">
      <c r="B31" s="267">
        <v>19</v>
      </c>
      <c r="C31" s="144">
        <v>185.16600000000003</v>
      </c>
      <c r="D31" s="145">
        <v>146.99700000000001</v>
      </c>
      <c r="E31" s="144">
        <v>347.01299999999998</v>
      </c>
      <c r="F31" s="145">
        <v>280.233</v>
      </c>
      <c r="G31" s="144">
        <v>464.40899999999999</v>
      </c>
      <c r="H31" s="145">
        <v>384.255</v>
      </c>
      <c r="I31" s="144">
        <v>523.61099999999999</v>
      </c>
      <c r="J31" s="145">
        <v>392.12099999999998</v>
      </c>
      <c r="K31" s="144">
        <v>483.83100000000002</v>
      </c>
      <c r="L31" s="145">
        <v>712.21500000000003</v>
      </c>
      <c r="M31" s="144">
        <v>327.28500000000003</v>
      </c>
      <c r="N31" s="145">
        <v>325.017</v>
      </c>
      <c r="O31" s="144">
        <v>362.58300000000003</v>
      </c>
      <c r="P31" s="145">
        <v>327.28500000000003</v>
      </c>
      <c r="Q31" s="144">
        <v>271.85399999999998</v>
      </c>
      <c r="R31" s="264">
        <v>310.69800000000004</v>
      </c>
    </row>
    <row r="32" spans="2:18">
      <c r="B32" s="267">
        <v>20</v>
      </c>
      <c r="C32" s="144">
        <v>188.53200000000001</v>
      </c>
      <c r="D32" s="145">
        <v>151.65899999999999</v>
      </c>
      <c r="E32" s="144">
        <v>355.41</v>
      </c>
      <c r="F32" s="145">
        <v>287.48700000000002</v>
      </c>
      <c r="G32" s="144">
        <v>482.38200000000001</v>
      </c>
      <c r="H32" s="145">
        <v>394.75800000000004</v>
      </c>
      <c r="I32" s="144">
        <v>543.27599999999995</v>
      </c>
      <c r="J32" s="145">
        <v>400.14000000000004</v>
      </c>
      <c r="K32" s="144">
        <v>501.40800000000002</v>
      </c>
      <c r="L32" s="145">
        <v>712.66500000000008</v>
      </c>
      <c r="M32" s="144">
        <v>336.06000000000006</v>
      </c>
      <c r="N32" s="145">
        <v>329.19299999999998</v>
      </c>
      <c r="O32" s="144">
        <v>377.17199999999997</v>
      </c>
      <c r="P32" s="145">
        <v>336.06000000000006</v>
      </c>
      <c r="Q32" s="144">
        <v>277.79400000000004</v>
      </c>
      <c r="R32" s="264">
        <v>322.83</v>
      </c>
    </row>
    <row r="33" spans="2:18">
      <c r="B33" s="267">
        <v>21</v>
      </c>
      <c r="C33" s="144">
        <v>192.94200000000001</v>
      </c>
      <c r="D33" s="145">
        <v>155.619</v>
      </c>
      <c r="E33" s="144">
        <v>365.274</v>
      </c>
      <c r="F33" s="145">
        <v>297.27000000000004</v>
      </c>
      <c r="G33" s="144">
        <v>495.97200000000004</v>
      </c>
      <c r="H33" s="145">
        <v>408.55500000000001</v>
      </c>
      <c r="I33" s="144">
        <v>560.178</v>
      </c>
      <c r="J33" s="145">
        <v>411.58800000000002</v>
      </c>
      <c r="K33" s="144">
        <v>525.71699999999998</v>
      </c>
      <c r="L33" s="145">
        <v>714.34800000000007</v>
      </c>
      <c r="M33" s="144">
        <v>343.53900000000004</v>
      </c>
      <c r="N33" s="145">
        <v>332.82</v>
      </c>
      <c r="O33" s="144">
        <v>397.33200000000005</v>
      </c>
      <c r="P33" s="145">
        <v>343.53900000000004</v>
      </c>
      <c r="Q33" s="144">
        <v>285.37200000000001</v>
      </c>
      <c r="R33" s="264">
        <v>333.56700000000001</v>
      </c>
    </row>
    <row r="34" spans="2:18">
      <c r="B34" s="267">
        <v>22</v>
      </c>
      <c r="C34" s="144">
        <v>198.684</v>
      </c>
      <c r="D34" s="145">
        <v>159.91200000000001</v>
      </c>
      <c r="E34" s="144">
        <v>374.76000000000005</v>
      </c>
      <c r="F34" s="145">
        <v>309.87900000000002</v>
      </c>
      <c r="G34" s="144">
        <v>510.79500000000007</v>
      </c>
      <c r="H34" s="145">
        <v>422.32499999999999</v>
      </c>
      <c r="I34" s="144">
        <v>585.94500000000005</v>
      </c>
      <c r="J34" s="145">
        <v>429.84900000000005</v>
      </c>
      <c r="K34" s="144">
        <v>543.09600000000012</v>
      </c>
      <c r="L34" s="145">
        <v>726.19200000000001</v>
      </c>
      <c r="M34" s="144">
        <v>352.26000000000005</v>
      </c>
      <c r="N34" s="145">
        <v>350.51400000000007</v>
      </c>
      <c r="O34" s="144">
        <v>411.75900000000001</v>
      </c>
      <c r="P34" s="145">
        <v>352.26000000000005</v>
      </c>
      <c r="Q34" s="144">
        <v>299.65499999999997</v>
      </c>
      <c r="R34" s="264">
        <v>343.55700000000002</v>
      </c>
    </row>
    <row r="35" spans="2:18">
      <c r="B35" s="267">
        <v>23</v>
      </c>
      <c r="C35" s="144">
        <v>203.86800000000002</v>
      </c>
      <c r="D35" s="145">
        <v>162.52200000000002</v>
      </c>
      <c r="E35" s="144">
        <v>382.76100000000002</v>
      </c>
      <c r="F35" s="145">
        <v>318.17700000000002</v>
      </c>
      <c r="G35" s="144">
        <v>532.35900000000004</v>
      </c>
      <c r="H35" s="145">
        <v>439.43400000000003</v>
      </c>
      <c r="I35" s="144">
        <v>607.46400000000006</v>
      </c>
      <c r="J35" s="145">
        <v>438.71400000000006</v>
      </c>
      <c r="K35" s="144">
        <v>552.05100000000004</v>
      </c>
      <c r="L35" s="145">
        <v>772.53300000000002</v>
      </c>
      <c r="M35" s="144">
        <v>372.80700000000002</v>
      </c>
      <c r="N35" s="145">
        <v>368.00099999999998</v>
      </c>
      <c r="O35" s="144">
        <v>428.19299999999998</v>
      </c>
      <c r="P35" s="145">
        <v>372.80700000000002</v>
      </c>
      <c r="Q35" s="144">
        <v>307.32300000000004</v>
      </c>
      <c r="R35" s="264">
        <v>351.82800000000003</v>
      </c>
    </row>
    <row r="36" spans="2:18">
      <c r="B36" s="267">
        <v>24</v>
      </c>
      <c r="C36" s="144">
        <v>206.83799999999999</v>
      </c>
      <c r="D36" s="145">
        <v>168.51600000000002</v>
      </c>
      <c r="E36" s="144">
        <v>393.48</v>
      </c>
      <c r="F36" s="145">
        <v>330.15600000000006</v>
      </c>
      <c r="G36" s="144">
        <v>542.99700000000007</v>
      </c>
      <c r="H36" s="145">
        <v>449.74800000000005</v>
      </c>
      <c r="I36" s="144">
        <v>616.14</v>
      </c>
      <c r="J36" s="145">
        <v>440.27100000000002</v>
      </c>
      <c r="K36" s="144">
        <v>573.49800000000005</v>
      </c>
      <c r="L36" s="145">
        <v>794.97900000000004</v>
      </c>
      <c r="M36" s="144">
        <v>380.30400000000003</v>
      </c>
      <c r="N36" s="145">
        <v>368.45100000000002</v>
      </c>
      <c r="O36" s="144">
        <v>437.83200000000005</v>
      </c>
      <c r="P36" s="145">
        <v>380.30400000000003</v>
      </c>
      <c r="Q36" s="144">
        <v>317.42099999999999</v>
      </c>
      <c r="R36" s="264">
        <v>360.81000000000006</v>
      </c>
    </row>
    <row r="37" spans="2:18">
      <c r="B37" s="267">
        <v>25</v>
      </c>
      <c r="C37" s="144">
        <v>208.11600000000001</v>
      </c>
      <c r="D37" s="145">
        <v>174.042</v>
      </c>
      <c r="E37" s="144">
        <v>401.98500000000001</v>
      </c>
      <c r="F37" s="145">
        <v>335.16900000000004</v>
      </c>
      <c r="G37" s="144">
        <v>545.22</v>
      </c>
      <c r="H37" s="145">
        <v>462.32100000000008</v>
      </c>
      <c r="I37" s="144">
        <v>619.63200000000006</v>
      </c>
      <c r="J37" s="145">
        <v>443.45700000000005</v>
      </c>
      <c r="K37" s="144">
        <v>587.28599999999994</v>
      </c>
      <c r="L37" s="145">
        <v>804.53700000000003</v>
      </c>
      <c r="M37" s="144">
        <v>383.61600000000004</v>
      </c>
      <c r="N37" s="145">
        <v>373.887</v>
      </c>
      <c r="O37" s="144">
        <v>451.78200000000004</v>
      </c>
      <c r="P37" s="145">
        <v>389.01600000000002</v>
      </c>
      <c r="Q37" s="144">
        <v>327.096</v>
      </c>
      <c r="R37" s="264">
        <v>363.56400000000002</v>
      </c>
    </row>
    <row r="38" spans="2:18">
      <c r="B38" s="267">
        <v>26</v>
      </c>
      <c r="C38" s="144">
        <v>211.86</v>
      </c>
      <c r="D38" s="145">
        <v>180.51300000000001</v>
      </c>
      <c r="E38" s="144">
        <v>410.697</v>
      </c>
      <c r="F38" s="145">
        <v>350.05500000000001</v>
      </c>
      <c r="G38" s="144">
        <v>575.81100000000004</v>
      </c>
      <c r="H38" s="145">
        <v>482.23800000000006</v>
      </c>
      <c r="I38" s="144">
        <v>632.33100000000002</v>
      </c>
      <c r="J38" s="145">
        <v>466.97400000000005</v>
      </c>
      <c r="K38" s="144">
        <v>609.18299999999999</v>
      </c>
      <c r="L38" s="145">
        <v>828.53100000000006</v>
      </c>
      <c r="M38" s="144">
        <v>392.517</v>
      </c>
      <c r="N38" s="145">
        <v>387.495</v>
      </c>
      <c r="O38" s="144">
        <v>464.86799999999999</v>
      </c>
      <c r="P38" s="145">
        <v>394.029</v>
      </c>
      <c r="Q38" s="144">
        <v>336.15000000000003</v>
      </c>
      <c r="R38" s="264">
        <v>381.15000000000003</v>
      </c>
    </row>
    <row r="39" spans="2:18">
      <c r="B39" s="267">
        <v>27</v>
      </c>
      <c r="C39" s="144">
        <v>215.60400000000001</v>
      </c>
      <c r="D39" s="145">
        <v>186.44399999999999</v>
      </c>
      <c r="E39" s="144">
        <v>421.55099999999999</v>
      </c>
      <c r="F39" s="145">
        <v>360.31500000000005</v>
      </c>
      <c r="G39" s="144">
        <v>592.38000000000011</v>
      </c>
      <c r="H39" s="145">
        <v>489.024</v>
      </c>
      <c r="I39" s="144">
        <v>647.34299999999996</v>
      </c>
      <c r="J39" s="145">
        <v>470.65500000000003</v>
      </c>
      <c r="K39" s="144">
        <v>625.23</v>
      </c>
      <c r="L39" s="145">
        <v>862.29899999999998</v>
      </c>
      <c r="M39" s="144">
        <v>401.40899999999999</v>
      </c>
      <c r="N39" s="145">
        <v>400.97700000000003</v>
      </c>
      <c r="O39" s="144">
        <v>477.79200000000003</v>
      </c>
      <c r="P39" s="145">
        <v>407.29500000000002</v>
      </c>
      <c r="Q39" s="144">
        <v>344.13300000000004</v>
      </c>
      <c r="R39" s="264">
        <v>387.69299999999998</v>
      </c>
    </row>
    <row r="40" spans="2:18">
      <c r="B40" s="267">
        <v>28</v>
      </c>
      <c r="C40" s="144">
        <v>222.327</v>
      </c>
      <c r="D40" s="145">
        <v>190.42200000000003</v>
      </c>
      <c r="E40" s="144">
        <v>430.89299999999997</v>
      </c>
      <c r="F40" s="145">
        <v>369.57600000000002</v>
      </c>
      <c r="G40" s="144">
        <v>610.36200000000008</v>
      </c>
      <c r="H40" s="145">
        <v>502.34399999999999</v>
      </c>
      <c r="I40" s="144">
        <v>663.48</v>
      </c>
      <c r="J40" s="145">
        <v>496.08900000000006</v>
      </c>
      <c r="K40" s="144">
        <v>640.72799999999995</v>
      </c>
      <c r="L40" s="145">
        <v>862.74900000000002</v>
      </c>
      <c r="M40" s="144">
        <v>404.82</v>
      </c>
      <c r="N40" s="145">
        <v>413.24400000000003</v>
      </c>
      <c r="O40" s="144">
        <v>488.25</v>
      </c>
      <c r="P40" s="145">
        <v>418.59900000000005</v>
      </c>
      <c r="Q40" s="144">
        <v>352.863</v>
      </c>
      <c r="R40" s="264">
        <v>397.14299999999997</v>
      </c>
    </row>
    <row r="41" spans="2:18">
      <c r="B41" s="267">
        <v>29</v>
      </c>
      <c r="C41" s="144">
        <v>223.00200000000001</v>
      </c>
      <c r="D41" s="145">
        <v>192.68100000000001</v>
      </c>
      <c r="E41" s="144">
        <v>437.81400000000002</v>
      </c>
      <c r="F41" s="145">
        <v>376.06500000000005</v>
      </c>
      <c r="G41" s="144">
        <v>626.00400000000002</v>
      </c>
      <c r="H41" s="145">
        <v>516.04200000000003</v>
      </c>
      <c r="I41" s="144">
        <v>679.03200000000004</v>
      </c>
      <c r="J41" s="145">
        <v>502.00200000000001</v>
      </c>
      <c r="K41" s="144">
        <v>654.19200000000001</v>
      </c>
      <c r="L41" s="145">
        <v>863.19900000000007</v>
      </c>
      <c r="M41" s="144">
        <v>413.56799999999998</v>
      </c>
      <c r="N41" s="145">
        <v>414.01799999999997</v>
      </c>
      <c r="O41" s="144">
        <v>501.09300000000002</v>
      </c>
      <c r="P41" s="145">
        <v>429.62400000000002</v>
      </c>
      <c r="Q41" s="144">
        <v>361.37700000000001</v>
      </c>
      <c r="R41" s="264">
        <v>406.62</v>
      </c>
    </row>
    <row r="42" spans="2:18">
      <c r="B42" s="267">
        <v>30</v>
      </c>
      <c r="C42" s="144">
        <v>226.72800000000001</v>
      </c>
      <c r="D42" s="145">
        <v>197.97300000000001</v>
      </c>
      <c r="E42" s="144">
        <v>447.09300000000002</v>
      </c>
      <c r="F42" s="145">
        <v>381.07800000000003</v>
      </c>
      <c r="G42" s="144">
        <v>644.70600000000002</v>
      </c>
      <c r="H42" s="145">
        <v>529.02900000000011</v>
      </c>
      <c r="I42" s="144">
        <v>692.98200000000008</v>
      </c>
      <c r="J42" s="145">
        <v>515.03399999999999</v>
      </c>
      <c r="K42" s="144">
        <v>662.99400000000003</v>
      </c>
      <c r="L42" s="145">
        <v>871.20900000000006</v>
      </c>
      <c r="M42" s="144">
        <v>426.38400000000001</v>
      </c>
      <c r="N42" s="145">
        <v>415.35899999999998</v>
      </c>
      <c r="O42" s="144">
        <v>515.88000000000011</v>
      </c>
      <c r="P42" s="145">
        <v>439.64100000000002</v>
      </c>
      <c r="Q42" s="144">
        <v>368.95499999999998</v>
      </c>
      <c r="R42" s="264">
        <v>415.54800000000006</v>
      </c>
    </row>
    <row r="43" spans="2:18">
      <c r="B43" s="267">
        <v>31</v>
      </c>
      <c r="C43" s="144">
        <v>230.99400000000003</v>
      </c>
      <c r="D43" s="145">
        <v>202.89600000000002</v>
      </c>
      <c r="E43" s="144">
        <v>457.23600000000005</v>
      </c>
      <c r="F43" s="145">
        <v>393.57</v>
      </c>
      <c r="G43" s="144">
        <v>656.69399999999996</v>
      </c>
      <c r="H43" s="145">
        <v>542.33100000000002</v>
      </c>
      <c r="I43" s="144">
        <v>709.68600000000004</v>
      </c>
      <c r="J43" s="145">
        <v>532.01700000000005</v>
      </c>
      <c r="K43" s="144">
        <v>681.26400000000001</v>
      </c>
      <c r="L43" s="145">
        <v>888.69600000000003</v>
      </c>
      <c r="M43" s="144">
        <v>432.24299999999999</v>
      </c>
      <c r="N43" s="145">
        <v>425.78100000000006</v>
      </c>
      <c r="O43" s="144">
        <v>529.05600000000004</v>
      </c>
      <c r="P43" s="145">
        <v>448.947</v>
      </c>
      <c r="Q43" s="144">
        <v>376.40700000000004</v>
      </c>
      <c r="R43" s="264">
        <v>423.93600000000004</v>
      </c>
    </row>
    <row r="44" spans="2:18">
      <c r="B44" s="267">
        <v>32</v>
      </c>
      <c r="C44" s="144">
        <v>233.56799999999998</v>
      </c>
      <c r="D44" s="145">
        <v>207.24300000000002</v>
      </c>
      <c r="E44" s="144">
        <v>464.88599999999997</v>
      </c>
      <c r="F44" s="145">
        <v>406.10700000000003</v>
      </c>
      <c r="G44" s="144">
        <v>667.548</v>
      </c>
      <c r="H44" s="145">
        <v>562.09500000000003</v>
      </c>
      <c r="I44" s="144">
        <v>729.75600000000009</v>
      </c>
      <c r="J44" s="145">
        <v>533.72699999999998</v>
      </c>
      <c r="K44" s="144">
        <v>691.92900000000009</v>
      </c>
      <c r="L44" s="145">
        <v>889.14600000000007</v>
      </c>
      <c r="M44" s="144">
        <v>450.82800000000003</v>
      </c>
      <c r="N44" s="145">
        <v>438.52500000000003</v>
      </c>
      <c r="O44" s="144">
        <v>538.68600000000004</v>
      </c>
      <c r="P44" s="145">
        <v>455.553</v>
      </c>
      <c r="Q44" s="144">
        <v>384.61500000000001</v>
      </c>
      <c r="R44" s="264">
        <v>432.87300000000005</v>
      </c>
    </row>
    <row r="45" spans="2:18">
      <c r="B45" s="267">
        <v>33</v>
      </c>
      <c r="C45" s="144">
        <v>236.97900000000001</v>
      </c>
      <c r="D45" s="145">
        <v>209.33100000000002</v>
      </c>
      <c r="E45" s="144">
        <v>470.82600000000002</v>
      </c>
      <c r="F45" s="145">
        <v>414.43200000000002</v>
      </c>
      <c r="G45" s="144">
        <v>678.01499999999999</v>
      </c>
      <c r="H45" s="145">
        <v>567.774</v>
      </c>
      <c r="I45" s="144">
        <v>741.71699999999998</v>
      </c>
      <c r="J45" s="145">
        <v>547.32600000000002</v>
      </c>
      <c r="K45" s="144">
        <v>702.05400000000009</v>
      </c>
      <c r="L45" s="145">
        <v>909.4140000000001</v>
      </c>
      <c r="M45" s="144">
        <v>456.30900000000003</v>
      </c>
      <c r="N45" s="145">
        <v>449.67599999999999</v>
      </c>
      <c r="O45" s="144">
        <v>550.31400000000008</v>
      </c>
      <c r="P45" s="145">
        <v>462.67200000000003</v>
      </c>
      <c r="Q45" s="144">
        <v>394.70400000000001</v>
      </c>
      <c r="R45" s="264">
        <v>439.88400000000001</v>
      </c>
    </row>
    <row r="46" spans="2:18">
      <c r="B46" s="267">
        <v>34</v>
      </c>
      <c r="C46" s="144">
        <v>243.58499999999998</v>
      </c>
      <c r="D46" s="145">
        <v>212.625</v>
      </c>
      <c r="E46" s="144">
        <v>478.42200000000003</v>
      </c>
      <c r="F46" s="145">
        <v>423.09000000000003</v>
      </c>
      <c r="G46" s="144">
        <v>694.22400000000005</v>
      </c>
      <c r="H46" s="145">
        <v>582.34500000000003</v>
      </c>
      <c r="I46" s="144">
        <v>752.697</v>
      </c>
      <c r="J46" s="145">
        <v>554.48099999999999</v>
      </c>
      <c r="K46" s="144">
        <v>711.09900000000005</v>
      </c>
      <c r="L46" s="145">
        <v>977.31900000000007</v>
      </c>
      <c r="M46" s="144">
        <v>457.101</v>
      </c>
      <c r="N46" s="145">
        <v>452.79900000000004</v>
      </c>
      <c r="O46" s="144">
        <v>566.87400000000002</v>
      </c>
      <c r="P46" s="145">
        <v>468.81</v>
      </c>
      <c r="Q46" s="144">
        <v>402.678</v>
      </c>
      <c r="R46" s="264">
        <v>448.92900000000003</v>
      </c>
    </row>
    <row r="47" spans="2:18">
      <c r="B47" s="267">
        <v>35</v>
      </c>
      <c r="C47" s="144">
        <v>244.26</v>
      </c>
      <c r="D47" s="145">
        <v>216.63900000000001</v>
      </c>
      <c r="E47" s="144">
        <v>487.09800000000001</v>
      </c>
      <c r="F47" s="145">
        <v>432.88200000000001</v>
      </c>
      <c r="G47" s="144">
        <v>695.69100000000003</v>
      </c>
      <c r="H47" s="145">
        <v>604.69200000000001</v>
      </c>
      <c r="I47" s="144">
        <v>772.83</v>
      </c>
      <c r="J47" s="145">
        <v>564.93000000000006</v>
      </c>
      <c r="K47" s="144">
        <v>719.577</v>
      </c>
      <c r="L47" s="145">
        <v>997.21799999999996</v>
      </c>
      <c r="M47" s="144">
        <v>468.06300000000005</v>
      </c>
      <c r="N47" s="145">
        <v>466.71300000000008</v>
      </c>
      <c r="O47" s="144">
        <v>582.59700000000009</v>
      </c>
      <c r="P47" s="145">
        <v>476.06400000000002</v>
      </c>
      <c r="Q47" s="144">
        <v>409.20300000000003</v>
      </c>
      <c r="R47" s="264">
        <v>456.14699999999999</v>
      </c>
    </row>
    <row r="48" spans="2:18">
      <c r="B48" s="267">
        <v>36</v>
      </c>
      <c r="C48" s="144">
        <v>247.20300000000003</v>
      </c>
      <c r="D48" s="145">
        <v>222.73200000000003</v>
      </c>
      <c r="E48" s="144">
        <v>495.351</v>
      </c>
      <c r="F48" s="145">
        <v>441.93600000000004</v>
      </c>
      <c r="G48" s="144">
        <v>707.53499999999997</v>
      </c>
      <c r="H48" s="145">
        <v>619.85700000000008</v>
      </c>
      <c r="I48" s="144">
        <v>776.99700000000007</v>
      </c>
      <c r="J48" s="145">
        <v>580.59900000000005</v>
      </c>
      <c r="K48" s="144">
        <v>727.98300000000006</v>
      </c>
      <c r="L48" s="145">
        <v>1001.034</v>
      </c>
      <c r="M48" s="144">
        <v>471.84300000000002</v>
      </c>
      <c r="N48" s="145">
        <v>480.17699999999996</v>
      </c>
      <c r="O48" s="144">
        <v>584.25299999999993</v>
      </c>
      <c r="P48" s="145">
        <v>482.86799999999999</v>
      </c>
      <c r="Q48" s="144">
        <v>420.77700000000004</v>
      </c>
      <c r="R48" s="264">
        <v>466.37100000000004</v>
      </c>
    </row>
    <row r="49" spans="2:18">
      <c r="B49" s="267">
        <v>37</v>
      </c>
      <c r="C49" s="144">
        <v>251.65800000000002</v>
      </c>
      <c r="D49" s="145">
        <v>227.673</v>
      </c>
      <c r="E49" s="144">
        <v>503.19000000000005</v>
      </c>
      <c r="F49" s="145">
        <v>449.541</v>
      </c>
      <c r="G49" s="144">
        <v>719.11800000000005</v>
      </c>
      <c r="H49" s="145">
        <v>637.14600000000007</v>
      </c>
      <c r="I49" s="144">
        <v>789.85800000000006</v>
      </c>
      <c r="J49" s="145">
        <v>591.48</v>
      </c>
      <c r="K49" s="144">
        <v>736.07400000000007</v>
      </c>
      <c r="L49" s="145">
        <v>1015.218</v>
      </c>
      <c r="M49" s="144">
        <v>484.72200000000004</v>
      </c>
      <c r="N49" s="145">
        <v>487.87200000000007</v>
      </c>
      <c r="O49" s="144">
        <v>599.92200000000003</v>
      </c>
      <c r="P49" s="145">
        <v>492.13800000000003</v>
      </c>
      <c r="Q49" s="144">
        <v>428.96699999999998</v>
      </c>
      <c r="R49" s="264">
        <v>475.39800000000002</v>
      </c>
    </row>
    <row r="50" spans="2:18">
      <c r="B50" s="267">
        <v>38</v>
      </c>
      <c r="C50" s="144">
        <v>254.03399999999999</v>
      </c>
      <c r="D50" s="145">
        <v>231.65099999999998</v>
      </c>
      <c r="E50" s="144">
        <v>510.84000000000003</v>
      </c>
      <c r="F50" s="145">
        <v>460.09800000000001</v>
      </c>
      <c r="G50" s="144">
        <v>724.43700000000013</v>
      </c>
      <c r="H50" s="145">
        <v>644.60700000000008</v>
      </c>
      <c r="I50" s="144">
        <v>802.15200000000004</v>
      </c>
      <c r="J50" s="145">
        <v>607.59</v>
      </c>
      <c r="K50" s="144">
        <v>745.34399999999994</v>
      </c>
      <c r="L50" s="145">
        <v>1026.5219999999999</v>
      </c>
      <c r="M50" s="144">
        <v>493.06500000000005</v>
      </c>
      <c r="N50" s="145">
        <v>507.47400000000005</v>
      </c>
      <c r="O50" s="144">
        <v>606.04200000000003</v>
      </c>
      <c r="P50" s="145">
        <v>499.57200000000006</v>
      </c>
      <c r="Q50" s="144">
        <v>435.90600000000006</v>
      </c>
      <c r="R50" s="264">
        <v>483.26400000000007</v>
      </c>
    </row>
    <row r="51" spans="2:18">
      <c r="B51" s="267">
        <v>39</v>
      </c>
      <c r="C51" s="144">
        <v>260.226</v>
      </c>
      <c r="D51" s="145">
        <v>237.21299999999999</v>
      </c>
      <c r="E51" s="144">
        <v>518.49</v>
      </c>
      <c r="F51" s="145">
        <v>468.79200000000003</v>
      </c>
      <c r="G51" s="144">
        <v>739.05300000000011</v>
      </c>
      <c r="H51" s="145">
        <v>648.99</v>
      </c>
      <c r="I51" s="144">
        <v>814.47300000000007</v>
      </c>
      <c r="J51" s="145">
        <v>610.30799999999999</v>
      </c>
      <c r="K51" s="144">
        <v>753.87599999999998</v>
      </c>
      <c r="L51" s="145">
        <v>1034.289</v>
      </c>
      <c r="M51" s="144">
        <v>503.39700000000005</v>
      </c>
      <c r="N51" s="145">
        <v>517.00500000000011</v>
      </c>
      <c r="O51" s="144">
        <v>620.43299999999999</v>
      </c>
      <c r="P51" s="145">
        <v>506.74500000000006</v>
      </c>
      <c r="Q51" s="144">
        <v>443.38500000000005</v>
      </c>
      <c r="R51" s="264">
        <v>491.56200000000007</v>
      </c>
    </row>
    <row r="52" spans="2:18">
      <c r="B52" s="267">
        <v>40</v>
      </c>
      <c r="C52" s="144">
        <v>260.85600000000005</v>
      </c>
      <c r="D52" s="145">
        <v>239.04000000000002</v>
      </c>
      <c r="E52" s="144">
        <v>526.14</v>
      </c>
      <c r="F52" s="145">
        <v>477.108</v>
      </c>
      <c r="G52" s="144">
        <v>753.70500000000004</v>
      </c>
      <c r="H52" s="145">
        <v>678.67200000000003</v>
      </c>
      <c r="I52" s="144">
        <v>826.57800000000009</v>
      </c>
      <c r="J52" s="145">
        <v>620.77499999999998</v>
      </c>
      <c r="K52" s="144">
        <v>762.21899999999994</v>
      </c>
      <c r="L52" s="145">
        <v>1041.93</v>
      </c>
      <c r="M52" s="144">
        <v>504.89100000000002</v>
      </c>
      <c r="N52" s="145">
        <v>517.45500000000004</v>
      </c>
      <c r="O52" s="144">
        <v>626.31899999999996</v>
      </c>
      <c r="P52" s="145">
        <v>515.30400000000009</v>
      </c>
      <c r="Q52" s="144">
        <v>451.161</v>
      </c>
      <c r="R52" s="264">
        <v>500.07600000000002</v>
      </c>
    </row>
    <row r="53" spans="2:18">
      <c r="B53" s="267">
        <v>41</v>
      </c>
      <c r="C53" s="144">
        <v>264.57300000000004</v>
      </c>
      <c r="D53" s="145">
        <v>243.018</v>
      </c>
      <c r="E53" s="144">
        <v>532.86300000000006</v>
      </c>
      <c r="F53" s="145">
        <v>485.1</v>
      </c>
      <c r="G53" s="144">
        <v>770.41800000000001</v>
      </c>
      <c r="H53" s="145">
        <v>688.86</v>
      </c>
      <c r="I53" s="144">
        <v>845.99099999999999</v>
      </c>
      <c r="J53" s="145">
        <v>635.82300000000009</v>
      </c>
      <c r="K53" s="144">
        <v>773.94600000000003</v>
      </c>
      <c r="L53" s="145">
        <v>1059.3809999999999</v>
      </c>
      <c r="M53" s="144">
        <v>513.82799999999997</v>
      </c>
      <c r="N53" s="145">
        <v>534.87900000000002</v>
      </c>
      <c r="O53" s="144">
        <v>638.20799999999997</v>
      </c>
      <c r="P53" s="145">
        <v>522.23400000000004</v>
      </c>
      <c r="Q53" s="144">
        <v>460.31400000000002</v>
      </c>
      <c r="R53" s="264">
        <v>508.23900000000003</v>
      </c>
    </row>
    <row r="54" spans="2:18">
      <c r="B54" s="267">
        <v>42</v>
      </c>
      <c r="C54" s="144">
        <v>273.42</v>
      </c>
      <c r="D54" s="145">
        <v>247.32000000000002</v>
      </c>
      <c r="E54" s="144">
        <v>538.57799999999997</v>
      </c>
      <c r="F54" s="145">
        <v>490.92300000000006</v>
      </c>
      <c r="G54" s="144">
        <v>780.56100000000004</v>
      </c>
      <c r="H54" s="145">
        <v>691.524</v>
      </c>
      <c r="I54" s="144">
        <v>863.04600000000005</v>
      </c>
      <c r="J54" s="145">
        <v>647.649</v>
      </c>
      <c r="K54" s="144">
        <v>777.00600000000009</v>
      </c>
      <c r="L54" s="145">
        <v>1077.8580000000002</v>
      </c>
      <c r="M54" s="144">
        <v>527.76</v>
      </c>
      <c r="N54" s="145">
        <v>544.26600000000008</v>
      </c>
      <c r="O54" s="144">
        <v>648.18900000000008</v>
      </c>
      <c r="P54" s="145">
        <v>527.76</v>
      </c>
      <c r="Q54" s="144">
        <v>469.02600000000001</v>
      </c>
      <c r="R54" s="264">
        <v>516.76200000000006</v>
      </c>
    </row>
    <row r="55" spans="2:18">
      <c r="B55" s="267">
        <v>43</v>
      </c>
      <c r="C55" s="144">
        <v>275.38200000000001</v>
      </c>
      <c r="D55" s="145">
        <v>251.946</v>
      </c>
      <c r="E55" s="144">
        <v>546.23700000000008</v>
      </c>
      <c r="F55" s="145">
        <v>502.2</v>
      </c>
      <c r="G55" s="144">
        <v>787.572</v>
      </c>
      <c r="H55" s="145">
        <v>702.30600000000004</v>
      </c>
      <c r="I55" s="144">
        <v>872.37900000000002</v>
      </c>
      <c r="J55" s="145">
        <v>650.96100000000001</v>
      </c>
      <c r="K55" s="144">
        <v>788.13000000000011</v>
      </c>
      <c r="L55" s="145">
        <v>1096.02</v>
      </c>
      <c r="M55" s="144">
        <v>546.28200000000004</v>
      </c>
      <c r="N55" s="145">
        <v>544.71600000000001</v>
      </c>
      <c r="O55" s="144">
        <v>659.49300000000005</v>
      </c>
      <c r="P55" s="145">
        <v>546.28200000000004</v>
      </c>
      <c r="Q55" s="144">
        <v>476.49600000000004</v>
      </c>
      <c r="R55" s="264">
        <v>525.25800000000004</v>
      </c>
    </row>
    <row r="56" spans="2:18">
      <c r="B56" s="267">
        <v>44</v>
      </c>
      <c r="C56" s="144">
        <v>275.88600000000002</v>
      </c>
      <c r="D56" s="145">
        <v>255.24900000000002</v>
      </c>
      <c r="E56" s="144">
        <v>557.21699999999998</v>
      </c>
      <c r="F56" s="145">
        <v>511.416</v>
      </c>
      <c r="G56" s="144">
        <v>797.15700000000004</v>
      </c>
      <c r="H56" s="145">
        <v>713.85300000000007</v>
      </c>
      <c r="I56" s="144">
        <v>877.84199999999998</v>
      </c>
      <c r="J56" s="145">
        <v>651.99600000000009</v>
      </c>
      <c r="K56" s="144">
        <v>796.31100000000004</v>
      </c>
      <c r="L56" s="145">
        <v>1116.864</v>
      </c>
      <c r="M56" s="144">
        <v>555.8130000000001</v>
      </c>
      <c r="N56" s="145">
        <v>545.16600000000005</v>
      </c>
      <c r="O56" s="144">
        <v>672.53399999999999</v>
      </c>
      <c r="P56" s="145">
        <v>555.8130000000001</v>
      </c>
      <c r="Q56" s="144">
        <v>483.75900000000001</v>
      </c>
      <c r="R56" s="264">
        <v>525.70799999999997</v>
      </c>
    </row>
    <row r="57" spans="2:18">
      <c r="B57" s="267">
        <v>45</v>
      </c>
      <c r="C57" s="144">
        <v>279.37800000000004</v>
      </c>
      <c r="D57" s="145">
        <v>258.06600000000003</v>
      </c>
      <c r="E57" s="144">
        <v>559.58400000000006</v>
      </c>
      <c r="F57" s="145">
        <v>516.62699999999995</v>
      </c>
      <c r="G57" s="144">
        <v>803.84399999999994</v>
      </c>
      <c r="H57" s="145">
        <v>715.22100000000012</v>
      </c>
      <c r="I57" s="144">
        <v>888.58800000000008</v>
      </c>
      <c r="J57" s="145">
        <v>672.30899999999997</v>
      </c>
      <c r="K57" s="144">
        <v>804.51</v>
      </c>
      <c r="L57" s="145">
        <v>1144.971</v>
      </c>
      <c r="M57" s="144">
        <v>556.92900000000009</v>
      </c>
      <c r="N57" s="145">
        <v>548.67600000000004</v>
      </c>
      <c r="O57" s="144">
        <v>687.29399999999998</v>
      </c>
      <c r="P57" s="145">
        <v>556.92900000000009</v>
      </c>
      <c r="Q57" s="144">
        <v>491.43599999999998</v>
      </c>
      <c r="R57" s="264">
        <v>541.32300000000009</v>
      </c>
    </row>
    <row r="58" spans="2:18">
      <c r="B58" s="267">
        <v>46</v>
      </c>
      <c r="C58" s="144">
        <v>283.08600000000001</v>
      </c>
      <c r="D58" s="145">
        <v>262.69200000000001</v>
      </c>
      <c r="E58" s="144">
        <v>571.65300000000002</v>
      </c>
      <c r="F58" s="145">
        <v>520.41600000000005</v>
      </c>
      <c r="G58" s="144">
        <v>810.22500000000002</v>
      </c>
      <c r="H58" s="145">
        <v>742.32900000000006</v>
      </c>
      <c r="I58" s="144">
        <v>907.29899999999998</v>
      </c>
      <c r="J58" s="145">
        <v>691.84800000000007</v>
      </c>
      <c r="K58" s="144">
        <v>815.99400000000003</v>
      </c>
      <c r="L58" s="145">
        <v>1154.1780000000001</v>
      </c>
      <c r="M58" s="144">
        <v>577.16099999999994</v>
      </c>
      <c r="N58" s="145">
        <v>555.07500000000005</v>
      </c>
      <c r="O58" s="144">
        <v>696.09600000000012</v>
      </c>
      <c r="P58" s="145">
        <v>577.16099999999994</v>
      </c>
      <c r="Q58" s="144">
        <v>495.48599999999999</v>
      </c>
      <c r="R58" s="264">
        <v>548.55899999999997</v>
      </c>
    </row>
    <row r="59" spans="2:18">
      <c r="B59" s="267">
        <v>47</v>
      </c>
      <c r="C59" s="144">
        <v>287.34300000000002</v>
      </c>
      <c r="D59" s="145">
        <v>267.90300000000002</v>
      </c>
      <c r="E59" s="144">
        <v>576.53100000000006</v>
      </c>
      <c r="F59" s="145">
        <v>530.85599999999999</v>
      </c>
      <c r="G59" s="144">
        <v>817.95600000000002</v>
      </c>
      <c r="H59" s="145">
        <v>758.43900000000008</v>
      </c>
      <c r="I59" s="144">
        <v>920.08800000000008</v>
      </c>
      <c r="J59" s="145">
        <v>693.81899999999996</v>
      </c>
      <c r="K59" s="144">
        <v>822.98700000000008</v>
      </c>
      <c r="L59" s="145">
        <v>1171.6920000000002</v>
      </c>
      <c r="M59" s="144">
        <v>581.26499999999999</v>
      </c>
      <c r="N59" s="145">
        <v>567.03599999999994</v>
      </c>
      <c r="O59" s="144">
        <v>705.00600000000009</v>
      </c>
      <c r="P59" s="145">
        <v>581.26499999999999</v>
      </c>
      <c r="Q59" s="144">
        <v>503.45100000000002</v>
      </c>
      <c r="R59" s="264">
        <v>556.30799999999999</v>
      </c>
    </row>
    <row r="60" spans="2:18">
      <c r="B60" s="267">
        <v>48</v>
      </c>
      <c r="C60" s="144">
        <v>294.52500000000003</v>
      </c>
      <c r="D60" s="145">
        <v>272.37599999999998</v>
      </c>
      <c r="E60" s="144">
        <v>583.38000000000011</v>
      </c>
      <c r="F60" s="145">
        <v>547.13700000000006</v>
      </c>
      <c r="G60" s="144">
        <v>818.75700000000006</v>
      </c>
      <c r="H60" s="145">
        <v>760.06799999999998</v>
      </c>
      <c r="I60" s="144">
        <v>934.11000000000013</v>
      </c>
      <c r="J60" s="145">
        <v>704.44800000000009</v>
      </c>
      <c r="K60" s="144">
        <v>831.50099999999998</v>
      </c>
      <c r="L60" s="145">
        <v>1187.3610000000001</v>
      </c>
      <c r="M60" s="144">
        <v>581.77800000000002</v>
      </c>
      <c r="N60" s="145">
        <v>578.98800000000006</v>
      </c>
      <c r="O60" s="144">
        <v>718.49700000000007</v>
      </c>
      <c r="P60" s="145">
        <v>581.77800000000002</v>
      </c>
      <c r="Q60" s="144">
        <v>517.30200000000002</v>
      </c>
      <c r="R60" s="264">
        <v>565.25400000000002</v>
      </c>
    </row>
    <row r="61" spans="2:18">
      <c r="B61" s="267">
        <v>49</v>
      </c>
      <c r="C61" s="144">
        <v>295.25400000000002</v>
      </c>
      <c r="D61" s="145">
        <v>277.57800000000003</v>
      </c>
      <c r="E61" s="144">
        <v>588.84299999999996</v>
      </c>
      <c r="F61" s="145">
        <v>550.81799999999998</v>
      </c>
      <c r="G61" s="144">
        <v>824.36400000000003</v>
      </c>
      <c r="H61" s="145">
        <v>767.53800000000001</v>
      </c>
      <c r="I61" s="144">
        <v>944.41499999999996</v>
      </c>
      <c r="J61" s="145">
        <v>714.66300000000001</v>
      </c>
      <c r="K61" s="144">
        <v>839.80799999999999</v>
      </c>
      <c r="L61" s="145">
        <v>1198.98</v>
      </c>
      <c r="M61" s="144">
        <v>591.11099999999999</v>
      </c>
      <c r="N61" s="145">
        <v>579.48300000000006</v>
      </c>
      <c r="O61" s="144">
        <v>726.48900000000003</v>
      </c>
      <c r="P61" s="145">
        <v>591.11099999999999</v>
      </c>
      <c r="Q61" s="144">
        <v>524.10599999999999</v>
      </c>
      <c r="R61" s="264">
        <v>572.15700000000004</v>
      </c>
    </row>
    <row r="62" spans="2:18">
      <c r="B62" s="267">
        <v>50</v>
      </c>
      <c r="C62" s="144">
        <v>299.49299999999999</v>
      </c>
      <c r="D62" s="145">
        <v>282.08699999999999</v>
      </c>
      <c r="E62" s="144">
        <v>592.96500000000003</v>
      </c>
      <c r="F62" s="145">
        <v>551.26800000000003</v>
      </c>
      <c r="G62" s="144">
        <v>831.41099999999994</v>
      </c>
      <c r="H62" s="145">
        <v>795.60900000000004</v>
      </c>
      <c r="I62" s="144">
        <v>953.0100000000001</v>
      </c>
      <c r="J62" s="145">
        <v>739.59299999999996</v>
      </c>
      <c r="K62" s="144">
        <v>851.625</v>
      </c>
      <c r="L62" s="145">
        <v>1228.2030000000002</v>
      </c>
      <c r="M62" s="144">
        <v>599.86800000000005</v>
      </c>
      <c r="N62" s="145">
        <v>585.57600000000002</v>
      </c>
      <c r="O62" s="144">
        <v>734.3370000000001</v>
      </c>
      <c r="P62" s="145">
        <v>599.86800000000005</v>
      </c>
      <c r="Q62" s="144">
        <v>524.55600000000004</v>
      </c>
      <c r="R62" s="264">
        <v>580.88700000000006</v>
      </c>
    </row>
    <row r="63" spans="2:18">
      <c r="B63" s="267">
        <v>52</v>
      </c>
      <c r="C63" s="144">
        <v>306.95400000000001</v>
      </c>
      <c r="D63" s="145">
        <v>292.87800000000004</v>
      </c>
      <c r="E63" s="144">
        <v>610.77599999999995</v>
      </c>
      <c r="F63" s="145">
        <v>575.86500000000001</v>
      </c>
      <c r="G63" s="144">
        <v>846.96300000000008</v>
      </c>
      <c r="H63" s="145">
        <v>820.72800000000007</v>
      </c>
      <c r="I63" s="144">
        <v>964.16099999999994</v>
      </c>
      <c r="J63" s="145">
        <v>752.01300000000003</v>
      </c>
      <c r="K63" s="144">
        <v>871.92000000000007</v>
      </c>
      <c r="L63" s="145">
        <v>1233.675</v>
      </c>
      <c r="M63" s="144">
        <v>618.80400000000009</v>
      </c>
      <c r="N63" s="145">
        <v>604.38599999999997</v>
      </c>
      <c r="O63" s="144">
        <v>772.51499999999999</v>
      </c>
      <c r="P63" s="145">
        <v>618.80400000000009</v>
      </c>
      <c r="Q63" s="144">
        <v>546.64200000000005</v>
      </c>
      <c r="R63" s="264">
        <v>593.31600000000003</v>
      </c>
    </row>
    <row r="64" spans="2:18">
      <c r="B64" s="267">
        <v>54</v>
      </c>
      <c r="C64" s="144">
        <v>313.33500000000004</v>
      </c>
      <c r="D64" s="145">
        <v>301.69800000000004</v>
      </c>
      <c r="E64" s="144">
        <v>617.976</v>
      </c>
      <c r="F64" s="145">
        <v>594.87300000000005</v>
      </c>
      <c r="G64" s="144">
        <v>877.59</v>
      </c>
      <c r="H64" s="145">
        <v>832.95</v>
      </c>
      <c r="I64" s="144">
        <v>973.68300000000011</v>
      </c>
      <c r="J64" s="145">
        <v>753.00300000000004</v>
      </c>
      <c r="K64" s="144">
        <v>889.5870000000001</v>
      </c>
      <c r="L64" s="145">
        <v>1245.5910000000001</v>
      </c>
      <c r="M64" s="144">
        <v>644.553</v>
      </c>
      <c r="N64" s="145">
        <v>631.80899999999997</v>
      </c>
      <c r="O64" s="144">
        <v>801.37800000000004</v>
      </c>
      <c r="P64" s="145">
        <v>644.553</v>
      </c>
      <c r="Q64" s="144">
        <v>563.13000000000011</v>
      </c>
      <c r="R64" s="264">
        <v>609.68700000000013</v>
      </c>
    </row>
    <row r="65" spans="2:18">
      <c r="B65" s="267">
        <v>56</v>
      </c>
      <c r="C65" s="144">
        <v>320.42700000000002</v>
      </c>
      <c r="D65" s="145">
        <v>312.91200000000003</v>
      </c>
      <c r="E65" s="144">
        <v>631.35900000000004</v>
      </c>
      <c r="F65" s="145">
        <v>608.24700000000007</v>
      </c>
      <c r="G65" s="144">
        <v>892.07100000000003</v>
      </c>
      <c r="H65" s="145">
        <v>867.67200000000003</v>
      </c>
      <c r="I65" s="144">
        <v>981.86400000000003</v>
      </c>
      <c r="J65" s="145">
        <v>781.29000000000008</v>
      </c>
      <c r="K65" s="144">
        <v>894.50099999999998</v>
      </c>
      <c r="L65" s="145">
        <v>1279.2510000000002</v>
      </c>
      <c r="M65" s="144">
        <v>660.38400000000001</v>
      </c>
      <c r="N65" s="145">
        <v>647.77499999999998</v>
      </c>
      <c r="O65" s="144">
        <v>826.20900000000006</v>
      </c>
      <c r="P65" s="145">
        <v>660.38400000000001</v>
      </c>
      <c r="Q65" s="144">
        <v>578.37599999999998</v>
      </c>
      <c r="R65" s="264">
        <v>625.95000000000005</v>
      </c>
    </row>
    <row r="66" spans="2:18">
      <c r="B66" s="267">
        <v>58</v>
      </c>
      <c r="C66" s="144">
        <v>327.52800000000002</v>
      </c>
      <c r="D66" s="145">
        <v>323.05500000000001</v>
      </c>
      <c r="E66" s="144">
        <v>644.74199999999996</v>
      </c>
      <c r="F66" s="145">
        <v>622.85400000000004</v>
      </c>
      <c r="G66" s="144">
        <v>899.16300000000001</v>
      </c>
      <c r="H66" s="145">
        <v>902.39400000000001</v>
      </c>
      <c r="I66" s="144">
        <v>1010.9250000000001</v>
      </c>
      <c r="J66" s="145">
        <v>809.55899999999997</v>
      </c>
      <c r="K66" s="144">
        <v>903.94200000000001</v>
      </c>
      <c r="L66" s="145">
        <v>1312.9650000000001</v>
      </c>
      <c r="M66" s="144">
        <v>676.23300000000006</v>
      </c>
      <c r="N66" s="145">
        <v>666.82799999999997</v>
      </c>
      <c r="O66" s="144">
        <v>848.09700000000009</v>
      </c>
      <c r="P66" s="145">
        <v>676.23300000000006</v>
      </c>
      <c r="Q66" s="144">
        <v>592.98300000000006</v>
      </c>
      <c r="R66" s="264">
        <v>642.33900000000006</v>
      </c>
    </row>
    <row r="67" spans="2:18">
      <c r="B67" s="267">
        <v>60</v>
      </c>
      <c r="C67" s="144">
        <v>337.67099999999999</v>
      </c>
      <c r="D67" s="145">
        <v>333.69299999999998</v>
      </c>
      <c r="E67" s="144">
        <v>662.65200000000004</v>
      </c>
      <c r="F67" s="145">
        <v>643.83299999999997</v>
      </c>
      <c r="G67" s="144">
        <v>920.03399999999999</v>
      </c>
      <c r="H67" s="145">
        <v>933.49800000000005</v>
      </c>
      <c r="I67" s="144">
        <v>1020.7350000000001</v>
      </c>
      <c r="J67" s="145">
        <v>832.73400000000004</v>
      </c>
      <c r="K67" s="144">
        <v>927.8370000000001</v>
      </c>
      <c r="L67" s="145">
        <v>1455.498</v>
      </c>
      <c r="M67" s="144">
        <v>700.19100000000003</v>
      </c>
      <c r="N67" s="145">
        <v>678.05100000000004</v>
      </c>
      <c r="O67" s="144">
        <v>877.19399999999996</v>
      </c>
      <c r="P67" s="145">
        <v>700.19100000000003</v>
      </c>
      <c r="Q67" s="144">
        <v>608.23800000000006</v>
      </c>
      <c r="R67" s="264">
        <v>658.28700000000003</v>
      </c>
    </row>
    <row r="68" spans="2:18">
      <c r="B68" s="267">
        <v>62</v>
      </c>
      <c r="C68" s="144">
        <v>345.834</v>
      </c>
      <c r="D68" s="145">
        <v>344.34900000000005</v>
      </c>
      <c r="E68" s="144">
        <v>680.30100000000004</v>
      </c>
      <c r="F68" s="145">
        <v>655.18200000000002</v>
      </c>
      <c r="G68" s="144">
        <v>936.495</v>
      </c>
      <c r="H68" s="145">
        <v>959.94900000000018</v>
      </c>
      <c r="I68" s="144">
        <v>1042.164</v>
      </c>
      <c r="J68" s="145">
        <v>855.75600000000009</v>
      </c>
      <c r="K68" s="144">
        <v>959.3370000000001</v>
      </c>
      <c r="L68" s="145">
        <v>1474.2270000000001</v>
      </c>
      <c r="M68" s="144">
        <v>708.42600000000004</v>
      </c>
      <c r="N68" s="145">
        <v>711.99900000000002</v>
      </c>
      <c r="O68" s="144">
        <v>899.33400000000006</v>
      </c>
      <c r="P68" s="145">
        <v>708.42600000000004</v>
      </c>
      <c r="Q68" s="144">
        <v>619.65899999999999</v>
      </c>
      <c r="R68" s="264">
        <v>673.99199999999996</v>
      </c>
    </row>
    <row r="69" spans="2:18">
      <c r="B69" s="267">
        <v>64</v>
      </c>
      <c r="C69" s="144">
        <v>353.92500000000001</v>
      </c>
      <c r="D69" s="145">
        <v>354.96000000000004</v>
      </c>
      <c r="E69" s="144">
        <v>690.15600000000006</v>
      </c>
      <c r="F69" s="145">
        <v>677.601</v>
      </c>
      <c r="G69" s="144">
        <v>959.60700000000008</v>
      </c>
      <c r="H69" s="145">
        <v>990.53099999999995</v>
      </c>
      <c r="I69" s="144">
        <v>1053.0540000000001</v>
      </c>
      <c r="J69" s="145">
        <v>882.44100000000003</v>
      </c>
      <c r="K69" s="144">
        <v>972.38700000000006</v>
      </c>
      <c r="L69" s="145">
        <v>1539.5490000000002</v>
      </c>
      <c r="M69" s="144">
        <v>741.48300000000006</v>
      </c>
      <c r="N69" s="145">
        <v>727.40700000000004</v>
      </c>
      <c r="O69" s="144">
        <v>913.851</v>
      </c>
      <c r="P69" s="145">
        <v>741.48300000000006</v>
      </c>
      <c r="Q69" s="144">
        <v>636.28200000000004</v>
      </c>
      <c r="R69" s="264">
        <v>685.24199999999996</v>
      </c>
    </row>
    <row r="70" spans="2:18">
      <c r="B70" s="267">
        <v>66</v>
      </c>
      <c r="C70" s="144">
        <v>361.33200000000005</v>
      </c>
      <c r="D70" s="145">
        <v>364.61700000000002</v>
      </c>
      <c r="E70" s="144">
        <v>709.35300000000007</v>
      </c>
      <c r="F70" s="145">
        <v>692.34299999999996</v>
      </c>
      <c r="G70" s="144">
        <v>981.94499999999994</v>
      </c>
      <c r="H70" s="145">
        <v>1016.8740000000001</v>
      </c>
      <c r="I70" s="144">
        <v>1063.0800000000002</v>
      </c>
      <c r="J70" s="145">
        <v>902.33100000000002</v>
      </c>
      <c r="K70" s="144">
        <v>985.76099999999997</v>
      </c>
      <c r="L70" s="145">
        <v>1542.6179999999999</v>
      </c>
      <c r="M70" s="144">
        <v>771.21</v>
      </c>
      <c r="N70" s="145">
        <v>753.36300000000006</v>
      </c>
      <c r="O70" s="144">
        <v>931.53599999999994</v>
      </c>
      <c r="P70" s="145">
        <v>771.21</v>
      </c>
      <c r="Q70" s="144">
        <v>649.22400000000005</v>
      </c>
      <c r="R70" s="264">
        <v>696.45600000000002</v>
      </c>
    </row>
    <row r="71" spans="2:18">
      <c r="B71" s="267">
        <v>68</v>
      </c>
      <c r="C71" s="144">
        <v>375.26400000000007</v>
      </c>
      <c r="D71" s="145">
        <v>375.89400000000001</v>
      </c>
      <c r="E71" s="144">
        <v>716.41800000000001</v>
      </c>
      <c r="F71" s="145">
        <v>706.11300000000006</v>
      </c>
      <c r="G71" s="144">
        <v>1009.386</v>
      </c>
      <c r="H71" s="145">
        <v>1017.4050000000001</v>
      </c>
      <c r="I71" s="144">
        <v>1075.1760000000002</v>
      </c>
      <c r="J71" s="145">
        <v>910.98</v>
      </c>
      <c r="K71" s="144">
        <v>1006.3170000000001</v>
      </c>
      <c r="L71" s="145">
        <v>1543.068</v>
      </c>
      <c r="M71" s="144">
        <v>775.9620000000001</v>
      </c>
      <c r="N71" s="145">
        <v>762.77700000000004</v>
      </c>
      <c r="O71" s="144">
        <v>959.58900000000006</v>
      </c>
      <c r="P71" s="145">
        <v>775.9620000000001</v>
      </c>
      <c r="Q71" s="144">
        <v>664.68600000000004</v>
      </c>
      <c r="R71" s="264">
        <v>711.65700000000004</v>
      </c>
    </row>
    <row r="72" spans="2:18">
      <c r="B72" s="267">
        <v>70</v>
      </c>
      <c r="C72" s="144">
        <v>383.39100000000002</v>
      </c>
      <c r="D72" s="145">
        <v>386.334</v>
      </c>
      <c r="E72" s="144">
        <v>730.73700000000008</v>
      </c>
      <c r="F72" s="145">
        <v>721.98900000000003</v>
      </c>
      <c r="G72" s="144">
        <v>1019.5559999999999</v>
      </c>
      <c r="H72" s="145">
        <v>1018.3230000000001</v>
      </c>
      <c r="I72" s="144">
        <v>1085.8410000000001</v>
      </c>
      <c r="J72" s="145">
        <v>949.11299999999994</v>
      </c>
      <c r="K72" s="144">
        <v>1016.3969999999999</v>
      </c>
      <c r="L72" s="145">
        <v>1543.518</v>
      </c>
      <c r="M72" s="144">
        <v>806.85</v>
      </c>
      <c r="N72" s="145">
        <v>786.798</v>
      </c>
      <c r="O72" s="144">
        <v>985.23</v>
      </c>
      <c r="P72" s="145">
        <v>806.85</v>
      </c>
      <c r="Q72" s="144">
        <v>680.25600000000009</v>
      </c>
      <c r="R72" s="264">
        <v>740.36699999999996</v>
      </c>
    </row>
    <row r="73" spans="2:18">
      <c r="B73" s="267">
        <v>72</v>
      </c>
      <c r="C73" s="144">
        <v>392.31000000000006</v>
      </c>
      <c r="D73" s="145">
        <v>395.505</v>
      </c>
      <c r="E73" s="144">
        <v>746.62200000000007</v>
      </c>
      <c r="F73" s="145">
        <v>722.43900000000008</v>
      </c>
      <c r="G73" s="144">
        <v>1047.9960000000001</v>
      </c>
      <c r="H73" s="145">
        <v>1087.3710000000001</v>
      </c>
      <c r="I73" s="144">
        <v>1096.605</v>
      </c>
      <c r="J73" s="145">
        <v>970.54200000000014</v>
      </c>
      <c r="K73" s="144">
        <v>1022.454</v>
      </c>
      <c r="L73" s="145">
        <v>1568.502</v>
      </c>
      <c r="M73" s="144">
        <v>817.9380000000001</v>
      </c>
      <c r="N73" s="145">
        <v>802.10700000000008</v>
      </c>
      <c r="O73" s="144">
        <v>989.2170000000001</v>
      </c>
      <c r="P73" s="145">
        <v>817.9380000000001</v>
      </c>
      <c r="Q73" s="144">
        <v>680.70600000000002</v>
      </c>
      <c r="R73" s="264">
        <v>761.63400000000001</v>
      </c>
    </row>
    <row r="74" spans="2:18">
      <c r="B74" s="267">
        <v>74</v>
      </c>
      <c r="C74" s="144">
        <v>395.01000000000005</v>
      </c>
      <c r="D74" s="145">
        <v>404.505</v>
      </c>
      <c r="E74" s="144">
        <v>761.78700000000003</v>
      </c>
      <c r="F74" s="145">
        <v>753.75900000000001</v>
      </c>
      <c r="G74" s="144">
        <v>1053.306</v>
      </c>
      <c r="H74" s="145">
        <v>1099.2150000000001</v>
      </c>
      <c r="I74" s="144">
        <v>1108.6289999999999</v>
      </c>
      <c r="J74" s="145">
        <v>974.88900000000001</v>
      </c>
      <c r="K74" s="144">
        <v>1036.7280000000001</v>
      </c>
      <c r="L74" s="145">
        <v>1603.4580000000001</v>
      </c>
      <c r="M74" s="144">
        <v>827.99099999999999</v>
      </c>
      <c r="N74" s="145">
        <v>813.83400000000006</v>
      </c>
      <c r="O74" s="144">
        <v>1012.131</v>
      </c>
      <c r="P74" s="145">
        <v>827.99099999999999</v>
      </c>
      <c r="Q74" s="144">
        <v>710.73900000000003</v>
      </c>
      <c r="R74" s="264">
        <v>782.649</v>
      </c>
    </row>
    <row r="75" spans="2:18">
      <c r="B75" s="267">
        <v>76</v>
      </c>
      <c r="C75" s="144">
        <v>401.31000000000006</v>
      </c>
      <c r="D75" s="145">
        <v>415.45800000000003</v>
      </c>
      <c r="E75" s="144">
        <v>776.00700000000006</v>
      </c>
      <c r="F75" s="145">
        <v>754.20900000000006</v>
      </c>
      <c r="G75" s="144">
        <v>1054.0890000000002</v>
      </c>
      <c r="H75" s="145">
        <v>1110.663</v>
      </c>
      <c r="I75" s="144">
        <v>1119.5640000000001</v>
      </c>
      <c r="J75" s="145">
        <v>975.41099999999994</v>
      </c>
      <c r="K75" s="144">
        <v>1037.3040000000001</v>
      </c>
      <c r="L75" s="145">
        <v>1605.807</v>
      </c>
      <c r="M75" s="144">
        <v>869.99400000000003</v>
      </c>
      <c r="N75" s="145">
        <v>835.92900000000009</v>
      </c>
      <c r="O75" s="144">
        <v>1038.8879999999999</v>
      </c>
      <c r="P75" s="145">
        <v>869.99400000000003</v>
      </c>
      <c r="Q75" s="144">
        <v>711.18900000000008</v>
      </c>
      <c r="R75" s="264">
        <v>790.33500000000004</v>
      </c>
    </row>
    <row r="76" spans="2:18">
      <c r="B76" s="267">
        <v>78</v>
      </c>
      <c r="C76" s="144">
        <v>410.52600000000001</v>
      </c>
      <c r="D76" s="145">
        <v>425.30400000000003</v>
      </c>
      <c r="E76" s="144">
        <v>786.15</v>
      </c>
      <c r="F76" s="145">
        <v>772.96500000000003</v>
      </c>
      <c r="G76" s="144">
        <v>1074.6089999999999</v>
      </c>
      <c r="H76" s="145">
        <v>1139.9580000000001</v>
      </c>
      <c r="I76" s="144">
        <v>1130.8410000000001</v>
      </c>
      <c r="J76" s="145">
        <v>975.92400000000009</v>
      </c>
      <c r="K76" s="144">
        <v>1056.4379999999999</v>
      </c>
      <c r="L76" s="145">
        <v>1658.0160000000001</v>
      </c>
      <c r="M76" s="144">
        <v>890.03700000000003</v>
      </c>
      <c r="N76" s="145">
        <v>851.29200000000003</v>
      </c>
      <c r="O76" s="144">
        <v>1061.829</v>
      </c>
      <c r="P76" s="145">
        <v>890.03700000000003</v>
      </c>
      <c r="Q76" s="144">
        <v>726.84900000000005</v>
      </c>
      <c r="R76" s="264">
        <v>796.83299999999997</v>
      </c>
    </row>
    <row r="77" spans="2:18">
      <c r="B77" s="267">
        <v>80</v>
      </c>
      <c r="C77" s="144">
        <v>411.678</v>
      </c>
      <c r="D77" s="145">
        <v>434.62800000000004</v>
      </c>
      <c r="E77" s="144">
        <v>798.30000000000007</v>
      </c>
      <c r="F77" s="145">
        <v>778.51800000000003</v>
      </c>
      <c r="G77" s="144">
        <v>1102.5450000000001</v>
      </c>
      <c r="H77" s="145">
        <v>1167.8580000000002</v>
      </c>
      <c r="I77" s="144">
        <v>1141.722</v>
      </c>
      <c r="J77" s="145">
        <v>978.75900000000001</v>
      </c>
      <c r="K77" s="144">
        <v>1075.7160000000001</v>
      </c>
      <c r="L77" s="145">
        <v>1708.1010000000001</v>
      </c>
      <c r="M77" s="144">
        <v>909.10800000000006</v>
      </c>
      <c r="N77" s="145">
        <v>888.51600000000008</v>
      </c>
      <c r="O77" s="144">
        <v>1086.039</v>
      </c>
      <c r="P77" s="145">
        <v>909.10800000000006</v>
      </c>
      <c r="Q77" s="144">
        <v>734.76900000000001</v>
      </c>
      <c r="R77" s="264">
        <v>813.51900000000001</v>
      </c>
    </row>
    <row r="78" spans="2:18">
      <c r="B78" s="267">
        <v>82</v>
      </c>
      <c r="C78" s="144">
        <v>418.58100000000002</v>
      </c>
      <c r="D78" s="145">
        <v>445.52700000000004</v>
      </c>
      <c r="E78" s="144">
        <v>811.37699999999995</v>
      </c>
      <c r="F78" s="145">
        <v>792.09900000000005</v>
      </c>
      <c r="G78" s="144">
        <v>1109.934</v>
      </c>
      <c r="H78" s="145">
        <v>1196.973</v>
      </c>
      <c r="I78" s="144">
        <v>1153.1879999999999</v>
      </c>
      <c r="J78" s="145">
        <v>988.38900000000001</v>
      </c>
      <c r="K78" s="144">
        <v>1086.066</v>
      </c>
      <c r="L78" s="145">
        <v>1724.4269999999999</v>
      </c>
      <c r="M78" s="144">
        <v>920.96100000000013</v>
      </c>
      <c r="N78" s="145">
        <v>909.25199999999995</v>
      </c>
      <c r="O78" s="144">
        <v>1112.6790000000001</v>
      </c>
      <c r="P78" s="145">
        <v>920.96100000000013</v>
      </c>
      <c r="Q78" s="144">
        <v>749.37599999999998</v>
      </c>
      <c r="R78" s="264">
        <v>829.79100000000005</v>
      </c>
    </row>
    <row r="79" spans="2:18">
      <c r="B79" s="267">
        <v>84</v>
      </c>
      <c r="C79" s="144">
        <v>428.32800000000003</v>
      </c>
      <c r="D79" s="145">
        <v>446.49900000000002</v>
      </c>
      <c r="E79" s="144">
        <v>818.00099999999998</v>
      </c>
      <c r="F79" s="145">
        <v>798.62400000000002</v>
      </c>
      <c r="G79" s="144">
        <v>1110.6089999999999</v>
      </c>
      <c r="H79" s="145">
        <v>1225.5030000000002</v>
      </c>
      <c r="I79" s="144">
        <v>1164.6000000000001</v>
      </c>
      <c r="J79" s="145">
        <v>1007.739</v>
      </c>
      <c r="K79" s="144">
        <v>1096.3800000000001</v>
      </c>
      <c r="L79" s="145">
        <v>1729.1879999999999</v>
      </c>
      <c r="M79" s="144">
        <v>930.46499999999992</v>
      </c>
      <c r="N79" s="145">
        <v>923.65200000000004</v>
      </c>
      <c r="O79" s="144">
        <v>1118.07</v>
      </c>
      <c r="P79" s="145">
        <v>930.46499999999992</v>
      </c>
      <c r="Q79" s="144">
        <v>764.39700000000005</v>
      </c>
      <c r="R79" s="264">
        <v>845.52300000000002</v>
      </c>
    </row>
    <row r="80" spans="2:18">
      <c r="B80" s="267">
        <v>86</v>
      </c>
      <c r="C80" s="144">
        <v>431.74800000000005</v>
      </c>
      <c r="D80" s="145">
        <v>451.971</v>
      </c>
      <c r="E80" s="144">
        <v>834.94800000000009</v>
      </c>
      <c r="F80" s="145">
        <v>835.30799999999999</v>
      </c>
      <c r="G80" s="144">
        <v>1118.3129999999999</v>
      </c>
      <c r="H80" s="145">
        <v>1254.2400000000002</v>
      </c>
      <c r="I80" s="144">
        <v>1175.7150000000001</v>
      </c>
      <c r="J80" s="145">
        <v>1028.3580000000002</v>
      </c>
      <c r="K80" s="144">
        <v>1106.6220000000001</v>
      </c>
      <c r="L80" s="145">
        <v>1755.7740000000001</v>
      </c>
      <c r="M80" s="144">
        <v>952.57800000000009</v>
      </c>
      <c r="N80" s="145">
        <v>945.17100000000005</v>
      </c>
      <c r="O80" s="144">
        <v>1144.0800000000002</v>
      </c>
      <c r="P80" s="145">
        <v>952.57800000000009</v>
      </c>
      <c r="Q80" s="144">
        <v>800.74800000000005</v>
      </c>
      <c r="R80" s="264">
        <v>861.79500000000007</v>
      </c>
    </row>
    <row r="81" spans="2:18">
      <c r="B81" s="267">
        <v>88</v>
      </c>
      <c r="C81" s="144">
        <v>438.642</v>
      </c>
      <c r="D81" s="145">
        <v>453.303</v>
      </c>
      <c r="E81" s="144">
        <v>841.80600000000004</v>
      </c>
      <c r="F81" s="145">
        <v>850.38300000000004</v>
      </c>
      <c r="G81" s="144">
        <v>1125.855</v>
      </c>
      <c r="H81" s="145">
        <v>1273.095</v>
      </c>
      <c r="I81" s="144">
        <v>1186.9559999999999</v>
      </c>
      <c r="J81" s="145">
        <v>1032.1559999999999</v>
      </c>
      <c r="K81" s="144">
        <v>1117.0260000000001</v>
      </c>
      <c r="L81" s="145">
        <v>1795.761</v>
      </c>
      <c r="M81" s="144">
        <v>975.92400000000009</v>
      </c>
      <c r="N81" s="145">
        <v>959.40899999999999</v>
      </c>
      <c r="O81" s="144">
        <v>1162.0350000000001</v>
      </c>
      <c r="P81" s="145">
        <v>975.92400000000009</v>
      </c>
      <c r="Q81" s="144">
        <v>815.64300000000003</v>
      </c>
      <c r="R81" s="264">
        <v>877.851</v>
      </c>
    </row>
    <row r="82" spans="2:18">
      <c r="B82" s="267">
        <v>90</v>
      </c>
      <c r="C82" s="144">
        <v>445.79699999999997</v>
      </c>
      <c r="D82" s="145">
        <v>475.28100000000006</v>
      </c>
      <c r="E82" s="144">
        <v>845.73</v>
      </c>
      <c r="F82" s="145">
        <v>850.83299999999997</v>
      </c>
      <c r="G82" s="144">
        <v>1129.0230000000001</v>
      </c>
      <c r="H82" s="145">
        <v>1290.348</v>
      </c>
      <c r="I82" s="144">
        <v>1198.7640000000001</v>
      </c>
      <c r="J82" s="145">
        <v>1056.3030000000001</v>
      </c>
      <c r="K82" s="144">
        <v>1127.0340000000001</v>
      </c>
      <c r="L82" s="145">
        <v>1820.3040000000001</v>
      </c>
      <c r="M82" s="144">
        <v>990.81900000000007</v>
      </c>
      <c r="N82" s="145">
        <v>965.34900000000016</v>
      </c>
      <c r="O82" s="144">
        <v>1187.46</v>
      </c>
      <c r="P82" s="145">
        <v>990.81900000000007</v>
      </c>
      <c r="Q82" s="144">
        <v>816.09299999999996</v>
      </c>
      <c r="R82" s="264">
        <v>890.92800000000011</v>
      </c>
    </row>
    <row r="83" spans="2:18">
      <c r="B83" s="267">
        <v>92</v>
      </c>
      <c r="C83" s="144">
        <v>448.31700000000001</v>
      </c>
      <c r="D83" s="145">
        <v>475.77600000000001</v>
      </c>
      <c r="E83" s="144">
        <v>859.23900000000003</v>
      </c>
      <c r="F83" s="145">
        <v>852.92100000000005</v>
      </c>
      <c r="G83" s="144">
        <v>1132.155</v>
      </c>
      <c r="H83" s="145">
        <v>1290.8520000000001</v>
      </c>
      <c r="I83" s="144">
        <v>1209.7530000000002</v>
      </c>
      <c r="J83" s="145">
        <v>1056.9150000000002</v>
      </c>
      <c r="K83" s="144">
        <v>1136.6190000000001</v>
      </c>
      <c r="L83" s="145">
        <v>1859.9130000000002</v>
      </c>
      <c r="M83" s="144">
        <v>991.31400000000008</v>
      </c>
      <c r="N83" s="145">
        <v>977.09400000000005</v>
      </c>
      <c r="O83" s="144">
        <v>1207.2420000000002</v>
      </c>
      <c r="P83" s="145">
        <v>991.31400000000008</v>
      </c>
      <c r="Q83" s="144">
        <v>822.53700000000003</v>
      </c>
      <c r="R83" s="264">
        <v>903.42900000000009</v>
      </c>
    </row>
    <row r="84" spans="2:18">
      <c r="B84" s="267">
        <v>94</v>
      </c>
      <c r="C84" s="144">
        <v>454.54500000000002</v>
      </c>
      <c r="D84" s="145">
        <v>492.75</v>
      </c>
      <c r="E84" s="144">
        <v>870.61500000000001</v>
      </c>
      <c r="F84" s="145">
        <v>857.35800000000006</v>
      </c>
      <c r="G84" s="144">
        <v>1139.175</v>
      </c>
      <c r="H84" s="145">
        <v>1291.356</v>
      </c>
      <c r="I84" s="144">
        <v>1220.4990000000003</v>
      </c>
      <c r="J84" s="145">
        <v>1075.6170000000002</v>
      </c>
      <c r="K84" s="144">
        <v>1146.8520000000001</v>
      </c>
      <c r="L84" s="145">
        <v>1897.6590000000003</v>
      </c>
      <c r="M84" s="144">
        <v>1003.059</v>
      </c>
      <c r="N84" s="145">
        <v>997.88400000000001</v>
      </c>
      <c r="O84" s="144">
        <v>1224.8190000000002</v>
      </c>
      <c r="P84" s="145">
        <v>1003.059</v>
      </c>
      <c r="Q84" s="144">
        <v>824.50800000000004</v>
      </c>
      <c r="R84" s="264">
        <v>916.69500000000005</v>
      </c>
    </row>
    <row r="85" spans="2:18">
      <c r="B85" s="267">
        <v>96</v>
      </c>
      <c r="C85" s="144">
        <v>462.50099999999998</v>
      </c>
      <c r="D85" s="145">
        <v>502.08300000000003</v>
      </c>
      <c r="E85" s="144">
        <v>872.13599999999997</v>
      </c>
      <c r="F85" s="145">
        <v>872.51400000000001</v>
      </c>
      <c r="G85" s="144">
        <v>1142.4420000000002</v>
      </c>
      <c r="H85" s="145">
        <v>1291.806</v>
      </c>
      <c r="I85" s="144">
        <v>1231.2449999999999</v>
      </c>
      <c r="J85" s="145">
        <v>1099.7370000000001</v>
      </c>
      <c r="K85" s="144">
        <v>1157.0129999999999</v>
      </c>
      <c r="L85" s="145">
        <v>1919.097</v>
      </c>
      <c r="M85" s="144">
        <v>1010.934</v>
      </c>
      <c r="N85" s="145">
        <v>1018.629</v>
      </c>
      <c r="O85" s="144">
        <v>1248.1920000000002</v>
      </c>
      <c r="P85" s="145">
        <v>1010.934</v>
      </c>
      <c r="Q85" s="144">
        <v>838.11599999999999</v>
      </c>
      <c r="R85" s="264">
        <v>927.14400000000012</v>
      </c>
    </row>
    <row r="86" spans="2:18">
      <c r="B86" s="267">
        <v>98</v>
      </c>
      <c r="C86" s="144">
        <v>478.48500000000001</v>
      </c>
      <c r="D86" s="145">
        <v>504.00900000000001</v>
      </c>
      <c r="E86" s="144">
        <v>880.88400000000001</v>
      </c>
      <c r="F86" s="145">
        <v>874.197</v>
      </c>
      <c r="G86" s="144">
        <v>1143.3420000000001</v>
      </c>
      <c r="H86" s="145">
        <v>1292.2559999999999</v>
      </c>
      <c r="I86" s="144">
        <v>1254.798</v>
      </c>
      <c r="J86" s="145">
        <v>1101.4830000000002</v>
      </c>
      <c r="K86" s="144">
        <v>1165.1940000000002</v>
      </c>
      <c r="L86" s="145">
        <v>1957.8240000000001</v>
      </c>
      <c r="M86" s="144">
        <v>1022.418</v>
      </c>
      <c r="N86" s="145">
        <v>1042.758</v>
      </c>
      <c r="O86" s="144">
        <v>1272.42</v>
      </c>
      <c r="P86" s="145">
        <v>1022.418</v>
      </c>
      <c r="Q86" s="144">
        <v>838.56600000000003</v>
      </c>
      <c r="R86" s="264">
        <v>939.33900000000006</v>
      </c>
    </row>
    <row r="87" spans="2:18">
      <c r="B87" s="267">
        <v>100</v>
      </c>
      <c r="C87" s="144">
        <v>479.96099999999996</v>
      </c>
      <c r="D87" s="145">
        <v>507.483</v>
      </c>
      <c r="E87" s="144">
        <v>892.98</v>
      </c>
      <c r="F87" s="145">
        <v>915.52499999999998</v>
      </c>
      <c r="G87" s="144">
        <v>1153.404</v>
      </c>
      <c r="H87" s="145">
        <v>1309.0140000000001</v>
      </c>
      <c r="I87" s="144">
        <v>1266.633</v>
      </c>
      <c r="J87" s="145">
        <v>1123.2539999999999</v>
      </c>
      <c r="K87" s="144">
        <v>1176.345</v>
      </c>
      <c r="L87" s="145">
        <v>2172.0420000000004</v>
      </c>
      <c r="M87" s="144">
        <v>1031.364</v>
      </c>
      <c r="N87" s="145">
        <v>1054.3050000000001</v>
      </c>
      <c r="O87" s="144">
        <v>1296.297</v>
      </c>
      <c r="P87" s="145">
        <v>1031.364</v>
      </c>
      <c r="Q87" s="144">
        <v>862.12800000000004</v>
      </c>
      <c r="R87" s="264">
        <v>957.15</v>
      </c>
    </row>
    <row r="88" spans="2:18">
      <c r="B88" s="267">
        <v>105</v>
      </c>
      <c r="C88" s="144">
        <v>503.96400000000006</v>
      </c>
      <c r="D88" s="145">
        <v>533.88000000000011</v>
      </c>
      <c r="E88" s="144">
        <v>937.64699999999993</v>
      </c>
      <c r="F88" s="145">
        <v>964.98</v>
      </c>
      <c r="G88" s="144">
        <v>1202.895</v>
      </c>
      <c r="H88" s="145">
        <v>1353.6990000000001</v>
      </c>
      <c r="I88" s="144">
        <v>1324.9440000000002</v>
      </c>
      <c r="J88" s="145">
        <v>1179.414</v>
      </c>
      <c r="K88" s="144">
        <v>1210.6980000000001</v>
      </c>
      <c r="L88" s="145">
        <v>2280.654</v>
      </c>
      <c r="M88" s="144">
        <v>1069.0920000000001</v>
      </c>
      <c r="N88" s="145">
        <v>1101.1590000000001</v>
      </c>
      <c r="O88" s="144">
        <v>1367.4150000000002</v>
      </c>
      <c r="P88" s="145">
        <v>1069.0920000000001</v>
      </c>
      <c r="Q88" s="144">
        <v>916.47</v>
      </c>
      <c r="R88" s="264">
        <v>988.92</v>
      </c>
    </row>
    <row r="89" spans="2:18">
      <c r="B89" s="267">
        <v>110</v>
      </c>
      <c r="C89" s="144">
        <v>527.95799999999997</v>
      </c>
      <c r="D89" s="145">
        <v>559.10700000000008</v>
      </c>
      <c r="E89" s="144">
        <v>981.495</v>
      </c>
      <c r="F89" s="145">
        <v>1009.1070000000001</v>
      </c>
      <c r="G89" s="144">
        <v>1265.6610000000001</v>
      </c>
      <c r="H89" s="145">
        <v>1414.1790000000001</v>
      </c>
      <c r="I89" s="144">
        <v>1352.8080000000002</v>
      </c>
      <c r="J89" s="145">
        <v>1235.5920000000001</v>
      </c>
      <c r="K89" s="144">
        <v>1234.5930000000001</v>
      </c>
      <c r="L89" s="145">
        <v>2388.96</v>
      </c>
      <c r="M89" s="144">
        <v>1116.3690000000001</v>
      </c>
      <c r="N89" s="145">
        <v>1145.241</v>
      </c>
      <c r="O89" s="144">
        <v>1424.547</v>
      </c>
      <c r="P89" s="145">
        <v>1116.3690000000001</v>
      </c>
      <c r="Q89" s="144">
        <v>946.65599999999995</v>
      </c>
      <c r="R89" s="264">
        <v>1021.491</v>
      </c>
    </row>
    <row r="90" spans="2:18">
      <c r="B90" s="267">
        <v>115</v>
      </c>
      <c r="C90" s="144">
        <v>551.96100000000001</v>
      </c>
      <c r="D90" s="145">
        <v>583.99199999999996</v>
      </c>
      <c r="E90" s="144">
        <v>1015.5870000000001</v>
      </c>
      <c r="F90" s="145">
        <v>1053.1890000000001</v>
      </c>
      <c r="G90" s="144">
        <v>1318.0320000000002</v>
      </c>
      <c r="H90" s="145">
        <v>1478.4660000000001</v>
      </c>
      <c r="I90" s="144">
        <v>1390.518</v>
      </c>
      <c r="J90" s="145">
        <v>1291.7429999999999</v>
      </c>
      <c r="K90" s="144">
        <v>1269.1890000000001</v>
      </c>
      <c r="L90" s="145">
        <v>2497.0500000000002</v>
      </c>
      <c r="M90" s="144">
        <v>1167.1110000000001</v>
      </c>
      <c r="N90" s="145">
        <v>1194.8129999999999</v>
      </c>
      <c r="O90" s="144">
        <v>1486.4940000000001</v>
      </c>
      <c r="P90" s="145">
        <v>1167.1110000000001</v>
      </c>
      <c r="Q90" s="144">
        <v>980.40599999999995</v>
      </c>
      <c r="R90" s="264">
        <v>1058.337</v>
      </c>
    </row>
    <row r="91" spans="2:18">
      <c r="B91" s="267">
        <v>120</v>
      </c>
      <c r="C91" s="144">
        <v>575.96400000000006</v>
      </c>
      <c r="D91" s="145">
        <v>607.923</v>
      </c>
      <c r="E91" s="144">
        <v>1044.4680000000001</v>
      </c>
      <c r="F91" s="145">
        <v>1098.252</v>
      </c>
      <c r="G91" s="144">
        <v>1370.3129999999999</v>
      </c>
      <c r="H91" s="145">
        <v>1542.7440000000001</v>
      </c>
      <c r="I91" s="144">
        <v>1430.028</v>
      </c>
      <c r="J91" s="145">
        <v>1347.912</v>
      </c>
      <c r="K91" s="144">
        <v>1293.4530000000002</v>
      </c>
      <c r="L91" s="145">
        <v>2603.1780000000003</v>
      </c>
      <c r="M91" s="144">
        <v>1217.8530000000001</v>
      </c>
      <c r="N91" s="145">
        <v>1225.5930000000001</v>
      </c>
      <c r="O91" s="144">
        <v>1544.7330000000002</v>
      </c>
      <c r="P91" s="145">
        <v>1217.8530000000001</v>
      </c>
      <c r="Q91" s="144">
        <v>1031.5890000000002</v>
      </c>
      <c r="R91" s="264">
        <v>1097.325</v>
      </c>
    </row>
    <row r="92" spans="2:18">
      <c r="B92" s="267">
        <v>125</v>
      </c>
      <c r="C92" s="144">
        <v>599.94000000000005</v>
      </c>
      <c r="D92" s="145">
        <v>633.27599999999995</v>
      </c>
      <c r="E92" s="144">
        <v>1098.6480000000001</v>
      </c>
      <c r="F92" s="145">
        <v>1143.6659999999999</v>
      </c>
      <c r="G92" s="144">
        <v>1424.682</v>
      </c>
      <c r="H92" s="145">
        <v>1607.0129999999999</v>
      </c>
      <c r="I92" s="144">
        <v>1468.4670000000001</v>
      </c>
      <c r="J92" s="145">
        <v>1404.0719999999999</v>
      </c>
      <c r="K92" s="144">
        <v>1316.5650000000001</v>
      </c>
      <c r="L92" s="145">
        <v>2711.61</v>
      </c>
      <c r="M92" s="144">
        <v>1267.029</v>
      </c>
      <c r="N92" s="145">
        <v>1251.729</v>
      </c>
      <c r="O92" s="144">
        <v>1608.2730000000001</v>
      </c>
      <c r="P92" s="145">
        <v>1267.029</v>
      </c>
      <c r="Q92" s="144">
        <v>1072.6920000000002</v>
      </c>
      <c r="R92" s="264">
        <v>1134.5129999999999</v>
      </c>
    </row>
    <row r="93" spans="2:18">
      <c r="B93" s="267">
        <v>130</v>
      </c>
      <c r="C93" s="144">
        <v>623.94299999999998</v>
      </c>
      <c r="D93" s="145">
        <v>661.06799999999998</v>
      </c>
      <c r="E93" s="144">
        <v>1145.7</v>
      </c>
      <c r="F93" s="145">
        <v>1188.711</v>
      </c>
      <c r="G93" s="144">
        <v>1486.0530000000001</v>
      </c>
      <c r="H93" s="145">
        <v>1671.3</v>
      </c>
      <c r="I93" s="144">
        <v>1506.9240000000002</v>
      </c>
      <c r="J93" s="145">
        <v>1460.223</v>
      </c>
      <c r="K93" s="144">
        <v>1352.6190000000001</v>
      </c>
      <c r="L93" s="145">
        <v>2817.3960000000002</v>
      </c>
      <c r="M93" s="144">
        <v>1295.2620000000002</v>
      </c>
      <c r="N93" s="145">
        <v>1277.3520000000001</v>
      </c>
      <c r="O93" s="144">
        <v>1640.3040000000001</v>
      </c>
      <c r="P93" s="145">
        <v>1295.2620000000002</v>
      </c>
      <c r="Q93" s="144">
        <v>1114.9559999999999</v>
      </c>
      <c r="R93" s="264">
        <v>1170.018</v>
      </c>
    </row>
    <row r="94" spans="2:18">
      <c r="B94" s="267">
        <v>135</v>
      </c>
      <c r="C94" s="144">
        <v>647.94600000000003</v>
      </c>
      <c r="D94" s="145">
        <v>684.60299999999995</v>
      </c>
      <c r="E94" s="144">
        <v>1184.9670000000001</v>
      </c>
      <c r="F94" s="145">
        <v>1234.413</v>
      </c>
      <c r="G94" s="144">
        <v>1526.193</v>
      </c>
      <c r="H94" s="145">
        <v>1735.5780000000002</v>
      </c>
      <c r="I94" s="144">
        <v>1532.88</v>
      </c>
      <c r="J94" s="145">
        <v>1516.3920000000001</v>
      </c>
      <c r="K94" s="144">
        <v>1375.6769999999999</v>
      </c>
      <c r="L94" s="145">
        <v>2925.7740000000003</v>
      </c>
      <c r="M94" s="144">
        <v>1321.9650000000001</v>
      </c>
      <c r="N94" s="145">
        <v>1303.6769999999999</v>
      </c>
      <c r="O94" s="144">
        <v>1690.7940000000001</v>
      </c>
      <c r="P94" s="145">
        <v>1321.9650000000001</v>
      </c>
      <c r="Q94" s="144">
        <v>1156.68</v>
      </c>
      <c r="R94" s="264">
        <v>1211.0219999999999</v>
      </c>
    </row>
    <row r="95" spans="2:18">
      <c r="B95" s="267">
        <v>140</v>
      </c>
      <c r="C95" s="144">
        <v>671.54399999999998</v>
      </c>
      <c r="D95" s="145">
        <v>711.18900000000008</v>
      </c>
      <c r="E95" s="144">
        <v>1210.2660000000001</v>
      </c>
      <c r="F95" s="145">
        <v>1281.0330000000001</v>
      </c>
      <c r="G95" s="144">
        <v>1552.1130000000001</v>
      </c>
      <c r="H95" s="145">
        <v>1783.143</v>
      </c>
      <c r="I95" s="144">
        <v>1562.355</v>
      </c>
      <c r="J95" s="145">
        <v>1572.5519999999999</v>
      </c>
      <c r="K95" s="144">
        <v>1411.9469999999999</v>
      </c>
      <c r="L95" s="145">
        <v>3031.1280000000002</v>
      </c>
      <c r="M95" s="144">
        <v>1324.566</v>
      </c>
      <c r="N95" s="145">
        <v>1306.2510000000002</v>
      </c>
      <c r="O95" s="144">
        <v>1746.9180000000001</v>
      </c>
      <c r="P95" s="145">
        <v>1324.566</v>
      </c>
      <c r="Q95" s="144">
        <v>1187.7030000000002</v>
      </c>
      <c r="R95" s="264">
        <v>1244.088</v>
      </c>
    </row>
    <row r="96" spans="2:18">
      <c r="B96" s="267">
        <v>145</v>
      </c>
      <c r="C96" s="144">
        <v>695.47500000000002</v>
      </c>
      <c r="D96" s="145">
        <v>735.8130000000001</v>
      </c>
      <c r="E96" s="144">
        <v>1242.423</v>
      </c>
      <c r="F96" s="145">
        <v>1327.6980000000001</v>
      </c>
      <c r="G96" s="144">
        <v>1597.779</v>
      </c>
      <c r="H96" s="145">
        <v>1822.752</v>
      </c>
      <c r="I96" s="144">
        <v>1588.7070000000001</v>
      </c>
      <c r="J96" s="145">
        <v>1628.721</v>
      </c>
      <c r="K96" s="144">
        <v>1457.721</v>
      </c>
      <c r="L96" s="145">
        <v>3139.4340000000002</v>
      </c>
      <c r="M96" s="144">
        <v>1350.837</v>
      </c>
      <c r="N96" s="145">
        <v>1332.1980000000001</v>
      </c>
      <c r="O96" s="144">
        <v>1782.4949999999999</v>
      </c>
      <c r="P96" s="145">
        <v>1350.837</v>
      </c>
      <c r="Q96" s="144">
        <v>1214.8109999999999</v>
      </c>
      <c r="R96" s="264">
        <v>1271.691</v>
      </c>
    </row>
    <row r="97" spans="2:18" ht="13.5" thickBot="1">
      <c r="B97" s="268">
        <v>150</v>
      </c>
      <c r="C97" s="148">
        <v>719.33400000000006</v>
      </c>
      <c r="D97" s="149">
        <v>759.39300000000003</v>
      </c>
      <c r="E97" s="148">
        <v>1276.2990000000002</v>
      </c>
      <c r="F97" s="149">
        <v>1373.5170000000001</v>
      </c>
      <c r="G97" s="148">
        <v>1623.213</v>
      </c>
      <c r="H97" s="149">
        <v>1864.1610000000001</v>
      </c>
      <c r="I97" s="148">
        <v>1616.4090000000001</v>
      </c>
      <c r="J97" s="149">
        <v>1684.8810000000001</v>
      </c>
      <c r="K97" s="148">
        <v>1482.9750000000001</v>
      </c>
      <c r="L97" s="149">
        <v>3241.5210000000002</v>
      </c>
      <c r="M97" s="148">
        <v>1375.6320000000001</v>
      </c>
      <c r="N97" s="149">
        <v>1357.7760000000001</v>
      </c>
      <c r="O97" s="148">
        <v>1842.5160000000001</v>
      </c>
      <c r="P97" s="149">
        <v>1375.6320000000001</v>
      </c>
      <c r="Q97" s="148">
        <v>1241.9460000000001</v>
      </c>
      <c r="R97" s="265">
        <v>1299.825</v>
      </c>
    </row>
    <row r="99" spans="2:18" ht="13.5" thickBot="1">
      <c r="B99" t="s">
        <v>399</v>
      </c>
    </row>
    <row r="100" spans="2:18">
      <c r="B100" s="353" t="s">
        <v>20</v>
      </c>
      <c r="C100" s="354"/>
      <c r="D100" s="354"/>
      <c r="E100" s="354"/>
      <c r="F100" s="354"/>
      <c r="G100" s="354"/>
      <c r="H100" s="354"/>
      <c r="I100" s="354"/>
      <c r="J100" s="354"/>
      <c r="K100" s="354"/>
      <c r="L100" s="354"/>
      <c r="M100" s="354"/>
      <c r="N100" s="354"/>
      <c r="O100" s="354"/>
      <c r="P100" s="354"/>
      <c r="Q100" s="354"/>
      <c r="R100" s="355"/>
    </row>
    <row r="101" spans="2:18">
      <c r="B101" s="267"/>
      <c r="C101" s="37">
        <v>61</v>
      </c>
      <c r="D101" s="278">
        <v>64</v>
      </c>
      <c r="E101" s="37" t="s">
        <v>422</v>
      </c>
      <c r="F101" s="278" t="s">
        <v>423</v>
      </c>
      <c r="G101" s="37" t="s">
        <v>424</v>
      </c>
      <c r="H101" s="278" t="s">
        <v>425</v>
      </c>
      <c r="I101" s="37" t="s">
        <v>426</v>
      </c>
      <c r="J101" s="278" t="s">
        <v>427</v>
      </c>
      <c r="K101" s="37" t="s">
        <v>428</v>
      </c>
      <c r="L101" s="278" t="s">
        <v>429</v>
      </c>
      <c r="M101" s="37" t="s">
        <v>430</v>
      </c>
      <c r="N101" s="278" t="s">
        <v>431</v>
      </c>
      <c r="O101" s="37" t="s">
        <v>432</v>
      </c>
      <c r="P101" s="278" t="s">
        <v>433</v>
      </c>
      <c r="Q101" s="37">
        <v>670</v>
      </c>
      <c r="R101" s="279">
        <v>671</v>
      </c>
    </row>
    <row r="102" spans="2:18">
      <c r="B102" s="267" t="s">
        <v>396</v>
      </c>
      <c r="C102" s="144">
        <v>4.7970000000000006</v>
      </c>
      <c r="D102" s="145">
        <v>5.0670000000000002</v>
      </c>
      <c r="E102" s="144">
        <v>8.5140000000000011</v>
      </c>
      <c r="F102" s="145">
        <v>9.1620000000000008</v>
      </c>
      <c r="G102" s="144">
        <v>10.827000000000002</v>
      </c>
      <c r="H102" s="145">
        <v>12.429</v>
      </c>
      <c r="I102" s="144">
        <v>10.782</v>
      </c>
      <c r="J102" s="145">
        <v>11.241</v>
      </c>
      <c r="K102" s="144">
        <v>9.891</v>
      </c>
      <c r="L102" s="145">
        <v>21.617999999999999</v>
      </c>
      <c r="M102" s="144">
        <v>9.1709999999999994</v>
      </c>
      <c r="N102" s="145">
        <v>9.0540000000000003</v>
      </c>
      <c r="O102" s="144">
        <v>12.285</v>
      </c>
      <c r="P102" s="145">
        <v>9.1709999999999994</v>
      </c>
      <c r="Q102" s="144">
        <v>8.2800000000000011</v>
      </c>
      <c r="R102" s="264">
        <v>8.6670000000000016</v>
      </c>
    </row>
    <row r="103" spans="2:18" ht="13.5" thickBot="1">
      <c r="B103" s="268" t="s">
        <v>397</v>
      </c>
      <c r="C103" s="148">
        <v>719.33400000000006</v>
      </c>
      <c r="D103" s="149">
        <v>759.39300000000003</v>
      </c>
      <c r="E103" s="148">
        <v>1276.2990000000002</v>
      </c>
      <c r="F103" s="149">
        <v>1373.5170000000001</v>
      </c>
      <c r="G103" s="148">
        <v>1623.213</v>
      </c>
      <c r="H103" s="149">
        <v>1864.1610000000001</v>
      </c>
      <c r="I103" s="148">
        <v>1616.4090000000001</v>
      </c>
      <c r="J103" s="149">
        <v>1684.8810000000001</v>
      </c>
      <c r="K103" s="148">
        <v>1482.9750000000001</v>
      </c>
      <c r="L103" s="149">
        <v>3241.5210000000002</v>
      </c>
      <c r="M103" s="148">
        <v>1375.6320000000001</v>
      </c>
      <c r="N103" s="149">
        <v>1357.7760000000001</v>
      </c>
      <c r="O103" s="148">
        <v>1842.5160000000001</v>
      </c>
      <c r="P103" s="149">
        <v>1375.6320000000001</v>
      </c>
      <c r="Q103" s="148">
        <v>1241.9460000000001</v>
      </c>
      <c r="R103" s="265">
        <v>1299.825</v>
      </c>
    </row>
    <row r="104" spans="2:18">
      <c r="B104" s="302" t="s">
        <v>434</v>
      </c>
      <c r="C104" s="302"/>
      <c r="D104" s="302"/>
      <c r="E104" s="302"/>
      <c r="F104" s="302"/>
      <c r="G104" s="302"/>
      <c r="H104" s="302"/>
      <c r="M104" s="127"/>
      <c r="N104" s="127"/>
      <c r="O104" s="127"/>
      <c r="P104" s="127"/>
      <c r="Q104" s="127"/>
      <c r="R104" s="127"/>
    </row>
    <row r="106" spans="2:18" ht="55.15" customHeight="1">
      <c r="B106" s="315" t="s">
        <v>312</v>
      </c>
      <c r="C106" s="315"/>
      <c r="D106" s="315"/>
      <c r="E106" s="315"/>
      <c r="F106" s="315"/>
      <c r="G106" s="315"/>
      <c r="H106" s="315"/>
      <c r="I106" s="315"/>
      <c r="J106" s="315"/>
      <c r="K106" s="315"/>
      <c r="L106" s="315"/>
      <c r="M106" s="315"/>
      <c r="N106" s="315"/>
      <c r="O106" s="315"/>
      <c r="P106" s="315"/>
      <c r="Q106" s="315"/>
      <c r="R106" s="315"/>
    </row>
  </sheetData>
  <mergeCells count="6">
    <mergeCell ref="B100:R100"/>
    <mergeCell ref="B5:R5"/>
    <mergeCell ref="B106:R106"/>
    <mergeCell ref="B3:R3"/>
    <mergeCell ref="B7:R7"/>
    <mergeCell ref="B11:R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A2:J7"/>
  <sheetViews>
    <sheetView workbookViewId="0"/>
  </sheetViews>
  <sheetFormatPr defaultRowHeight="12.75"/>
  <sheetData>
    <row r="2" spans="1:10">
      <c r="A2" t="s">
        <v>131</v>
      </c>
    </row>
    <row r="3" spans="1:10">
      <c r="A3" s="26" t="s">
        <v>184</v>
      </c>
    </row>
    <row r="5" spans="1:10">
      <c r="A5" t="s">
        <v>185</v>
      </c>
    </row>
    <row r="7" spans="1:10" s="294" customFormat="1" ht="110.1" customHeight="1">
      <c r="A7" s="311" t="s">
        <v>188</v>
      </c>
      <c r="B7" s="312"/>
      <c r="C7" s="312"/>
      <c r="D7" s="312"/>
      <c r="E7" s="312"/>
      <c r="F7" s="312"/>
      <c r="G7" s="312"/>
      <c r="H7" s="312"/>
      <c r="I7" s="312"/>
      <c r="J7" s="312"/>
    </row>
  </sheetData>
  <mergeCells count="1">
    <mergeCell ref="A7:J7"/>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B050"/>
  </sheetPr>
  <dimension ref="B3:P65"/>
  <sheetViews>
    <sheetView showGridLines="0" workbookViewId="0">
      <selection activeCell="A2" sqref="A2"/>
    </sheetView>
  </sheetViews>
  <sheetFormatPr defaultRowHeight="12.75"/>
  <sheetData>
    <row r="3" spans="2:10" ht="25.5">
      <c r="B3" s="338" t="s">
        <v>313</v>
      </c>
      <c r="C3" s="338"/>
      <c r="D3" s="338"/>
      <c r="E3" s="338"/>
      <c r="F3" s="338"/>
      <c r="G3" s="338"/>
      <c r="H3" s="338"/>
      <c r="I3" s="338"/>
      <c r="J3" s="338"/>
    </row>
    <row r="5" spans="2:10" ht="19.5">
      <c r="B5" s="359" t="s">
        <v>436</v>
      </c>
      <c r="C5" s="359"/>
      <c r="D5" s="359"/>
      <c r="E5" s="359"/>
      <c r="F5" s="359"/>
      <c r="G5" s="359"/>
      <c r="H5" s="359"/>
      <c r="I5" s="359"/>
      <c r="J5" s="359"/>
    </row>
    <row r="10" spans="2:10" ht="13.5" thickBot="1">
      <c r="B10" s="9" t="s">
        <v>453</v>
      </c>
    </row>
    <row r="11" spans="2:10" ht="13.5" thickBot="1">
      <c r="B11" s="350" t="s">
        <v>20</v>
      </c>
      <c r="C11" s="351"/>
      <c r="D11" s="351"/>
      <c r="E11" s="352"/>
      <c r="F11" t="s">
        <v>413</v>
      </c>
      <c r="G11" s="350" t="s">
        <v>20</v>
      </c>
      <c r="H11" s="351"/>
      <c r="I11" s="351"/>
      <c r="J11" s="352"/>
    </row>
    <row r="12" spans="2:10">
      <c r="B12" s="266"/>
      <c r="C12" s="281">
        <v>376</v>
      </c>
      <c r="D12" s="282">
        <v>378</v>
      </c>
      <c r="E12" s="283">
        <v>380</v>
      </c>
      <c r="G12" s="266"/>
      <c r="H12" s="209">
        <v>376</v>
      </c>
      <c r="I12" s="273">
        <v>378</v>
      </c>
      <c r="J12" s="211">
        <v>380</v>
      </c>
    </row>
    <row r="13" spans="2:10">
      <c r="B13" s="267">
        <v>1</v>
      </c>
      <c r="C13" s="144">
        <v>17.412520000000001</v>
      </c>
      <c r="D13" s="145">
        <v>17.724882000000004</v>
      </c>
      <c r="E13" s="147">
        <v>18.289792000000002</v>
      </c>
      <c r="G13" s="267">
        <v>52</v>
      </c>
      <c r="H13" s="144">
        <v>48.688596000000011</v>
      </c>
      <c r="I13" s="145">
        <v>62.120162000000008</v>
      </c>
      <c r="J13" s="147">
        <v>75.452038000000016</v>
      </c>
    </row>
    <row r="14" spans="2:10">
      <c r="B14" s="267">
        <v>2</v>
      </c>
      <c r="C14" s="144">
        <v>18.289792000000002</v>
      </c>
      <c r="D14" s="145">
        <v>18.529048000000003</v>
      </c>
      <c r="E14" s="147">
        <v>19.452842</v>
      </c>
      <c r="G14" s="267">
        <v>54</v>
      </c>
      <c r="H14" s="144">
        <v>50.137424000000003</v>
      </c>
      <c r="I14" s="145">
        <v>64.353218000000012</v>
      </c>
      <c r="J14" s="147">
        <v>77.831306000000012</v>
      </c>
    </row>
    <row r="15" spans="2:10">
      <c r="B15" s="267">
        <v>3</v>
      </c>
      <c r="C15" s="144">
        <v>18.987622000000002</v>
      </c>
      <c r="D15" s="145">
        <v>19.373090000000005</v>
      </c>
      <c r="E15" s="147">
        <v>20.576016000000003</v>
      </c>
      <c r="G15" s="267">
        <v>56</v>
      </c>
      <c r="H15" s="144">
        <v>51.659358000000012</v>
      </c>
      <c r="I15" s="145">
        <v>66.327080000000009</v>
      </c>
      <c r="J15" s="147">
        <v>80.230512000000004</v>
      </c>
    </row>
    <row r="16" spans="2:10">
      <c r="B16" s="267">
        <v>4</v>
      </c>
      <c r="C16" s="144">
        <v>19.452842</v>
      </c>
      <c r="D16" s="145">
        <v>20.343406000000002</v>
      </c>
      <c r="E16" s="147">
        <v>21.911862000000003</v>
      </c>
      <c r="G16" s="267">
        <v>58</v>
      </c>
      <c r="H16" s="144">
        <v>53.094894000000004</v>
      </c>
      <c r="I16" s="145">
        <v>68.360756000000009</v>
      </c>
      <c r="J16" s="147">
        <v>82.490152000000009</v>
      </c>
    </row>
    <row r="17" spans="2:10">
      <c r="B17" s="267">
        <v>5</v>
      </c>
      <c r="C17" s="144">
        <v>20.217132000000003</v>
      </c>
      <c r="D17" s="145">
        <v>21.267200000000003</v>
      </c>
      <c r="E17" s="147">
        <v>22.868886000000007</v>
      </c>
      <c r="G17" s="267">
        <v>60</v>
      </c>
      <c r="H17" s="144">
        <v>54.583598000000002</v>
      </c>
      <c r="I17" s="145">
        <v>70.394432000000009</v>
      </c>
      <c r="J17" s="147">
        <v>84.676686000000004</v>
      </c>
    </row>
    <row r="18" spans="2:10">
      <c r="B18" s="267">
        <v>6</v>
      </c>
      <c r="C18" s="144">
        <v>20.788688000000004</v>
      </c>
      <c r="D18" s="145">
        <v>21.659314000000006</v>
      </c>
      <c r="E18" s="147">
        <v>23.998706000000002</v>
      </c>
      <c r="G18" s="267">
        <v>62</v>
      </c>
      <c r="H18" s="144">
        <v>56.025780000000005</v>
      </c>
      <c r="I18" s="145">
        <v>72.281896000000017</v>
      </c>
      <c r="J18" s="147">
        <v>86.936326000000008</v>
      </c>
    </row>
    <row r="19" spans="2:10">
      <c r="B19" s="267">
        <v>7</v>
      </c>
      <c r="C19" s="144">
        <v>21.353598000000005</v>
      </c>
      <c r="D19" s="145">
        <v>22.310622000000002</v>
      </c>
      <c r="E19" s="147">
        <v>25.128526000000004</v>
      </c>
      <c r="G19" s="267">
        <v>64</v>
      </c>
      <c r="H19" s="144">
        <v>57.600882000000006</v>
      </c>
      <c r="I19" s="145">
        <v>74.235820000000004</v>
      </c>
      <c r="J19" s="147">
        <v>89.122860000000003</v>
      </c>
    </row>
    <row r="20" spans="2:10">
      <c r="B20" s="267">
        <v>8</v>
      </c>
      <c r="C20" s="144">
        <v>22.024844000000002</v>
      </c>
      <c r="D20" s="145">
        <v>23.274292000000006</v>
      </c>
      <c r="E20" s="147">
        <v>26.298222000000003</v>
      </c>
      <c r="G20" s="267">
        <v>66</v>
      </c>
      <c r="H20" s="144">
        <v>59.076294000000004</v>
      </c>
      <c r="I20" s="145">
        <v>76.043532000000013</v>
      </c>
      <c r="J20" s="147">
        <v>91.555295999999998</v>
      </c>
    </row>
    <row r="21" spans="2:10">
      <c r="B21" s="267">
        <v>9</v>
      </c>
      <c r="C21" s="144">
        <v>22.476772000000004</v>
      </c>
      <c r="D21" s="145">
        <v>24.204732000000003</v>
      </c>
      <c r="E21" s="147">
        <v>27.421396000000001</v>
      </c>
      <c r="G21" s="267">
        <v>68</v>
      </c>
      <c r="H21" s="144">
        <v>61.502084000000011</v>
      </c>
      <c r="I21" s="145">
        <v>79.432992000000013</v>
      </c>
      <c r="J21" s="147">
        <v>95.629294000000016</v>
      </c>
    </row>
    <row r="22" spans="2:10">
      <c r="B22" s="267">
        <v>10</v>
      </c>
      <c r="C22" s="144">
        <v>23.194540000000003</v>
      </c>
      <c r="D22" s="145">
        <v>25.095296000000001</v>
      </c>
      <c r="E22" s="147">
        <v>28.630968000000003</v>
      </c>
      <c r="G22" s="267">
        <v>70</v>
      </c>
      <c r="H22" s="144">
        <v>63.037310000000012</v>
      </c>
      <c r="I22" s="145">
        <v>81.167598000000012</v>
      </c>
      <c r="J22" s="147">
        <v>97.643032000000019</v>
      </c>
    </row>
    <row r="23" spans="2:10">
      <c r="B23" s="267">
        <v>11</v>
      </c>
      <c r="C23" s="144">
        <v>23.267646000000003</v>
      </c>
      <c r="D23" s="145">
        <v>25.607038000000003</v>
      </c>
      <c r="E23" s="147">
        <v>29.355382000000006</v>
      </c>
      <c r="G23" s="267">
        <v>72</v>
      </c>
      <c r="H23" s="144">
        <v>64.432970000000012</v>
      </c>
      <c r="I23" s="145">
        <v>83.108230000000006</v>
      </c>
      <c r="J23" s="147">
        <v>100.11534400000002</v>
      </c>
    </row>
    <row r="24" spans="2:10">
      <c r="B24" s="267">
        <v>12</v>
      </c>
      <c r="C24" s="144">
        <v>23.712928000000002</v>
      </c>
      <c r="D24" s="145">
        <v>26.570708000000007</v>
      </c>
      <c r="E24" s="147">
        <v>30.518432000000004</v>
      </c>
      <c r="G24" s="267">
        <v>74</v>
      </c>
      <c r="H24" s="144">
        <v>65.549498</v>
      </c>
      <c r="I24" s="145">
        <v>84.357678000000021</v>
      </c>
      <c r="J24" s="147">
        <v>101.94299400000003</v>
      </c>
    </row>
    <row r="25" spans="2:10">
      <c r="B25" s="267">
        <v>13</v>
      </c>
      <c r="C25" s="144">
        <v>24.085104000000005</v>
      </c>
      <c r="D25" s="145">
        <v>27.547670000000004</v>
      </c>
      <c r="E25" s="147">
        <v>31.561854000000004</v>
      </c>
      <c r="G25" s="267">
        <v>76</v>
      </c>
      <c r="H25" s="144">
        <v>66.998326000000006</v>
      </c>
      <c r="I25" s="145">
        <v>86.172036000000006</v>
      </c>
      <c r="J25" s="147">
        <v>104.46847400000001</v>
      </c>
    </row>
    <row r="26" spans="2:10">
      <c r="B26" s="267">
        <v>14</v>
      </c>
      <c r="C26" s="144">
        <v>24.317714000000006</v>
      </c>
      <c r="D26" s="145">
        <v>28.351836000000006</v>
      </c>
      <c r="E26" s="147">
        <v>32.698320000000002</v>
      </c>
      <c r="G26" s="267">
        <v>78</v>
      </c>
      <c r="H26" s="144">
        <v>68.427216000000016</v>
      </c>
      <c r="I26" s="145">
        <v>88.272172000000012</v>
      </c>
      <c r="J26" s="147">
        <v>107.11358200000002</v>
      </c>
    </row>
    <row r="27" spans="2:10">
      <c r="B27" s="267">
        <v>15</v>
      </c>
      <c r="C27" s="144">
        <v>24.596846000000003</v>
      </c>
      <c r="D27" s="145">
        <v>29.229108000000007</v>
      </c>
      <c r="E27" s="147">
        <v>33.814848000000005</v>
      </c>
      <c r="G27" s="267">
        <v>80</v>
      </c>
      <c r="H27" s="144">
        <v>68.972188000000003</v>
      </c>
      <c r="I27" s="145">
        <v>89.016524000000004</v>
      </c>
      <c r="J27" s="147">
        <v>108.11048200000002</v>
      </c>
    </row>
    <row r="28" spans="2:10">
      <c r="B28" s="267">
        <v>16</v>
      </c>
      <c r="C28" s="144">
        <v>25.194986000000007</v>
      </c>
      <c r="D28" s="145">
        <v>29.960168000000003</v>
      </c>
      <c r="E28" s="147">
        <v>34.785164000000009</v>
      </c>
      <c r="G28" s="267">
        <v>82</v>
      </c>
      <c r="H28" s="144">
        <v>69.842814000000004</v>
      </c>
      <c r="I28" s="145">
        <v>90.345724000000004</v>
      </c>
      <c r="J28" s="147">
        <v>109.92484000000002</v>
      </c>
    </row>
    <row r="29" spans="2:10">
      <c r="B29" s="267">
        <v>17</v>
      </c>
      <c r="C29" s="144">
        <v>25.866232000000004</v>
      </c>
      <c r="D29" s="145">
        <v>30.717812000000002</v>
      </c>
      <c r="E29" s="147">
        <v>35.99473600000001</v>
      </c>
      <c r="G29" s="267">
        <v>84</v>
      </c>
      <c r="H29" s="144">
        <v>72.268604000000011</v>
      </c>
      <c r="I29" s="145">
        <v>93.569034000000002</v>
      </c>
      <c r="J29" s="147">
        <v>113.89250200000002</v>
      </c>
    </row>
    <row r="30" spans="2:10">
      <c r="B30" s="267">
        <v>18</v>
      </c>
      <c r="C30" s="144">
        <v>26.570708000000007</v>
      </c>
      <c r="D30" s="145">
        <v>31.528624000000001</v>
      </c>
      <c r="E30" s="147">
        <v>36.958406000000004</v>
      </c>
      <c r="G30" s="267">
        <v>86</v>
      </c>
      <c r="H30" s="144">
        <v>72.474630000000005</v>
      </c>
      <c r="I30" s="145">
        <v>93.781706000000014</v>
      </c>
      <c r="J30" s="147">
        <v>114.47070400000003</v>
      </c>
    </row>
    <row r="31" spans="2:10">
      <c r="B31" s="267">
        <v>19</v>
      </c>
      <c r="C31" s="144">
        <v>27.042574000000002</v>
      </c>
      <c r="D31" s="145">
        <v>32.292914000000003</v>
      </c>
      <c r="E31" s="147">
        <v>38.121456000000002</v>
      </c>
      <c r="G31" s="267">
        <v>88</v>
      </c>
      <c r="H31" s="144">
        <v>74.747562000000002</v>
      </c>
      <c r="I31" s="145">
        <v>96.001470000000026</v>
      </c>
      <c r="J31" s="147">
        <v>117.52121800000002</v>
      </c>
    </row>
    <row r="32" spans="2:10">
      <c r="B32" s="267">
        <v>20</v>
      </c>
      <c r="C32" s="144">
        <v>27.454626000000005</v>
      </c>
      <c r="D32" s="145">
        <v>32.8977</v>
      </c>
      <c r="E32" s="147">
        <v>39.291152000000011</v>
      </c>
      <c r="G32" s="267">
        <v>90</v>
      </c>
      <c r="H32" s="144">
        <v>75.073216000000016</v>
      </c>
      <c r="I32" s="145">
        <v>97.117998000000014</v>
      </c>
      <c r="J32" s="147">
        <v>119.009922</v>
      </c>
    </row>
    <row r="33" spans="2:10">
      <c r="B33" s="267">
        <v>21</v>
      </c>
      <c r="C33" s="144">
        <v>28.890162000000004</v>
      </c>
      <c r="D33" s="145">
        <v>34.652244000000003</v>
      </c>
      <c r="E33" s="147">
        <v>41.278306000000008</v>
      </c>
      <c r="G33" s="267">
        <v>92</v>
      </c>
      <c r="H33" s="144">
        <v>76.276142000000007</v>
      </c>
      <c r="I33" s="145">
        <v>98.613348000000002</v>
      </c>
      <c r="J33" s="147">
        <v>121.38254400000002</v>
      </c>
    </row>
    <row r="34" spans="2:10">
      <c r="B34" s="267">
        <v>22</v>
      </c>
      <c r="C34" s="144">
        <v>29.215816000000004</v>
      </c>
      <c r="D34" s="145">
        <v>35.104172000000005</v>
      </c>
      <c r="E34" s="147">
        <v>42.308436000000007</v>
      </c>
      <c r="G34" s="267">
        <v>94</v>
      </c>
      <c r="H34" s="144">
        <v>77.685094000000007</v>
      </c>
      <c r="I34" s="145">
        <v>99.97577800000002</v>
      </c>
      <c r="J34" s="147">
        <v>123.64883000000002</v>
      </c>
    </row>
    <row r="35" spans="2:10">
      <c r="B35" s="267">
        <v>23</v>
      </c>
      <c r="C35" s="144">
        <v>29.913646000000004</v>
      </c>
      <c r="D35" s="145">
        <v>36.054550000000006</v>
      </c>
      <c r="E35" s="147">
        <v>43.418318000000006</v>
      </c>
      <c r="G35" s="267">
        <v>96</v>
      </c>
      <c r="H35" s="144">
        <v>79.280134000000018</v>
      </c>
      <c r="I35" s="145">
        <v>101.49771200000001</v>
      </c>
      <c r="J35" s="147">
        <v>125.83536400000001</v>
      </c>
    </row>
    <row r="36" spans="2:10">
      <c r="B36" s="267">
        <v>24</v>
      </c>
      <c r="C36" s="144">
        <v>30.378866000000006</v>
      </c>
      <c r="D36" s="145">
        <v>36.665982000000007</v>
      </c>
      <c r="E36" s="147">
        <v>44.448447999999999</v>
      </c>
      <c r="G36" s="267">
        <v>98</v>
      </c>
      <c r="H36" s="144">
        <v>81.393562000000003</v>
      </c>
      <c r="I36" s="145">
        <v>104.63462400000002</v>
      </c>
      <c r="J36" s="147">
        <v>130.16855600000002</v>
      </c>
    </row>
    <row r="37" spans="2:10">
      <c r="B37" s="267">
        <v>25</v>
      </c>
      <c r="C37" s="144">
        <v>30.903900000000004</v>
      </c>
      <c r="D37" s="145">
        <v>37.377104000000003</v>
      </c>
      <c r="E37" s="147">
        <v>45.598206000000005</v>
      </c>
      <c r="G37" s="267">
        <v>100</v>
      </c>
      <c r="H37" s="144">
        <v>81.466668000000013</v>
      </c>
      <c r="I37" s="145">
        <v>104.68114600000001</v>
      </c>
      <c r="J37" s="147">
        <v>130.28153800000001</v>
      </c>
    </row>
    <row r="38" spans="2:10">
      <c r="B38" s="267">
        <v>26</v>
      </c>
      <c r="C38" s="144">
        <v>31.488748000000005</v>
      </c>
      <c r="D38" s="145">
        <v>38.08158000000001</v>
      </c>
      <c r="E38" s="147">
        <v>46.74796400000001</v>
      </c>
      <c r="G38" s="267">
        <v>105</v>
      </c>
      <c r="H38" s="144">
        <v>83.281026000000011</v>
      </c>
      <c r="I38" s="145">
        <v>106.24295600000002</v>
      </c>
      <c r="J38" s="147">
        <v>133.757396</v>
      </c>
    </row>
    <row r="39" spans="2:10">
      <c r="B39" s="267">
        <v>27</v>
      </c>
      <c r="C39" s="144">
        <v>32.027073999999999</v>
      </c>
      <c r="D39" s="145">
        <v>38.938914000000004</v>
      </c>
      <c r="E39" s="147">
        <v>47.778094000000003</v>
      </c>
      <c r="G39" s="267">
        <v>110</v>
      </c>
      <c r="H39" s="144">
        <v>85.673586000000014</v>
      </c>
      <c r="I39" s="145">
        <v>108.15035800000001</v>
      </c>
      <c r="J39" s="147">
        <v>137.02722800000001</v>
      </c>
    </row>
    <row r="40" spans="2:10">
      <c r="B40" s="267">
        <v>28</v>
      </c>
      <c r="C40" s="144">
        <v>33.349628000000003</v>
      </c>
      <c r="D40" s="145">
        <v>40.268114000000004</v>
      </c>
      <c r="E40" s="147">
        <v>49.685496000000008</v>
      </c>
      <c r="G40" s="267">
        <v>115</v>
      </c>
      <c r="H40" s="144">
        <v>87.866766000000013</v>
      </c>
      <c r="I40" s="145">
        <v>110.03782200000001</v>
      </c>
      <c r="J40" s="147">
        <v>140.27712200000002</v>
      </c>
    </row>
    <row r="41" spans="2:10">
      <c r="B41" s="267">
        <v>29</v>
      </c>
      <c r="C41" s="144">
        <v>33.416088000000002</v>
      </c>
      <c r="D41" s="145">
        <v>40.474140000000006</v>
      </c>
      <c r="E41" s="147">
        <v>50.037734000000007</v>
      </c>
      <c r="G41" s="267">
        <v>120</v>
      </c>
      <c r="H41" s="144">
        <v>90.046654000000018</v>
      </c>
      <c r="I41" s="145">
        <v>111.81895000000002</v>
      </c>
      <c r="J41" s="147">
        <v>143.63335200000003</v>
      </c>
    </row>
    <row r="42" spans="2:10">
      <c r="B42" s="267">
        <v>30</v>
      </c>
      <c r="C42" s="144">
        <v>34.206962000000004</v>
      </c>
      <c r="D42" s="145">
        <v>41.524208000000009</v>
      </c>
      <c r="E42" s="147">
        <v>51.406810000000014</v>
      </c>
      <c r="G42" s="267">
        <v>125</v>
      </c>
      <c r="H42" s="144">
        <v>92.080330000000018</v>
      </c>
      <c r="I42" s="145">
        <v>113.63330800000001</v>
      </c>
      <c r="J42" s="147">
        <v>147.00952000000004</v>
      </c>
    </row>
    <row r="43" spans="2:10">
      <c r="B43" s="267">
        <v>31</v>
      </c>
      <c r="C43" s="144">
        <v>34.698766000000006</v>
      </c>
      <c r="D43" s="145">
        <v>41.829924000000005</v>
      </c>
      <c r="E43" s="147">
        <v>52.543276000000006</v>
      </c>
      <c r="G43" s="267">
        <v>130</v>
      </c>
      <c r="H43" s="144">
        <v>94.107360000000014</v>
      </c>
      <c r="I43" s="145">
        <v>115.49418800000001</v>
      </c>
      <c r="J43" s="147">
        <v>150.28599800000001</v>
      </c>
    </row>
    <row r="44" spans="2:10">
      <c r="B44" s="267">
        <v>32</v>
      </c>
      <c r="C44" s="144">
        <v>35.536162000000004</v>
      </c>
      <c r="D44" s="145">
        <v>42.660674</v>
      </c>
      <c r="E44" s="147">
        <v>53.679742000000005</v>
      </c>
      <c r="G44" s="267">
        <v>135</v>
      </c>
      <c r="H44" s="144">
        <v>96.200850000000017</v>
      </c>
      <c r="I44" s="145">
        <v>117.62090800000001</v>
      </c>
      <c r="J44" s="147">
        <v>153.58906000000002</v>
      </c>
    </row>
    <row r="45" spans="2:10">
      <c r="B45" s="267">
        <v>33</v>
      </c>
      <c r="C45" s="144">
        <v>35.988090000000007</v>
      </c>
      <c r="D45" s="145">
        <v>43.398380000000003</v>
      </c>
      <c r="E45" s="147">
        <v>54.789624000000003</v>
      </c>
      <c r="G45" s="267">
        <v>140</v>
      </c>
      <c r="H45" s="144">
        <v>98.108252000000022</v>
      </c>
      <c r="I45" s="145">
        <v>119.40868200000003</v>
      </c>
      <c r="J45" s="147">
        <v>157.00510400000002</v>
      </c>
    </row>
    <row r="46" spans="2:10">
      <c r="B46" s="267">
        <v>34</v>
      </c>
      <c r="C46" s="144">
        <v>37.137848000000005</v>
      </c>
      <c r="D46" s="145">
        <v>44.607952000000012</v>
      </c>
      <c r="E46" s="147">
        <v>56.484354000000003</v>
      </c>
      <c r="G46" s="267">
        <v>145</v>
      </c>
      <c r="H46" s="144">
        <v>100.20838800000001</v>
      </c>
      <c r="I46" s="145">
        <v>121.25627000000003</v>
      </c>
      <c r="J46" s="147">
        <v>160.18853800000002</v>
      </c>
    </row>
    <row r="47" spans="2:10" ht="13.5" thickBot="1">
      <c r="B47" s="267">
        <v>35</v>
      </c>
      <c r="C47" s="144">
        <v>37.416980000000009</v>
      </c>
      <c r="D47" s="145">
        <v>44.727580000000003</v>
      </c>
      <c r="E47" s="147">
        <v>56.969512000000009</v>
      </c>
      <c r="G47" s="268">
        <v>150</v>
      </c>
      <c r="H47" s="148">
        <v>102.07591400000001</v>
      </c>
      <c r="I47" s="149">
        <v>123.04404400000003</v>
      </c>
      <c r="J47" s="151">
        <v>163.55141400000002</v>
      </c>
    </row>
    <row r="48" spans="2:10">
      <c r="B48" s="267">
        <v>36</v>
      </c>
      <c r="C48" s="144">
        <v>38.041704000000003</v>
      </c>
      <c r="D48" s="145">
        <v>45.631436000000001</v>
      </c>
      <c r="E48" s="147">
        <v>58.212314000000006</v>
      </c>
      <c r="G48" s="230"/>
      <c r="H48" s="231"/>
      <c r="I48" s="231"/>
      <c r="J48" s="144"/>
    </row>
    <row r="49" spans="2:10" ht="13.5" thickBot="1">
      <c r="B49" s="267">
        <v>37</v>
      </c>
      <c r="C49" s="144">
        <v>38.706304000000003</v>
      </c>
      <c r="D49" s="145">
        <v>46.754610000000014</v>
      </c>
      <c r="E49" s="147">
        <v>59.16933800000001</v>
      </c>
      <c r="G49" s="38" t="s">
        <v>414</v>
      </c>
      <c r="H49" s="38"/>
      <c r="I49" s="38"/>
    </row>
    <row r="50" spans="2:10" ht="13.5" thickBot="1">
      <c r="B50" s="267">
        <v>38</v>
      </c>
      <c r="C50" s="144">
        <v>39.41078000000001</v>
      </c>
      <c r="D50" s="145">
        <v>47.831262000000002</v>
      </c>
      <c r="E50" s="147">
        <v>60.365618000000005</v>
      </c>
      <c r="G50" s="350" t="s">
        <v>20</v>
      </c>
      <c r="H50" s="351"/>
      <c r="I50" s="351"/>
      <c r="J50" s="352"/>
    </row>
    <row r="51" spans="2:10">
      <c r="B51" s="267">
        <v>39</v>
      </c>
      <c r="C51" s="144">
        <v>40.341220000000007</v>
      </c>
      <c r="D51" s="145">
        <v>49.44624000000001</v>
      </c>
      <c r="E51" s="147">
        <v>62.146746000000007</v>
      </c>
      <c r="G51" s="266"/>
      <c r="H51" s="209">
        <v>376</v>
      </c>
      <c r="I51" s="273">
        <v>378</v>
      </c>
      <c r="J51" s="211">
        <v>380</v>
      </c>
    </row>
    <row r="52" spans="2:10">
      <c r="B52" s="267">
        <v>40</v>
      </c>
      <c r="C52" s="144">
        <v>40.693458000000007</v>
      </c>
      <c r="D52" s="145">
        <v>49.971274000000001</v>
      </c>
      <c r="E52" s="147">
        <v>62.592028000000013</v>
      </c>
      <c r="G52" s="267" t="s">
        <v>396</v>
      </c>
      <c r="H52" s="144">
        <v>0.67789200000000005</v>
      </c>
      <c r="I52" s="145">
        <v>0.81745800000000013</v>
      </c>
      <c r="J52" s="147">
        <v>1.089944</v>
      </c>
    </row>
    <row r="53" spans="2:10" ht="13.5" thickBot="1">
      <c r="B53" s="267">
        <v>41</v>
      </c>
      <c r="C53" s="144">
        <v>41.377996000000003</v>
      </c>
      <c r="D53" s="145">
        <v>50.968174000000005</v>
      </c>
      <c r="E53" s="147">
        <v>63.715202000000012</v>
      </c>
      <c r="G53" s="268" t="s">
        <v>416</v>
      </c>
      <c r="H53" s="148">
        <v>102.07591400000001</v>
      </c>
      <c r="I53" s="149">
        <v>123.04404400000003</v>
      </c>
      <c r="J53" s="151">
        <v>163.55141400000002</v>
      </c>
    </row>
    <row r="54" spans="2:10">
      <c r="B54" s="267">
        <v>42</v>
      </c>
      <c r="C54" s="144">
        <v>42.70719600000001</v>
      </c>
      <c r="D54" s="145">
        <v>52.868930000000006</v>
      </c>
      <c r="E54" s="147">
        <v>66.074532000000005</v>
      </c>
    </row>
    <row r="55" spans="2:10">
      <c r="B55" s="267">
        <v>43</v>
      </c>
      <c r="C55" s="144">
        <v>43.11260200000001</v>
      </c>
      <c r="D55" s="145">
        <v>53.613282000000005</v>
      </c>
      <c r="E55" s="147">
        <v>66.652734000000009</v>
      </c>
    </row>
    <row r="56" spans="2:10">
      <c r="B56" s="267">
        <v>44</v>
      </c>
      <c r="C56" s="144">
        <v>43.398380000000003</v>
      </c>
      <c r="D56" s="145">
        <v>54.111732000000011</v>
      </c>
      <c r="E56" s="147">
        <v>67.104662000000005</v>
      </c>
    </row>
    <row r="57" spans="2:10">
      <c r="B57" s="267">
        <v>45</v>
      </c>
      <c r="C57" s="144">
        <v>44.322174000000004</v>
      </c>
      <c r="D57" s="145">
        <v>55.740002000000011</v>
      </c>
      <c r="E57" s="147">
        <v>68.566782000000003</v>
      </c>
    </row>
    <row r="58" spans="2:10">
      <c r="B58" s="267">
        <v>46</v>
      </c>
      <c r="C58" s="144">
        <v>44.634536000000004</v>
      </c>
      <c r="D58" s="145">
        <v>56.092240000000011</v>
      </c>
      <c r="E58" s="147">
        <v>69.244674000000003</v>
      </c>
    </row>
    <row r="59" spans="2:10">
      <c r="B59" s="267">
        <v>47</v>
      </c>
      <c r="C59" s="144">
        <v>45.179508000000006</v>
      </c>
      <c r="D59" s="145">
        <v>57.089140000000008</v>
      </c>
      <c r="E59" s="147">
        <v>70.201698000000007</v>
      </c>
    </row>
    <row r="60" spans="2:10">
      <c r="B60" s="267">
        <v>48</v>
      </c>
      <c r="C60" s="144">
        <v>46.369142000000004</v>
      </c>
      <c r="D60" s="145">
        <v>58.770578000000015</v>
      </c>
      <c r="E60" s="147">
        <v>72.115746000000016</v>
      </c>
    </row>
    <row r="61" spans="2:10">
      <c r="B61" s="267">
        <v>49</v>
      </c>
      <c r="C61" s="144">
        <v>46.541938000000009</v>
      </c>
      <c r="D61" s="145">
        <v>59.069648000000001</v>
      </c>
      <c r="E61" s="147">
        <v>72.315126000000006</v>
      </c>
    </row>
    <row r="62" spans="2:10" ht="13.5" thickBot="1">
      <c r="B62" s="268">
        <v>50</v>
      </c>
      <c r="C62" s="148">
        <v>47.279644000000005</v>
      </c>
      <c r="D62" s="149">
        <v>60.013380000000005</v>
      </c>
      <c r="E62" s="151">
        <v>73.066124000000002</v>
      </c>
    </row>
    <row r="63" spans="2:10">
      <c r="B63" t="s">
        <v>333</v>
      </c>
    </row>
    <row r="65" spans="2:16" ht="95.1" customHeight="1">
      <c r="B65" s="315" t="s">
        <v>312</v>
      </c>
      <c r="C65" s="315"/>
      <c r="D65" s="315"/>
      <c r="E65" s="315"/>
      <c r="F65" s="315"/>
      <c r="G65" s="315"/>
      <c r="H65" s="315"/>
      <c r="I65" s="315"/>
      <c r="J65" s="315"/>
      <c r="K65" s="315"/>
      <c r="L65" s="295"/>
      <c r="M65" s="295"/>
      <c r="N65" s="295"/>
      <c r="O65" s="295"/>
      <c r="P65" s="295"/>
    </row>
  </sheetData>
  <mergeCells count="6">
    <mergeCell ref="G50:J50"/>
    <mergeCell ref="B3:J3"/>
    <mergeCell ref="B5:J5"/>
    <mergeCell ref="B65:K65"/>
    <mergeCell ref="B11:E11"/>
    <mergeCell ref="G11:J1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9" tint="-0.499984740745262"/>
  </sheetPr>
  <dimension ref="B3:R65"/>
  <sheetViews>
    <sheetView showGridLines="0" workbookViewId="0"/>
  </sheetViews>
  <sheetFormatPr defaultRowHeight="12.75"/>
  <sheetData>
    <row r="3" spans="2:18" ht="25.5">
      <c r="B3" s="338" t="s">
        <v>313</v>
      </c>
      <c r="C3" s="338"/>
      <c r="D3" s="338"/>
      <c r="E3" s="338"/>
      <c r="F3" s="338"/>
      <c r="G3" s="338"/>
      <c r="H3" s="338"/>
      <c r="I3" s="338"/>
      <c r="J3" s="338"/>
      <c r="K3" s="338"/>
      <c r="L3" s="338"/>
      <c r="M3" s="338"/>
      <c r="N3" s="338"/>
      <c r="O3" s="338"/>
      <c r="P3" s="338"/>
      <c r="Q3" s="338"/>
      <c r="R3" s="338"/>
    </row>
    <row r="5" spans="2:18" ht="19.5">
      <c r="B5" s="359" t="s">
        <v>437</v>
      </c>
      <c r="C5" s="359"/>
      <c r="D5" s="359"/>
      <c r="E5" s="359"/>
      <c r="F5" s="359"/>
      <c r="G5" s="359"/>
      <c r="H5" s="359"/>
      <c r="I5" s="359"/>
      <c r="J5" s="359"/>
      <c r="K5" s="359"/>
      <c r="L5" s="359"/>
      <c r="M5" s="359"/>
      <c r="N5" s="359"/>
      <c r="O5" s="359"/>
      <c r="P5" s="359"/>
      <c r="Q5" s="359"/>
      <c r="R5" s="359"/>
    </row>
    <row r="10" spans="2:18" ht="13.5" thickBot="1">
      <c r="B10" s="9" t="s">
        <v>453</v>
      </c>
    </row>
    <row r="11" spans="2:18" ht="13.5" thickBot="1">
      <c r="B11" s="350" t="s">
        <v>20</v>
      </c>
      <c r="C11" s="351"/>
      <c r="D11" s="351"/>
      <c r="E11" s="351"/>
      <c r="F11" s="351"/>
      <c r="G11" s="351"/>
      <c r="H11" s="351"/>
      <c r="I11" s="352"/>
      <c r="J11" t="s">
        <v>413</v>
      </c>
      <c r="K11" s="350" t="s">
        <v>20</v>
      </c>
      <c r="L11" s="351"/>
      <c r="M11" s="351"/>
      <c r="N11" s="351"/>
      <c r="O11" s="351"/>
      <c r="P11" s="351"/>
      <c r="Q11" s="351"/>
      <c r="R11" s="352"/>
    </row>
    <row r="12" spans="2:18" ht="13.5" thickBot="1">
      <c r="B12" s="266"/>
      <c r="C12" s="225">
        <v>362</v>
      </c>
      <c r="D12" s="262">
        <v>363</v>
      </c>
      <c r="E12" s="226">
        <v>364</v>
      </c>
      <c r="F12" s="262">
        <v>365</v>
      </c>
      <c r="G12" s="226">
        <v>366</v>
      </c>
      <c r="H12" s="262">
        <v>367</v>
      </c>
      <c r="I12" s="227">
        <v>368</v>
      </c>
      <c r="K12" s="266"/>
      <c r="L12" s="225">
        <v>362</v>
      </c>
      <c r="M12" s="262">
        <v>363</v>
      </c>
      <c r="N12" s="226">
        <v>364</v>
      </c>
      <c r="O12" s="262">
        <v>365</v>
      </c>
      <c r="P12" s="226">
        <v>366</v>
      </c>
      <c r="Q12" s="262">
        <v>367</v>
      </c>
      <c r="R12" s="227">
        <v>368</v>
      </c>
    </row>
    <row r="13" spans="2:18">
      <c r="B13" s="267">
        <v>1</v>
      </c>
      <c r="C13" s="144">
        <v>40.985999999999997</v>
      </c>
      <c r="D13" s="145">
        <v>41.301000000000002</v>
      </c>
      <c r="E13" s="144">
        <v>41.634</v>
      </c>
      <c r="F13" s="145">
        <v>42.354000000000006</v>
      </c>
      <c r="G13" s="144">
        <v>42.804000000000002</v>
      </c>
      <c r="H13" s="145">
        <v>43.11</v>
      </c>
      <c r="I13" s="147">
        <v>43.587000000000003</v>
      </c>
      <c r="K13" s="267">
        <v>52</v>
      </c>
      <c r="L13" s="144">
        <v>155.36699999999999</v>
      </c>
      <c r="M13" s="145">
        <v>158.364</v>
      </c>
      <c r="N13" s="144">
        <v>160.64100000000002</v>
      </c>
      <c r="O13" s="145">
        <v>165.14100000000002</v>
      </c>
      <c r="P13" s="144">
        <v>172.09800000000001</v>
      </c>
      <c r="Q13" s="145">
        <v>177.327</v>
      </c>
      <c r="R13" s="147">
        <v>184.554</v>
      </c>
    </row>
    <row r="14" spans="2:18">
      <c r="B14" s="267">
        <v>2</v>
      </c>
      <c r="C14" s="144">
        <v>46.583999999999996</v>
      </c>
      <c r="D14" s="145">
        <v>47.106000000000002</v>
      </c>
      <c r="E14" s="144">
        <v>47.313000000000002</v>
      </c>
      <c r="F14" s="145">
        <v>48.51</v>
      </c>
      <c r="G14" s="144">
        <v>49.023000000000003</v>
      </c>
      <c r="H14" s="145">
        <v>49.383000000000003</v>
      </c>
      <c r="I14" s="147">
        <v>49.644000000000005</v>
      </c>
      <c r="K14" s="267">
        <v>54</v>
      </c>
      <c r="L14" s="144">
        <v>161.90100000000001</v>
      </c>
      <c r="M14" s="145">
        <v>164.94300000000001</v>
      </c>
      <c r="N14" s="144">
        <v>167.16600000000003</v>
      </c>
      <c r="O14" s="145">
        <v>171.59399999999999</v>
      </c>
      <c r="P14" s="144">
        <v>178.56</v>
      </c>
      <c r="Q14" s="145">
        <v>183.798</v>
      </c>
      <c r="R14" s="147">
        <v>191.12400000000002</v>
      </c>
    </row>
    <row r="15" spans="2:18">
      <c r="B15" s="267">
        <v>3</v>
      </c>
      <c r="C15" s="144">
        <v>52.083000000000006</v>
      </c>
      <c r="D15" s="145">
        <v>52.497</v>
      </c>
      <c r="E15" s="144">
        <v>52.695000000000007</v>
      </c>
      <c r="F15" s="145">
        <v>53.783999999999999</v>
      </c>
      <c r="G15" s="144">
        <v>53.991</v>
      </c>
      <c r="H15" s="145">
        <v>54.512999999999998</v>
      </c>
      <c r="I15" s="147">
        <v>55.088999999999999</v>
      </c>
      <c r="K15" s="267">
        <v>56</v>
      </c>
      <c r="L15" s="144">
        <v>169.09200000000001</v>
      </c>
      <c r="M15" s="145">
        <v>172.04400000000001</v>
      </c>
      <c r="N15" s="144">
        <v>174.34800000000001</v>
      </c>
      <c r="O15" s="145">
        <v>178.73099999999999</v>
      </c>
      <c r="P15" s="144">
        <v>185.82300000000001</v>
      </c>
      <c r="Q15" s="145">
        <v>190.94399999999999</v>
      </c>
      <c r="R15" s="147">
        <v>198.20700000000002</v>
      </c>
    </row>
    <row r="16" spans="2:18">
      <c r="B16" s="267">
        <v>4</v>
      </c>
      <c r="C16" s="144">
        <v>56.997</v>
      </c>
      <c r="D16" s="145">
        <v>57.357000000000006</v>
      </c>
      <c r="E16" s="144">
        <v>57.617999999999995</v>
      </c>
      <c r="F16" s="145">
        <v>58.905000000000001</v>
      </c>
      <c r="G16" s="144">
        <v>59.427</v>
      </c>
      <c r="H16" s="145">
        <v>60.470999999999997</v>
      </c>
      <c r="I16" s="147">
        <v>61.236000000000004</v>
      </c>
      <c r="K16" s="267">
        <v>58</v>
      </c>
      <c r="L16" s="144">
        <v>173.70000000000002</v>
      </c>
      <c r="M16" s="145">
        <v>176.65200000000002</v>
      </c>
      <c r="N16" s="144">
        <v>178.893</v>
      </c>
      <c r="O16" s="145">
        <v>183.38399999999999</v>
      </c>
      <c r="P16" s="144">
        <v>190.37700000000001</v>
      </c>
      <c r="Q16" s="145">
        <v>195.49799999999999</v>
      </c>
      <c r="R16" s="147">
        <v>202.80600000000001</v>
      </c>
    </row>
    <row r="17" spans="2:18">
      <c r="B17" s="267">
        <v>5</v>
      </c>
      <c r="C17" s="144">
        <v>62.802</v>
      </c>
      <c r="D17" s="145">
        <v>63.170999999999999</v>
      </c>
      <c r="E17" s="144">
        <v>63.405000000000001</v>
      </c>
      <c r="F17" s="145">
        <v>64.323000000000008</v>
      </c>
      <c r="G17" s="144">
        <v>66.735000000000014</v>
      </c>
      <c r="H17" s="145">
        <v>67.149000000000001</v>
      </c>
      <c r="I17" s="147">
        <v>67.491</v>
      </c>
      <c r="K17" s="267">
        <v>60</v>
      </c>
      <c r="L17" s="144">
        <v>178.40700000000001</v>
      </c>
      <c r="M17" s="145">
        <v>181.26000000000002</v>
      </c>
      <c r="N17" s="144">
        <v>183.54599999999999</v>
      </c>
      <c r="O17" s="145">
        <v>187.983</v>
      </c>
      <c r="P17" s="144">
        <v>195.048</v>
      </c>
      <c r="Q17" s="145">
        <v>200.16900000000001</v>
      </c>
      <c r="R17" s="147">
        <v>207.37800000000001</v>
      </c>
    </row>
    <row r="18" spans="2:18">
      <c r="B18" s="267">
        <v>6</v>
      </c>
      <c r="C18" s="144">
        <v>67.923000000000002</v>
      </c>
      <c r="D18" s="145">
        <v>68.238000000000014</v>
      </c>
      <c r="E18" s="144">
        <v>68.625</v>
      </c>
      <c r="F18" s="145">
        <v>69.759</v>
      </c>
      <c r="G18" s="144">
        <v>72.234000000000009</v>
      </c>
      <c r="H18" s="145">
        <v>72.747</v>
      </c>
      <c r="I18" s="147">
        <v>73.035000000000011</v>
      </c>
      <c r="K18" s="267">
        <v>62</v>
      </c>
      <c r="L18" s="144">
        <v>182.91600000000003</v>
      </c>
      <c r="M18" s="145">
        <v>185.91300000000001</v>
      </c>
      <c r="N18" s="144">
        <v>188.1</v>
      </c>
      <c r="O18" s="145">
        <v>192.54599999999999</v>
      </c>
      <c r="P18" s="144">
        <v>199.65600000000001</v>
      </c>
      <c r="Q18" s="145">
        <v>204.786</v>
      </c>
      <c r="R18" s="147">
        <v>212.02200000000002</v>
      </c>
    </row>
    <row r="19" spans="2:18">
      <c r="B19" s="267">
        <v>7</v>
      </c>
      <c r="C19" s="144">
        <v>70.938000000000002</v>
      </c>
      <c r="D19" s="145">
        <v>71.451000000000008</v>
      </c>
      <c r="E19" s="144">
        <v>71.694000000000003</v>
      </c>
      <c r="F19" s="145">
        <v>71.792999999999992</v>
      </c>
      <c r="G19" s="144">
        <v>75.266999999999996</v>
      </c>
      <c r="H19" s="145">
        <v>75.789000000000016</v>
      </c>
      <c r="I19" s="147">
        <v>76.581000000000003</v>
      </c>
      <c r="K19" s="267">
        <v>64</v>
      </c>
      <c r="L19" s="144">
        <v>186.54300000000001</v>
      </c>
      <c r="M19" s="145">
        <v>189.50400000000002</v>
      </c>
      <c r="N19" s="144">
        <v>192.17699999999999</v>
      </c>
      <c r="O19" s="145">
        <v>197.19</v>
      </c>
      <c r="P19" s="144">
        <v>205.03800000000001</v>
      </c>
      <c r="Q19" s="145">
        <v>212.49900000000002</v>
      </c>
      <c r="R19" s="147">
        <v>218.91600000000003</v>
      </c>
    </row>
    <row r="20" spans="2:18">
      <c r="B20" s="267">
        <v>8</v>
      </c>
      <c r="C20" s="144">
        <v>73.143000000000001</v>
      </c>
      <c r="D20" s="145">
        <v>73.557000000000002</v>
      </c>
      <c r="E20" s="144">
        <v>73.953000000000003</v>
      </c>
      <c r="F20" s="145">
        <v>75.167999999999992</v>
      </c>
      <c r="G20" s="144">
        <v>77.525999999999996</v>
      </c>
      <c r="H20" s="145">
        <v>80.838000000000008</v>
      </c>
      <c r="I20" s="147">
        <v>81.900000000000006</v>
      </c>
      <c r="K20" s="267">
        <v>66</v>
      </c>
      <c r="L20" s="144">
        <v>191.06100000000001</v>
      </c>
      <c r="M20" s="145">
        <v>194.05800000000002</v>
      </c>
      <c r="N20" s="144">
        <v>196.73099999999999</v>
      </c>
      <c r="O20" s="145">
        <v>201.84300000000002</v>
      </c>
      <c r="P20" s="144">
        <v>209.709</v>
      </c>
      <c r="Q20" s="145">
        <v>217.10700000000003</v>
      </c>
      <c r="R20" s="147">
        <v>223.47000000000003</v>
      </c>
    </row>
    <row r="21" spans="2:18">
      <c r="B21" s="267">
        <v>9</v>
      </c>
      <c r="C21" s="144">
        <v>75.87</v>
      </c>
      <c r="D21" s="145">
        <v>76.356000000000009</v>
      </c>
      <c r="E21" s="144">
        <v>76.734000000000009</v>
      </c>
      <c r="F21" s="145">
        <v>78.057000000000002</v>
      </c>
      <c r="G21" s="144">
        <v>80.361000000000004</v>
      </c>
      <c r="H21" s="145">
        <v>83.52</v>
      </c>
      <c r="I21" s="147">
        <v>85.932000000000002</v>
      </c>
      <c r="K21" s="267">
        <v>68</v>
      </c>
      <c r="L21" s="144">
        <v>195.72300000000001</v>
      </c>
      <c r="M21" s="145">
        <v>198.62100000000001</v>
      </c>
      <c r="N21" s="144">
        <v>201.285</v>
      </c>
      <c r="O21" s="145">
        <v>206.49600000000001</v>
      </c>
      <c r="P21" s="144">
        <v>214.31700000000001</v>
      </c>
      <c r="Q21" s="145">
        <v>221.60700000000003</v>
      </c>
      <c r="R21" s="147">
        <v>228.07800000000003</v>
      </c>
    </row>
    <row r="22" spans="2:18">
      <c r="B22" s="267">
        <v>10</v>
      </c>
      <c r="C22" s="144">
        <v>77.50800000000001</v>
      </c>
      <c r="D22" s="145">
        <v>77.823000000000008</v>
      </c>
      <c r="E22" s="144">
        <v>78.25500000000001</v>
      </c>
      <c r="F22" s="145">
        <v>79.478999999999999</v>
      </c>
      <c r="G22" s="144">
        <v>81.846000000000004</v>
      </c>
      <c r="H22" s="145">
        <v>84.978000000000009</v>
      </c>
      <c r="I22" s="147">
        <v>87.417000000000002</v>
      </c>
      <c r="K22" s="267">
        <v>70</v>
      </c>
      <c r="L22" s="144">
        <v>200.42099999999999</v>
      </c>
      <c r="M22" s="145">
        <v>203.32800000000003</v>
      </c>
      <c r="N22" s="144">
        <v>205.88399999999999</v>
      </c>
      <c r="O22" s="145">
        <v>211.05</v>
      </c>
      <c r="P22" s="144">
        <v>218.97000000000003</v>
      </c>
      <c r="Q22" s="145">
        <v>226.26900000000001</v>
      </c>
      <c r="R22" s="147">
        <v>232.767</v>
      </c>
    </row>
    <row r="23" spans="2:18">
      <c r="B23" s="267">
        <v>11</v>
      </c>
      <c r="C23" s="144">
        <v>79.775999999999996</v>
      </c>
      <c r="D23" s="145">
        <v>80.13600000000001</v>
      </c>
      <c r="E23" s="144">
        <v>80.478000000000009</v>
      </c>
      <c r="F23" s="145">
        <v>81.738000000000014</v>
      </c>
      <c r="G23" s="144">
        <v>84.06</v>
      </c>
      <c r="H23" s="145">
        <v>87.25500000000001</v>
      </c>
      <c r="I23" s="147">
        <v>89.676000000000002</v>
      </c>
      <c r="K23" s="267">
        <v>72</v>
      </c>
      <c r="L23" s="144">
        <v>204.98400000000001</v>
      </c>
      <c r="M23" s="145">
        <v>207.88200000000003</v>
      </c>
      <c r="N23" s="144">
        <v>210.47400000000002</v>
      </c>
      <c r="O23" s="145">
        <v>215.60400000000001</v>
      </c>
      <c r="P23" s="144">
        <v>223.47000000000003</v>
      </c>
      <c r="Q23" s="145">
        <v>230.88600000000002</v>
      </c>
      <c r="R23" s="147">
        <v>237.38399999999999</v>
      </c>
    </row>
    <row r="24" spans="2:18">
      <c r="B24" s="267">
        <v>12</v>
      </c>
      <c r="C24" s="144">
        <v>81.665999999999997</v>
      </c>
      <c r="D24" s="145">
        <v>81.981000000000009</v>
      </c>
      <c r="E24" s="144">
        <v>82.314000000000007</v>
      </c>
      <c r="F24" s="145">
        <v>83.52</v>
      </c>
      <c r="G24" s="144">
        <v>85.887000000000015</v>
      </c>
      <c r="H24" s="145">
        <v>89.144999999999996</v>
      </c>
      <c r="I24" s="147">
        <v>91.512000000000015</v>
      </c>
      <c r="K24" s="267">
        <v>74</v>
      </c>
      <c r="L24" s="144">
        <v>209.709</v>
      </c>
      <c r="M24" s="145">
        <v>212.59800000000001</v>
      </c>
      <c r="N24" s="144">
        <v>215.19</v>
      </c>
      <c r="O24" s="145">
        <v>220.25700000000003</v>
      </c>
      <c r="P24" s="144">
        <v>228.20400000000001</v>
      </c>
      <c r="Q24" s="145">
        <v>235.54800000000003</v>
      </c>
      <c r="R24" s="147">
        <v>241.983</v>
      </c>
    </row>
    <row r="25" spans="2:18">
      <c r="B25" s="267">
        <v>13</v>
      </c>
      <c r="C25" s="144">
        <v>83.448000000000008</v>
      </c>
      <c r="D25" s="145">
        <v>83.763000000000005</v>
      </c>
      <c r="E25" s="144">
        <v>84.248999999999995</v>
      </c>
      <c r="F25" s="145">
        <v>85.373999999999995</v>
      </c>
      <c r="G25" s="144">
        <v>87.731999999999999</v>
      </c>
      <c r="H25" s="145">
        <v>90.927000000000007</v>
      </c>
      <c r="I25" s="147">
        <v>93.302999999999997</v>
      </c>
      <c r="K25" s="267">
        <v>76</v>
      </c>
      <c r="L25" s="144">
        <v>212.751</v>
      </c>
      <c r="M25" s="145">
        <v>215.71200000000002</v>
      </c>
      <c r="N25" s="144">
        <v>218.34900000000002</v>
      </c>
      <c r="O25" s="145">
        <v>224.85599999999999</v>
      </c>
      <c r="P25" s="144">
        <v>232.81200000000001</v>
      </c>
      <c r="Q25" s="145">
        <v>241.70400000000001</v>
      </c>
      <c r="R25" s="147">
        <v>247.37400000000002</v>
      </c>
    </row>
    <row r="26" spans="2:18">
      <c r="B26" s="267">
        <v>14</v>
      </c>
      <c r="C26" s="144">
        <v>85.554000000000002</v>
      </c>
      <c r="D26" s="145">
        <v>86.076000000000008</v>
      </c>
      <c r="E26" s="144">
        <v>86.570999999999998</v>
      </c>
      <c r="F26" s="145">
        <v>87.516000000000005</v>
      </c>
      <c r="G26" s="144">
        <v>90.045000000000002</v>
      </c>
      <c r="H26" s="145">
        <v>92.988000000000014</v>
      </c>
      <c r="I26" s="147">
        <v>95.679000000000002</v>
      </c>
      <c r="K26" s="267">
        <v>78</v>
      </c>
      <c r="L26" s="144">
        <v>217.42200000000003</v>
      </c>
      <c r="M26" s="145">
        <v>220.518</v>
      </c>
      <c r="N26" s="144">
        <v>223.03800000000001</v>
      </c>
      <c r="O26" s="145">
        <v>229.82400000000001</v>
      </c>
      <c r="P26" s="144">
        <v>237.66300000000001</v>
      </c>
      <c r="Q26" s="145">
        <v>246.62700000000004</v>
      </c>
      <c r="R26" s="147">
        <v>252.45000000000002</v>
      </c>
    </row>
    <row r="27" spans="2:18">
      <c r="B27" s="267">
        <v>15</v>
      </c>
      <c r="C27" s="144">
        <v>88.073999999999998</v>
      </c>
      <c r="D27" s="145">
        <v>88.659000000000006</v>
      </c>
      <c r="E27" s="144">
        <v>89.046000000000006</v>
      </c>
      <c r="F27" s="145">
        <v>90.09</v>
      </c>
      <c r="G27" s="144">
        <v>93.141000000000005</v>
      </c>
      <c r="H27" s="145">
        <v>96.3</v>
      </c>
      <c r="I27" s="147">
        <v>99.296999999999997</v>
      </c>
      <c r="K27" s="267">
        <v>80</v>
      </c>
      <c r="L27" s="144">
        <v>218.44800000000001</v>
      </c>
      <c r="M27" s="145">
        <v>221.45400000000001</v>
      </c>
      <c r="N27" s="144">
        <v>223.965</v>
      </c>
      <c r="O27" s="145">
        <v>230.68799999999999</v>
      </c>
      <c r="P27" s="144">
        <v>238.65300000000002</v>
      </c>
      <c r="Q27" s="145">
        <v>247.50899999999999</v>
      </c>
      <c r="R27" s="147">
        <v>253.22400000000002</v>
      </c>
    </row>
    <row r="28" spans="2:18">
      <c r="B28" s="267">
        <v>16</v>
      </c>
      <c r="C28" s="144">
        <v>89.658000000000001</v>
      </c>
      <c r="D28" s="145">
        <v>90.333000000000013</v>
      </c>
      <c r="E28" s="144">
        <v>90.674999999999997</v>
      </c>
      <c r="F28" s="145">
        <v>91.926000000000002</v>
      </c>
      <c r="G28" s="144">
        <v>95.355000000000004</v>
      </c>
      <c r="H28" s="145">
        <v>98.88300000000001</v>
      </c>
      <c r="I28" s="147">
        <v>101.925</v>
      </c>
      <c r="K28" s="267">
        <v>82</v>
      </c>
      <c r="L28" s="144">
        <v>221.97600000000003</v>
      </c>
      <c r="M28" s="145">
        <v>224.97300000000001</v>
      </c>
      <c r="N28" s="144">
        <v>227.49300000000002</v>
      </c>
      <c r="O28" s="145">
        <v>234.108</v>
      </c>
      <c r="P28" s="144">
        <v>242.07300000000004</v>
      </c>
      <c r="Q28" s="145">
        <v>250.99199999999999</v>
      </c>
      <c r="R28" s="147">
        <v>256.59000000000003</v>
      </c>
    </row>
    <row r="29" spans="2:18">
      <c r="B29" s="267">
        <v>17</v>
      </c>
      <c r="C29" s="144">
        <v>91.826999999999998</v>
      </c>
      <c r="D29" s="145">
        <v>92.763000000000005</v>
      </c>
      <c r="E29" s="144">
        <v>92.988000000000014</v>
      </c>
      <c r="F29" s="145">
        <v>94.454999999999998</v>
      </c>
      <c r="G29" s="144">
        <v>98.082000000000008</v>
      </c>
      <c r="H29" s="145">
        <v>101.601</v>
      </c>
      <c r="I29" s="147">
        <v>105.075</v>
      </c>
      <c r="K29" s="267">
        <v>84</v>
      </c>
      <c r="L29" s="144">
        <v>226.58400000000003</v>
      </c>
      <c r="M29" s="145">
        <v>229.48200000000003</v>
      </c>
      <c r="N29" s="144">
        <v>232.03800000000001</v>
      </c>
      <c r="O29" s="145">
        <v>238.76100000000002</v>
      </c>
      <c r="P29" s="144">
        <v>246.52800000000002</v>
      </c>
      <c r="Q29" s="145">
        <v>255.483</v>
      </c>
      <c r="R29" s="147">
        <v>261.13500000000005</v>
      </c>
    </row>
    <row r="30" spans="2:18">
      <c r="B30" s="267">
        <v>18</v>
      </c>
      <c r="C30" s="144">
        <v>93.33</v>
      </c>
      <c r="D30" s="145">
        <v>94.445999999999998</v>
      </c>
      <c r="E30" s="144">
        <v>94.725000000000009</v>
      </c>
      <c r="F30" s="145">
        <v>96.498000000000005</v>
      </c>
      <c r="G30" s="144">
        <v>100.251</v>
      </c>
      <c r="H30" s="145">
        <v>104.07600000000001</v>
      </c>
      <c r="I30" s="147">
        <v>107.712</v>
      </c>
      <c r="K30" s="267">
        <v>86</v>
      </c>
      <c r="L30" s="144">
        <v>231.3</v>
      </c>
      <c r="M30" s="145">
        <v>234.30600000000004</v>
      </c>
      <c r="N30" s="144">
        <v>236.68200000000002</v>
      </c>
      <c r="O30" s="145">
        <v>243.297</v>
      </c>
      <c r="P30" s="144">
        <v>251.29800000000003</v>
      </c>
      <c r="Q30" s="145">
        <v>260.10000000000002</v>
      </c>
      <c r="R30" s="147">
        <v>265.79699999999997</v>
      </c>
    </row>
    <row r="31" spans="2:18">
      <c r="B31" s="267">
        <v>19</v>
      </c>
      <c r="C31" s="144">
        <v>95.22</v>
      </c>
      <c r="D31" s="145">
        <v>96.704999999999998</v>
      </c>
      <c r="E31" s="144">
        <v>97.091999999999999</v>
      </c>
      <c r="F31" s="145">
        <v>98.88300000000001</v>
      </c>
      <c r="G31" s="144">
        <v>102.97800000000001</v>
      </c>
      <c r="H31" s="145">
        <v>106.86600000000001</v>
      </c>
      <c r="I31" s="147">
        <v>110.76300000000001</v>
      </c>
      <c r="K31" s="267">
        <v>88</v>
      </c>
      <c r="L31" s="144">
        <v>235.90800000000002</v>
      </c>
      <c r="M31" s="145">
        <v>238.80600000000004</v>
      </c>
      <c r="N31" s="144">
        <v>241.40700000000001</v>
      </c>
      <c r="O31" s="145">
        <v>248.01300000000001</v>
      </c>
      <c r="P31" s="144">
        <v>255.75300000000001</v>
      </c>
      <c r="Q31" s="145">
        <v>264.80700000000002</v>
      </c>
      <c r="R31" s="147">
        <v>270.459</v>
      </c>
    </row>
    <row r="32" spans="2:18">
      <c r="B32" s="267">
        <v>20</v>
      </c>
      <c r="C32" s="144">
        <v>96.399000000000001</v>
      </c>
      <c r="D32" s="145">
        <v>98.064000000000007</v>
      </c>
      <c r="E32" s="144">
        <v>98.451000000000008</v>
      </c>
      <c r="F32" s="145">
        <v>100.611</v>
      </c>
      <c r="G32" s="144">
        <v>104.706</v>
      </c>
      <c r="H32" s="145">
        <v>108.819</v>
      </c>
      <c r="I32" s="147">
        <v>112.91400000000002</v>
      </c>
      <c r="K32" s="267">
        <v>90</v>
      </c>
      <c r="L32" s="144">
        <v>240.56100000000004</v>
      </c>
      <c r="M32" s="145">
        <v>243.67500000000001</v>
      </c>
      <c r="N32" s="144">
        <v>246.05099999999999</v>
      </c>
      <c r="O32" s="145">
        <v>252.66600000000003</v>
      </c>
      <c r="P32" s="144">
        <v>260.505</v>
      </c>
      <c r="Q32" s="145">
        <v>269.73</v>
      </c>
      <c r="R32" s="147">
        <v>274.95</v>
      </c>
    </row>
    <row r="33" spans="2:18">
      <c r="B33" s="267">
        <v>21</v>
      </c>
      <c r="C33" s="144">
        <v>96.876000000000005</v>
      </c>
      <c r="D33" s="145">
        <v>98.55</v>
      </c>
      <c r="E33" s="144">
        <v>98.981999999999999</v>
      </c>
      <c r="F33" s="145">
        <v>101.09699999999999</v>
      </c>
      <c r="G33" s="144">
        <v>105.246</v>
      </c>
      <c r="H33" s="145">
        <v>109.30500000000001</v>
      </c>
      <c r="I33" s="147">
        <v>113.544</v>
      </c>
      <c r="K33" s="267">
        <v>92</v>
      </c>
      <c r="L33" s="144">
        <v>245.709</v>
      </c>
      <c r="M33" s="145">
        <v>248.59800000000004</v>
      </c>
      <c r="N33" s="144">
        <v>251.001</v>
      </c>
      <c r="O33" s="145">
        <v>257.26500000000004</v>
      </c>
      <c r="P33" s="144">
        <v>264.96000000000004</v>
      </c>
      <c r="Q33" s="145">
        <v>274.14000000000004</v>
      </c>
      <c r="R33" s="147">
        <v>279.56700000000001</v>
      </c>
    </row>
    <row r="34" spans="2:18">
      <c r="B34" s="267">
        <v>22</v>
      </c>
      <c r="C34" s="144">
        <v>98.388000000000005</v>
      </c>
      <c r="D34" s="145">
        <v>100.28700000000001</v>
      </c>
      <c r="E34" s="144">
        <v>100.76400000000001</v>
      </c>
      <c r="F34" s="145">
        <v>103.08600000000001</v>
      </c>
      <c r="G34" s="144">
        <v>107.46000000000001</v>
      </c>
      <c r="H34" s="145">
        <v>111.70800000000001</v>
      </c>
      <c r="I34" s="147">
        <v>116.27999999999999</v>
      </c>
      <c r="K34" s="267">
        <v>94</v>
      </c>
      <c r="L34" s="144">
        <v>250.875</v>
      </c>
      <c r="M34" s="145">
        <v>253.52100000000002</v>
      </c>
      <c r="N34" s="144">
        <v>256.08600000000001</v>
      </c>
      <c r="O34" s="145">
        <v>261.91800000000001</v>
      </c>
      <c r="P34" s="144">
        <v>269.41500000000002</v>
      </c>
      <c r="Q34" s="145">
        <v>278.58600000000001</v>
      </c>
      <c r="R34" s="147">
        <v>284.05799999999999</v>
      </c>
    </row>
    <row r="35" spans="2:18">
      <c r="B35" s="267">
        <v>23</v>
      </c>
      <c r="C35" s="144">
        <v>100.53900000000002</v>
      </c>
      <c r="D35" s="145">
        <v>102.438</v>
      </c>
      <c r="E35" s="144">
        <v>102.97800000000001</v>
      </c>
      <c r="F35" s="145">
        <v>105.444</v>
      </c>
      <c r="G35" s="144">
        <v>109.971</v>
      </c>
      <c r="H35" s="145">
        <v>114.327</v>
      </c>
      <c r="I35" s="147">
        <v>119.02500000000001</v>
      </c>
      <c r="K35" s="267">
        <v>96</v>
      </c>
      <c r="L35" s="144">
        <v>255.69000000000003</v>
      </c>
      <c r="M35" s="145">
        <v>258.33600000000001</v>
      </c>
      <c r="N35" s="144">
        <v>260.98200000000003</v>
      </c>
      <c r="O35" s="145">
        <v>266.52600000000001</v>
      </c>
      <c r="P35" s="144">
        <v>273.82499999999999</v>
      </c>
      <c r="Q35" s="145">
        <v>282.88799999999998</v>
      </c>
      <c r="R35" s="147">
        <v>288.459</v>
      </c>
    </row>
    <row r="36" spans="2:18">
      <c r="B36" s="267">
        <v>24</v>
      </c>
      <c r="C36" s="144">
        <v>102.92400000000001</v>
      </c>
      <c r="D36" s="145">
        <v>105.01200000000001</v>
      </c>
      <c r="E36" s="144">
        <v>105.50700000000001</v>
      </c>
      <c r="F36" s="145">
        <v>108.23400000000001</v>
      </c>
      <c r="G36" s="144">
        <v>112.959</v>
      </c>
      <c r="H36" s="145">
        <v>117.44100000000002</v>
      </c>
      <c r="I36" s="147">
        <v>122.38199999999999</v>
      </c>
      <c r="K36" s="267">
        <v>98</v>
      </c>
      <c r="L36" s="144">
        <v>260.10000000000002</v>
      </c>
      <c r="M36" s="145">
        <v>262.21500000000003</v>
      </c>
      <c r="N36" s="144">
        <v>265.12200000000001</v>
      </c>
      <c r="O36" s="145">
        <v>270.29699999999997</v>
      </c>
      <c r="P36" s="144">
        <v>277.49700000000001</v>
      </c>
      <c r="Q36" s="145">
        <v>286.77600000000001</v>
      </c>
      <c r="R36" s="147">
        <v>292.40100000000001</v>
      </c>
    </row>
    <row r="37" spans="2:18">
      <c r="B37" s="267">
        <v>25</v>
      </c>
      <c r="C37" s="144">
        <v>105.06600000000002</v>
      </c>
      <c r="D37" s="145">
        <v>107.12700000000001</v>
      </c>
      <c r="E37" s="144">
        <v>107.649</v>
      </c>
      <c r="F37" s="145">
        <v>110.49299999999999</v>
      </c>
      <c r="G37" s="144">
        <v>115.49700000000001</v>
      </c>
      <c r="H37" s="145">
        <v>120.015</v>
      </c>
      <c r="I37" s="147">
        <v>125.38799999999999</v>
      </c>
      <c r="K37" s="267">
        <v>100</v>
      </c>
      <c r="L37" s="144">
        <v>264.55500000000001</v>
      </c>
      <c r="M37" s="145">
        <v>266.15700000000004</v>
      </c>
      <c r="N37" s="144">
        <v>269.40600000000006</v>
      </c>
      <c r="O37" s="145">
        <v>274.16700000000003</v>
      </c>
      <c r="P37" s="144">
        <v>281.43899999999996</v>
      </c>
      <c r="Q37" s="145">
        <v>290.709</v>
      </c>
      <c r="R37" s="147">
        <v>296.47800000000001</v>
      </c>
    </row>
    <row r="38" spans="2:18">
      <c r="B38" s="267">
        <v>26</v>
      </c>
      <c r="C38" s="144">
        <v>106.69499999999999</v>
      </c>
      <c r="D38" s="145">
        <v>108.81</v>
      </c>
      <c r="E38" s="144">
        <v>109.8</v>
      </c>
      <c r="F38" s="145">
        <v>112.63500000000001</v>
      </c>
      <c r="G38" s="144">
        <v>117.85499999999999</v>
      </c>
      <c r="H38" s="145">
        <v>122.42700000000001</v>
      </c>
      <c r="I38" s="147">
        <v>128.16</v>
      </c>
      <c r="K38" s="267">
        <v>105</v>
      </c>
      <c r="L38" s="144">
        <v>265.54500000000002</v>
      </c>
      <c r="M38" s="145">
        <v>267.18299999999999</v>
      </c>
      <c r="N38" s="144">
        <v>270.036</v>
      </c>
      <c r="O38" s="145">
        <v>274.64400000000001</v>
      </c>
      <c r="P38" s="144">
        <v>282.32100000000003</v>
      </c>
      <c r="Q38" s="145">
        <v>291.43799999999999</v>
      </c>
      <c r="R38" s="147">
        <v>296.95499999999998</v>
      </c>
    </row>
    <row r="39" spans="2:18">
      <c r="B39" s="267">
        <v>27</v>
      </c>
      <c r="C39" s="144">
        <v>108.756</v>
      </c>
      <c r="D39" s="145">
        <v>110.79900000000001</v>
      </c>
      <c r="E39" s="144">
        <v>111.807</v>
      </c>
      <c r="F39" s="145">
        <v>114.90300000000001</v>
      </c>
      <c r="G39" s="144">
        <v>120.483</v>
      </c>
      <c r="H39" s="145">
        <v>125.17200000000001</v>
      </c>
      <c r="I39" s="147">
        <v>131.11200000000002</v>
      </c>
      <c r="K39" s="267">
        <v>110</v>
      </c>
      <c r="L39" s="144">
        <v>274.19400000000002</v>
      </c>
      <c r="M39" s="145">
        <v>275.63400000000001</v>
      </c>
      <c r="N39" s="144">
        <v>277.47899999999998</v>
      </c>
      <c r="O39" s="145">
        <v>281.67300000000006</v>
      </c>
      <c r="P39" s="144">
        <v>288.43200000000002</v>
      </c>
      <c r="Q39" s="145">
        <v>297.44100000000003</v>
      </c>
      <c r="R39" s="147">
        <v>303.04800000000006</v>
      </c>
    </row>
    <row r="40" spans="2:18">
      <c r="B40" s="267">
        <v>28</v>
      </c>
      <c r="C40" s="144">
        <v>110.69100000000002</v>
      </c>
      <c r="D40" s="145">
        <v>113.01300000000001</v>
      </c>
      <c r="E40" s="144">
        <v>114.12</v>
      </c>
      <c r="F40" s="145">
        <v>117.288</v>
      </c>
      <c r="G40" s="144">
        <v>122.967</v>
      </c>
      <c r="H40" s="145">
        <v>127.84500000000001</v>
      </c>
      <c r="I40" s="147">
        <v>134.06400000000002</v>
      </c>
      <c r="K40" s="267">
        <v>115</v>
      </c>
      <c r="L40" s="144">
        <v>284.03100000000006</v>
      </c>
      <c r="M40" s="145">
        <v>285.94800000000004</v>
      </c>
      <c r="N40" s="144">
        <v>287.98200000000003</v>
      </c>
      <c r="O40" s="145">
        <v>291.80700000000002</v>
      </c>
      <c r="P40" s="144">
        <v>298.73700000000002</v>
      </c>
      <c r="Q40" s="145">
        <v>308.01600000000002</v>
      </c>
      <c r="R40" s="147">
        <v>313.72199999999998</v>
      </c>
    </row>
    <row r="41" spans="2:18">
      <c r="B41" s="267">
        <v>29</v>
      </c>
      <c r="C41" s="144">
        <v>113.121</v>
      </c>
      <c r="D41" s="145">
        <v>115.38</v>
      </c>
      <c r="E41" s="144">
        <v>116.59500000000001</v>
      </c>
      <c r="F41" s="145">
        <v>119.79900000000002</v>
      </c>
      <c r="G41" s="144">
        <v>125.81099999999999</v>
      </c>
      <c r="H41" s="145">
        <v>130.74300000000002</v>
      </c>
      <c r="I41" s="147">
        <v>137.322</v>
      </c>
      <c r="K41" s="267">
        <v>120</v>
      </c>
      <c r="L41" s="144">
        <v>295.78500000000003</v>
      </c>
      <c r="M41" s="145">
        <v>297.29699999999997</v>
      </c>
      <c r="N41" s="144">
        <v>299.65499999999997</v>
      </c>
      <c r="O41" s="145">
        <v>303.22800000000001</v>
      </c>
      <c r="P41" s="144">
        <v>310.38300000000004</v>
      </c>
      <c r="Q41" s="145">
        <v>320.02199999999999</v>
      </c>
      <c r="R41" s="147">
        <v>325.88100000000003</v>
      </c>
    </row>
    <row r="42" spans="2:18">
      <c r="B42" s="267">
        <v>30</v>
      </c>
      <c r="C42" s="144">
        <v>114.705</v>
      </c>
      <c r="D42" s="145">
        <v>117.01800000000001</v>
      </c>
      <c r="E42" s="144">
        <v>117.702</v>
      </c>
      <c r="F42" s="145">
        <v>120.96000000000001</v>
      </c>
      <c r="G42" s="144">
        <v>127.22400000000002</v>
      </c>
      <c r="H42" s="145">
        <v>132.21899999999999</v>
      </c>
      <c r="I42" s="147">
        <v>139.09500000000003</v>
      </c>
      <c r="K42" s="267">
        <v>125</v>
      </c>
      <c r="L42" s="144">
        <v>299.88</v>
      </c>
      <c r="M42" s="145">
        <v>301.59000000000003</v>
      </c>
      <c r="N42" s="144">
        <v>303.94800000000004</v>
      </c>
      <c r="O42" s="145">
        <v>307.053</v>
      </c>
      <c r="P42" s="144">
        <v>314.32499999999999</v>
      </c>
      <c r="Q42" s="145">
        <v>323.75700000000001</v>
      </c>
      <c r="R42" s="147">
        <v>329.54400000000004</v>
      </c>
    </row>
    <row r="43" spans="2:18">
      <c r="B43" s="267">
        <v>31</v>
      </c>
      <c r="C43" s="144">
        <v>115.434</v>
      </c>
      <c r="D43" s="145">
        <v>117.792</v>
      </c>
      <c r="E43" s="144">
        <v>119.48399999999999</v>
      </c>
      <c r="F43" s="145">
        <v>122.85000000000001</v>
      </c>
      <c r="G43" s="144">
        <v>129.429</v>
      </c>
      <c r="H43" s="145">
        <v>134.523</v>
      </c>
      <c r="I43" s="147">
        <v>141.74100000000001</v>
      </c>
      <c r="K43" s="267">
        <v>130</v>
      </c>
      <c r="L43" s="144">
        <v>310.608</v>
      </c>
      <c r="M43" s="145">
        <v>312.72300000000001</v>
      </c>
      <c r="N43" s="144">
        <v>315.05400000000003</v>
      </c>
      <c r="O43" s="145">
        <v>317.916</v>
      </c>
      <c r="P43" s="144">
        <v>325.21500000000003</v>
      </c>
      <c r="Q43" s="145">
        <v>334.73700000000002</v>
      </c>
      <c r="R43" s="147">
        <v>340.67700000000002</v>
      </c>
    </row>
    <row r="44" spans="2:18">
      <c r="B44" s="267">
        <v>32</v>
      </c>
      <c r="C44" s="144">
        <v>116.96400000000001</v>
      </c>
      <c r="D44" s="145">
        <v>119.00699999999999</v>
      </c>
      <c r="E44" s="144">
        <v>120.744</v>
      </c>
      <c r="F44" s="145">
        <v>124.11000000000001</v>
      </c>
      <c r="G44" s="144">
        <v>130.95000000000002</v>
      </c>
      <c r="H44" s="145">
        <v>136.107</v>
      </c>
      <c r="I44" s="147">
        <v>143.36099999999999</v>
      </c>
      <c r="K44" s="267">
        <v>135</v>
      </c>
      <c r="L44" s="144">
        <v>321.27300000000002</v>
      </c>
      <c r="M44" s="145">
        <v>323.81100000000004</v>
      </c>
      <c r="N44" s="144">
        <v>326.33100000000002</v>
      </c>
      <c r="O44" s="145">
        <v>328.66200000000003</v>
      </c>
      <c r="P44" s="144">
        <v>336.03300000000002</v>
      </c>
      <c r="Q44" s="145">
        <v>345.411</v>
      </c>
      <c r="R44" s="147">
        <v>351.70200000000006</v>
      </c>
    </row>
    <row r="45" spans="2:18">
      <c r="B45" s="267">
        <v>33</v>
      </c>
      <c r="C45" s="144">
        <v>117.9</v>
      </c>
      <c r="D45" s="145">
        <v>120.54600000000001</v>
      </c>
      <c r="E45" s="144">
        <v>122.211</v>
      </c>
      <c r="F45" s="145">
        <v>125.95500000000001</v>
      </c>
      <c r="G45" s="144">
        <v>132.68700000000001</v>
      </c>
      <c r="H45" s="145">
        <v>137.99700000000001</v>
      </c>
      <c r="I45" s="147">
        <v>145.52100000000002</v>
      </c>
      <c r="K45" s="267">
        <v>140</v>
      </c>
      <c r="L45" s="144">
        <v>324.12599999999998</v>
      </c>
      <c r="M45" s="145">
        <v>326.75400000000002</v>
      </c>
      <c r="N45" s="144">
        <v>329.17500000000001</v>
      </c>
      <c r="O45" s="145">
        <v>330.98399999999998</v>
      </c>
      <c r="P45" s="144">
        <v>338.25600000000003</v>
      </c>
      <c r="Q45" s="145">
        <v>347.31900000000002</v>
      </c>
      <c r="R45" s="147">
        <v>353.45700000000005</v>
      </c>
    </row>
    <row r="46" spans="2:18">
      <c r="B46" s="267">
        <v>34</v>
      </c>
      <c r="C46" s="144">
        <v>119.952</v>
      </c>
      <c r="D46" s="145">
        <v>122.78700000000001</v>
      </c>
      <c r="E46" s="144">
        <v>124.587</v>
      </c>
      <c r="F46" s="145">
        <v>128.376</v>
      </c>
      <c r="G46" s="144">
        <v>135.20699999999999</v>
      </c>
      <c r="H46" s="145">
        <v>140.74199999999999</v>
      </c>
      <c r="I46" s="147">
        <v>148.61699999999999</v>
      </c>
      <c r="K46" s="267">
        <v>145</v>
      </c>
      <c r="L46" s="144">
        <v>338.37300000000005</v>
      </c>
      <c r="M46" s="145">
        <v>341.41500000000002</v>
      </c>
      <c r="N46" s="144">
        <v>344.01600000000002</v>
      </c>
      <c r="O46" s="145">
        <v>345.411</v>
      </c>
      <c r="P46" s="144">
        <v>352.76400000000007</v>
      </c>
      <c r="Q46" s="145">
        <v>361.83600000000001</v>
      </c>
      <c r="R46" s="147">
        <v>368.25300000000004</v>
      </c>
    </row>
    <row r="47" spans="2:18" ht="13.5" thickBot="1">
      <c r="B47" s="267">
        <v>35</v>
      </c>
      <c r="C47" s="144">
        <v>122.38199999999999</v>
      </c>
      <c r="D47" s="145">
        <v>125.37000000000002</v>
      </c>
      <c r="E47" s="144">
        <v>127.22400000000002</v>
      </c>
      <c r="F47" s="145">
        <v>131.15699999999998</v>
      </c>
      <c r="G47" s="144">
        <v>138.267</v>
      </c>
      <c r="H47" s="145">
        <v>143.78399999999999</v>
      </c>
      <c r="I47" s="147">
        <v>151.839</v>
      </c>
      <c r="K47" s="268">
        <v>150</v>
      </c>
      <c r="L47" s="148">
        <v>350.48700000000002</v>
      </c>
      <c r="M47" s="149">
        <v>354.00600000000003</v>
      </c>
      <c r="N47" s="148">
        <v>356.72400000000005</v>
      </c>
      <c r="O47" s="149">
        <v>357.72300000000001</v>
      </c>
      <c r="P47" s="148">
        <v>365.04900000000004</v>
      </c>
      <c r="Q47" s="149">
        <v>374.05799999999999</v>
      </c>
      <c r="R47" s="151">
        <v>380.62800000000004</v>
      </c>
    </row>
    <row r="48" spans="2:18">
      <c r="B48" s="267">
        <v>36</v>
      </c>
      <c r="C48" s="144">
        <v>122.83199999999999</v>
      </c>
      <c r="D48" s="145">
        <v>125.82000000000001</v>
      </c>
      <c r="E48" s="144">
        <v>127.67400000000002</v>
      </c>
      <c r="F48" s="145">
        <v>131.607</v>
      </c>
      <c r="G48" s="144">
        <v>138.71700000000001</v>
      </c>
      <c r="H48" s="145">
        <v>144.23400000000001</v>
      </c>
      <c r="I48" s="147">
        <v>152.28900000000002</v>
      </c>
      <c r="K48" s="230"/>
      <c r="L48" s="231"/>
      <c r="M48" s="231"/>
      <c r="N48" s="231"/>
      <c r="O48" s="231"/>
      <c r="P48" s="231"/>
    </row>
    <row r="49" spans="2:18">
      <c r="B49" s="267">
        <v>37</v>
      </c>
      <c r="C49" s="144">
        <v>126.873</v>
      </c>
      <c r="D49" s="145">
        <v>129.88800000000001</v>
      </c>
      <c r="E49" s="144">
        <v>131.80500000000001</v>
      </c>
      <c r="F49" s="145">
        <v>135.67500000000001</v>
      </c>
      <c r="G49" s="144">
        <v>142.51499999999999</v>
      </c>
      <c r="H49" s="145">
        <v>147.84300000000002</v>
      </c>
      <c r="I49" s="147">
        <v>155.10599999999999</v>
      </c>
      <c r="K49" t="s">
        <v>414</v>
      </c>
    </row>
    <row r="50" spans="2:18">
      <c r="B50" s="267">
        <v>38</v>
      </c>
      <c r="C50" s="144">
        <v>129.25800000000001</v>
      </c>
      <c r="D50" s="145">
        <v>132.363</v>
      </c>
      <c r="E50" s="144">
        <v>134.316</v>
      </c>
      <c r="F50" s="145">
        <v>137.952</v>
      </c>
      <c r="G50" s="144">
        <v>145.107</v>
      </c>
      <c r="H50" s="145">
        <v>150.28199999999998</v>
      </c>
      <c r="I50" s="147">
        <v>157.54500000000002</v>
      </c>
    </row>
    <row r="51" spans="2:18">
      <c r="B51" s="267">
        <v>39</v>
      </c>
      <c r="C51" s="144">
        <v>131.54400000000001</v>
      </c>
      <c r="D51" s="145">
        <v>134.58599999999998</v>
      </c>
      <c r="E51" s="144">
        <v>136.404</v>
      </c>
      <c r="F51" s="145">
        <v>140.27400000000003</v>
      </c>
      <c r="G51" s="144">
        <v>147.24</v>
      </c>
      <c r="H51" s="145">
        <v>152.51400000000001</v>
      </c>
      <c r="I51" s="147">
        <v>159.768</v>
      </c>
    </row>
    <row r="52" spans="2:18" ht="13.5" thickBot="1">
      <c r="B52" s="267">
        <v>40</v>
      </c>
      <c r="C52" s="144">
        <v>133.40699999999998</v>
      </c>
      <c r="D52" s="145">
        <v>136.251</v>
      </c>
      <c r="E52" s="144">
        <v>138.20400000000001</v>
      </c>
      <c r="F52" s="145">
        <v>142.029</v>
      </c>
      <c r="G52" s="144">
        <v>149.04900000000001</v>
      </c>
      <c r="H52" s="145">
        <v>154.17000000000002</v>
      </c>
      <c r="I52" s="147">
        <v>161.631</v>
      </c>
    </row>
    <row r="53" spans="2:18">
      <c r="B53" s="267">
        <v>41</v>
      </c>
      <c r="C53" s="144">
        <v>135.78300000000002</v>
      </c>
      <c r="D53" s="145">
        <v>138.73500000000001</v>
      </c>
      <c r="E53" s="144">
        <v>140.63399999999999</v>
      </c>
      <c r="F53" s="145">
        <v>144.35100000000003</v>
      </c>
      <c r="G53" s="144">
        <v>151.42500000000001</v>
      </c>
      <c r="H53" s="145">
        <v>156.816</v>
      </c>
      <c r="I53" s="147">
        <v>164.00700000000001</v>
      </c>
      <c r="K53" s="363" t="s">
        <v>20</v>
      </c>
      <c r="L53" s="364"/>
      <c r="M53" s="364"/>
      <c r="N53" s="364"/>
      <c r="O53" s="364"/>
      <c r="P53" s="364"/>
      <c r="Q53" s="364"/>
      <c r="R53" s="365"/>
    </row>
    <row r="54" spans="2:18" ht="13.5" thickBot="1">
      <c r="B54" s="267">
        <v>42</v>
      </c>
      <c r="C54" s="144">
        <v>138.42000000000002</v>
      </c>
      <c r="D54" s="145">
        <v>141.53399999999999</v>
      </c>
      <c r="E54" s="144">
        <v>143.37</v>
      </c>
      <c r="F54" s="145">
        <v>147.20400000000001</v>
      </c>
      <c r="G54" s="144">
        <v>154.11600000000001</v>
      </c>
      <c r="H54" s="145">
        <v>159.45300000000003</v>
      </c>
      <c r="I54" s="147">
        <v>166.75200000000001</v>
      </c>
      <c r="K54" s="286"/>
      <c r="L54" s="287">
        <v>362</v>
      </c>
      <c r="M54" s="287">
        <v>363</v>
      </c>
      <c r="N54" s="287">
        <v>364</v>
      </c>
      <c r="O54" s="287">
        <v>365</v>
      </c>
      <c r="P54" s="287">
        <v>366</v>
      </c>
      <c r="Q54" s="287">
        <v>367</v>
      </c>
      <c r="R54" s="288">
        <v>368</v>
      </c>
    </row>
    <row r="55" spans="2:18" ht="13.5" thickBot="1">
      <c r="B55" s="267">
        <v>43</v>
      </c>
      <c r="C55" s="144">
        <v>140.39100000000002</v>
      </c>
      <c r="D55" s="145">
        <v>143.49600000000001</v>
      </c>
      <c r="E55" s="144">
        <v>145.44</v>
      </c>
      <c r="F55" s="145">
        <v>149.17500000000001</v>
      </c>
      <c r="G55" s="144">
        <v>156.34800000000001</v>
      </c>
      <c r="H55" s="145">
        <v>161.47800000000001</v>
      </c>
      <c r="I55" s="147">
        <v>169.083</v>
      </c>
      <c r="K55" s="223" t="s">
        <v>415</v>
      </c>
      <c r="L55" s="25"/>
      <c r="M55" s="25"/>
      <c r="N55" s="25"/>
      <c r="O55" s="25"/>
      <c r="P55" s="209"/>
      <c r="Q55" s="209"/>
      <c r="R55" s="211"/>
    </row>
    <row r="56" spans="2:18">
      <c r="B56" s="267">
        <v>44</v>
      </c>
      <c r="C56" s="144">
        <v>142.20000000000002</v>
      </c>
      <c r="D56" s="145">
        <v>144.32400000000001</v>
      </c>
      <c r="E56" s="144">
        <v>146.268</v>
      </c>
      <c r="F56" s="145">
        <v>150.09300000000002</v>
      </c>
      <c r="G56" s="144">
        <v>157.28399999999999</v>
      </c>
      <c r="H56" s="145">
        <v>162.45000000000002</v>
      </c>
      <c r="I56" s="147">
        <v>169.84800000000001</v>
      </c>
      <c r="K56" s="266" t="s">
        <v>396</v>
      </c>
      <c r="L56" s="209">
        <v>2.3400000000000003</v>
      </c>
      <c r="M56" s="273">
        <v>2.367</v>
      </c>
      <c r="N56" s="209">
        <v>2.3849999999999998</v>
      </c>
      <c r="O56" s="273">
        <v>2.3849999999999998</v>
      </c>
      <c r="P56" s="209">
        <v>2.4390000000000001</v>
      </c>
      <c r="Q56" s="273">
        <v>2.5020000000000002</v>
      </c>
      <c r="R56" s="211">
        <v>2.5379999999999998</v>
      </c>
    </row>
    <row r="57" spans="2:18">
      <c r="B57" s="267">
        <v>45</v>
      </c>
      <c r="C57" s="144">
        <v>142.67699999999999</v>
      </c>
      <c r="D57" s="145">
        <v>145.46700000000001</v>
      </c>
      <c r="E57" s="144">
        <v>147.411</v>
      </c>
      <c r="F57" s="145">
        <v>151.28100000000001</v>
      </c>
      <c r="G57" s="144">
        <v>158.31</v>
      </c>
      <c r="H57" s="145">
        <v>163.584</v>
      </c>
      <c r="I57" s="147">
        <v>170.99100000000001</v>
      </c>
      <c r="K57" s="267" t="s">
        <v>416</v>
      </c>
      <c r="L57" s="25">
        <v>389.43</v>
      </c>
      <c r="M57" s="284">
        <v>393.34000000000003</v>
      </c>
      <c r="N57" s="25">
        <v>396.36</v>
      </c>
      <c r="O57" s="284">
        <v>397.47</v>
      </c>
      <c r="P57" s="25">
        <v>405.61</v>
      </c>
      <c r="Q57" s="284">
        <v>415.62</v>
      </c>
      <c r="R57" s="232">
        <v>422.92</v>
      </c>
    </row>
    <row r="58" spans="2:18">
      <c r="B58" s="267">
        <v>46</v>
      </c>
      <c r="C58" s="144">
        <v>144.072</v>
      </c>
      <c r="D58" s="145">
        <v>147.02400000000003</v>
      </c>
      <c r="E58" s="144">
        <v>149.00400000000002</v>
      </c>
      <c r="F58" s="145">
        <v>152.73000000000002</v>
      </c>
      <c r="G58" s="144">
        <v>159.876</v>
      </c>
      <c r="H58" s="145">
        <v>165.25800000000001</v>
      </c>
      <c r="I58" s="147">
        <v>172.61099999999999</v>
      </c>
      <c r="K58" s="289" t="s">
        <v>420</v>
      </c>
      <c r="L58" s="270"/>
      <c r="M58" s="270"/>
      <c r="N58" s="270"/>
      <c r="O58" s="270"/>
      <c r="P58" s="270"/>
      <c r="Q58" s="270"/>
      <c r="R58" s="271"/>
    </row>
    <row r="59" spans="2:18">
      <c r="B59" s="267">
        <v>47</v>
      </c>
      <c r="C59" s="144">
        <v>144.54900000000001</v>
      </c>
      <c r="D59" s="145">
        <v>147.501</v>
      </c>
      <c r="E59" s="144">
        <v>149.48099999999999</v>
      </c>
      <c r="F59" s="145">
        <v>153.20699999999999</v>
      </c>
      <c r="G59" s="144">
        <v>160.58700000000002</v>
      </c>
      <c r="H59" s="145">
        <v>165.78000000000003</v>
      </c>
      <c r="I59" s="147">
        <v>173.22300000000001</v>
      </c>
      <c r="K59" s="269" t="s">
        <v>396</v>
      </c>
      <c r="L59" s="270">
        <v>2.2410000000000001</v>
      </c>
      <c r="M59" s="290">
        <v>2.2410000000000001</v>
      </c>
      <c r="N59" s="270">
        <v>2.2410000000000001</v>
      </c>
      <c r="O59" s="290">
        <v>2.2590000000000003</v>
      </c>
      <c r="P59" s="270">
        <v>2.3040000000000003</v>
      </c>
      <c r="Q59" s="290">
        <v>2.3580000000000001</v>
      </c>
      <c r="R59" s="271">
        <v>2.4120000000000004</v>
      </c>
    </row>
    <row r="60" spans="2:18" ht="13.5" thickBot="1">
      <c r="B60" s="267">
        <v>48</v>
      </c>
      <c r="C60" s="144">
        <v>146.44800000000001</v>
      </c>
      <c r="D60" s="145">
        <v>149.45400000000001</v>
      </c>
      <c r="E60" s="144">
        <v>151.38900000000001</v>
      </c>
      <c r="F60" s="145">
        <v>155.06100000000001</v>
      </c>
      <c r="G60" s="144">
        <v>162.036</v>
      </c>
      <c r="H60" s="145">
        <v>167.27400000000003</v>
      </c>
      <c r="I60" s="147">
        <v>174.61800000000002</v>
      </c>
      <c r="K60" s="268" t="s">
        <v>416</v>
      </c>
      <c r="L60" s="214">
        <v>516.64</v>
      </c>
      <c r="M60" s="285">
        <v>521.83000000000004</v>
      </c>
      <c r="N60" s="214">
        <v>525.84</v>
      </c>
      <c r="O60" s="285">
        <v>527.29999999999995</v>
      </c>
      <c r="P60" s="214">
        <v>538.1</v>
      </c>
      <c r="Q60" s="285">
        <v>551.39</v>
      </c>
      <c r="R60" s="228">
        <v>561.08000000000004</v>
      </c>
    </row>
    <row r="61" spans="2:18">
      <c r="B61" s="267">
        <v>49</v>
      </c>
      <c r="C61" s="144">
        <v>149.364</v>
      </c>
      <c r="D61" s="145">
        <v>152.208</v>
      </c>
      <c r="E61" s="144">
        <v>154.071</v>
      </c>
      <c r="F61" s="145">
        <v>157.95000000000002</v>
      </c>
      <c r="G61" s="144">
        <v>164.84399999999999</v>
      </c>
      <c r="H61" s="145">
        <v>170.12700000000001</v>
      </c>
      <c r="I61" s="147">
        <v>177.35400000000001</v>
      </c>
    </row>
    <row r="62" spans="2:18" ht="13.5" thickBot="1">
      <c r="B62" s="268">
        <v>50</v>
      </c>
      <c r="C62" s="148">
        <v>151.542</v>
      </c>
      <c r="D62" s="149">
        <v>154.37700000000001</v>
      </c>
      <c r="E62" s="148">
        <v>156.357</v>
      </c>
      <c r="F62" s="149">
        <v>160.18199999999999</v>
      </c>
      <c r="G62" s="148">
        <v>167.12100000000001</v>
      </c>
      <c r="H62" s="149">
        <v>172.41300000000001</v>
      </c>
      <c r="I62" s="151">
        <v>179.685</v>
      </c>
    </row>
    <row r="63" spans="2:18">
      <c r="B63" s="301" t="s">
        <v>333</v>
      </c>
      <c r="C63" s="301"/>
      <c r="D63" s="301"/>
      <c r="E63" s="301"/>
      <c r="F63" s="301"/>
      <c r="G63" s="301"/>
      <c r="H63" s="301"/>
      <c r="I63" s="301"/>
      <c r="J63" s="301"/>
      <c r="K63" s="301"/>
    </row>
    <row r="65" spans="2:18" ht="55.15" customHeight="1">
      <c r="B65" s="315" t="s">
        <v>312</v>
      </c>
      <c r="C65" s="315"/>
      <c r="D65" s="315"/>
      <c r="E65" s="315"/>
      <c r="F65" s="315"/>
      <c r="G65" s="315"/>
      <c r="H65" s="315"/>
      <c r="I65" s="315"/>
      <c r="J65" s="315"/>
      <c r="K65" s="315"/>
      <c r="L65" s="315"/>
      <c r="M65" s="315"/>
      <c r="N65" s="315"/>
      <c r="O65" s="315"/>
      <c r="P65" s="315"/>
      <c r="Q65" s="315"/>
      <c r="R65" s="315"/>
    </row>
  </sheetData>
  <mergeCells count="6">
    <mergeCell ref="K53:R53"/>
    <mergeCell ref="B65:R65"/>
    <mergeCell ref="B3:R3"/>
    <mergeCell ref="B5:R5"/>
    <mergeCell ref="B11:I11"/>
    <mergeCell ref="K11:R11"/>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
    <pageSetUpPr fitToPage="1"/>
  </sheetPr>
  <dimension ref="A2:J3"/>
  <sheetViews>
    <sheetView showGridLines="0" workbookViewId="0">
      <selection activeCell="B4" sqref="B4"/>
    </sheetView>
  </sheetViews>
  <sheetFormatPr defaultRowHeight="12.75"/>
  <cols>
    <col min="1" max="1" width="39.7109375" style="6" customWidth="1"/>
    <col min="2" max="2" width="30.7109375" customWidth="1"/>
    <col min="3" max="10" width="15.7109375" customWidth="1"/>
  </cols>
  <sheetData>
    <row r="2" spans="1:10">
      <c r="C2" s="3" t="s">
        <v>4</v>
      </c>
      <c r="D2" s="4"/>
      <c r="E2" s="4"/>
      <c r="F2" s="4"/>
      <c r="G2" s="4"/>
      <c r="H2" s="4"/>
      <c r="I2" s="4"/>
      <c r="J2" s="5"/>
    </row>
    <row r="3" spans="1:10" ht="25.5">
      <c r="A3" s="7" t="s">
        <v>0</v>
      </c>
      <c r="B3" s="7" t="s">
        <v>1</v>
      </c>
      <c r="C3" s="8" t="s">
        <v>6</v>
      </c>
      <c r="D3" s="8" t="s">
        <v>8</v>
      </c>
      <c r="E3" s="8" t="s">
        <v>7</v>
      </c>
      <c r="F3" s="8" t="s">
        <v>5</v>
      </c>
      <c r="G3" s="8" t="s">
        <v>11</v>
      </c>
      <c r="H3" s="8" t="s">
        <v>9</v>
      </c>
      <c r="I3" s="8" t="s">
        <v>10</v>
      </c>
      <c r="J3" s="8" t="s">
        <v>3</v>
      </c>
    </row>
  </sheetData>
  <phoneticPr fontId="1" type="noConversion"/>
  <pageMargins left="0.75" right="0.75" top="1" bottom="1" header="0.5" footer="0.5"/>
  <pageSetup scale="83" fitToHeight="10" orientation="landscape" r:id="rId1"/>
  <headerFooter alignWithMargins="0">
    <oddFooter>&amp;A&amp;RPage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B4:N17"/>
  <sheetViews>
    <sheetView showGridLines="0" workbookViewId="0">
      <selection activeCell="B14" sqref="B14:D14"/>
    </sheetView>
  </sheetViews>
  <sheetFormatPr defaultRowHeight="12.75"/>
  <cols>
    <col min="2" max="2" width="12.85546875" customWidth="1"/>
    <col min="3" max="3" width="10.140625" bestFit="1" customWidth="1"/>
    <col min="4" max="14" width="12.85546875" customWidth="1"/>
  </cols>
  <sheetData>
    <row r="4" spans="2:14">
      <c r="B4" t="s">
        <v>16</v>
      </c>
    </row>
    <row r="5" spans="2:14">
      <c r="B5" t="s">
        <v>15</v>
      </c>
    </row>
    <row r="8" spans="2:14">
      <c r="B8" s="9" t="s">
        <v>17</v>
      </c>
    </row>
    <row r="9" spans="2:14">
      <c r="B9" s="1" t="s">
        <v>2</v>
      </c>
      <c r="C9" s="1" t="s">
        <v>12</v>
      </c>
      <c r="D9" s="1" t="s">
        <v>13</v>
      </c>
      <c r="E9" s="1" t="s">
        <v>14</v>
      </c>
    </row>
    <row r="10" spans="2:14">
      <c r="B10" s="1" t="s">
        <v>18</v>
      </c>
      <c r="C10" s="12">
        <v>43260</v>
      </c>
      <c r="D10" s="12">
        <v>43617</v>
      </c>
      <c r="E10" s="1"/>
    </row>
    <row r="12" spans="2:14">
      <c r="B12" t="s">
        <v>19</v>
      </c>
      <c r="E12" s="13" t="s">
        <v>20</v>
      </c>
      <c r="F12" s="14"/>
      <c r="G12" s="14"/>
      <c r="H12" s="14"/>
      <c r="I12" s="14"/>
      <c r="J12" s="14"/>
      <c r="K12" s="14"/>
      <c r="L12" s="14"/>
      <c r="M12" s="14"/>
      <c r="N12" s="15"/>
    </row>
    <row r="13" spans="2:14">
      <c r="B13" s="13" t="s">
        <v>21</v>
      </c>
      <c r="C13" s="14"/>
      <c r="D13" s="15"/>
      <c r="E13" s="16" t="s">
        <v>22</v>
      </c>
      <c r="F13" s="16" t="s">
        <v>24</v>
      </c>
      <c r="G13" s="16" t="s">
        <v>25</v>
      </c>
      <c r="H13" s="16" t="s">
        <v>26</v>
      </c>
      <c r="I13" s="16" t="s">
        <v>27</v>
      </c>
      <c r="J13" s="16" t="s">
        <v>28</v>
      </c>
      <c r="K13" s="16" t="s">
        <v>29</v>
      </c>
      <c r="L13" s="16" t="s">
        <v>30</v>
      </c>
      <c r="M13" s="16" t="s">
        <v>31</v>
      </c>
      <c r="N13" s="16" t="s">
        <v>32</v>
      </c>
    </row>
    <row r="14" spans="2:14">
      <c r="B14" s="2">
        <v>0</v>
      </c>
      <c r="C14" s="17" t="s">
        <v>23</v>
      </c>
      <c r="D14" s="2">
        <v>0</v>
      </c>
      <c r="E14" s="18">
        <v>5.84</v>
      </c>
      <c r="F14" s="18">
        <v>5.84</v>
      </c>
      <c r="G14" s="18">
        <v>6.71</v>
      </c>
      <c r="H14" s="18">
        <v>7.23</v>
      </c>
      <c r="I14" s="18">
        <v>7.29</v>
      </c>
      <c r="J14" s="18">
        <v>8.02</v>
      </c>
      <c r="K14" s="18">
        <v>8.16</v>
      </c>
      <c r="L14" s="18">
        <v>8.69</v>
      </c>
      <c r="M14" s="18">
        <v>8.69</v>
      </c>
      <c r="N14" s="18">
        <v>9.1300000000000008</v>
      </c>
    </row>
    <row r="15" spans="2:14">
      <c r="B15" t="s">
        <v>33</v>
      </c>
      <c r="C15" s="19" t="s">
        <v>34</v>
      </c>
      <c r="E15" s="19" t="s">
        <v>35</v>
      </c>
    </row>
    <row r="16" spans="2:14">
      <c r="C16" s="21" t="s">
        <v>36</v>
      </c>
      <c r="E16" s="22" t="s">
        <v>37</v>
      </c>
    </row>
    <row r="17" spans="3:3">
      <c r="C17" s="20" t="s">
        <v>38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BS129"/>
  <sheetViews>
    <sheetView workbookViewId="0"/>
  </sheetViews>
  <sheetFormatPr defaultRowHeight="12.75"/>
  <cols>
    <col min="2" max="2" width="74.85546875" customWidth="1"/>
    <col min="3" max="3" width="33.28515625" customWidth="1"/>
  </cols>
  <sheetData>
    <row r="2" spans="1:3" ht="20.25">
      <c r="B2" s="31"/>
      <c r="C2" s="28"/>
    </row>
    <row r="3" spans="1:3" ht="25.5">
      <c r="B3" s="29"/>
      <c r="C3" s="30"/>
    </row>
    <row r="4" spans="1:3" ht="26.25">
      <c r="A4" s="27"/>
      <c r="B4" s="297" t="s">
        <v>439</v>
      </c>
      <c r="C4" s="298" t="s">
        <v>189</v>
      </c>
    </row>
    <row r="5" spans="1:3" ht="15">
      <c r="B5" s="39" t="s">
        <v>192</v>
      </c>
      <c r="C5" s="40" t="s">
        <v>191</v>
      </c>
    </row>
    <row r="6" spans="1:3" ht="15">
      <c r="B6" s="39" t="s">
        <v>190</v>
      </c>
      <c r="C6" s="40" t="s">
        <v>191</v>
      </c>
    </row>
    <row r="7" spans="1:3" ht="15">
      <c r="B7" s="39" t="s">
        <v>194</v>
      </c>
      <c r="C7" s="40" t="s">
        <v>191</v>
      </c>
    </row>
    <row r="8" spans="1:3" ht="15">
      <c r="B8" s="39" t="s">
        <v>221</v>
      </c>
      <c r="C8" s="40" t="s">
        <v>191</v>
      </c>
    </row>
    <row r="9" spans="1:3" ht="15">
      <c r="B9" s="42" t="s">
        <v>245</v>
      </c>
      <c r="C9" s="40" t="s">
        <v>191</v>
      </c>
    </row>
    <row r="10" spans="1:3" ht="15">
      <c r="B10" s="42" t="s">
        <v>246</v>
      </c>
      <c r="C10" s="40" t="s">
        <v>191</v>
      </c>
    </row>
    <row r="11" spans="1:3" ht="15">
      <c r="B11" s="39" t="s">
        <v>193</v>
      </c>
      <c r="C11" s="40" t="s">
        <v>191</v>
      </c>
    </row>
    <row r="12" spans="1:3" ht="17.25">
      <c r="B12" s="39" t="s">
        <v>214</v>
      </c>
      <c r="C12" s="40" t="s">
        <v>191</v>
      </c>
    </row>
    <row r="13" spans="1:3" ht="17.25">
      <c r="B13" s="39" t="s">
        <v>213</v>
      </c>
      <c r="C13" s="40" t="s">
        <v>191</v>
      </c>
    </row>
    <row r="14" spans="1:3" ht="17.25">
      <c r="B14" s="39" t="s">
        <v>216</v>
      </c>
      <c r="C14" s="40" t="s">
        <v>191</v>
      </c>
    </row>
    <row r="15" spans="1:3" ht="17.25">
      <c r="B15" s="39" t="s">
        <v>215</v>
      </c>
      <c r="C15" s="40" t="s">
        <v>191</v>
      </c>
    </row>
    <row r="16" spans="1:3" ht="17.25">
      <c r="B16" s="39" t="s">
        <v>217</v>
      </c>
      <c r="C16" s="40" t="s">
        <v>191</v>
      </c>
    </row>
    <row r="17" spans="2:3" ht="17.25">
      <c r="B17" s="39" t="s">
        <v>218</v>
      </c>
      <c r="C17" s="40" t="s">
        <v>191</v>
      </c>
    </row>
    <row r="18" spans="2:3" ht="15">
      <c r="B18" s="42" t="s">
        <v>250</v>
      </c>
      <c r="C18" s="40" t="s">
        <v>132</v>
      </c>
    </row>
    <row r="19" spans="2:3" ht="15">
      <c r="B19" s="42" t="s">
        <v>251</v>
      </c>
      <c r="C19" s="40" t="s">
        <v>132</v>
      </c>
    </row>
    <row r="20" spans="2:3" ht="15">
      <c r="B20" s="42" t="s">
        <v>252</v>
      </c>
      <c r="C20" s="40" t="s">
        <v>132</v>
      </c>
    </row>
    <row r="21" spans="2:3" ht="15">
      <c r="B21" s="42" t="s">
        <v>253</v>
      </c>
      <c r="C21" s="40" t="s">
        <v>132</v>
      </c>
    </row>
    <row r="22" spans="2:3" ht="15">
      <c r="B22" s="42" t="s">
        <v>254</v>
      </c>
      <c r="C22" s="40" t="s">
        <v>132</v>
      </c>
    </row>
    <row r="23" spans="2:3" ht="15">
      <c r="B23" s="42" t="s">
        <v>256</v>
      </c>
      <c r="C23" s="40" t="s">
        <v>132</v>
      </c>
    </row>
    <row r="24" spans="2:3" ht="15">
      <c r="B24" s="42" t="s">
        <v>255</v>
      </c>
      <c r="C24" s="40" t="s">
        <v>132</v>
      </c>
    </row>
    <row r="25" spans="2:3" ht="15">
      <c r="B25" s="42" t="s">
        <v>259</v>
      </c>
      <c r="C25" s="40" t="s">
        <v>132</v>
      </c>
    </row>
    <row r="26" spans="2:3" ht="15">
      <c r="B26" s="42" t="s">
        <v>257</v>
      </c>
      <c r="C26" s="40" t="s">
        <v>132</v>
      </c>
    </row>
    <row r="27" spans="2:3" ht="15">
      <c r="B27" s="42" t="s">
        <v>258</v>
      </c>
      <c r="C27" s="40" t="s">
        <v>132</v>
      </c>
    </row>
    <row r="28" spans="2:3" ht="15">
      <c r="B28" s="39" t="s">
        <v>195</v>
      </c>
      <c r="C28" s="40" t="s">
        <v>132</v>
      </c>
    </row>
    <row r="29" spans="2:3" ht="15">
      <c r="B29" s="42" t="s">
        <v>270</v>
      </c>
      <c r="C29" s="40" t="s">
        <v>132</v>
      </c>
    </row>
    <row r="30" spans="2:3" ht="15">
      <c r="B30" s="42" t="s">
        <v>268</v>
      </c>
      <c r="C30" s="40" t="s">
        <v>132</v>
      </c>
    </row>
    <row r="31" spans="2:3" ht="15">
      <c r="B31" s="42" t="s">
        <v>271</v>
      </c>
      <c r="C31" s="40" t="s">
        <v>132</v>
      </c>
    </row>
    <row r="32" spans="2:3" ht="15">
      <c r="B32" s="42" t="s">
        <v>269</v>
      </c>
      <c r="C32" s="40" t="s">
        <v>132</v>
      </c>
    </row>
    <row r="33" spans="2:3" ht="15">
      <c r="B33" s="42" t="s">
        <v>286</v>
      </c>
      <c r="C33" s="40" t="s">
        <v>132</v>
      </c>
    </row>
    <row r="34" spans="2:3" ht="15">
      <c r="B34" s="42" t="s">
        <v>276</v>
      </c>
      <c r="C34" s="40" t="s">
        <v>132</v>
      </c>
    </row>
    <row r="35" spans="2:3" ht="15">
      <c r="B35" s="42" t="s">
        <v>278</v>
      </c>
      <c r="C35" s="40" t="s">
        <v>132</v>
      </c>
    </row>
    <row r="36" spans="2:3" ht="15">
      <c r="B36" s="42" t="s">
        <v>280</v>
      </c>
      <c r="C36" s="40" t="s">
        <v>132</v>
      </c>
    </row>
    <row r="37" spans="2:3" ht="15">
      <c r="B37" s="42" t="s">
        <v>282</v>
      </c>
      <c r="C37" s="40" t="s">
        <v>132</v>
      </c>
    </row>
    <row r="38" spans="2:3" ht="15">
      <c r="B38" s="42" t="s">
        <v>277</v>
      </c>
      <c r="C38" s="40" t="s">
        <v>132</v>
      </c>
    </row>
    <row r="39" spans="2:3" ht="15">
      <c r="B39" s="42" t="s">
        <v>279</v>
      </c>
      <c r="C39" s="40" t="s">
        <v>132</v>
      </c>
    </row>
    <row r="40" spans="2:3" ht="15">
      <c r="B40" s="43" t="s">
        <v>281</v>
      </c>
      <c r="C40" s="40" t="s">
        <v>132</v>
      </c>
    </row>
    <row r="41" spans="2:3" ht="15">
      <c r="B41" s="43" t="s">
        <v>283</v>
      </c>
      <c r="C41" s="40" t="s">
        <v>132</v>
      </c>
    </row>
    <row r="42" spans="2:3" ht="15">
      <c r="B42" s="43" t="s">
        <v>287</v>
      </c>
      <c r="C42" s="40" t="s">
        <v>132</v>
      </c>
    </row>
    <row r="43" spans="2:3" ht="15">
      <c r="B43" s="43" t="s">
        <v>284</v>
      </c>
      <c r="C43" s="40" t="s">
        <v>132</v>
      </c>
    </row>
    <row r="44" spans="2:3" ht="15">
      <c r="B44" s="43" t="s">
        <v>285</v>
      </c>
      <c r="C44" s="40" t="s">
        <v>132</v>
      </c>
    </row>
    <row r="45" spans="2:3" ht="15">
      <c r="B45" s="41" t="s">
        <v>238</v>
      </c>
      <c r="C45" s="40" t="s">
        <v>132</v>
      </c>
    </row>
    <row r="46" spans="2:3" ht="15">
      <c r="B46" s="41" t="s">
        <v>239</v>
      </c>
      <c r="C46" s="40" t="s">
        <v>132</v>
      </c>
    </row>
    <row r="47" spans="2:3" ht="15">
      <c r="B47" s="41" t="s">
        <v>237</v>
      </c>
      <c r="C47" s="40" t="s">
        <v>132</v>
      </c>
    </row>
    <row r="48" spans="2:3" ht="15">
      <c r="B48" s="41" t="s">
        <v>240</v>
      </c>
      <c r="C48" s="40" t="s">
        <v>132</v>
      </c>
    </row>
    <row r="49" spans="2:3" ht="15">
      <c r="B49" s="41" t="s">
        <v>235</v>
      </c>
      <c r="C49" s="40" t="s">
        <v>132</v>
      </c>
    </row>
    <row r="50" spans="2:3" ht="15">
      <c r="B50" s="41" t="s">
        <v>236</v>
      </c>
      <c r="C50" s="40" t="s">
        <v>132</v>
      </c>
    </row>
    <row r="51" spans="2:3" ht="15">
      <c r="B51" s="41" t="s">
        <v>233</v>
      </c>
      <c r="C51" s="40" t="s">
        <v>132</v>
      </c>
    </row>
    <row r="52" spans="2:3" ht="15">
      <c r="B52" s="41" t="s">
        <v>234</v>
      </c>
      <c r="C52" s="40" t="s">
        <v>132</v>
      </c>
    </row>
    <row r="53" spans="2:3" ht="15">
      <c r="B53" s="43" t="s">
        <v>295</v>
      </c>
      <c r="C53" s="40" t="s">
        <v>132</v>
      </c>
    </row>
    <row r="54" spans="2:3" ht="15">
      <c r="B54" s="41" t="s">
        <v>232</v>
      </c>
      <c r="C54" s="40" t="s">
        <v>132</v>
      </c>
    </row>
    <row r="55" spans="2:3" ht="15">
      <c r="B55" s="43" t="s">
        <v>265</v>
      </c>
      <c r="C55" s="40" t="s">
        <v>132</v>
      </c>
    </row>
    <row r="56" spans="2:3" ht="15">
      <c r="B56" s="42" t="s">
        <v>260</v>
      </c>
      <c r="C56" s="40" t="s">
        <v>132</v>
      </c>
    </row>
    <row r="57" spans="2:3" ht="15">
      <c r="B57" s="42" t="s">
        <v>266</v>
      </c>
      <c r="C57" s="40" t="s">
        <v>132</v>
      </c>
    </row>
    <row r="58" spans="2:3" ht="15">
      <c r="B58" s="42" t="s">
        <v>267</v>
      </c>
      <c r="C58" s="40" t="s">
        <v>132</v>
      </c>
    </row>
    <row r="59" spans="2:3" ht="30.75">
      <c r="B59" s="45" t="s">
        <v>264</v>
      </c>
      <c r="C59" s="46" t="s">
        <v>132</v>
      </c>
    </row>
    <row r="60" spans="2:3" ht="18">
      <c r="B60" s="44" t="s">
        <v>262</v>
      </c>
      <c r="C60" s="40" t="s">
        <v>132</v>
      </c>
    </row>
    <row r="61" spans="2:3" ht="18">
      <c r="B61" s="44" t="s">
        <v>261</v>
      </c>
      <c r="C61" s="40" t="s">
        <v>132</v>
      </c>
    </row>
    <row r="62" spans="2:3" ht="30.75">
      <c r="B62" s="45" t="s">
        <v>263</v>
      </c>
      <c r="C62" s="46" t="s">
        <v>132</v>
      </c>
    </row>
    <row r="63" spans="2:3" ht="15">
      <c r="B63" s="42" t="s">
        <v>310</v>
      </c>
      <c r="C63" s="40" t="s">
        <v>132</v>
      </c>
    </row>
    <row r="64" spans="2:3" ht="15">
      <c r="B64" s="42" t="s">
        <v>309</v>
      </c>
      <c r="C64" s="40" t="s">
        <v>132</v>
      </c>
    </row>
    <row r="65" spans="2:3" ht="15">
      <c r="B65" s="39" t="s">
        <v>196</v>
      </c>
      <c r="C65" s="40" t="s">
        <v>132</v>
      </c>
    </row>
    <row r="66" spans="2:3" ht="15">
      <c r="B66" s="39" t="s">
        <v>198</v>
      </c>
      <c r="C66" s="40" t="s">
        <v>132</v>
      </c>
    </row>
    <row r="67" spans="2:3" ht="15">
      <c r="B67" s="39" t="s">
        <v>197</v>
      </c>
      <c r="C67" s="40" t="s">
        <v>132</v>
      </c>
    </row>
    <row r="68" spans="2:3" ht="15">
      <c r="B68" s="42" t="s">
        <v>186</v>
      </c>
      <c r="C68" s="40" t="s">
        <v>132</v>
      </c>
    </row>
    <row r="69" spans="2:3" ht="15">
      <c r="B69" s="42" t="s">
        <v>304</v>
      </c>
      <c r="C69" s="40" t="s">
        <v>132</v>
      </c>
    </row>
    <row r="70" spans="2:3" ht="15">
      <c r="B70" s="42" t="s">
        <v>243</v>
      </c>
      <c r="C70" s="40" t="s">
        <v>132</v>
      </c>
    </row>
    <row r="71" spans="2:3" ht="15">
      <c r="B71" s="43" t="s">
        <v>248</v>
      </c>
      <c r="C71" s="40" t="s">
        <v>132</v>
      </c>
    </row>
    <row r="72" spans="2:3" ht="15">
      <c r="B72" s="43" t="s">
        <v>302</v>
      </c>
      <c r="C72" s="40" t="s">
        <v>132</v>
      </c>
    </row>
    <row r="73" spans="2:3" ht="15">
      <c r="B73" s="43" t="s">
        <v>303</v>
      </c>
      <c r="C73" s="40" t="s">
        <v>132</v>
      </c>
    </row>
    <row r="74" spans="2:3" ht="15">
      <c r="B74" s="43" t="s">
        <v>298</v>
      </c>
      <c r="C74" s="40" t="s">
        <v>132</v>
      </c>
    </row>
    <row r="75" spans="2:3" ht="15">
      <c r="B75" s="39" t="s">
        <v>211</v>
      </c>
      <c r="C75" s="40" t="s">
        <v>132</v>
      </c>
    </row>
    <row r="76" spans="2:3" ht="15">
      <c r="B76" s="42" t="s">
        <v>290</v>
      </c>
      <c r="C76" s="40" t="s">
        <v>132</v>
      </c>
    </row>
    <row r="77" spans="2:3" ht="16.899999999999999" customHeight="1">
      <c r="B77" s="42" t="s">
        <v>294</v>
      </c>
      <c r="C77" s="40" t="s">
        <v>132</v>
      </c>
    </row>
    <row r="78" spans="2:3" ht="16.899999999999999" customHeight="1">
      <c r="B78" s="39" t="s">
        <v>202</v>
      </c>
      <c r="C78" s="40" t="s">
        <v>132</v>
      </c>
    </row>
    <row r="79" spans="2:3" ht="15">
      <c r="B79" s="41" t="s">
        <v>201</v>
      </c>
      <c r="C79" s="40" t="s">
        <v>132</v>
      </c>
    </row>
    <row r="80" spans="2:3" ht="15">
      <c r="B80" s="41" t="s">
        <v>203</v>
      </c>
      <c r="C80" s="40" t="s">
        <v>132</v>
      </c>
    </row>
    <row r="81" spans="2:3" ht="15">
      <c r="B81" s="43" t="s">
        <v>300</v>
      </c>
      <c r="C81" s="40" t="s">
        <v>132</v>
      </c>
    </row>
    <row r="82" spans="2:3" ht="15">
      <c r="B82" s="42" t="s">
        <v>301</v>
      </c>
      <c r="C82" s="40" t="s">
        <v>132</v>
      </c>
    </row>
    <row r="83" spans="2:3" ht="15">
      <c r="B83" s="42" t="s">
        <v>299</v>
      </c>
      <c r="C83" s="40" t="s">
        <v>132</v>
      </c>
    </row>
    <row r="84" spans="2:3" ht="15">
      <c r="B84" s="39" t="s">
        <v>212</v>
      </c>
      <c r="C84" s="40" t="s">
        <v>132</v>
      </c>
    </row>
    <row r="85" spans="2:3" ht="15">
      <c r="B85" s="42" t="s">
        <v>311</v>
      </c>
      <c r="C85" s="40" t="s">
        <v>132</v>
      </c>
    </row>
    <row r="86" spans="2:3" ht="15">
      <c r="B86" s="39" t="s">
        <v>205</v>
      </c>
      <c r="C86" s="40" t="s">
        <v>132</v>
      </c>
    </row>
    <row r="87" spans="2:3" ht="15">
      <c r="B87" s="39" t="s">
        <v>204</v>
      </c>
      <c r="C87" s="40" t="s">
        <v>132</v>
      </c>
    </row>
    <row r="88" spans="2:3" ht="15">
      <c r="B88" s="39" t="s">
        <v>206</v>
      </c>
      <c r="C88" s="40" t="s">
        <v>132</v>
      </c>
    </row>
    <row r="89" spans="2:3" ht="15">
      <c r="B89" s="39" t="s">
        <v>208</v>
      </c>
      <c r="C89" s="40" t="s">
        <v>132</v>
      </c>
    </row>
    <row r="90" spans="2:3" ht="15">
      <c r="B90" s="39" t="s">
        <v>207</v>
      </c>
      <c r="C90" s="40" t="s">
        <v>132</v>
      </c>
    </row>
    <row r="91" spans="2:3" ht="15">
      <c r="B91" s="39" t="s">
        <v>199</v>
      </c>
      <c r="C91" s="40" t="s">
        <v>132</v>
      </c>
    </row>
    <row r="92" spans="2:3" ht="15">
      <c r="B92" s="39" t="s">
        <v>200</v>
      </c>
      <c r="C92" s="40" t="s">
        <v>132</v>
      </c>
    </row>
    <row r="93" spans="2:3" ht="15">
      <c r="B93" s="42" t="s">
        <v>297</v>
      </c>
      <c r="C93" s="40" t="s">
        <v>132</v>
      </c>
    </row>
    <row r="94" spans="2:3" ht="15">
      <c r="B94" s="39" t="s">
        <v>209</v>
      </c>
      <c r="C94" s="40" t="s">
        <v>132</v>
      </c>
    </row>
    <row r="95" spans="2:3" ht="15">
      <c r="B95" s="39" t="s">
        <v>210</v>
      </c>
      <c r="C95" s="40" t="s">
        <v>132</v>
      </c>
    </row>
    <row r="96" spans="2:3" ht="15">
      <c r="B96" s="39" t="s">
        <v>241</v>
      </c>
      <c r="C96" s="40" t="s">
        <v>132</v>
      </c>
    </row>
    <row r="97" spans="2:3" ht="15">
      <c r="B97" s="42" t="s">
        <v>296</v>
      </c>
      <c r="C97" s="40" t="s">
        <v>132</v>
      </c>
    </row>
    <row r="98" spans="2:3" ht="15">
      <c r="B98" s="42" t="s">
        <v>133</v>
      </c>
      <c r="C98" s="40" t="s">
        <v>132</v>
      </c>
    </row>
    <row r="99" spans="2:3" ht="15">
      <c r="B99" s="42" t="s">
        <v>244</v>
      </c>
      <c r="C99" s="40" t="s">
        <v>132</v>
      </c>
    </row>
    <row r="100" spans="2:3" ht="15">
      <c r="B100" s="42" t="s">
        <v>249</v>
      </c>
      <c r="C100" s="40" t="s">
        <v>132</v>
      </c>
    </row>
    <row r="101" spans="2:3" ht="15">
      <c r="B101" s="42" t="s">
        <v>242</v>
      </c>
      <c r="C101" s="40" t="s">
        <v>132</v>
      </c>
    </row>
    <row r="102" spans="2:3" ht="15">
      <c r="B102" s="42" t="s">
        <v>247</v>
      </c>
      <c r="C102" s="40" t="s">
        <v>132</v>
      </c>
    </row>
    <row r="103" spans="2:3" ht="15">
      <c r="B103" s="42" t="s">
        <v>291</v>
      </c>
      <c r="C103" s="40" t="s">
        <v>132</v>
      </c>
    </row>
    <row r="104" spans="2:3" ht="15">
      <c r="B104" s="42" t="s">
        <v>288</v>
      </c>
      <c r="C104" s="40" t="s">
        <v>132</v>
      </c>
    </row>
    <row r="105" spans="2:3" ht="15">
      <c r="B105" s="42" t="s">
        <v>289</v>
      </c>
      <c r="C105" s="40" t="s">
        <v>132</v>
      </c>
    </row>
    <row r="106" spans="2:3" ht="15">
      <c r="B106" s="42" t="s">
        <v>293</v>
      </c>
      <c r="C106" s="40" t="s">
        <v>132</v>
      </c>
    </row>
    <row r="107" spans="2:3" ht="15">
      <c r="B107" s="42" t="s">
        <v>292</v>
      </c>
      <c r="C107" s="40" t="s">
        <v>132</v>
      </c>
    </row>
    <row r="108" spans="2:3" ht="15">
      <c r="B108" s="42" t="s">
        <v>273</v>
      </c>
      <c r="C108" s="40" t="s">
        <v>132</v>
      </c>
    </row>
    <row r="109" spans="2:3" ht="15">
      <c r="B109" s="42" t="s">
        <v>274</v>
      </c>
      <c r="C109" s="40" t="s">
        <v>132</v>
      </c>
    </row>
    <row r="110" spans="2:3" ht="15">
      <c r="B110" s="42" t="s">
        <v>272</v>
      </c>
      <c r="C110" s="40" t="s">
        <v>132</v>
      </c>
    </row>
    <row r="111" spans="2:3" ht="15">
      <c r="B111" s="42" t="s">
        <v>275</v>
      </c>
      <c r="C111" s="40" t="s">
        <v>132</v>
      </c>
    </row>
    <row r="112" spans="2:3" ht="15">
      <c r="B112" s="39" t="s">
        <v>219</v>
      </c>
      <c r="C112" s="40" t="s">
        <v>132</v>
      </c>
    </row>
    <row r="113" spans="2:3" ht="15">
      <c r="B113" s="39" t="s">
        <v>220</v>
      </c>
      <c r="C113" s="40" t="s">
        <v>132</v>
      </c>
    </row>
    <row r="114" spans="2:3" ht="15">
      <c r="B114" s="42" t="s">
        <v>305</v>
      </c>
      <c r="C114" s="40" t="s">
        <v>132</v>
      </c>
    </row>
    <row r="115" spans="2:3" ht="15">
      <c r="B115" s="39" t="s">
        <v>224</v>
      </c>
      <c r="C115" s="40" t="s">
        <v>132</v>
      </c>
    </row>
    <row r="116" spans="2:3" ht="15">
      <c r="B116" s="39" t="s">
        <v>225</v>
      </c>
      <c r="C116" s="40" t="s">
        <v>132</v>
      </c>
    </row>
    <row r="117" spans="2:3" ht="15">
      <c r="B117" s="39" t="s">
        <v>223</v>
      </c>
      <c r="C117" s="40" t="s">
        <v>132</v>
      </c>
    </row>
    <row r="118" spans="2:3" ht="15">
      <c r="B118" s="39" t="s">
        <v>222</v>
      </c>
      <c r="C118" s="40" t="s">
        <v>132</v>
      </c>
    </row>
    <row r="119" spans="2:3" ht="15">
      <c r="B119" s="39" t="s">
        <v>226</v>
      </c>
      <c r="C119" s="40" t="s">
        <v>132</v>
      </c>
    </row>
    <row r="120" spans="2:3" ht="15">
      <c r="B120" s="39" t="s">
        <v>229</v>
      </c>
      <c r="C120" s="40" t="s">
        <v>132</v>
      </c>
    </row>
    <row r="121" spans="2:3" ht="15">
      <c r="B121" s="39" t="s">
        <v>228</v>
      </c>
      <c r="C121" s="40" t="s">
        <v>132</v>
      </c>
    </row>
    <row r="122" spans="2:3" ht="15">
      <c r="B122" s="39" t="s">
        <v>230</v>
      </c>
      <c r="C122" s="40" t="s">
        <v>132</v>
      </c>
    </row>
    <row r="123" spans="2:3" ht="15">
      <c r="B123" s="39" t="s">
        <v>231</v>
      </c>
      <c r="C123" s="40" t="s">
        <v>132</v>
      </c>
    </row>
    <row r="124" spans="2:3" ht="15">
      <c r="B124" s="39" t="s">
        <v>227</v>
      </c>
      <c r="C124" s="40" t="s">
        <v>132</v>
      </c>
    </row>
    <row r="125" spans="2:3" ht="15">
      <c r="B125" s="42" t="s">
        <v>306</v>
      </c>
      <c r="C125" s="40" t="s">
        <v>132</v>
      </c>
    </row>
    <row r="126" spans="2:3" ht="15">
      <c r="B126" s="42" t="s">
        <v>307</v>
      </c>
      <c r="C126" s="40" t="s">
        <v>132</v>
      </c>
    </row>
    <row r="127" spans="2:3" ht="15">
      <c r="B127" s="42" t="s">
        <v>308</v>
      </c>
      <c r="C127" s="40" t="s">
        <v>132</v>
      </c>
    </row>
    <row r="128" spans="2:3" ht="13.5" thickBot="1"/>
    <row r="129" spans="2:71" ht="80.099999999999994" customHeight="1" thickBot="1">
      <c r="B129" s="308" t="s">
        <v>312</v>
      </c>
      <c r="C129" s="310"/>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c r="BJ129" s="6"/>
      <c r="BK129" s="6"/>
      <c r="BL129" s="6"/>
      <c r="BM129" s="6"/>
      <c r="BN129" s="6"/>
      <c r="BO129" s="6"/>
      <c r="BP129" s="6"/>
      <c r="BQ129" s="6"/>
      <c r="BR129" s="6"/>
      <c r="BS129" s="6"/>
    </row>
  </sheetData>
  <sortState ref="B8:C130">
    <sortCondition descending="1" ref="C8:C130"/>
    <sortCondition ref="B8:B130"/>
  </sortState>
  <mergeCells count="1">
    <mergeCell ref="B129:C129"/>
  </mergeCells>
  <dataValidations count="1">
    <dataValidation type="list" allowBlank="1" showInputMessage="1" showErrorMessage="1" sqref="C5:C127" xr:uid="{00000000-0002-0000-0400-000000000000}">
      <formula1>$C$144:$C$147</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5:B11"/>
  <sheetViews>
    <sheetView topLeftCell="A4" workbookViewId="0">
      <selection activeCell="A4" sqref="A4"/>
    </sheetView>
  </sheetViews>
  <sheetFormatPr defaultRowHeight="12.75"/>
  <cols>
    <col min="2" max="2" width="89" customWidth="1"/>
  </cols>
  <sheetData>
    <row r="5" spans="2:2" ht="13.9" customHeight="1"/>
    <row r="7" spans="2:2" ht="13.35" customHeight="1" thickBot="1"/>
    <row r="8" spans="2:2" ht="90" thickBot="1">
      <c r="B8" s="296" t="s">
        <v>188</v>
      </c>
    </row>
    <row r="9" spans="2:2" ht="13.35" customHeight="1"/>
    <row r="10" spans="2:2" ht="13.35" customHeight="1"/>
    <row r="11" spans="2:2" ht="13.35" customHeight="1"/>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B3:L165"/>
  <sheetViews>
    <sheetView showGridLines="0" zoomScale="115" zoomScaleNormal="115" workbookViewId="0">
      <selection activeCell="C11" sqref="C11"/>
    </sheetView>
  </sheetViews>
  <sheetFormatPr defaultRowHeight="12.75"/>
  <cols>
    <col min="2" max="12" width="8.85546875" customWidth="1"/>
  </cols>
  <sheetData>
    <row r="3" spans="2:12" ht="25.5">
      <c r="B3" s="313" t="s">
        <v>313</v>
      </c>
      <c r="C3" s="313"/>
      <c r="D3" s="313"/>
      <c r="E3" s="313"/>
      <c r="F3" s="313"/>
      <c r="G3" s="313"/>
      <c r="H3" s="313"/>
      <c r="I3" s="313"/>
      <c r="J3" s="313"/>
      <c r="K3" s="313"/>
      <c r="L3" s="313"/>
    </row>
    <row r="4" spans="2:12" ht="25.5">
      <c r="B4" s="128"/>
      <c r="C4" s="128"/>
      <c r="D4" s="128"/>
      <c r="E4" s="128"/>
      <c r="F4" s="128"/>
      <c r="G4" s="128"/>
      <c r="H4" s="128"/>
      <c r="I4" s="128"/>
      <c r="J4" s="128"/>
      <c r="K4" s="128"/>
      <c r="L4" s="128"/>
    </row>
    <row r="5" spans="2:12" ht="24.6" customHeight="1">
      <c r="B5" s="314" t="s">
        <v>315</v>
      </c>
      <c r="C5" s="314"/>
      <c r="D5" s="314"/>
      <c r="E5" s="314"/>
      <c r="F5" s="314"/>
      <c r="G5" s="314"/>
      <c r="H5" s="314"/>
      <c r="I5" s="314"/>
      <c r="J5" s="314"/>
      <c r="K5" s="314"/>
      <c r="L5" s="314"/>
    </row>
    <row r="6" spans="2:12" ht="13.5">
      <c r="B6" s="50" t="s">
        <v>316</v>
      </c>
      <c r="C6" s="51"/>
      <c r="D6" s="51"/>
      <c r="E6" s="51"/>
      <c r="F6" s="51"/>
      <c r="G6" s="51"/>
      <c r="H6" s="51"/>
      <c r="I6" s="51"/>
      <c r="J6" s="48"/>
      <c r="K6" s="49"/>
      <c r="L6" s="49"/>
    </row>
    <row r="7" spans="2:12" ht="13.5">
      <c r="B7" s="50"/>
      <c r="C7" s="50"/>
      <c r="D7" s="51"/>
      <c r="E7" s="51"/>
      <c r="F7" s="51"/>
      <c r="G7" s="51"/>
      <c r="H7" s="51"/>
      <c r="I7" s="51"/>
      <c r="J7" s="51"/>
      <c r="K7" s="49"/>
      <c r="L7" s="49"/>
    </row>
    <row r="8" spans="2:12">
      <c r="B8" s="52"/>
      <c r="C8" s="52"/>
      <c r="D8" s="52"/>
      <c r="E8" s="52"/>
      <c r="F8" s="52"/>
      <c r="G8" s="52"/>
      <c r="H8" s="52"/>
      <c r="I8" s="52"/>
      <c r="J8" s="52"/>
      <c r="K8" s="52"/>
      <c r="L8" s="52"/>
    </row>
    <row r="9" spans="2:12">
      <c r="B9" s="299" t="s">
        <v>443</v>
      </c>
      <c r="C9" s="52"/>
      <c r="D9" s="52"/>
      <c r="E9" s="53"/>
      <c r="F9" s="53"/>
      <c r="G9" s="53"/>
      <c r="H9" s="53"/>
      <c r="I9" s="53"/>
      <c r="J9" s="54" t="s">
        <v>317</v>
      </c>
      <c r="K9" s="54" t="s">
        <v>318</v>
      </c>
      <c r="L9" s="54" t="s">
        <v>319</v>
      </c>
    </row>
    <row r="10" spans="2:12">
      <c r="B10" s="55" t="s">
        <v>320</v>
      </c>
      <c r="C10" s="56" t="s">
        <v>321</v>
      </c>
      <c r="D10" s="56" t="s">
        <v>322</v>
      </c>
      <c r="E10" s="56" t="s">
        <v>323</v>
      </c>
      <c r="F10" s="56" t="s">
        <v>324</v>
      </c>
      <c r="G10" s="56" t="s">
        <v>325</v>
      </c>
      <c r="H10" s="56" t="s">
        <v>326</v>
      </c>
      <c r="I10" s="56" t="s">
        <v>327</v>
      </c>
      <c r="J10" s="57" t="s">
        <v>328</v>
      </c>
      <c r="K10" s="58" t="s">
        <v>329</v>
      </c>
      <c r="L10" s="58" t="s">
        <v>330</v>
      </c>
    </row>
    <row r="11" spans="2:12">
      <c r="B11" s="59" t="s">
        <v>444</v>
      </c>
      <c r="C11" s="60">
        <v>8.1707494549999993</v>
      </c>
      <c r="D11" s="61">
        <v>10.738373236249998</v>
      </c>
      <c r="E11" s="60">
        <v>13.51825391675</v>
      </c>
      <c r="F11" s="61">
        <v>15.001769879249998</v>
      </c>
      <c r="G11" s="60">
        <v>16.25979141545</v>
      </c>
      <c r="H11" s="61">
        <v>17.375395419249998</v>
      </c>
      <c r="I11" s="60">
        <v>17.838252399549997</v>
      </c>
      <c r="J11" s="62">
        <v>18.874887707499994</v>
      </c>
      <c r="K11" s="63">
        <v>18.874887707499994</v>
      </c>
      <c r="L11" s="64">
        <v>18.874887707499994</v>
      </c>
    </row>
    <row r="12" spans="2:12">
      <c r="B12" s="55">
        <v>1</v>
      </c>
      <c r="C12" s="63">
        <v>8.1821611162499988</v>
      </c>
      <c r="D12" s="65">
        <v>10.752523696199999</v>
      </c>
      <c r="E12" s="63">
        <v>13.529665577999999</v>
      </c>
      <c r="F12" s="65">
        <v>15.013181540499998</v>
      </c>
      <c r="G12" s="63">
        <v>16.271203076699997</v>
      </c>
      <c r="H12" s="65">
        <v>17.386807080499995</v>
      </c>
      <c r="I12" s="63">
        <v>17.849664060799999</v>
      </c>
      <c r="J12" s="62">
        <v>18.882191170700001</v>
      </c>
      <c r="K12" s="63">
        <v>18.882191170700001</v>
      </c>
      <c r="L12" s="64">
        <v>18.882191170700001</v>
      </c>
    </row>
    <row r="13" spans="2:12">
      <c r="B13" s="66">
        <v>2</v>
      </c>
      <c r="C13" s="67">
        <v>8.283953134599999</v>
      </c>
      <c r="D13" s="65">
        <v>11.737578295299999</v>
      </c>
      <c r="E13" s="67">
        <v>15.250544094499999</v>
      </c>
      <c r="F13" s="65">
        <v>16.591642524599997</v>
      </c>
      <c r="G13" s="67">
        <v>18.431202318099995</v>
      </c>
      <c r="H13" s="65">
        <v>19.167026235499996</v>
      </c>
      <c r="I13" s="67">
        <v>19.926586408299997</v>
      </c>
      <c r="J13" s="68">
        <v>21.054058539799996</v>
      </c>
      <c r="K13" s="67">
        <v>21.054058539799996</v>
      </c>
      <c r="L13" s="69">
        <v>21.054058539799996</v>
      </c>
    </row>
    <row r="14" spans="2:12">
      <c r="B14" s="66">
        <v>3</v>
      </c>
      <c r="C14" s="67">
        <v>9.3402164999000004</v>
      </c>
      <c r="D14" s="65">
        <v>12.437797829599997</v>
      </c>
      <c r="E14" s="67">
        <v>16.876477589399997</v>
      </c>
      <c r="F14" s="65">
        <v>18.407466062699999</v>
      </c>
      <c r="G14" s="67">
        <v>20.413179643999992</v>
      </c>
      <c r="H14" s="65">
        <v>21.065926667499998</v>
      </c>
      <c r="I14" s="67">
        <v>21.789882457199994</v>
      </c>
      <c r="J14" s="68">
        <v>23.024167737999992</v>
      </c>
      <c r="K14" s="67">
        <v>23.024167737999992</v>
      </c>
      <c r="L14" s="69">
        <v>23.024167737999992</v>
      </c>
    </row>
    <row r="15" spans="2:12">
      <c r="B15" s="66">
        <v>4</v>
      </c>
      <c r="C15" s="67">
        <v>10.040436034200001</v>
      </c>
      <c r="D15" s="65">
        <v>13.019336086899997</v>
      </c>
      <c r="E15" s="67">
        <v>18.312521041099995</v>
      </c>
      <c r="F15" s="65">
        <v>20.152080834599996</v>
      </c>
      <c r="G15" s="67">
        <v>22.300211948299996</v>
      </c>
      <c r="H15" s="65">
        <v>22.929222716399998</v>
      </c>
      <c r="I15" s="67">
        <v>23.831200421599991</v>
      </c>
      <c r="J15" s="68">
        <v>25.136694468599998</v>
      </c>
      <c r="K15" s="67">
        <v>25.136694468599998</v>
      </c>
      <c r="L15" s="69">
        <v>25.136694468599998</v>
      </c>
    </row>
    <row r="16" spans="2:12">
      <c r="B16" s="70">
        <v>5</v>
      </c>
      <c r="C16" s="67">
        <v>10.159117311199999</v>
      </c>
      <c r="D16" s="65">
        <v>13.589006216499996</v>
      </c>
      <c r="E16" s="67">
        <v>19.997795174499998</v>
      </c>
      <c r="F16" s="65">
        <v>22.0153768835</v>
      </c>
      <c r="G16" s="67">
        <v>24.175376124899998</v>
      </c>
      <c r="H16" s="65">
        <v>24.863727531499993</v>
      </c>
      <c r="I16" s="67">
        <v>25.741968981299998</v>
      </c>
      <c r="J16" s="71">
        <v>27.593396902499993</v>
      </c>
      <c r="K16" s="72">
        <v>27.593396902499993</v>
      </c>
      <c r="L16" s="73">
        <v>27.593396902499993</v>
      </c>
    </row>
    <row r="17" spans="2:12">
      <c r="B17" s="66">
        <v>6</v>
      </c>
      <c r="C17" s="63">
        <v>11.167908165699997</v>
      </c>
      <c r="D17" s="74">
        <v>14.348566389299998</v>
      </c>
      <c r="E17" s="63">
        <v>21.671201180200001</v>
      </c>
      <c r="F17" s="74">
        <v>23.783727910799996</v>
      </c>
      <c r="G17" s="63">
        <v>26.157353450799992</v>
      </c>
      <c r="H17" s="74">
        <v>26.596474175699996</v>
      </c>
      <c r="I17" s="63">
        <v>27.735814434899996</v>
      </c>
      <c r="J17" s="68">
        <v>29.670319249999995</v>
      </c>
      <c r="K17" s="67">
        <v>29.670319249999995</v>
      </c>
      <c r="L17" s="69">
        <v>29.670319249999995</v>
      </c>
    </row>
    <row r="18" spans="2:12">
      <c r="B18" s="66">
        <v>7</v>
      </c>
      <c r="C18" s="67">
        <v>11.666369529099999</v>
      </c>
      <c r="D18" s="65">
        <v>15.072522178999996</v>
      </c>
      <c r="E18" s="67">
        <v>23.154717142699997</v>
      </c>
      <c r="F18" s="65">
        <v>25.516474554999995</v>
      </c>
      <c r="G18" s="67">
        <v>28.044385755099992</v>
      </c>
      <c r="H18" s="65">
        <v>28.637792140099993</v>
      </c>
      <c r="I18" s="67">
        <v>29.599110483799997</v>
      </c>
      <c r="J18" s="68">
        <v>31.509879043499996</v>
      </c>
      <c r="K18" s="67">
        <v>31.509879043499996</v>
      </c>
      <c r="L18" s="69">
        <v>31.509879043499996</v>
      </c>
    </row>
    <row r="19" spans="2:12">
      <c r="B19" s="66">
        <v>8</v>
      </c>
      <c r="C19" s="67">
        <v>11.927468338500001</v>
      </c>
      <c r="D19" s="65">
        <v>15.808346096399998</v>
      </c>
      <c r="E19" s="67">
        <v>24.6263649775</v>
      </c>
      <c r="F19" s="65">
        <v>27.178012432999992</v>
      </c>
      <c r="G19" s="67">
        <v>29.943286187099996</v>
      </c>
      <c r="H19" s="65">
        <v>30.667241976799989</v>
      </c>
      <c r="I19" s="67">
        <v>31.533615298899992</v>
      </c>
      <c r="J19" s="68">
        <v>33.183285049199995</v>
      </c>
      <c r="K19" s="67">
        <v>33.183285049199995</v>
      </c>
      <c r="L19" s="69">
        <v>33.183285049199995</v>
      </c>
    </row>
    <row r="20" spans="2:12">
      <c r="B20" s="66">
        <v>9</v>
      </c>
      <c r="C20" s="67">
        <v>12.046149615499999</v>
      </c>
      <c r="D20" s="65">
        <v>16.401752481399999</v>
      </c>
      <c r="E20" s="67">
        <v>26.038672173799995</v>
      </c>
      <c r="F20" s="65">
        <v>28.910759077199991</v>
      </c>
      <c r="G20" s="67">
        <v>31.818450363699991</v>
      </c>
      <c r="H20" s="65">
        <v>32.637351174999992</v>
      </c>
      <c r="I20" s="67">
        <v>33.539328880199989</v>
      </c>
      <c r="J20" s="68">
        <v>35.450097439899992</v>
      </c>
      <c r="K20" s="67">
        <v>35.450097439899992</v>
      </c>
      <c r="L20" s="69">
        <v>35.450097439899992</v>
      </c>
    </row>
    <row r="21" spans="2:12">
      <c r="B21" s="66">
        <v>10</v>
      </c>
      <c r="C21" s="72">
        <v>12.058017743199997</v>
      </c>
      <c r="D21" s="75">
        <v>16.413620609099997</v>
      </c>
      <c r="E21" s="72">
        <v>27.249221199199997</v>
      </c>
      <c r="F21" s="75">
        <v>30.418011295099994</v>
      </c>
      <c r="G21" s="72">
        <v>33.669878284899994</v>
      </c>
      <c r="H21" s="75">
        <v>34.524383479299999</v>
      </c>
      <c r="I21" s="72">
        <v>35.568778716899999</v>
      </c>
      <c r="J21" s="68">
        <v>37.432074765799989</v>
      </c>
      <c r="K21" s="67">
        <v>37.432074765799989</v>
      </c>
      <c r="L21" s="69">
        <v>37.432074765799989</v>
      </c>
    </row>
    <row r="22" spans="2:12">
      <c r="B22" s="55">
        <v>11</v>
      </c>
      <c r="C22" s="63">
        <v>13.221094257799997</v>
      </c>
      <c r="D22" s="65">
        <v>18.015817848599998</v>
      </c>
      <c r="E22" s="67">
        <v>28.673396523199994</v>
      </c>
      <c r="F22" s="65">
        <v>32.115153556199992</v>
      </c>
      <c r="G22" s="67">
        <v>35.568778716899999</v>
      </c>
      <c r="H22" s="65">
        <v>36.589437699100003</v>
      </c>
      <c r="I22" s="67">
        <v>37.455811021199999</v>
      </c>
      <c r="J22" s="62">
        <v>39.71075528419999</v>
      </c>
      <c r="K22" s="63">
        <v>39.71075528419999</v>
      </c>
      <c r="L22" s="64">
        <v>39.71075528419999</v>
      </c>
    </row>
    <row r="23" spans="2:12">
      <c r="B23" s="66">
        <v>12</v>
      </c>
      <c r="C23" s="67">
        <v>13.731423748899998</v>
      </c>
      <c r="D23" s="65">
        <v>18.727905510599999</v>
      </c>
      <c r="E23" s="67">
        <v>30.204384996499993</v>
      </c>
      <c r="F23" s="65">
        <v>33.563065135599999</v>
      </c>
      <c r="G23" s="67">
        <v>37.26592097799999</v>
      </c>
      <c r="H23" s="65">
        <v>38.618887535799992</v>
      </c>
      <c r="I23" s="67">
        <v>39.497128985599993</v>
      </c>
      <c r="J23" s="68">
        <v>41.372293162199995</v>
      </c>
      <c r="K23" s="67">
        <v>41.372293162199995</v>
      </c>
      <c r="L23" s="69">
        <v>41.372293162199995</v>
      </c>
    </row>
    <row r="24" spans="2:12">
      <c r="B24" s="66">
        <v>13</v>
      </c>
      <c r="C24" s="67">
        <v>13.945050047499997</v>
      </c>
      <c r="D24" s="65">
        <v>19.475597555699999</v>
      </c>
      <c r="E24" s="67">
        <v>31.664164703599994</v>
      </c>
      <c r="F24" s="65">
        <v>35.082185481199993</v>
      </c>
      <c r="G24" s="67">
        <v>38.785041323599998</v>
      </c>
      <c r="H24" s="65">
        <v>40.636469244799997</v>
      </c>
      <c r="I24" s="67">
        <v>41.372293162199995</v>
      </c>
      <c r="J24" s="68">
        <v>43.366138615799997</v>
      </c>
      <c r="K24" s="67">
        <v>43.366138615799997</v>
      </c>
      <c r="L24" s="69">
        <v>43.366138615799997</v>
      </c>
    </row>
    <row r="25" spans="2:12">
      <c r="B25" s="66">
        <v>14</v>
      </c>
      <c r="C25" s="67">
        <v>14.526588304799999</v>
      </c>
      <c r="D25" s="65">
        <v>20.1876852177</v>
      </c>
      <c r="E25" s="67">
        <v>33.278230070799992</v>
      </c>
      <c r="F25" s="65">
        <v>36.589437699100003</v>
      </c>
      <c r="G25" s="67">
        <v>40.304161669199992</v>
      </c>
      <c r="H25" s="65">
        <v>42.392952144399992</v>
      </c>
      <c r="I25" s="67">
        <v>43.401742998899991</v>
      </c>
      <c r="J25" s="68">
        <v>45.466797218699995</v>
      </c>
      <c r="K25" s="67">
        <v>45.466797218699995</v>
      </c>
      <c r="L25" s="69">
        <v>45.466797218699995</v>
      </c>
    </row>
    <row r="26" spans="2:12">
      <c r="B26" s="70">
        <v>15</v>
      </c>
      <c r="C26" s="67">
        <v>14.835159624999998</v>
      </c>
      <c r="D26" s="65">
        <v>20.923509135099998</v>
      </c>
      <c r="E26" s="67">
        <v>34.417570329999997</v>
      </c>
      <c r="F26" s="65">
        <v>38.072953661599996</v>
      </c>
      <c r="G26" s="67">
        <v>41.787677631699992</v>
      </c>
      <c r="H26" s="65">
        <v>43.781523085299987</v>
      </c>
      <c r="I26" s="67">
        <v>45.063280876899988</v>
      </c>
      <c r="J26" s="71">
        <v>47.1639394798</v>
      </c>
      <c r="K26" s="72">
        <v>47.1639394798</v>
      </c>
      <c r="L26" s="73">
        <v>47.1639394798</v>
      </c>
    </row>
    <row r="27" spans="2:12">
      <c r="B27" s="66">
        <v>16</v>
      </c>
      <c r="C27" s="63">
        <v>15.262412222199996</v>
      </c>
      <c r="D27" s="74">
        <v>21.6355967971</v>
      </c>
      <c r="E27" s="63">
        <v>36.055371952599991</v>
      </c>
      <c r="F27" s="74">
        <v>39.497128985599993</v>
      </c>
      <c r="G27" s="63">
        <v>43.16438044489999</v>
      </c>
      <c r="H27" s="74">
        <v>44.93273147219999</v>
      </c>
      <c r="I27" s="63">
        <v>46.178884880699989</v>
      </c>
      <c r="J27" s="68">
        <v>48.374488505199992</v>
      </c>
      <c r="K27" s="67">
        <v>48.374488505199992</v>
      </c>
      <c r="L27" s="69">
        <v>48.374488505199992</v>
      </c>
    </row>
    <row r="28" spans="2:12">
      <c r="B28" s="66">
        <v>17</v>
      </c>
      <c r="C28" s="67">
        <v>15.915159245699998</v>
      </c>
      <c r="D28" s="65">
        <v>22.3595525868</v>
      </c>
      <c r="E28" s="67">
        <v>37.123503445600001</v>
      </c>
      <c r="F28" s="65">
        <v>40.731414266399987</v>
      </c>
      <c r="G28" s="67">
        <v>44.137566916299981</v>
      </c>
      <c r="H28" s="65">
        <v>45.941522326699996</v>
      </c>
      <c r="I28" s="67">
        <v>47.211411990599991</v>
      </c>
      <c r="J28" s="68">
        <v>49.442619998199987</v>
      </c>
      <c r="K28" s="67">
        <v>49.442619998199987</v>
      </c>
      <c r="L28" s="69">
        <v>49.442619998199987</v>
      </c>
    </row>
    <row r="29" spans="2:12">
      <c r="B29" s="66">
        <v>18</v>
      </c>
      <c r="C29" s="67">
        <v>16.437356864499996</v>
      </c>
      <c r="D29" s="65">
        <v>23.071640248799998</v>
      </c>
      <c r="E29" s="67">
        <v>38.215371193999999</v>
      </c>
      <c r="F29" s="65">
        <v>41.609655716199995</v>
      </c>
      <c r="G29" s="67">
        <v>45.158225898499978</v>
      </c>
      <c r="H29" s="65">
        <v>46.950313181199995</v>
      </c>
      <c r="I29" s="67">
        <v>48.469433526799989</v>
      </c>
      <c r="J29" s="68">
        <v>50.653169023599993</v>
      </c>
      <c r="K29" s="67">
        <v>50.653169023599993</v>
      </c>
      <c r="L29" s="69">
        <v>50.653169023599993</v>
      </c>
    </row>
    <row r="30" spans="2:12">
      <c r="B30" s="66">
        <v>19</v>
      </c>
      <c r="C30" s="67">
        <v>16.805268823199999</v>
      </c>
      <c r="D30" s="65">
        <v>23.688782889199995</v>
      </c>
      <c r="E30" s="67">
        <v>39.105480771499998</v>
      </c>
      <c r="F30" s="65">
        <v>42.4641609106</v>
      </c>
      <c r="G30" s="67">
        <v>46.167016752999992</v>
      </c>
      <c r="H30" s="65">
        <v>47.982840291099997</v>
      </c>
      <c r="I30" s="67">
        <v>49.751191318399989</v>
      </c>
      <c r="J30" s="68">
        <v>52.302838773899985</v>
      </c>
      <c r="K30" s="67">
        <v>52.302838773899985</v>
      </c>
      <c r="L30" s="69">
        <v>52.302838773899985</v>
      </c>
    </row>
    <row r="31" spans="2:12">
      <c r="B31" s="66">
        <v>20</v>
      </c>
      <c r="C31" s="72">
        <v>16.923950100199995</v>
      </c>
      <c r="D31" s="75">
        <v>24.210980507999992</v>
      </c>
      <c r="E31" s="72">
        <v>40.126139753699995</v>
      </c>
      <c r="F31" s="75">
        <v>43.532292403599989</v>
      </c>
      <c r="G31" s="72">
        <v>47.1639394798</v>
      </c>
      <c r="H31" s="75">
        <v>49.122180550299987</v>
      </c>
      <c r="I31" s="72">
        <v>50.866795322199998</v>
      </c>
      <c r="J31" s="68">
        <v>53.382838394599993</v>
      </c>
      <c r="K31" s="67">
        <v>53.382838394599993</v>
      </c>
      <c r="L31" s="69">
        <v>53.382838394599993</v>
      </c>
    </row>
    <row r="32" spans="2:12">
      <c r="B32" s="55">
        <v>21</v>
      </c>
      <c r="C32" s="67">
        <v>17.671642145300002</v>
      </c>
      <c r="D32" s="65">
        <v>24.934936297700002</v>
      </c>
      <c r="E32" s="67">
        <v>40.968776820399995</v>
      </c>
      <c r="F32" s="65">
        <v>44.600423896599992</v>
      </c>
      <c r="G32" s="67">
        <v>48.148994078899989</v>
      </c>
      <c r="H32" s="65">
        <v>50.095367021699992</v>
      </c>
      <c r="I32" s="67">
        <v>52.231630007699991</v>
      </c>
      <c r="J32" s="62">
        <v>54.581519292299994</v>
      </c>
      <c r="K32" s="63">
        <v>54.581519292299994</v>
      </c>
      <c r="L32" s="64">
        <v>54.581519292299994</v>
      </c>
    </row>
    <row r="33" spans="2:12">
      <c r="B33" s="66">
        <v>22</v>
      </c>
      <c r="C33" s="67">
        <v>18.181971636399997</v>
      </c>
      <c r="D33" s="65">
        <v>25.492738299599996</v>
      </c>
      <c r="E33" s="67">
        <v>41.965699547199989</v>
      </c>
      <c r="F33" s="65">
        <v>45.621082878799996</v>
      </c>
      <c r="G33" s="67">
        <v>49.157784933399988</v>
      </c>
      <c r="H33" s="65">
        <v>51.258443536299986</v>
      </c>
      <c r="I33" s="67">
        <v>53.394706522299998</v>
      </c>
      <c r="J33" s="68">
        <v>55.827672700799987</v>
      </c>
      <c r="K33" s="67">
        <v>55.827672700799987</v>
      </c>
      <c r="L33" s="69">
        <v>55.827672700799987</v>
      </c>
    </row>
    <row r="34" spans="2:12">
      <c r="B34" s="66">
        <v>23</v>
      </c>
      <c r="C34" s="67">
        <v>18.5617517228</v>
      </c>
      <c r="D34" s="65">
        <v>26.014935918399996</v>
      </c>
      <c r="E34" s="67">
        <v>42.998226657099991</v>
      </c>
      <c r="F34" s="65">
        <v>46.748555010299995</v>
      </c>
      <c r="G34" s="67">
        <v>50.273388937199996</v>
      </c>
      <c r="H34" s="65">
        <v>52.350311284699991</v>
      </c>
      <c r="I34" s="67">
        <v>54.652728058499989</v>
      </c>
      <c r="J34" s="68">
        <v>57.358661174099993</v>
      </c>
      <c r="K34" s="67">
        <v>57.358661174099993</v>
      </c>
      <c r="L34" s="69">
        <v>57.358661174099993</v>
      </c>
    </row>
    <row r="35" spans="2:12">
      <c r="B35" s="66">
        <v>24</v>
      </c>
      <c r="C35" s="67">
        <v>18.977136192299994</v>
      </c>
      <c r="D35" s="65">
        <v>26.477792898699995</v>
      </c>
      <c r="E35" s="67">
        <v>44.09009440549999</v>
      </c>
      <c r="F35" s="65">
        <v>47.947235907999989</v>
      </c>
      <c r="G35" s="67">
        <v>51.638223622699989</v>
      </c>
      <c r="H35" s="65">
        <v>53.501519671599993</v>
      </c>
      <c r="I35" s="67">
        <v>55.768332062299997</v>
      </c>
      <c r="J35" s="68">
        <v>58.414924539399991</v>
      </c>
      <c r="K35" s="67">
        <v>58.414924539399991</v>
      </c>
      <c r="L35" s="69">
        <v>58.414924539399991</v>
      </c>
    </row>
    <row r="36" spans="2:12">
      <c r="B36" s="70">
        <v>25</v>
      </c>
      <c r="C36" s="67">
        <v>19.2857075125</v>
      </c>
      <c r="D36" s="65">
        <v>26.845704857399994</v>
      </c>
      <c r="E36" s="67">
        <v>45.253170920099997</v>
      </c>
      <c r="F36" s="65">
        <v>48.896686123999999</v>
      </c>
      <c r="G36" s="67">
        <v>53.026794563599992</v>
      </c>
      <c r="H36" s="65">
        <v>54.795145590899992</v>
      </c>
      <c r="I36" s="67">
        <v>56.907672321499987</v>
      </c>
      <c r="J36" s="71">
        <v>60.218879949799991</v>
      </c>
      <c r="K36" s="72">
        <v>60.218879949799991</v>
      </c>
      <c r="L36" s="73">
        <v>60.218879949799991</v>
      </c>
    </row>
    <row r="37" spans="2:12">
      <c r="B37" s="66">
        <v>26</v>
      </c>
      <c r="C37" s="63">
        <v>19.831641386699999</v>
      </c>
      <c r="D37" s="74">
        <v>27.664605668699995</v>
      </c>
      <c r="E37" s="63">
        <v>46.487456200899992</v>
      </c>
      <c r="F37" s="74">
        <v>50.130971404799986</v>
      </c>
      <c r="G37" s="63">
        <v>54.403497376799997</v>
      </c>
      <c r="H37" s="74">
        <v>56.195584659499985</v>
      </c>
      <c r="I37" s="63">
        <v>58.09448509149999</v>
      </c>
      <c r="J37" s="68">
        <v>61.144593910399998</v>
      </c>
      <c r="K37" s="67">
        <v>61.144593910399998</v>
      </c>
      <c r="L37" s="69">
        <v>61.144593910399998</v>
      </c>
    </row>
    <row r="38" spans="2:12">
      <c r="B38" s="66">
        <v>27</v>
      </c>
      <c r="C38" s="67">
        <v>20.235157728499999</v>
      </c>
      <c r="D38" s="65">
        <v>28.163067032099995</v>
      </c>
      <c r="E38" s="67">
        <v>47.638664587799994</v>
      </c>
      <c r="F38" s="65">
        <v>51.567014856499995</v>
      </c>
      <c r="G38" s="67">
        <v>55.910749594699986</v>
      </c>
      <c r="H38" s="65">
        <v>57.418001812599989</v>
      </c>
      <c r="I38" s="67">
        <v>59.198220967599994</v>
      </c>
      <c r="J38" s="68">
        <v>62.841736171499996</v>
      </c>
      <c r="K38" s="67">
        <v>62.841736171499996</v>
      </c>
      <c r="L38" s="69">
        <v>62.841736171499996</v>
      </c>
    </row>
    <row r="39" spans="2:12">
      <c r="B39" s="66">
        <v>28</v>
      </c>
      <c r="C39" s="67">
        <v>20.733619091899996</v>
      </c>
      <c r="D39" s="65">
        <v>28.768341544799988</v>
      </c>
      <c r="E39" s="67">
        <v>48.884817996299994</v>
      </c>
      <c r="F39" s="65">
        <v>53.026794563599992</v>
      </c>
      <c r="G39" s="67">
        <v>57.026353598499995</v>
      </c>
      <c r="H39" s="65">
        <v>58.533605816399984</v>
      </c>
      <c r="I39" s="67">
        <v>60.432506248399989</v>
      </c>
      <c r="J39" s="68">
        <v>63.933603919899987</v>
      </c>
      <c r="K39" s="67">
        <v>63.933603919899987</v>
      </c>
      <c r="L39" s="69">
        <v>63.933603919899987</v>
      </c>
    </row>
    <row r="40" spans="2:12">
      <c r="B40" s="66">
        <v>29</v>
      </c>
      <c r="C40" s="67">
        <v>21.113399178299993</v>
      </c>
      <c r="D40" s="65">
        <v>29.266802908199992</v>
      </c>
      <c r="E40" s="67">
        <v>50.154707660199989</v>
      </c>
      <c r="F40" s="65">
        <v>54.142398567399987</v>
      </c>
      <c r="G40" s="67">
        <v>58.272507006999994</v>
      </c>
      <c r="H40" s="65">
        <v>59.839099863399987</v>
      </c>
      <c r="I40" s="67">
        <v>61.749868423099997</v>
      </c>
      <c r="J40" s="68">
        <v>65.310306733099992</v>
      </c>
      <c r="K40" s="67">
        <v>65.310306733099992</v>
      </c>
      <c r="L40" s="69">
        <v>65.310306733099992</v>
      </c>
    </row>
    <row r="41" spans="2:12">
      <c r="B41" s="66">
        <v>30</v>
      </c>
      <c r="C41" s="72">
        <v>21.149003561400001</v>
      </c>
      <c r="D41" s="75">
        <v>29.492297334499995</v>
      </c>
      <c r="E41" s="72">
        <v>51.139762259299999</v>
      </c>
      <c r="F41" s="75">
        <v>55.400420103599991</v>
      </c>
      <c r="G41" s="72">
        <v>59.411847266199992</v>
      </c>
      <c r="H41" s="75">
        <v>60.990308250299989</v>
      </c>
      <c r="I41" s="72">
        <v>62.129648509499987</v>
      </c>
      <c r="J41" s="68">
        <v>66.888767717199997</v>
      </c>
      <c r="K41" s="67">
        <v>66.888767717199997</v>
      </c>
      <c r="L41" s="69">
        <v>66.888767717199997</v>
      </c>
    </row>
    <row r="42" spans="2:12">
      <c r="B42" s="55">
        <v>31</v>
      </c>
      <c r="C42" s="67">
        <v>21.908563734199998</v>
      </c>
      <c r="D42" s="65">
        <v>30.334934401199995</v>
      </c>
      <c r="E42" s="67">
        <v>52.231630007699991</v>
      </c>
      <c r="F42" s="65">
        <v>56.658441639799996</v>
      </c>
      <c r="G42" s="67">
        <v>60.658000674699991</v>
      </c>
      <c r="H42" s="65">
        <v>62.248329786499994</v>
      </c>
      <c r="I42" s="67">
        <v>64.265911495499992</v>
      </c>
      <c r="J42" s="62">
        <v>68.265470530399995</v>
      </c>
      <c r="K42" s="63">
        <v>68.265470530399995</v>
      </c>
      <c r="L42" s="64">
        <v>68.265470530399995</v>
      </c>
    </row>
    <row r="43" spans="2:12">
      <c r="B43" s="66">
        <v>32</v>
      </c>
      <c r="C43" s="67">
        <v>22.537574502299993</v>
      </c>
      <c r="D43" s="65">
        <v>31.047022063199996</v>
      </c>
      <c r="E43" s="67">
        <v>53.394706522299998</v>
      </c>
      <c r="F43" s="65">
        <v>57.928331303699991</v>
      </c>
      <c r="G43" s="67">
        <v>61.880417827799988</v>
      </c>
      <c r="H43" s="65">
        <v>63.458878811899993</v>
      </c>
      <c r="I43" s="67">
        <v>65.476460520899991</v>
      </c>
      <c r="J43" s="68">
        <v>69.820195259099989</v>
      </c>
      <c r="K43" s="67">
        <v>69.820195259099989</v>
      </c>
      <c r="L43" s="69">
        <v>69.820195259099989</v>
      </c>
    </row>
    <row r="44" spans="2:12">
      <c r="B44" s="66">
        <v>33</v>
      </c>
      <c r="C44" s="67">
        <v>23.047903993400002</v>
      </c>
      <c r="D44" s="65">
        <v>31.830318491399996</v>
      </c>
      <c r="E44" s="67">
        <v>54.403497376799997</v>
      </c>
      <c r="F44" s="65">
        <v>59.162616584499993</v>
      </c>
      <c r="G44" s="67">
        <v>63.138439363999993</v>
      </c>
      <c r="H44" s="65">
        <v>64.89492226359998</v>
      </c>
      <c r="I44" s="67">
        <v>66.971844611099996</v>
      </c>
      <c r="J44" s="68">
        <v>71.386788115499982</v>
      </c>
      <c r="K44" s="67">
        <v>71.386788115499982</v>
      </c>
      <c r="L44" s="69">
        <v>71.386788115499982</v>
      </c>
    </row>
    <row r="45" spans="2:12">
      <c r="B45" s="66">
        <v>34</v>
      </c>
      <c r="C45" s="67">
        <v>23.558233484500001</v>
      </c>
      <c r="D45" s="65">
        <v>32.32877985479999</v>
      </c>
      <c r="E45" s="67">
        <v>55.637782657599985</v>
      </c>
      <c r="F45" s="65">
        <v>60.396901865299988</v>
      </c>
      <c r="G45" s="67">
        <v>64.515142177199991</v>
      </c>
      <c r="H45" s="65">
        <v>66.271625076799992</v>
      </c>
      <c r="I45" s="67">
        <v>68.324811168899984</v>
      </c>
      <c r="J45" s="68">
        <v>73.048325993499986</v>
      </c>
      <c r="K45" s="67">
        <v>73.048325993499986</v>
      </c>
      <c r="L45" s="69">
        <v>73.048325993499986</v>
      </c>
    </row>
    <row r="46" spans="2:12">
      <c r="B46" s="70">
        <v>35</v>
      </c>
      <c r="C46" s="67">
        <v>24.3059255296</v>
      </c>
      <c r="D46" s="65">
        <v>32.922186239799991</v>
      </c>
      <c r="E46" s="67">
        <v>56.907672321499987</v>
      </c>
      <c r="F46" s="65">
        <v>61.690527784599979</v>
      </c>
      <c r="G46" s="67">
        <v>65.737559330299987</v>
      </c>
      <c r="H46" s="65">
        <v>67.660196017699988</v>
      </c>
      <c r="I46" s="67">
        <v>69.701513982099982</v>
      </c>
      <c r="J46" s="71">
        <v>74.484369445199988</v>
      </c>
      <c r="K46" s="72">
        <v>74.484369445199988</v>
      </c>
      <c r="L46" s="73">
        <v>74.484369445199988</v>
      </c>
    </row>
    <row r="47" spans="2:12">
      <c r="B47" s="66">
        <v>36</v>
      </c>
      <c r="C47" s="63">
        <v>24.875595659199995</v>
      </c>
      <c r="D47" s="74">
        <v>33.444383858599998</v>
      </c>
      <c r="E47" s="63">
        <v>58.118221346899993</v>
      </c>
      <c r="F47" s="74">
        <v>62.924813065399995</v>
      </c>
      <c r="G47" s="63">
        <v>67.031185249599972</v>
      </c>
      <c r="H47" s="74">
        <v>69.167448235599977</v>
      </c>
      <c r="I47" s="63">
        <v>71.054480539899984</v>
      </c>
      <c r="J47" s="68">
        <v>76.015357918499987</v>
      </c>
      <c r="K47" s="67">
        <v>76.015357918499987</v>
      </c>
      <c r="L47" s="69">
        <v>76.015357918499987</v>
      </c>
    </row>
    <row r="48" spans="2:12">
      <c r="B48" s="66">
        <v>37</v>
      </c>
      <c r="C48" s="67">
        <v>24.911200042299996</v>
      </c>
      <c r="D48" s="65">
        <v>34.405702202299992</v>
      </c>
      <c r="E48" s="67">
        <v>59.269429733799981</v>
      </c>
      <c r="F48" s="65">
        <v>64.218438984699986</v>
      </c>
      <c r="G48" s="67">
        <v>68.360415551999992</v>
      </c>
      <c r="H48" s="65">
        <v>70.722172964299986</v>
      </c>
      <c r="I48" s="67">
        <v>72.573600885499999</v>
      </c>
      <c r="J48" s="68">
        <v>77.415796987099995</v>
      </c>
      <c r="K48" s="67">
        <v>77.415796987099995</v>
      </c>
      <c r="L48" s="69">
        <v>77.415796987099995</v>
      </c>
    </row>
    <row r="49" spans="2:12">
      <c r="B49" s="66">
        <v>38</v>
      </c>
      <c r="C49" s="67">
        <v>25.302848256399997</v>
      </c>
      <c r="D49" s="65">
        <v>34.975372331899997</v>
      </c>
      <c r="E49" s="67">
        <v>60.301956843699998</v>
      </c>
      <c r="F49" s="65">
        <v>65.32217486079999</v>
      </c>
      <c r="G49" s="67">
        <v>69.665909598999988</v>
      </c>
      <c r="H49" s="65">
        <v>72.35997458689998</v>
      </c>
      <c r="I49" s="67">
        <v>73.950303698699997</v>
      </c>
      <c r="J49" s="68">
        <v>79.219752397499974</v>
      </c>
      <c r="K49" s="67">
        <v>79.219752397499974</v>
      </c>
      <c r="L49" s="69">
        <v>79.219752397499974</v>
      </c>
    </row>
    <row r="50" spans="2:12">
      <c r="B50" s="66">
        <v>39</v>
      </c>
      <c r="C50" s="67">
        <v>26.086144684599997</v>
      </c>
      <c r="D50" s="65">
        <v>35.568778716899999</v>
      </c>
      <c r="E50" s="67">
        <v>61.453165230599993</v>
      </c>
      <c r="F50" s="65">
        <v>66.568328269299997</v>
      </c>
      <c r="G50" s="67">
        <v>71.007008029099978</v>
      </c>
      <c r="H50" s="65">
        <v>73.867226804799984</v>
      </c>
      <c r="I50" s="67">
        <v>75.41008340579998</v>
      </c>
      <c r="J50" s="68">
        <v>80.798213381599993</v>
      </c>
      <c r="K50" s="67">
        <v>80.798213381599993</v>
      </c>
      <c r="L50" s="69">
        <v>80.798213381599993</v>
      </c>
    </row>
    <row r="51" spans="2:12">
      <c r="B51" s="66">
        <v>40</v>
      </c>
      <c r="C51" s="72">
        <v>26.347243493999997</v>
      </c>
      <c r="D51" s="75">
        <v>36.150316974199995</v>
      </c>
      <c r="E51" s="72">
        <v>62.545032978999991</v>
      </c>
      <c r="F51" s="75">
        <v>67.802613550099991</v>
      </c>
      <c r="G51" s="72">
        <v>72.288765820699979</v>
      </c>
      <c r="H51" s="75">
        <v>75.267665873399977</v>
      </c>
      <c r="I51" s="72">
        <v>76.929203751399967</v>
      </c>
      <c r="J51" s="68">
        <v>82.507223770399989</v>
      </c>
      <c r="K51" s="67">
        <v>82.507223770399989</v>
      </c>
      <c r="L51" s="69">
        <v>82.507223770399989</v>
      </c>
    </row>
    <row r="52" spans="2:12">
      <c r="B52" s="55">
        <v>41</v>
      </c>
      <c r="C52" s="67">
        <v>26.976254262099996</v>
      </c>
      <c r="D52" s="65">
        <v>36.874272763900002</v>
      </c>
      <c r="E52" s="67">
        <v>63.684373238199981</v>
      </c>
      <c r="F52" s="65">
        <v>69.119975724799986</v>
      </c>
      <c r="G52" s="67">
        <v>73.641732378499981</v>
      </c>
      <c r="H52" s="65">
        <v>76.490083026500002</v>
      </c>
      <c r="I52" s="67">
        <v>78.377115330799995</v>
      </c>
      <c r="J52" s="62">
        <v>84.239970414599995</v>
      </c>
      <c r="K52" s="63">
        <v>84.239970414599995</v>
      </c>
      <c r="L52" s="64">
        <v>84.239970414599995</v>
      </c>
    </row>
    <row r="53" spans="2:12">
      <c r="B53" s="66">
        <v>42</v>
      </c>
      <c r="C53" s="67">
        <v>27.379770603899999</v>
      </c>
      <c r="D53" s="65">
        <v>37.610096681299993</v>
      </c>
      <c r="E53" s="67">
        <v>64.91865851899999</v>
      </c>
      <c r="F53" s="65">
        <v>70.330524750199999</v>
      </c>
      <c r="G53" s="67">
        <v>75.125248340999988</v>
      </c>
      <c r="H53" s="65">
        <v>78.294038436899982</v>
      </c>
      <c r="I53" s="67">
        <v>80.003048825699977</v>
      </c>
      <c r="J53" s="68">
        <v>85.948980803399976</v>
      </c>
      <c r="K53" s="67">
        <v>85.948980803399976</v>
      </c>
      <c r="L53" s="69">
        <v>85.948980803399976</v>
      </c>
    </row>
    <row r="54" spans="2:12">
      <c r="B54" s="66">
        <v>43</v>
      </c>
      <c r="C54" s="67">
        <v>28.103726393599999</v>
      </c>
      <c r="D54" s="65">
        <v>38.322184343299995</v>
      </c>
      <c r="E54" s="67">
        <v>66.188548182899993</v>
      </c>
      <c r="F54" s="65">
        <v>71.588546286399989</v>
      </c>
      <c r="G54" s="67">
        <v>76.501951154199986</v>
      </c>
      <c r="H54" s="65">
        <v>79.552059973099986</v>
      </c>
      <c r="I54" s="67">
        <v>81.628982320599988</v>
      </c>
      <c r="J54" s="68">
        <v>87.669859319899999</v>
      </c>
      <c r="K54" s="67">
        <v>87.669859319899999</v>
      </c>
      <c r="L54" s="69">
        <v>87.669859319899999</v>
      </c>
    </row>
    <row r="55" spans="2:12">
      <c r="B55" s="66">
        <v>44</v>
      </c>
      <c r="C55" s="67">
        <v>28.732737161699998</v>
      </c>
      <c r="D55" s="65">
        <v>39.093612643799979</v>
      </c>
      <c r="E55" s="67">
        <v>67.351624697499986</v>
      </c>
      <c r="F55" s="65">
        <v>72.858435950299992</v>
      </c>
      <c r="G55" s="67">
        <v>77.878653967400012</v>
      </c>
      <c r="H55" s="65">
        <v>80.952499041699994</v>
      </c>
      <c r="I55" s="67">
        <v>83.349860837099982</v>
      </c>
      <c r="J55" s="68">
        <v>88.832935834499963</v>
      </c>
      <c r="K55" s="67">
        <v>88.832935834499963</v>
      </c>
      <c r="L55" s="69">
        <v>88.832935834499963</v>
      </c>
    </row>
    <row r="56" spans="2:12">
      <c r="B56" s="70">
        <v>45</v>
      </c>
      <c r="C56" s="67">
        <v>29.349879802099995</v>
      </c>
      <c r="D56" s="65">
        <v>39.936249710499986</v>
      </c>
      <c r="E56" s="67">
        <v>68.526569339799991</v>
      </c>
      <c r="F56" s="65">
        <v>74.092721231099986</v>
      </c>
      <c r="G56" s="67">
        <v>79.397774312999985</v>
      </c>
      <c r="H56" s="65">
        <v>82.352938110299988</v>
      </c>
      <c r="I56" s="67">
        <v>84.690959267199986</v>
      </c>
      <c r="J56" s="71">
        <v>90.280847413899977</v>
      </c>
      <c r="K56" s="72">
        <v>90.280847413899977</v>
      </c>
      <c r="L56" s="73">
        <v>90.280847413899977</v>
      </c>
    </row>
    <row r="57" spans="2:12">
      <c r="B57" s="66">
        <v>46</v>
      </c>
      <c r="C57" s="63">
        <v>29.943286187099996</v>
      </c>
      <c r="D57" s="74">
        <v>40.802623032599996</v>
      </c>
      <c r="E57" s="63">
        <v>69.713382109799994</v>
      </c>
      <c r="F57" s="74">
        <v>75.386347150399985</v>
      </c>
      <c r="G57" s="63">
        <v>80.905026530899974</v>
      </c>
      <c r="H57" s="74">
        <v>83.765245306599979</v>
      </c>
      <c r="I57" s="63">
        <v>86.174475229699993</v>
      </c>
      <c r="J57" s="68">
        <v>91.977989674999989</v>
      </c>
      <c r="K57" s="67">
        <v>91.977989674999989</v>
      </c>
      <c r="L57" s="69">
        <v>91.977989674999989</v>
      </c>
    </row>
    <row r="58" spans="2:12">
      <c r="B58" s="66">
        <v>47</v>
      </c>
      <c r="C58" s="67">
        <v>30.406143167399996</v>
      </c>
      <c r="D58" s="65">
        <v>41.633391971599991</v>
      </c>
      <c r="E58" s="67">
        <v>70.971403645999985</v>
      </c>
      <c r="F58" s="65">
        <v>76.466346771099992</v>
      </c>
      <c r="G58" s="67">
        <v>82.400410621100008</v>
      </c>
      <c r="H58" s="65">
        <v>84.952058076599997</v>
      </c>
      <c r="I58" s="67">
        <v>87.539309915199993</v>
      </c>
      <c r="J58" s="68">
        <v>93.224143083499968</v>
      </c>
      <c r="K58" s="67">
        <v>93.224143083499968</v>
      </c>
      <c r="L58" s="69">
        <v>93.224143083499968</v>
      </c>
    </row>
    <row r="59" spans="2:12">
      <c r="B59" s="66">
        <v>48</v>
      </c>
      <c r="C59" s="67">
        <v>30.643505721399993</v>
      </c>
      <c r="D59" s="65">
        <v>42.4641609106</v>
      </c>
      <c r="E59" s="67">
        <v>71.980194500499977</v>
      </c>
      <c r="F59" s="65">
        <v>77.759972690399977</v>
      </c>
      <c r="G59" s="67">
        <v>83.872058455900003</v>
      </c>
      <c r="H59" s="65">
        <v>86.506782805299977</v>
      </c>
      <c r="I59" s="67">
        <v>89.212715920899981</v>
      </c>
      <c r="J59" s="68">
        <v>94.92128534459998</v>
      </c>
      <c r="K59" s="67">
        <v>94.92128534459998</v>
      </c>
      <c r="L59" s="69">
        <v>94.92128534459998</v>
      </c>
    </row>
    <row r="60" spans="2:12">
      <c r="B60" s="66">
        <v>49</v>
      </c>
      <c r="C60" s="67">
        <v>31.177571467899995</v>
      </c>
      <c r="D60" s="65">
        <v>43.437347381999992</v>
      </c>
      <c r="E60" s="67">
        <v>72.965249099599987</v>
      </c>
      <c r="F60" s="65">
        <v>78.946785460399994</v>
      </c>
      <c r="G60" s="67">
        <v>85.319970035300003</v>
      </c>
      <c r="H60" s="65">
        <v>87.895353746199987</v>
      </c>
      <c r="I60" s="67">
        <v>90.779308777299974</v>
      </c>
      <c r="J60" s="68">
        <v>96.321724413200002</v>
      </c>
      <c r="K60" s="67">
        <v>96.321724413200002</v>
      </c>
      <c r="L60" s="69">
        <v>96.321724413200002</v>
      </c>
    </row>
    <row r="61" spans="2:12">
      <c r="B61" s="70">
        <v>50</v>
      </c>
      <c r="C61" s="72">
        <v>31.189439595599996</v>
      </c>
      <c r="D61" s="75">
        <v>43.900204362299995</v>
      </c>
      <c r="E61" s="72">
        <v>72.988985354999983</v>
      </c>
      <c r="F61" s="75">
        <v>78.958653588099992</v>
      </c>
      <c r="G61" s="72">
        <v>85.367442546099994</v>
      </c>
      <c r="H61" s="75">
        <v>88.999089622299977</v>
      </c>
      <c r="I61" s="72">
        <v>90.814913160399996</v>
      </c>
      <c r="J61" s="71">
        <v>97.722163481799981</v>
      </c>
      <c r="K61" s="72">
        <v>97.722163481799981</v>
      </c>
      <c r="L61" s="73">
        <v>97.722163481799981</v>
      </c>
    </row>
    <row r="62" spans="2:12">
      <c r="B62" s="55">
        <v>51</v>
      </c>
      <c r="C62" s="67">
        <v>32.542406153399995</v>
      </c>
      <c r="D62" s="65">
        <v>45.265039047799995</v>
      </c>
      <c r="E62" s="67">
        <v>75.220193362599986</v>
      </c>
      <c r="F62" s="65">
        <v>81.486564788199985</v>
      </c>
      <c r="G62" s="67">
        <v>88.50062825889998</v>
      </c>
      <c r="H62" s="65">
        <v>90.909858181999994</v>
      </c>
      <c r="I62" s="67">
        <v>94.244802065699972</v>
      </c>
      <c r="J62" s="62">
        <v>99.395569487499998</v>
      </c>
      <c r="K62" s="63">
        <v>99.395569487499998</v>
      </c>
      <c r="L62" s="64">
        <v>99.395569487499998</v>
      </c>
    </row>
    <row r="63" spans="2:12">
      <c r="B63" s="66">
        <v>52</v>
      </c>
      <c r="C63" s="67">
        <v>33.028999389099994</v>
      </c>
      <c r="D63" s="65">
        <v>46.226357391499988</v>
      </c>
      <c r="E63" s="67">
        <v>76.371401749499981</v>
      </c>
      <c r="F63" s="65">
        <v>82.74458632439999</v>
      </c>
      <c r="G63" s="67">
        <v>90.007880476800011</v>
      </c>
      <c r="H63" s="65">
        <v>92.440846655299993</v>
      </c>
      <c r="I63" s="67">
        <v>96.084361859199973</v>
      </c>
      <c r="J63" s="68">
        <v>101.14018425939997</v>
      </c>
      <c r="K63" s="67">
        <v>101.14018425939997</v>
      </c>
      <c r="L63" s="69">
        <v>101.14018425939997</v>
      </c>
    </row>
    <row r="64" spans="2:12">
      <c r="B64" s="66">
        <v>53</v>
      </c>
      <c r="C64" s="67">
        <v>33.705482667999988</v>
      </c>
      <c r="D64" s="65">
        <v>46.985917564300003</v>
      </c>
      <c r="E64" s="67">
        <v>77.510742008699992</v>
      </c>
      <c r="F64" s="65">
        <v>84.109421009899989</v>
      </c>
      <c r="G64" s="67">
        <v>91.598209588599985</v>
      </c>
      <c r="H64" s="65">
        <v>93.912494490099974</v>
      </c>
      <c r="I64" s="67">
        <v>97.722163481799981</v>
      </c>
      <c r="J64" s="68">
        <v>102.80172213739998</v>
      </c>
      <c r="K64" s="67">
        <v>102.80172213739998</v>
      </c>
      <c r="L64" s="69">
        <v>102.80172213739998</v>
      </c>
    </row>
    <row r="65" spans="2:12">
      <c r="B65" s="66">
        <v>54</v>
      </c>
      <c r="C65" s="67">
        <v>34.227680286799988</v>
      </c>
      <c r="D65" s="65">
        <v>47.935367780299991</v>
      </c>
      <c r="E65" s="67">
        <v>78.733159161799989</v>
      </c>
      <c r="F65" s="65">
        <v>85.28436565219998</v>
      </c>
      <c r="G65" s="67">
        <v>92.974912401799983</v>
      </c>
      <c r="H65" s="65">
        <v>95.752054283599989</v>
      </c>
      <c r="I65" s="67">
        <v>99.585459530699993</v>
      </c>
      <c r="J65" s="68">
        <v>104.96172137879996</v>
      </c>
      <c r="K65" s="67">
        <v>104.96172137879996</v>
      </c>
      <c r="L65" s="69">
        <v>104.96172137879996</v>
      </c>
    </row>
    <row r="66" spans="2:12">
      <c r="B66" s="70">
        <v>55</v>
      </c>
      <c r="C66" s="67">
        <v>34.726141650199999</v>
      </c>
      <c r="D66" s="65">
        <v>48.801741102399987</v>
      </c>
      <c r="E66" s="67">
        <v>80.287883890499984</v>
      </c>
      <c r="F66" s="65">
        <v>86.411837783699994</v>
      </c>
      <c r="G66" s="67">
        <v>94.399087725799987</v>
      </c>
      <c r="H66" s="65">
        <v>97.354251523099975</v>
      </c>
      <c r="I66" s="67">
        <v>101.04523923779999</v>
      </c>
      <c r="J66" s="71">
        <v>106.50457797979998</v>
      </c>
      <c r="K66" s="72">
        <v>106.50457797979998</v>
      </c>
      <c r="L66" s="73">
        <v>106.50457797979998</v>
      </c>
    </row>
    <row r="67" spans="2:12">
      <c r="B67" s="66">
        <v>56</v>
      </c>
      <c r="C67" s="63">
        <v>35.37888867369999</v>
      </c>
      <c r="D67" s="74">
        <v>49.751191318399989</v>
      </c>
      <c r="E67" s="63">
        <v>81.783267980699989</v>
      </c>
      <c r="F67" s="74">
        <v>87.527441787499981</v>
      </c>
      <c r="G67" s="63">
        <v>95.870735560599982</v>
      </c>
      <c r="H67" s="74">
        <v>99.134470678099973</v>
      </c>
      <c r="I67" s="63">
        <v>102.68304086039998</v>
      </c>
      <c r="J67" s="68">
        <v>108.67644534889997</v>
      </c>
      <c r="K67" s="67">
        <v>108.67644534889997</v>
      </c>
      <c r="L67" s="69">
        <v>108.67644534889997</v>
      </c>
    </row>
    <row r="68" spans="2:12">
      <c r="B68" s="66">
        <v>57</v>
      </c>
      <c r="C68" s="67">
        <v>36.043503824899993</v>
      </c>
      <c r="D68" s="65">
        <v>50.605696512799994</v>
      </c>
      <c r="E68" s="67">
        <v>83.266783943199982</v>
      </c>
      <c r="F68" s="65">
        <v>88.678650174399976</v>
      </c>
      <c r="G68" s="67">
        <v>97.24743837379998</v>
      </c>
      <c r="H68" s="65">
        <v>100.77227230069998</v>
      </c>
      <c r="I68" s="67">
        <v>104.42765563229996</v>
      </c>
      <c r="J68" s="68">
        <v>110.40919199309999</v>
      </c>
      <c r="K68" s="67">
        <v>110.40919199309999</v>
      </c>
      <c r="L68" s="69">
        <v>110.40919199309999</v>
      </c>
    </row>
    <row r="69" spans="2:12">
      <c r="B69" s="66">
        <v>58</v>
      </c>
      <c r="C69" s="67">
        <v>36.838668380799994</v>
      </c>
      <c r="D69" s="65">
        <v>51.400861068699989</v>
      </c>
      <c r="E69" s="67">
        <v>84.762168033399988</v>
      </c>
      <c r="F69" s="65">
        <v>89.912935455199971</v>
      </c>
      <c r="G69" s="67">
        <v>98.719086208599975</v>
      </c>
      <c r="H69" s="65">
        <v>102.57622771109999</v>
      </c>
      <c r="I69" s="67">
        <v>106.27908355349999</v>
      </c>
      <c r="J69" s="68">
        <v>112.36743306359999</v>
      </c>
      <c r="K69" s="67">
        <v>112.36743306359999</v>
      </c>
      <c r="L69" s="69">
        <v>112.36743306359999</v>
      </c>
    </row>
    <row r="70" spans="2:12">
      <c r="B70" s="66">
        <v>59</v>
      </c>
      <c r="C70" s="67">
        <v>37.372734127299992</v>
      </c>
      <c r="D70" s="65">
        <v>52.267234390799985</v>
      </c>
      <c r="E70" s="67">
        <v>86.257552123599993</v>
      </c>
      <c r="F70" s="65">
        <v>91.289638268399983</v>
      </c>
      <c r="G70" s="67">
        <v>100.22633842649999</v>
      </c>
      <c r="H70" s="65">
        <v>104.19029307829999</v>
      </c>
      <c r="I70" s="67">
        <v>108.11864334699997</v>
      </c>
      <c r="J70" s="68">
        <v>114.29006975099999</v>
      </c>
      <c r="K70" s="67">
        <v>114.29006975099999</v>
      </c>
      <c r="L70" s="69">
        <v>114.29006975099999</v>
      </c>
    </row>
    <row r="71" spans="2:12">
      <c r="B71" s="66">
        <v>60</v>
      </c>
      <c r="C71" s="72">
        <v>38.10855804469999</v>
      </c>
      <c r="D71" s="75">
        <v>53.098003329799994</v>
      </c>
      <c r="E71" s="72">
        <v>87.646123064499974</v>
      </c>
      <c r="F71" s="75">
        <v>92.512055421499994</v>
      </c>
      <c r="G71" s="72">
        <v>101.86414004909997</v>
      </c>
      <c r="H71" s="75">
        <v>105.94677597789999</v>
      </c>
      <c r="I71" s="72">
        <v>109.45974177709999</v>
      </c>
      <c r="J71" s="68">
        <v>116.40259648159999</v>
      </c>
      <c r="K71" s="67">
        <v>116.40259648159999</v>
      </c>
      <c r="L71" s="69">
        <v>116.40259648159999</v>
      </c>
    </row>
    <row r="72" spans="2:12">
      <c r="B72" s="55">
        <v>61</v>
      </c>
      <c r="C72" s="67">
        <v>38.7731731959</v>
      </c>
      <c r="D72" s="65">
        <v>54.118662311999998</v>
      </c>
      <c r="E72" s="67">
        <v>89.153375282399992</v>
      </c>
      <c r="F72" s="65">
        <v>94.173593299499984</v>
      </c>
      <c r="G72" s="67">
        <v>103.49007354399998</v>
      </c>
      <c r="H72" s="65">
        <v>107.5845776005</v>
      </c>
      <c r="I72" s="67">
        <v>109.47160990479996</v>
      </c>
      <c r="J72" s="62">
        <v>118.49138695679999</v>
      </c>
      <c r="K72" s="63">
        <v>118.49138695679999</v>
      </c>
      <c r="L72" s="64">
        <v>118.49138695679999</v>
      </c>
    </row>
    <row r="73" spans="2:12">
      <c r="B73" s="66">
        <v>62</v>
      </c>
      <c r="C73" s="67">
        <v>39.687019028799988</v>
      </c>
      <c r="D73" s="65">
        <v>55.068112527999986</v>
      </c>
      <c r="E73" s="67">
        <v>90.53007809559999</v>
      </c>
      <c r="F73" s="65">
        <v>95.918208071399974</v>
      </c>
      <c r="G73" s="67">
        <v>105.0804026558</v>
      </c>
      <c r="H73" s="65">
        <v>109.37666488319998</v>
      </c>
      <c r="I73" s="67">
        <v>113.56611396129998</v>
      </c>
      <c r="J73" s="68">
        <v>120.79380373059998</v>
      </c>
      <c r="K73" s="67">
        <v>120.79380373059998</v>
      </c>
      <c r="L73" s="69">
        <v>120.79380373059998</v>
      </c>
    </row>
    <row r="74" spans="2:12">
      <c r="B74" s="66">
        <v>63</v>
      </c>
      <c r="C74" s="67">
        <v>40.351634179999991</v>
      </c>
      <c r="D74" s="65">
        <v>56.17184840409999</v>
      </c>
      <c r="E74" s="67">
        <v>92.049198441199991</v>
      </c>
      <c r="F74" s="65">
        <v>97.318647139999982</v>
      </c>
      <c r="G74" s="67">
        <v>106.87248993849997</v>
      </c>
      <c r="H74" s="65">
        <v>111.27556531519997</v>
      </c>
      <c r="I74" s="67">
        <v>115.46501439329998</v>
      </c>
      <c r="J74" s="68">
        <v>123.08435237669997</v>
      </c>
      <c r="K74" s="67">
        <v>123.08435237669997</v>
      </c>
      <c r="L74" s="69">
        <v>123.08435237669997</v>
      </c>
    </row>
    <row r="75" spans="2:12">
      <c r="B75" s="66">
        <v>64</v>
      </c>
      <c r="C75" s="67">
        <v>41.123062480499996</v>
      </c>
      <c r="D75" s="65">
        <v>57.239979897099985</v>
      </c>
      <c r="E75" s="67">
        <v>93.568318786799992</v>
      </c>
      <c r="F75" s="65">
        <v>98.980185017999972</v>
      </c>
      <c r="G75" s="67">
        <v>108.59336845499998</v>
      </c>
      <c r="H75" s="65">
        <v>113.17446574719999</v>
      </c>
      <c r="I75" s="67">
        <v>117.28083793139997</v>
      </c>
      <c r="J75" s="68">
        <v>125.12567034109999</v>
      </c>
      <c r="K75" s="67">
        <v>125.12567034109999</v>
      </c>
      <c r="L75" s="69">
        <v>125.12567034109999</v>
      </c>
    </row>
    <row r="76" spans="2:12">
      <c r="B76" s="70">
        <v>65</v>
      </c>
      <c r="C76" s="67">
        <v>41.787677631699992</v>
      </c>
      <c r="D76" s="65">
        <v>58.355583900899987</v>
      </c>
      <c r="E76" s="67">
        <v>94.933153472299978</v>
      </c>
      <c r="F76" s="65">
        <v>100.57051412979997</v>
      </c>
      <c r="G76" s="67">
        <v>110.34985135459998</v>
      </c>
      <c r="H76" s="65">
        <v>115.16831120080001</v>
      </c>
      <c r="I76" s="67">
        <v>118.93050768169998</v>
      </c>
      <c r="J76" s="71">
        <v>127.13138392239998</v>
      </c>
      <c r="K76" s="72">
        <v>127.13138392239998</v>
      </c>
      <c r="L76" s="73">
        <v>127.13138392239998</v>
      </c>
    </row>
    <row r="77" spans="2:12">
      <c r="B77" s="66">
        <v>66</v>
      </c>
      <c r="C77" s="63">
        <v>42.559105932199991</v>
      </c>
      <c r="D77" s="74">
        <v>59.423715393899982</v>
      </c>
      <c r="E77" s="63">
        <v>96.452273817899965</v>
      </c>
      <c r="F77" s="74">
        <v>102.20831575239998</v>
      </c>
      <c r="G77" s="63">
        <v>112.11820238189999</v>
      </c>
      <c r="H77" s="74">
        <v>117.07907976049998</v>
      </c>
      <c r="I77" s="63">
        <v>121.04303441229996</v>
      </c>
      <c r="J77" s="68">
        <v>129.45753695159999</v>
      </c>
      <c r="K77" s="67">
        <v>129.45753695159999</v>
      </c>
      <c r="L77" s="69">
        <v>129.45753695159999</v>
      </c>
    </row>
    <row r="78" spans="2:12">
      <c r="B78" s="66">
        <v>67</v>
      </c>
      <c r="C78" s="67">
        <v>42.796468486199991</v>
      </c>
      <c r="D78" s="65">
        <v>60.539319397699991</v>
      </c>
      <c r="E78" s="67">
        <v>97.817108503399979</v>
      </c>
      <c r="F78" s="65">
        <v>103.98853490739998</v>
      </c>
      <c r="G78" s="67">
        <v>113.99336655849997</v>
      </c>
      <c r="H78" s="65">
        <v>119.10852959719998</v>
      </c>
      <c r="I78" s="67">
        <v>123.11995675979999</v>
      </c>
      <c r="J78" s="68">
        <v>131.30896487279998</v>
      </c>
      <c r="K78" s="67">
        <v>131.30896487279998</v>
      </c>
      <c r="L78" s="69">
        <v>131.30896487279998</v>
      </c>
    </row>
    <row r="79" spans="2:12">
      <c r="B79" s="66">
        <v>68</v>
      </c>
      <c r="C79" s="67">
        <v>44.09009440549999</v>
      </c>
      <c r="D79" s="65">
        <v>61.619319018399985</v>
      </c>
      <c r="E79" s="67">
        <v>99.300624465899972</v>
      </c>
      <c r="F79" s="65">
        <v>105.72128155159999</v>
      </c>
      <c r="G79" s="67">
        <v>115.69050881959998</v>
      </c>
      <c r="H79" s="65">
        <v>120.84127624139997</v>
      </c>
      <c r="I79" s="67">
        <v>125.12567034109999</v>
      </c>
      <c r="J79" s="68">
        <v>133.33841470949994</v>
      </c>
      <c r="K79" s="67">
        <v>133.33841470949994</v>
      </c>
      <c r="L79" s="69">
        <v>133.33841470949994</v>
      </c>
    </row>
    <row r="80" spans="2:12">
      <c r="B80" s="66">
        <v>69</v>
      </c>
      <c r="C80" s="67">
        <v>44.93273147219999</v>
      </c>
      <c r="D80" s="65">
        <v>62.699318639099985</v>
      </c>
      <c r="E80" s="67">
        <v>100.80787668379996</v>
      </c>
      <c r="F80" s="65">
        <v>107.47776445119999</v>
      </c>
      <c r="G80" s="67">
        <v>117.45885984689998</v>
      </c>
      <c r="H80" s="65">
        <v>120.86501249679998</v>
      </c>
      <c r="I80" s="67">
        <v>127.22632894399999</v>
      </c>
      <c r="J80" s="68">
        <v>135.18984263069999</v>
      </c>
      <c r="K80" s="67">
        <v>135.18984263069999</v>
      </c>
      <c r="L80" s="69">
        <v>135.18984263069999</v>
      </c>
    </row>
    <row r="81" spans="2:12">
      <c r="B81" s="66">
        <v>70</v>
      </c>
      <c r="C81" s="72">
        <v>45.265039047799995</v>
      </c>
      <c r="D81" s="75">
        <v>63.209648130199987</v>
      </c>
      <c r="E81" s="72">
        <v>100.81974481149997</v>
      </c>
      <c r="F81" s="75">
        <v>109.12743420149998</v>
      </c>
      <c r="G81" s="72">
        <v>117.49446422999998</v>
      </c>
      <c r="H81" s="75">
        <v>120.88874875219996</v>
      </c>
      <c r="I81" s="72">
        <v>128.94720746049998</v>
      </c>
      <c r="J81" s="68">
        <v>137.19555621199999</v>
      </c>
      <c r="K81" s="67">
        <v>137.19555621199999</v>
      </c>
      <c r="L81" s="69">
        <v>137.19555621199999</v>
      </c>
    </row>
    <row r="82" spans="2:12">
      <c r="B82" s="55">
        <v>71</v>
      </c>
      <c r="C82" s="67">
        <v>46.368774923899991</v>
      </c>
      <c r="D82" s="65">
        <v>64.989867285199992</v>
      </c>
      <c r="E82" s="67">
        <v>103.71556797029997</v>
      </c>
      <c r="F82" s="65">
        <v>110.84831271799997</v>
      </c>
      <c r="G82" s="67">
        <v>121.10237505079999</v>
      </c>
      <c r="H82" s="65">
        <v>126.14632932329998</v>
      </c>
      <c r="I82" s="67">
        <v>131.29709674509999</v>
      </c>
      <c r="J82" s="62">
        <v>139.05885226089998</v>
      </c>
      <c r="K82" s="63">
        <v>139.05885226089998</v>
      </c>
      <c r="L82" s="64">
        <v>139.05885226089998</v>
      </c>
    </row>
    <row r="83" spans="2:12">
      <c r="B83" s="66">
        <v>72</v>
      </c>
      <c r="C83" s="67">
        <v>46.950313181199995</v>
      </c>
      <c r="D83" s="65">
        <v>66.117339416699991</v>
      </c>
      <c r="E83" s="67">
        <v>103.73930422569998</v>
      </c>
      <c r="F83" s="65">
        <v>112.67600438379999</v>
      </c>
      <c r="G83" s="67">
        <v>122.31292407619998</v>
      </c>
      <c r="H83" s="65">
        <v>128.06896601069997</v>
      </c>
      <c r="I83" s="67">
        <v>131.32083300049999</v>
      </c>
      <c r="J83" s="68">
        <v>141.53929095019998</v>
      </c>
      <c r="K83" s="67">
        <v>141.53929095019998</v>
      </c>
      <c r="L83" s="69">
        <v>141.53929095019998</v>
      </c>
    </row>
    <row r="84" spans="2:12">
      <c r="B84" s="66">
        <v>73</v>
      </c>
      <c r="C84" s="67">
        <v>47.235148245999987</v>
      </c>
      <c r="D84" s="65">
        <v>67.316020314399992</v>
      </c>
      <c r="E84" s="67">
        <v>106.68259989529999</v>
      </c>
      <c r="F84" s="65">
        <v>114.38501477259997</v>
      </c>
      <c r="G84" s="67">
        <v>122.33666033159997</v>
      </c>
      <c r="H84" s="65">
        <v>129.81358078259998</v>
      </c>
      <c r="I84" s="67">
        <v>133.61138164659999</v>
      </c>
      <c r="J84" s="68">
        <v>143.98412525639998</v>
      </c>
      <c r="K84" s="67">
        <v>143.98412525639998</v>
      </c>
      <c r="L84" s="69">
        <v>143.98412525639998</v>
      </c>
    </row>
    <row r="85" spans="2:12">
      <c r="B85" s="66">
        <v>74</v>
      </c>
      <c r="C85" s="67">
        <v>47.247016373699992</v>
      </c>
      <c r="D85" s="65">
        <v>68.37228367969999</v>
      </c>
      <c r="E85" s="67">
        <v>108.0711708362</v>
      </c>
      <c r="F85" s="65">
        <v>116.16523392759997</v>
      </c>
      <c r="G85" s="67">
        <v>124.36611016829998</v>
      </c>
      <c r="H85" s="65">
        <v>131.61753619299998</v>
      </c>
      <c r="I85" s="67">
        <v>136.03247969739996</v>
      </c>
      <c r="J85" s="68">
        <v>146.38148705180001</v>
      </c>
      <c r="K85" s="67">
        <v>146.38148705180001</v>
      </c>
      <c r="L85" s="69">
        <v>146.38148705180001</v>
      </c>
    </row>
    <row r="86" spans="2:12">
      <c r="B86" s="70">
        <v>75</v>
      </c>
      <c r="C86" s="67">
        <v>47.270752629099988</v>
      </c>
      <c r="D86" s="65">
        <v>68.989426320099994</v>
      </c>
      <c r="E86" s="67">
        <v>108.08303896389998</v>
      </c>
      <c r="F86" s="65">
        <v>116.17710205529998</v>
      </c>
      <c r="G86" s="67">
        <v>126.92962575149998</v>
      </c>
      <c r="H86" s="65">
        <v>133.38588722029999</v>
      </c>
      <c r="I86" s="67">
        <v>138.26368770499997</v>
      </c>
      <c r="J86" s="71">
        <v>148.4940137824</v>
      </c>
      <c r="K86" s="72">
        <v>148.4940137824</v>
      </c>
      <c r="L86" s="73">
        <v>148.4940137824</v>
      </c>
    </row>
    <row r="87" spans="2:12">
      <c r="B87" s="66">
        <v>76</v>
      </c>
      <c r="C87" s="63">
        <v>49.893608850799993</v>
      </c>
      <c r="D87" s="74">
        <v>70.698436708899976</v>
      </c>
      <c r="E87" s="63">
        <v>110.95512586729998</v>
      </c>
      <c r="F87" s="74">
        <v>119.51204593899998</v>
      </c>
      <c r="G87" s="63">
        <v>129.48127320699996</v>
      </c>
      <c r="H87" s="74">
        <v>135.13050199219998</v>
      </c>
      <c r="I87" s="63">
        <v>140.47115945719997</v>
      </c>
      <c r="J87" s="68">
        <v>150.8320349393</v>
      </c>
      <c r="K87" s="67">
        <v>150.8320349393</v>
      </c>
      <c r="L87" s="69">
        <v>150.8320349393</v>
      </c>
    </row>
    <row r="88" spans="2:12">
      <c r="B88" s="66">
        <v>77</v>
      </c>
      <c r="C88" s="67">
        <v>50.237784554099996</v>
      </c>
      <c r="D88" s="65">
        <v>71.778436329599984</v>
      </c>
      <c r="E88" s="67">
        <v>111.47732348609998</v>
      </c>
      <c r="F88" s="65">
        <v>121.16171568929998</v>
      </c>
      <c r="G88" s="67">
        <v>129.9678664427</v>
      </c>
      <c r="H88" s="65">
        <v>136.91072114719995</v>
      </c>
      <c r="I88" s="67">
        <v>142.37005988919998</v>
      </c>
      <c r="J88" s="68">
        <v>152.95642979759995</v>
      </c>
      <c r="K88" s="67">
        <v>152.95642979759995</v>
      </c>
      <c r="L88" s="69">
        <v>152.95642979759995</v>
      </c>
    </row>
    <row r="89" spans="2:12">
      <c r="B89" s="66">
        <v>78</v>
      </c>
      <c r="C89" s="67">
        <v>50.261520809499999</v>
      </c>
      <c r="D89" s="65">
        <v>72.205688926799994</v>
      </c>
      <c r="E89" s="67">
        <v>111.48919161379997</v>
      </c>
      <c r="F89" s="65">
        <v>122.68083603489997</v>
      </c>
      <c r="G89" s="67">
        <v>130.40698716759997</v>
      </c>
      <c r="H89" s="65">
        <v>137.02940242419996</v>
      </c>
      <c r="I89" s="67">
        <v>144.17401529959997</v>
      </c>
      <c r="J89" s="68">
        <v>155.04522027279995</v>
      </c>
      <c r="K89" s="67">
        <v>155.04522027279995</v>
      </c>
      <c r="L89" s="69">
        <v>155.04522027279995</v>
      </c>
    </row>
    <row r="90" spans="2:12">
      <c r="B90" s="66">
        <v>79</v>
      </c>
      <c r="C90" s="67">
        <v>50.273388937199996</v>
      </c>
      <c r="D90" s="65">
        <v>73.202611653599988</v>
      </c>
      <c r="E90" s="67">
        <v>111.51292786919997</v>
      </c>
      <c r="F90" s="65">
        <v>124.28303327439997</v>
      </c>
      <c r="G90" s="67">
        <v>131.61753619299998</v>
      </c>
      <c r="H90" s="65">
        <v>138.79775345149997</v>
      </c>
      <c r="I90" s="67">
        <v>145.09972926019995</v>
      </c>
      <c r="J90" s="68">
        <v>157.19335138649996</v>
      </c>
      <c r="K90" s="67">
        <v>157.19335138649996</v>
      </c>
      <c r="L90" s="69">
        <v>157.19335138649996</v>
      </c>
    </row>
    <row r="91" spans="2:12">
      <c r="B91" s="66">
        <v>80</v>
      </c>
      <c r="C91" s="72">
        <v>50.30899332029999</v>
      </c>
      <c r="D91" s="75">
        <v>74.033380592599997</v>
      </c>
      <c r="E91" s="72">
        <v>113.04391634249997</v>
      </c>
      <c r="F91" s="75">
        <v>125.80215361999998</v>
      </c>
      <c r="G91" s="72">
        <v>133.46896411419996</v>
      </c>
      <c r="H91" s="75">
        <v>142.20390610139998</v>
      </c>
      <c r="I91" s="72">
        <v>146.23906951939998</v>
      </c>
      <c r="J91" s="68">
        <v>159.34148250019996</v>
      </c>
      <c r="K91" s="67">
        <v>159.34148250019996</v>
      </c>
      <c r="L91" s="69">
        <v>159.34148250019996</v>
      </c>
    </row>
    <row r="92" spans="2:12">
      <c r="B92" s="55">
        <v>81</v>
      </c>
      <c r="C92" s="67">
        <v>53.691409714799988</v>
      </c>
      <c r="D92" s="65">
        <v>75.350742767299977</v>
      </c>
      <c r="E92" s="67">
        <v>114.53930043269999</v>
      </c>
      <c r="F92" s="65">
        <v>125.82588987539997</v>
      </c>
      <c r="G92" s="67">
        <v>135.24918326919999</v>
      </c>
      <c r="H92" s="65">
        <v>143.82983959629996</v>
      </c>
      <c r="I92" s="67">
        <v>148.70764008099999</v>
      </c>
      <c r="J92" s="62">
        <v>161.51334986929999</v>
      </c>
      <c r="K92" s="63">
        <v>161.51334986929999</v>
      </c>
      <c r="L92" s="64">
        <v>161.51334986929999</v>
      </c>
    </row>
    <row r="93" spans="2:12">
      <c r="B93" s="66">
        <v>82</v>
      </c>
      <c r="C93" s="67">
        <v>54.011849162699988</v>
      </c>
      <c r="D93" s="65">
        <v>77.012280645299995</v>
      </c>
      <c r="E93" s="67">
        <v>117.92171682719999</v>
      </c>
      <c r="F93" s="65">
        <v>129.0777568652</v>
      </c>
      <c r="G93" s="67">
        <v>136.32918288989998</v>
      </c>
      <c r="H93" s="65">
        <v>145.87115756069997</v>
      </c>
      <c r="I93" s="67">
        <v>151.50851821819995</v>
      </c>
      <c r="J93" s="68">
        <v>163.54279970599998</v>
      </c>
      <c r="K93" s="67">
        <v>163.54279970599998</v>
      </c>
      <c r="L93" s="69">
        <v>163.54279970599998</v>
      </c>
    </row>
    <row r="94" spans="2:12">
      <c r="B94" s="66">
        <v>83</v>
      </c>
      <c r="C94" s="67">
        <v>55.163057549599991</v>
      </c>
      <c r="D94" s="65">
        <v>77.973598988999996</v>
      </c>
      <c r="E94" s="67">
        <v>117.94545308259997</v>
      </c>
      <c r="F94" s="65">
        <v>130.57314095539996</v>
      </c>
      <c r="G94" s="67">
        <v>142.09709295209998</v>
      </c>
      <c r="H94" s="65">
        <v>145.89489381609999</v>
      </c>
      <c r="I94" s="67">
        <v>152.8377485206</v>
      </c>
      <c r="J94" s="68">
        <v>165.88082086290001</v>
      </c>
      <c r="K94" s="67">
        <v>165.88082086290001</v>
      </c>
      <c r="L94" s="69">
        <v>165.88082086290001</v>
      </c>
    </row>
    <row r="95" spans="2:12">
      <c r="B95" s="66">
        <v>84</v>
      </c>
      <c r="C95" s="67">
        <v>55.198661932699984</v>
      </c>
      <c r="D95" s="65">
        <v>78.816236055699974</v>
      </c>
      <c r="E95" s="67">
        <v>119.77314474839999</v>
      </c>
      <c r="F95" s="65">
        <v>130.62061346619998</v>
      </c>
      <c r="G95" s="67">
        <v>142.76170810329998</v>
      </c>
      <c r="H95" s="65">
        <v>148.54148629319997</v>
      </c>
      <c r="I95" s="67">
        <v>154.83159397419999</v>
      </c>
      <c r="J95" s="68">
        <v>168.20697389209997</v>
      </c>
      <c r="K95" s="67">
        <v>168.20697389209997</v>
      </c>
      <c r="L95" s="69">
        <v>168.20697389209997</v>
      </c>
    </row>
    <row r="96" spans="2:12">
      <c r="B96" s="70">
        <v>85</v>
      </c>
      <c r="C96" s="67">
        <v>55.210530060399996</v>
      </c>
      <c r="D96" s="65">
        <v>79.777554399399975</v>
      </c>
      <c r="E96" s="67">
        <v>121.60083641419996</v>
      </c>
      <c r="F96" s="65">
        <v>133.68259041279998</v>
      </c>
      <c r="G96" s="67">
        <v>142.79731248639999</v>
      </c>
      <c r="H96" s="65">
        <v>151.16434251489997</v>
      </c>
      <c r="I96" s="67">
        <v>156.46939559680001</v>
      </c>
      <c r="J96" s="71">
        <v>169.32257789589997</v>
      </c>
      <c r="K96" s="72">
        <v>169.32257789589997</v>
      </c>
      <c r="L96" s="73">
        <v>169.32257789589997</v>
      </c>
    </row>
    <row r="97" spans="2:12">
      <c r="B97" s="66">
        <v>86</v>
      </c>
      <c r="C97" s="63">
        <v>57.014485470799997</v>
      </c>
      <c r="D97" s="74">
        <v>80.01491695339999</v>
      </c>
      <c r="E97" s="63">
        <v>125.31556038429999</v>
      </c>
      <c r="F97" s="74">
        <v>135.24918326919999</v>
      </c>
      <c r="G97" s="63">
        <v>143.58060891459999</v>
      </c>
      <c r="H97" s="74">
        <v>152.93269354219998</v>
      </c>
      <c r="I97" s="63">
        <v>158.96170241379994</v>
      </c>
      <c r="J97" s="68">
        <v>172.37268671480001</v>
      </c>
      <c r="K97" s="67">
        <v>172.37268671480001</v>
      </c>
      <c r="L97" s="69">
        <v>172.37268671480001</v>
      </c>
    </row>
    <row r="98" spans="2:12">
      <c r="B98" s="66">
        <v>87</v>
      </c>
      <c r="C98" s="67">
        <v>57.026353598499995</v>
      </c>
      <c r="D98" s="65">
        <v>81.723927342199985</v>
      </c>
      <c r="E98" s="67">
        <v>126.45490064349997</v>
      </c>
      <c r="F98" s="65">
        <v>136.82764425329998</v>
      </c>
      <c r="G98" s="67">
        <v>145.65753126209995</v>
      </c>
      <c r="H98" s="65">
        <v>154.33313261079999</v>
      </c>
      <c r="I98" s="67">
        <v>160.51642714249996</v>
      </c>
      <c r="J98" s="68">
        <v>174.39026842379997</v>
      </c>
      <c r="K98" s="67">
        <v>174.39026842379997</v>
      </c>
      <c r="L98" s="69">
        <v>174.39026842379997</v>
      </c>
    </row>
    <row r="99" spans="2:12">
      <c r="B99" s="66">
        <v>88</v>
      </c>
      <c r="C99" s="67">
        <v>57.050089853899991</v>
      </c>
      <c r="D99" s="65">
        <v>81.93755364079999</v>
      </c>
      <c r="E99" s="67">
        <v>128.47248235249998</v>
      </c>
      <c r="F99" s="65">
        <v>138.32302834349997</v>
      </c>
      <c r="G99" s="67">
        <v>150.65401302379999</v>
      </c>
      <c r="H99" s="65">
        <v>156.065879255</v>
      </c>
      <c r="I99" s="67">
        <v>162.77137140549999</v>
      </c>
      <c r="J99" s="68">
        <v>176.06367442949997</v>
      </c>
      <c r="K99" s="67">
        <v>176.06367442949997</v>
      </c>
      <c r="L99" s="69">
        <v>176.06367442949997</v>
      </c>
    </row>
    <row r="100" spans="2:12">
      <c r="B100" s="66">
        <v>89</v>
      </c>
      <c r="C100" s="67">
        <v>57.061957981599988</v>
      </c>
      <c r="D100" s="65">
        <v>81.949421768499988</v>
      </c>
      <c r="E100" s="67">
        <v>130.06281146429998</v>
      </c>
      <c r="F100" s="65">
        <v>139.98456622149999</v>
      </c>
      <c r="G100" s="67">
        <v>152.32741902949999</v>
      </c>
      <c r="H100" s="65">
        <v>157.9291753039</v>
      </c>
      <c r="I100" s="67">
        <v>163.99378855859999</v>
      </c>
      <c r="J100" s="68">
        <v>177.76081669059997</v>
      </c>
      <c r="K100" s="67">
        <v>177.76081669059997</v>
      </c>
      <c r="L100" s="69">
        <v>177.76081669059997</v>
      </c>
    </row>
    <row r="101" spans="2:12">
      <c r="B101" s="66">
        <v>90</v>
      </c>
      <c r="C101" s="72">
        <v>57.097562364699989</v>
      </c>
      <c r="D101" s="75">
        <v>81.97315802389997</v>
      </c>
      <c r="E101" s="72">
        <v>131.64127244839997</v>
      </c>
      <c r="F101" s="75">
        <v>141.47995031169995</v>
      </c>
      <c r="G101" s="72">
        <v>154.25005571689999</v>
      </c>
      <c r="H101" s="75">
        <v>159.94675701289998</v>
      </c>
      <c r="I101" s="72">
        <v>165.82148022439998</v>
      </c>
      <c r="J101" s="68">
        <v>179.63598086719998</v>
      </c>
      <c r="K101" s="67">
        <v>179.63598086719998</v>
      </c>
      <c r="L101" s="69">
        <v>179.63598086719998</v>
      </c>
    </row>
    <row r="102" spans="2:12">
      <c r="B102" s="55">
        <v>91</v>
      </c>
      <c r="C102" s="67">
        <v>60.385033737599997</v>
      </c>
      <c r="D102" s="65">
        <v>85.497991950799999</v>
      </c>
      <c r="E102" s="67">
        <v>132.97050275079999</v>
      </c>
      <c r="F102" s="65">
        <v>143.09401567889995</v>
      </c>
      <c r="G102" s="67">
        <v>155.57928601929999</v>
      </c>
      <c r="H102" s="65">
        <v>161.09796539979999</v>
      </c>
      <c r="I102" s="67">
        <v>167.38807308079998</v>
      </c>
      <c r="J102" s="62">
        <v>181.95026576869998</v>
      </c>
      <c r="K102" s="63">
        <v>181.95026576869998</v>
      </c>
      <c r="L102" s="64">
        <v>181.95026576869998</v>
      </c>
    </row>
    <row r="103" spans="2:12">
      <c r="B103" s="66">
        <v>92</v>
      </c>
      <c r="C103" s="67">
        <v>60.396901865299988</v>
      </c>
      <c r="D103" s="65">
        <v>85.628541355499991</v>
      </c>
      <c r="E103" s="67">
        <v>134.8694031828</v>
      </c>
      <c r="F103" s="65">
        <v>144.76742168459998</v>
      </c>
      <c r="G103" s="67">
        <v>155.69796729629999</v>
      </c>
      <c r="H103" s="65">
        <v>163.56653596139998</v>
      </c>
      <c r="I103" s="67">
        <v>169.4412591729</v>
      </c>
      <c r="J103" s="68">
        <v>183.00652913399995</v>
      </c>
      <c r="K103" s="67">
        <v>183.00652913399995</v>
      </c>
      <c r="L103" s="69">
        <v>183.00652913399995</v>
      </c>
    </row>
    <row r="104" spans="2:12">
      <c r="B104" s="66">
        <v>93</v>
      </c>
      <c r="C104" s="67">
        <v>60.420638120699984</v>
      </c>
      <c r="D104" s="65">
        <v>86.589859699199977</v>
      </c>
      <c r="E104" s="67">
        <v>136.35291914529995</v>
      </c>
      <c r="F104" s="65">
        <v>144.77928981229999</v>
      </c>
      <c r="G104" s="67">
        <v>155.70983542399995</v>
      </c>
      <c r="H104" s="65">
        <v>165.35862324410002</v>
      </c>
      <c r="I104" s="67">
        <v>171.93356598989996</v>
      </c>
      <c r="J104" s="68">
        <v>186.17531922989997</v>
      </c>
      <c r="K104" s="67">
        <v>186.17531922989997</v>
      </c>
      <c r="L104" s="69">
        <v>186.17531922989997</v>
      </c>
    </row>
    <row r="105" spans="2:12">
      <c r="B105" s="66">
        <v>94</v>
      </c>
      <c r="C105" s="67">
        <v>60.432506248399989</v>
      </c>
      <c r="D105" s="65">
        <v>87.479969276699975</v>
      </c>
      <c r="E105" s="67">
        <v>137.95511638479996</v>
      </c>
      <c r="F105" s="65">
        <v>147.91247552509998</v>
      </c>
      <c r="G105" s="67">
        <v>155.74543980709996</v>
      </c>
      <c r="H105" s="65">
        <v>167.07950176059998</v>
      </c>
      <c r="I105" s="67">
        <v>172.84741182279996</v>
      </c>
      <c r="J105" s="68">
        <v>188.62015353609999</v>
      </c>
      <c r="K105" s="67">
        <v>188.62015353609999</v>
      </c>
      <c r="L105" s="69">
        <v>188.62015353609999</v>
      </c>
    </row>
    <row r="106" spans="2:12">
      <c r="B106" s="70">
        <v>95</v>
      </c>
      <c r="C106" s="67">
        <v>60.456242503799992</v>
      </c>
      <c r="D106" s="65">
        <v>87.491837404399988</v>
      </c>
      <c r="E106" s="67">
        <v>139.49797298579998</v>
      </c>
      <c r="F106" s="65">
        <v>147.9362117805</v>
      </c>
      <c r="G106" s="67">
        <v>158.67686734899999</v>
      </c>
      <c r="H106" s="65">
        <v>168.87158904329993</v>
      </c>
      <c r="I106" s="67">
        <v>174.65136723319995</v>
      </c>
      <c r="J106" s="71">
        <v>190.44784520189998</v>
      </c>
      <c r="K106" s="72">
        <v>190.44784520189998</v>
      </c>
      <c r="L106" s="73">
        <v>190.44784520189998</v>
      </c>
    </row>
    <row r="107" spans="2:12">
      <c r="B107" s="66">
        <v>96</v>
      </c>
      <c r="C107" s="63">
        <v>64.004812686099982</v>
      </c>
      <c r="D107" s="74">
        <v>89.010957749999974</v>
      </c>
      <c r="E107" s="63">
        <v>140.83907141589995</v>
      </c>
      <c r="F107" s="74">
        <v>150.99818872709997</v>
      </c>
      <c r="G107" s="63">
        <v>164.31422800649997</v>
      </c>
      <c r="H107" s="74">
        <v>170.78235760299998</v>
      </c>
      <c r="I107" s="63">
        <v>176.26543260039995</v>
      </c>
      <c r="J107" s="68">
        <v>192.51289942169996</v>
      </c>
      <c r="K107" s="67">
        <v>192.51289942169996</v>
      </c>
      <c r="L107" s="69">
        <v>192.51289942169996</v>
      </c>
    </row>
    <row r="108" spans="2:12">
      <c r="B108" s="66">
        <v>97</v>
      </c>
      <c r="C108" s="67">
        <v>64.586350943399992</v>
      </c>
      <c r="D108" s="65">
        <v>89.010957749999974</v>
      </c>
      <c r="E108" s="67">
        <v>142.28698299529995</v>
      </c>
      <c r="F108" s="65">
        <v>151.91203455999997</v>
      </c>
      <c r="G108" s="67">
        <v>164.33796426189997</v>
      </c>
      <c r="H108" s="65">
        <v>172.51510424719999</v>
      </c>
      <c r="I108" s="67">
        <v>179.25620078079999</v>
      </c>
      <c r="J108" s="68">
        <v>194.35245921519996</v>
      </c>
      <c r="K108" s="67">
        <v>194.35245921519996</v>
      </c>
      <c r="L108" s="69">
        <v>194.35245921519996</v>
      </c>
    </row>
    <row r="109" spans="2:12">
      <c r="B109" s="66">
        <v>98</v>
      </c>
      <c r="C109" s="67">
        <v>64.59821907109999</v>
      </c>
      <c r="D109" s="65">
        <v>89.010957749999974</v>
      </c>
      <c r="E109" s="67">
        <v>143.79423521319995</v>
      </c>
      <c r="F109" s="65">
        <v>151.91203455999997</v>
      </c>
      <c r="G109" s="67">
        <v>164.34983238959995</v>
      </c>
      <c r="H109" s="65">
        <v>173.87993893269996</v>
      </c>
      <c r="I109" s="67">
        <v>181.16696934049997</v>
      </c>
      <c r="J109" s="68">
        <v>195.82410704999992</v>
      </c>
      <c r="K109" s="67">
        <v>195.82410704999992</v>
      </c>
      <c r="L109" s="69">
        <v>195.82410704999992</v>
      </c>
    </row>
    <row r="110" spans="2:12">
      <c r="B110" s="66">
        <v>99</v>
      </c>
      <c r="C110" s="67">
        <v>65.274702349999984</v>
      </c>
      <c r="D110" s="65">
        <v>89.010957749999974</v>
      </c>
      <c r="E110" s="67">
        <v>144.79115793999998</v>
      </c>
      <c r="F110" s="65">
        <v>151.91203455999997</v>
      </c>
      <c r="G110" s="67">
        <v>164.37356864499995</v>
      </c>
      <c r="H110" s="65">
        <v>174.46147718999995</v>
      </c>
      <c r="I110" s="67">
        <v>181.58235380999994</v>
      </c>
      <c r="J110" s="68">
        <v>195.82410704999992</v>
      </c>
      <c r="K110" s="67">
        <v>195.82410704999992</v>
      </c>
      <c r="L110" s="69">
        <v>195.82410704999992</v>
      </c>
    </row>
    <row r="111" spans="2:12">
      <c r="B111" s="70">
        <v>100</v>
      </c>
      <c r="C111" s="72">
        <v>65.274702349999984</v>
      </c>
      <c r="D111" s="75">
        <v>89.010957749999974</v>
      </c>
      <c r="E111" s="72">
        <v>144.79115793999998</v>
      </c>
      <c r="F111" s="75">
        <v>151.91203455999997</v>
      </c>
      <c r="G111" s="72">
        <v>167.34060056999999</v>
      </c>
      <c r="H111" s="75">
        <v>174.46147718999995</v>
      </c>
      <c r="I111" s="72">
        <v>181.58235380999994</v>
      </c>
      <c r="J111" s="71">
        <v>195.82410704999992</v>
      </c>
      <c r="K111" s="72">
        <v>195.82410704999992</v>
      </c>
      <c r="L111" s="73">
        <v>195.82410704999992</v>
      </c>
    </row>
    <row r="112" spans="2:12">
      <c r="B112" s="55">
        <v>101</v>
      </c>
      <c r="C112" s="67">
        <v>65.927449373499982</v>
      </c>
      <c r="D112" s="65">
        <v>89.901067327499987</v>
      </c>
      <c r="E112" s="67">
        <v>146.23906951939998</v>
      </c>
      <c r="F112" s="65">
        <v>153.43115490559995</v>
      </c>
      <c r="G112" s="67">
        <v>169.01400657569997</v>
      </c>
      <c r="H112" s="65">
        <v>176.20609196189997</v>
      </c>
      <c r="I112" s="67">
        <v>183.39817734809998</v>
      </c>
      <c r="J112" s="62">
        <v>197.78234812049999</v>
      </c>
      <c r="K112" s="63">
        <v>197.78234812049999</v>
      </c>
      <c r="L112" s="64">
        <v>197.78234812049999</v>
      </c>
    </row>
    <row r="113" spans="2:12">
      <c r="B113" s="66">
        <v>102</v>
      </c>
      <c r="C113" s="67">
        <v>66.580196396999995</v>
      </c>
      <c r="D113" s="65">
        <v>90.791176904999972</v>
      </c>
      <c r="E113" s="67">
        <v>147.68698109879998</v>
      </c>
      <c r="F113" s="65">
        <v>154.95027525119997</v>
      </c>
      <c r="G113" s="67">
        <v>170.68741258139997</v>
      </c>
      <c r="H113" s="65">
        <v>177.95070673379999</v>
      </c>
      <c r="I113" s="67">
        <v>185.21400088619995</v>
      </c>
      <c r="J113" s="68">
        <v>199.74058919099997</v>
      </c>
      <c r="K113" s="67">
        <v>199.74058919099997</v>
      </c>
      <c r="L113" s="69">
        <v>199.74058919099997</v>
      </c>
    </row>
    <row r="114" spans="2:12">
      <c r="B114" s="66">
        <v>103</v>
      </c>
      <c r="C114" s="67">
        <v>67.232943420499979</v>
      </c>
      <c r="D114" s="65">
        <v>91.681286482499985</v>
      </c>
      <c r="E114" s="67">
        <v>149.13489267819995</v>
      </c>
      <c r="F114" s="65">
        <v>156.46939559680001</v>
      </c>
      <c r="G114" s="67">
        <v>172.36081858709997</v>
      </c>
      <c r="H114" s="65">
        <v>179.69532150569995</v>
      </c>
      <c r="I114" s="67">
        <v>187.02982442429996</v>
      </c>
      <c r="J114" s="68">
        <v>201.69883026149995</v>
      </c>
      <c r="K114" s="67">
        <v>201.69883026149995</v>
      </c>
      <c r="L114" s="69">
        <v>201.69883026149995</v>
      </c>
    </row>
    <row r="115" spans="2:12">
      <c r="B115" s="66">
        <v>104</v>
      </c>
      <c r="C115" s="67">
        <v>67.885690443999991</v>
      </c>
      <c r="D115" s="65">
        <v>92.571396059999984</v>
      </c>
      <c r="E115" s="67">
        <v>150.58280425759997</v>
      </c>
      <c r="F115" s="65">
        <v>157.98851594239997</v>
      </c>
      <c r="G115" s="67">
        <v>174.03422459279994</v>
      </c>
      <c r="H115" s="65">
        <v>181.43993627759994</v>
      </c>
      <c r="I115" s="67">
        <v>188.84564796239997</v>
      </c>
      <c r="J115" s="68">
        <v>203.65707133199996</v>
      </c>
      <c r="K115" s="67">
        <v>203.65707133199996</v>
      </c>
      <c r="L115" s="69">
        <v>203.65707133199996</v>
      </c>
    </row>
    <row r="116" spans="2:12">
      <c r="B116" s="70">
        <v>105</v>
      </c>
      <c r="C116" s="67">
        <v>68.538437467499989</v>
      </c>
      <c r="D116" s="65">
        <v>93.461505637499982</v>
      </c>
      <c r="E116" s="67">
        <v>152.03071583699997</v>
      </c>
      <c r="F116" s="65">
        <v>159.50763628799999</v>
      </c>
      <c r="G116" s="67">
        <v>175.70763059849995</v>
      </c>
      <c r="H116" s="65">
        <v>183.18455104949999</v>
      </c>
      <c r="I116" s="67">
        <v>190.6614715005</v>
      </c>
      <c r="J116" s="71">
        <v>205.61531240249997</v>
      </c>
      <c r="K116" s="72">
        <v>205.61531240249997</v>
      </c>
      <c r="L116" s="73">
        <v>205.61531240249997</v>
      </c>
    </row>
    <row r="117" spans="2:12">
      <c r="B117" s="66">
        <v>106</v>
      </c>
      <c r="C117" s="63">
        <v>69.191184490999987</v>
      </c>
      <c r="D117" s="74">
        <v>94.351615214999981</v>
      </c>
      <c r="E117" s="63">
        <v>153.47862741639997</v>
      </c>
      <c r="F117" s="74">
        <v>161.02675663359997</v>
      </c>
      <c r="G117" s="63">
        <v>177.38103660419995</v>
      </c>
      <c r="H117" s="74">
        <v>184.92916582139995</v>
      </c>
      <c r="I117" s="63">
        <v>192.47729503859998</v>
      </c>
      <c r="J117" s="68">
        <v>207.57355347299998</v>
      </c>
      <c r="K117" s="67">
        <v>207.57355347299998</v>
      </c>
      <c r="L117" s="69">
        <v>207.57355347299998</v>
      </c>
    </row>
    <row r="118" spans="2:12">
      <c r="B118" s="66">
        <v>107</v>
      </c>
      <c r="C118" s="67">
        <v>69.843931514499985</v>
      </c>
      <c r="D118" s="65">
        <v>95.241724792499994</v>
      </c>
      <c r="E118" s="67">
        <v>154.92653899579994</v>
      </c>
      <c r="F118" s="65">
        <v>162.54587697919999</v>
      </c>
      <c r="G118" s="67">
        <v>179.05444260989998</v>
      </c>
      <c r="H118" s="65">
        <v>186.67378059329997</v>
      </c>
      <c r="I118" s="67">
        <v>194.29311857669998</v>
      </c>
      <c r="J118" s="68">
        <v>209.53179454349998</v>
      </c>
      <c r="K118" s="67">
        <v>209.53179454349998</v>
      </c>
      <c r="L118" s="69">
        <v>209.53179454349998</v>
      </c>
    </row>
    <row r="119" spans="2:12">
      <c r="B119" s="66">
        <v>108</v>
      </c>
      <c r="C119" s="67">
        <v>70.496678537999983</v>
      </c>
      <c r="D119" s="65">
        <v>96.131834369999979</v>
      </c>
      <c r="E119" s="67">
        <v>156.37445057519992</v>
      </c>
      <c r="F119" s="65">
        <v>164.0649973248</v>
      </c>
      <c r="G119" s="67">
        <v>180.72784861559995</v>
      </c>
      <c r="H119" s="65">
        <v>188.41839536519998</v>
      </c>
      <c r="I119" s="67">
        <v>196.10894211479999</v>
      </c>
      <c r="J119" s="68">
        <v>211.49003561399996</v>
      </c>
      <c r="K119" s="67">
        <v>211.49003561399996</v>
      </c>
      <c r="L119" s="69">
        <v>211.49003561399996</v>
      </c>
    </row>
    <row r="120" spans="2:12">
      <c r="B120" s="66">
        <v>109</v>
      </c>
      <c r="C120" s="67">
        <v>71.149425561499996</v>
      </c>
      <c r="D120" s="65">
        <v>97.021943947499977</v>
      </c>
      <c r="E120" s="67">
        <v>157.82236215459994</v>
      </c>
      <c r="F120" s="65">
        <v>165.58411767039996</v>
      </c>
      <c r="G120" s="67">
        <v>182.40125462129998</v>
      </c>
      <c r="H120" s="65">
        <v>190.16301013709995</v>
      </c>
      <c r="I120" s="67">
        <v>197.92476565289999</v>
      </c>
      <c r="J120" s="68">
        <v>213.44827668449997</v>
      </c>
      <c r="K120" s="67">
        <v>213.44827668449997</v>
      </c>
      <c r="L120" s="69">
        <v>213.44827668449997</v>
      </c>
    </row>
    <row r="121" spans="2:12">
      <c r="B121" s="66">
        <v>110</v>
      </c>
      <c r="C121" s="72">
        <v>71.802172584999994</v>
      </c>
      <c r="D121" s="75">
        <v>97.912053524999962</v>
      </c>
      <c r="E121" s="72">
        <v>159.27027373399994</v>
      </c>
      <c r="F121" s="75">
        <v>167.10323801599998</v>
      </c>
      <c r="G121" s="72">
        <v>184.07466062699999</v>
      </c>
      <c r="H121" s="75">
        <v>191.90762490899996</v>
      </c>
      <c r="I121" s="72">
        <v>199.74058919099997</v>
      </c>
      <c r="J121" s="68">
        <v>215.40651775499995</v>
      </c>
      <c r="K121" s="67">
        <v>215.40651775499995</v>
      </c>
      <c r="L121" s="69">
        <v>215.40651775499995</v>
      </c>
    </row>
    <row r="122" spans="2:12">
      <c r="B122" s="55">
        <v>111</v>
      </c>
      <c r="C122" s="67">
        <v>72.454919608499978</v>
      </c>
      <c r="D122" s="65">
        <v>98.802163102499975</v>
      </c>
      <c r="E122" s="67">
        <v>160.71818531339994</v>
      </c>
      <c r="F122" s="65">
        <v>168.62235836159996</v>
      </c>
      <c r="G122" s="67">
        <v>185.74806663269996</v>
      </c>
      <c r="H122" s="65">
        <v>193.65223968089995</v>
      </c>
      <c r="I122" s="67">
        <v>201.5564127291</v>
      </c>
      <c r="J122" s="62">
        <v>217.36475882549993</v>
      </c>
      <c r="K122" s="63">
        <v>217.36475882549993</v>
      </c>
      <c r="L122" s="64">
        <v>217.36475882549993</v>
      </c>
    </row>
    <row r="123" spans="2:12">
      <c r="B123" s="66">
        <v>112</v>
      </c>
      <c r="C123" s="67">
        <v>73.10766663199999</v>
      </c>
      <c r="D123" s="65">
        <v>99.692272679999974</v>
      </c>
      <c r="E123" s="67">
        <v>162.16609689279994</v>
      </c>
      <c r="F123" s="65">
        <v>170.14147870719998</v>
      </c>
      <c r="G123" s="67">
        <v>187.42147263839993</v>
      </c>
      <c r="H123" s="65">
        <v>195.39685445279997</v>
      </c>
      <c r="I123" s="67">
        <v>203.37223626719995</v>
      </c>
      <c r="J123" s="68">
        <v>219.322999896</v>
      </c>
      <c r="K123" s="67">
        <v>219.322999896</v>
      </c>
      <c r="L123" s="69">
        <v>219.322999896</v>
      </c>
    </row>
    <row r="124" spans="2:12">
      <c r="B124" s="66">
        <v>113</v>
      </c>
      <c r="C124" s="67">
        <v>73.760413655499974</v>
      </c>
      <c r="D124" s="65">
        <v>100.58238225749997</v>
      </c>
      <c r="E124" s="67">
        <v>163.61400847219997</v>
      </c>
      <c r="F124" s="65">
        <v>171.66059905279997</v>
      </c>
      <c r="G124" s="67">
        <v>189.09487864409996</v>
      </c>
      <c r="H124" s="65">
        <v>197.14146922469999</v>
      </c>
      <c r="I124" s="67">
        <v>205.18805980529996</v>
      </c>
      <c r="J124" s="68">
        <v>221.28124096649995</v>
      </c>
      <c r="K124" s="67">
        <v>221.28124096649995</v>
      </c>
      <c r="L124" s="69">
        <v>221.28124096649995</v>
      </c>
    </row>
    <row r="125" spans="2:12">
      <c r="B125" s="66">
        <v>114</v>
      </c>
      <c r="C125" s="67">
        <v>74.413160678999986</v>
      </c>
      <c r="D125" s="65">
        <v>101.47249183499997</v>
      </c>
      <c r="E125" s="67">
        <v>165.06192005159997</v>
      </c>
      <c r="F125" s="65">
        <v>173.17971939839995</v>
      </c>
      <c r="G125" s="67">
        <v>190.76828464979997</v>
      </c>
      <c r="H125" s="65">
        <v>198.88608399659998</v>
      </c>
      <c r="I125" s="67">
        <v>207.00388334339993</v>
      </c>
      <c r="J125" s="68">
        <v>223.23948203699996</v>
      </c>
      <c r="K125" s="67">
        <v>223.23948203699996</v>
      </c>
      <c r="L125" s="69">
        <v>223.23948203699996</v>
      </c>
    </row>
    <row r="126" spans="2:12">
      <c r="B126" s="70">
        <v>115</v>
      </c>
      <c r="C126" s="67">
        <v>75.065907702499999</v>
      </c>
      <c r="D126" s="65">
        <v>102.36260141249998</v>
      </c>
      <c r="E126" s="67">
        <v>166.50983163099997</v>
      </c>
      <c r="F126" s="65">
        <v>174.69883974399997</v>
      </c>
      <c r="G126" s="67">
        <v>192.4416906555</v>
      </c>
      <c r="H126" s="65">
        <v>200.6306987685</v>
      </c>
      <c r="I126" s="67">
        <v>208.81970688149994</v>
      </c>
      <c r="J126" s="71">
        <v>225.19772310749997</v>
      </c>
      <c r="K126" s="72">
        <v>225.19772310749997</v>
      </c>
      <c r="L126" s="73">
        <v>225.19772310749997</v>
      </c>
    </row>
    <row r="127" spans="2:12">
      <c r="B127" s="66">
        <v>116</v>
      </c>
      <c r="C127" s="63">
        <v>75.718654725999997</v>
      </c>
      <c r="D127" s="74">
        <v>103.25271098999998</v>
      </c>
      <c r="E127" s="63">
        <v>167.95774321039997</v>
      </c>
      <c r="F127" s="74">
        <v>176.21796008959996</v>
      </c>
      <c r="G127" s="63">
        <v>194.11509666119997</v>
      </c>
      <c r="H127" s="74">
        <v>202.37531354039999</v>
      </c>
      <c r="I127" s="63">
        <v>210.63553041959995</v>
      </c>
      <c r="J127" s="68">
        <v>227.15596417799998</v>
      </c>
      <c r="K127" s="67">
        <v>227.15596417799998</v>
      </c>
      <c r="L127" s="69">
        <v>227.15596417799998</v>
      </c>
    </row>
    <row r="128" spans="2:12">
      <c r="B128" s="66">
        <v>117</v>
      </c>
      <c r="C128" s="67">
        <v>76.371401749499981</v>
      </c>
      <c r="D128" s="65">
        <v>104.14282056749998</v>
      </c>
      <c r="E128" s="67">
        <v>169.40565478979997</v>
      </c>
      <c r="F128" s="65">
        <v>177.73708043519994</v>
      </c>
      <c r="G128" s="67">
        <v>195.78850266689997</v>
      </c>
      <c r="H128" s="65">
        <v>204.11992831229998</v>
      </c>
      <c r="I128" s="67">
        <v>212.45135395769998</v>
      </c>
      <c r="J128" s="68">
        <v>229.11420524849999</v>
      </c>
      <c r="K128" s="67">
        <v>229.11420524849999</v>
      </c>
      <c r="L128" s="69">
        <v>229.11420524849999</v>
      </c>
    </row>
    <row r="129" spans="2:12">
      <c r="B129" s="66">
        <v>118</v>
      </c>
      <c r="C129" s="67">
        <v>77.024148772999993</v>
      </c>
      <c r="D129" s="65">
        <v>105.03293014499998</v>
      </c>
      <c r="E129" s="67">
        <v>170.85356636919997</v>
      </c>
      <c r="F129" s="65">
        <v>179.25620078079999</v>
      </c>
      <c r="G129" s="67">
        <v>197.46190867259995</v>
      </c>
      <c r="H129" s="65">
        <v>205.86454308419997</v>
      </c>
      <c r="I129" s="67">
        <v>214.26717749579993</v>
      </c>
      <c r="J129" s="68">
        <v>231.07244631899994</v>
      </c>
      <c r="K129" s="67">
        <v>231.07244631899994</v>
      </c>
      <c r="L129" s="69">
        <v>231.07244631899994</v>
      </c>
    </row>
    <row r="130" spans="2:12">
      <c r="B130" s="66">
        <v>119</v>
      </c>
      <c r="C130" s="67">
        <v>77.676895796500006</v>
      </c>
      <c r="D130" s="65">
        <v>105.92303972249998</v>
      </c>
      <c r="E130" s="67">
        <v>172.30147794859997</v>
      </c>
      <c r="F130" s="65">
        <v>180.77532112639997</v>
      </c>
      <c r="G130" s="67">
        <v>199.13531467829995</v>
      </c>
      <c r="H130" s="65">
        <v>207.60915785609996</v>
      </c>
      <c r="I130" s="67">
        <v>216.08300103389996</v>
      </c>
      <c r="J130" s="68">
        <v>233.03068738949997</v>
      </c>
      <c r="K130" s="67">
        <v>233.03068738949997</v>
      </c>
      <c r="L130" s="69">
        <v>233.03068738949997</v>
      </c>
    </row>
    <row r="131" spans="2:12">
      <c r="B131" s="66">
        <v>120</v>
      </c>
      <c r="C131" s="72">
        <v>78.329642819999989</v>
      </c>
      <c r="D131" s="75">
        <v>106.81314929999999</v>
      </c>
      <c r="E131" s="72">
        <v>173.74938952799997</v>
      </c>
      <c r="F131" s="75">
        <v>182.29444147199996</v>
      </c>
      <c r="G131" s="72">
        <v>200.80872068399992</v>
      </c>
      <c r="H131" s="75">
        <v>209.353772628</v>
      </c>
      <c r="I131" s="72">
        <v>217.89882457199997</v>
      </c>
      <c r="J131" s="68">
        <v>234.98892845999995</v>
      </c>
      <c r="K131" s="67">
        <v>234.98892845999995</v>
      </c>
      <c r="L131" s="69">
        <v>234.98892845999995</v>
      </c>
    </row>
    <row r="132" spans="2:12">
      <c r="B132" s="55">
        <v>121</v>
      </c>
      <c r="C132" s="67">
        <v>78.982389843499988</v>
      </c>
      <c r="D132" s="65">
        <v>107.70325887749998</v>
      </c>
      <c r="E132" s="67">
        <v>175.19730110739997</v>
      </c>
      <c r="F132" s="65">
        <v>183.81356181759995</v>
      </c>
      <c r="G132" s="67">
        <v>202.48212668969998</v>
      </c>
      <c r="H132" s="65">
        <v>211.09838739989996</v>
      </c>
      <c r="I132" s="67">
        <v>219.71464811009994</v>
      </c>
      <c r="J132" s="62">
        <v>236.94716953049996</v>
      </c>
      <c r="K132" s="63">
        <v>236.94716953049996</v>
      </c>
      <c r="L132" s="64">
        <v>236.94716953049996</v>
      </c>
    </row>
    <row r="133" spans="2:12">
      <c r="B133" s="66">
        <v>122</v>
      </c>
      <c r="C133" s="67">
        <v>79.635136866999972</v>
      </c>
      <c r="D133" s="65">
        <v>108.59336845499998</v>
      </c>
      <c r="E133" s="67">
        <v>176.64521268679999</v>
      </c>
      <c r="F133" s="65">
        <v>185.33268216319993</v>
      </c>
      <c r="G133" s="67">
        <v>204.15553269539998</v>
      </c>
      <c r="H133" s="65">
        <v>212.84300217179992</v>
      </c>
      <c r="I133" s="67">
        <v>221.53047164819995</v>
      </c>
      <c r="J133" s="68">
        <v>238.905410601</v>
      </c>
      <c r="K133" s="67">
        <v>238.905410601</v>
      </c>
      <c r="L133" s="69">
        <v>238.905410601</v>
      </c>
    </row>
    <row r="134" spans="2:12">
      <c r="B134" s="66">
        <v>123</v>
      </c>
      <c r="C134" s="67">
        <v>80.287883890499984</v>
      </c>
      <c r="D134" s="65">
        <v>109.48347803249997</v>
      </c>
      <c r="E134" s="67">
        <v>178.09312426619996</v>
      </c>
      <c r="F134" s="65">
        <v>186.85180250879998</v>
      </c>
      <c r="G134" s="67">
        <v>205.82893870110001</v>
      </c>
      <c r="H134" s="65">
        <v>214.5876169437</v>
      </c>
      <c r="I134" s="67">
        <v>223.34629518629998</v>
      </c>
      <c r="J134" s="68">
        <v>240.86365167149992</v>
      </c>
      <c r="K134" s="67">
        <v>240.86365167149992</v>
      </c>
      <c r="L134" s="69">
        <v>240.86365167149992</v>
      </c>
    </row>
    <row r="135" spans="2:12">
      <c r="B135" s="66">
        <v>124</v>
      </c>
      <c r="C135" s="67">
        <v>80.940630913999996</v>
      </c>
      <c r="D135" s="65">
        <v>110.37358760999997</v>
      </c>
      <c r="E135" s="67">
        <v>179.54103584559996</v>
      </c>
      <c r="F135" s="65">
        <v>188.37092285439996</v>
      </c>
      <c r="G135" s="67">
        <v>207.50234470679996</v>
      </c>
      <c r="H135" s="65">
        <v>216.33223171559996</v>
      </c>
      <c r="I135" s="67">
        <v>225.16211872439996</v>
      </c>
      <c r="J135" s="68">
        <v>242.82189274199993</v>
      </c>
      <c r="K135" s="67">
        <v>242.82189274199993</v>
      </c>
      <c r="L135" s="69">
        <v>242.82189274199993</v>
      </c>
    </row>
    <row r="136" spans="2:12">
      <c r="B136" s="70">
        <v>125</v>
      </c>
      <c r="C136" s="67">
        <v>81.593377937499994</v>
      </c>
      <c r="D136" s="65">
        <v>111.26369718749997</v>
      </c>
      <c r="E136" s="67">
        <v>180.98894742499996</v>
      </c>
      <c r="F136" s="65">
        <v>189.89004319999998</v>
      </c>
      <c r="G136" s="67">
        <v>209.17575071249996</v>
      </c>
      <c r="H136" s="65">
        <v>218.07684648749992</v>
      </c>
      <c r="I136" s="67">
        <v>226.97794226249994</v>
      </c>
      <c r="J136" s="71">
        <v>244.78013381249994</v>
      </c>
      <c r="K136" s="72">
        <v>244.78013381249994</v>
      </c>
      <c r="L136" s="73">
        <v>244.78013381249994</v>
      </c>
    </row>
    <row r="137" spans="2:12">
      <c r="B137" s="66">
        <v>126</v>
      </c>
      <c r="C137" s="63">
        <v>82.246124960999992</v>
      </c>
      <c r="D137" s="74">
        <v>112.15380676499997</v>
      </c>
      <c r="E137" s="63">
        <v>182.43685900439999</v>
      </c>
      <c r="F137" s="74">
        <v>191.40916354559997</v>
      </c>
      <c r="G137" s="63">
        <v>210.84915671819996</v>
      </c>
      <c r="H137" s="74">
        <v>219.8214612594</v>
      </c>
      <c r="I137" s="63">
        <v>228.79376580059997</v>
      </c>
      <c r="J137" s="68">
        <v>246.73837488299998</v>
      </c>
      <c r="K137" s="67">
        <v>246.73837488299998</v>
      </c>
      <c r="L137" s="69">
        <v>246.73837488299998</v>
      </c>
    </row>
    <row r="138" spans="2:12">
      <c r="B138" s="66">
        <v>127</v>
      </c>
      <c r="C138" s="67">
        <v>82.898871984499976</v>
      </c>
      <c r="D138" s="65">
        <v>113.04391634249997</v>
      </c>
      <c r="E138" s="67">
        <v>183.88477058379993</v>
      </c>
      <c r="F138" s="65">
        <v>192.92828389119995</v>
      </c>
      <c r="G138" s="67">
        <v>212.52256272389997</v>
      </c>
      <c r="H138" s="65">
        <v>221.56607603129996</v>
      </c>
      <c r="I138" s="67">
        <v>230.60958933869995</v>
      </c>
      <c r="J138" s="68">
        <v>248.69661595349999</v>
      </c>
      <c r="K138" s="67">
        <v>248.69661595349999</v>
      </c>
      <c r="L138" s="69">
        <v>248.69661595349999</v>
      </c>
    </row>
    <row r="139" spans="2:12">
      <c r="B139" s="66">
        <v>128</v>
      </c>
      <c r="C139" s="67">
        <v>83.551619007999989</v>
      </c>
      <c r="D139" s="65">
        <v>113.93402591999998</v>
      </c>
      <c r="E139" s="67">
        <v>185.33268216319993</v>
      </c>
      <c r="F139" s="65">
        <v>194.4474042368</v>
      </c>
      <c r="G139" s="67">
        <v>214.19596872959994</v>
      </c>
      <c r="H139" s="65">
        <v>223.31069080319995</v>
      </c>
      <c r="I139" s="67">
        <v>232.42541287679998</v>
      </c>
      <c r="J139" s="68">
        <v>250.65485702399994</v>
      </c>
      <c r="K139" s="67">
        <v>250.65485702399994</v>
      </c>
      <c r="L139" s="69">
        <v>250.65485702399994</v>
      </c>
    </row>
    <row r="140" spans="2:12">
      <c r="B140" s="66">
        <v>129</v>
      </c>
      <c r="C140" s="67">
        <v>84.204366031499987</v>
      </c>
      <c r="D140" s="65">
        <v>114.82413549749997</v>
      </c>
      <c r="E140" s="67">
        <v>186.78059374259993</v>
      </c>
      <c r="F140" s="65">
        <v>195.96652458239998</v>
      </c>
      <c r="G140" s="67">
        <v>215.86937473529994</v>
      </c>
      <c r="H140" s="65">
        <v>225.05530557509996</v>
      </c>
      <c r="I140" s="67">
        <v>234.24123641489996</v>
      </c>
      <c r="J140" s="68">
        <v>252.61309809449997</v>
      </c>
      <c r="K140" s="67">
        <v>252.61309809449997</v>
      </c>
      <c r="L140" s="69">
        <v>252.61309809449997</v>
      </c>
    </row>
    <row r="141" spans="2:12">
      <c r="B141" s="66">
        <v>130</v>
      </c>
      <c r="C141" s="72">
        <v>84.857113054999985</v>
      </c>
      <c r="D141" s="75">
        <v>115.71424507499998</v>
      </c>
      <c r="E141" s="72">
        <v>188.22850532199993</v>
      </c>
      <c r="F141" s="75">
        <v>197.48564492799997</v>
      </c>
      <c r="G141" s="72">
        <v>217.54278074099997</v>
      </c>
      <c r="H141" s="75">
        <v>226.79992034699995</v>
      </c>
      <c r="I141" s="72">
        <v>236.05705995299999</v>
      </c>
      <c r="J141" s="68">
        <v>254.57133916499996</v>
      </c>
      <c r="K141" s="67">
        <v>254.57133916499996</v>
      </c>
      <c r="L141" s="69">
        <v>254.57133916499996</v>
      </c>
    </row>
    <row r="142" spans="2:12">
      <c r="B142" s="55">
        <v>131</v>
      </c>
      <c r="C142" s="67">
        <v>85.509860078499983</v>
      </c>
      <c r="D142" s="65">
        <v>116.60435465249998</v>
      </c>
      <c r="E142" s="67">
        <v>189.67641690139996</v>
      </c>
      <c r="F142" s="65">
        <v>199.00476527359996</v>
      </c>
      <c r="G142" s="67">
        <v>219.21618674669998</v>
      </c>
      <c r="H142" s="65">
        <v>228.54453511889994</v>
      </c>
      <c r="I142" s="67">
        <v>237.87288349109997</v>
      </c>
      <c r="J142" s="62">
        <v>256.52958023549996</v>
      </c>
      <c r="K142" s="63">
        <v>256.52958023549996</v>
      </c>
      <c r="L142" s="64">
        <v>256.52958023549996</v>
      </c>
    </row>
    <row r="143" spans="2:12">
      <c r="B143" s="66">
        <v>132</v>
      </c>
      <c r="C143" s="67">
        <v>86.162607101999967</v>
      </c>
      <c r="D143" s="65">
        <v>117.49446422999998</v>
      </c>
      <c r="E143" s="67">
        <v>191.12432848079993</v>
      </c>
      <c r="F143" s="65">
        <v>200.52388561919994</v>
      </c>
      <c r="G143" s="67">
        <v>220.88959275239995</v>
      </c>
      <c r="H143" s="65">
        <v>230.28914989079996</v>
      </c>
      <c r="I143" s="67">
        <v>239.68870702919997</v>
      </c>
      <c r="J143" s="68">
        <v>258.487821306</v>
      </c>
      <c r="K143" s="67">
        <v>258.487821306</v>
      </c>
      <c r="L143" s="69">
        <v>258.487821306</v>
      </c>
    </row>
    <row r="144" spans="2:12">
      <c r="B144" s="66">
        <v>133</v>
      </c>
      <c r="C144" s="67">
        <v>86.815354125499994</v>
      </c>
      <c r="D144" s="65">
        <v>118.38457380749999</v>
      </c>
      <c r="E144" s="67">
        <v>192.57224006019993</v>
      </c>
      <c r="F144" s="65">
        <v>202.04300596479999</v>
      </c>
      <c r="G144" s="67">
        <v>222.56299875809995</v>
      </c>
      <c r="H144" s="65">
        <v>232.03376466269998</v>
      </c>
      <c r="I144" s="67">
        <v>241.50453056729998</v>
      </c>
      <c r="J144" s="68">
        <v>260.44606237649992</v>
      </c>
      <c r="K144" s="67">
        <v>260.44606237649992</v>
      </c>
      <c r="L144" s="69">
        <v>260.44606237649992</v>
      </c>
    </row>
    <row r="145" spans="2:12">
      <c r="B145" s="66">
        <v>134</v>
      </c>
      <c r="C145" s="67">
        <v>87.468101148999992</v>
      </c>
      <c r="D145" s="65">
        <v>119.27468338499997</v>
      </c>
      <c r="E145" s="67">
        <v>194.02015163959993</v>
      </c>
      <c r="F145" s="65">
        <v>203.56212631039998</v>
      </c>
      <c r="G145" s="67">
        <v>224.23640476379998</v>
      </c>
      <c r="H145" s="65">
        <v>233.77837943459994</v>
      </c>
      <c r="I145" s="67">
        <v>243.32035410539999</v>
      </c>
      <c r="J145" s="68">
        <v>262.4043034469999</v>
      </c>
      <c r="K145" s="67">
        <v>262.4043034469999</v>
      </c>
      <c r="L145" s="69">
        <v>262.4043034469999</v>
      </c>
    </row>
    <row r="146" spans="2:12">
      <c r="B146" s="70">
        <v>135</v>
      </c>
      <c r="C146" s="67">
        <v>88.120848172499976</v>
      </c>
      <c r="D146" s="65">
        <v>120.16479296249997</v>
      </c>
      <c r="E146" s="67">
        <v>195.46806321899996</v>
      </c>
      <c r="F146" s="65">
        <v>205.08124665600002</v>
      </c>
      <c r="G146" s="67">
        <v>225.90981076949998</v>
      </c>
      <c r="H146" s="65">
        <v>235.52299420649996</v>
      </c>
      <c r="I146" s="67">
        <v>245.13617764349999</v>
      </c>
      <c r="J146" s="71">
        <v>264.36254451749994</v>
      </c>
      <c r="K146" s="72">
        <v>264.36254451749994</v>
      </c>
      <c r="L146" s="73">
        <v>264.36254451749994</v>
      </c>
    </row>
    <row r="147" spans="2:12">
      <c r="B147" s="66">
        <v>136</v>
      </c>
      <c r="C147" s="63">
        <v>88.773595195999988</v>
      </c>
      <c r="D147" s="74">
        <v>121.05490253999997</v>
      </c>
      <c r="E147" s="63">
        <v>196.91597479839996</v>
      </c>
      <c r="F147" s="74">
        <v>206.60036700159998</v>
      </c>
      <c r="G147" s="63">
        <v>227.58321677519996</v>
      </c>
      <c r="H147" s="74">
        <v>237.26760897839995</v>
      </c>
      <c r="I147" s="63">
        <v>246.95200118159997</v>
      </c>
      <c r="J147" s="68">
        <v>266.32078558799998</v>
      </c>
      <c r="K147" s="67">
        <v>266.32078558799998</v>
      </c>
      <c r="L147" s="69">
        <v>266.32078558799998</v>
      </c>
    </row>
    <row r="148" spans="2:12">
      <c r="B148" s="66">
        <v>137</v>
      </c>
      <c r="C148" s="67">
        <v>89.426342219499972</v>
      </c>
      <c r="D148" s="65">
        <v>121.94501211749997</v>
      </c>
      <c r="E148" s="67">
        <v>198.36388637779993</v>
      </c>
      <c r="F148" s="65">
        <v>208.11948734719996</v>
      </c>
      <c r="G148" s="67">
        <v>229.25662278089993</v>
      </c>
      <c r="H148" s="65">
        <v>239.01222375029994</v>
      </c>
      <c r="I148" s="67">
        <v>248.76782471969995</v>
      </c>
      <c r="J148" s="68">
        <v>268.27902665849996</v>
      </c>
      <c r="K148" s="67">
        <v>268.27902665849996</v>
      </c>
      <c r="L148" s="69">
        <v>268.27902665849996</v>
      </c>
    </row>
    <row r="149" spans="2:12">
      <c r="B149" s="66">
        <v>138</v>
      </c>
      <c r="C149" s="67">
        <v>90.079089242999984</v>
      </c>
      <c r="D149" s="65">
        <v>122.83512169499997</v>
      </c>
      <c r="E149" s="67">
        <v>199.81179795719996</v>
      </c>
      <c r="F149" s="65">
        <v>209.63860769279998</v>
      </c>
      <c r="G149" s="67">
        <v>230.93002878659996</v>
      </c>
      <c r="H149" s="65">
        <v>240.75683852219998</v>
      </c>
      <c r="I149" s="67">
        <v>250.58364825779995</v>
      </c>
      <c r="J149" s="68">
        <v>270.23726772899994</v>
      </c>
      <c r="K149" s="67">
        <v>270.23726772899994</v>
      </c>
      <c r="L149" s="69">
        <v>270.23726772899994</v>
      </c>
    </row>
    <row r="150" spans="2:12">
      <c r="B150" s="66">
        <v>139</v>
      </c>
      <c r="C150" s="67">
        <v>90.731836266499997</v>
      </c>
      <c r="D150" s="65">
        <v>123.72523127249998</v>
      </c>
      <c r="E150" s="67">
        <v>201.25970953659996</v>
      </c>
      <c r="F150" s="65">
        <v>211.15772803839997</v>
      </c>
      <c r="G150" s="67">
        <v>232.60343479229999</v>
      </c>
      <c r="H150" s="65">
        <v>242.50145329409997</v>
      </c>
      <c r="I150" s="67">
        <v>252.39947179589993</v>
      </c>
      <c r="J150" s="68">
        <v>272.19550879949998</v>
      </c>
      <c r="K150" s="67">
        <v>272.19550879949998</v>
      </c>
      <c r="L150" s="69">
        <v>272.19550879949998</v>
      </c>
    </row>
    <row r="151" spans="2:12">
      <c r="B151" s="66">
        <v>140</v>
      </c>
      <c r="C151" s="72">
        <v>91.384583289999981</v>
      </c>
      <c r="D151" s="75">
        <v>124.61534084999997</v>
      </c>
      <c r="E151" s="72">
        <v>202.70762111599998</v>
      </c>
      <c r="F151" s="75">
        <v>212.67684838399995</v>
      </c>
      <c r="G151" s="72">
        <v>234.27684079799997</v>
      </c>
      <c r="H151" s="75">
        <v>244.24606806599996</v>
      </c>
      <c r="I151" s="72">
        <v>254.21529533399993</v>
      </c>
      <c r="J151" s="68">
        <v>274.15374986999996</v>
      </c>
      <c r="K151" s="67">
        <v>274.15374986999996</v>
      </c>
      <c r="L151" s="69">
        <v>274.15374986999996</v>
      </c>
    </row>
    <row r="152" spans="2:12">
      <c r="B152" s="55">
        <v>141</v>
      </c>
      <c r="C152" s="67">
        <v>92.037330313499993</v>
      </c>
      <c r="D152" s="65">
        <v>125.50545042749998</v>
      </c>
      <c r="E152" s="67">
        <v>204.15553269539998</v>
      </c>
      <c r="F152" s="65">
        <v>214.19596872959994</v>
      </c>
      <c r="G152" s="67">
        <v>235.95024680369997</v>
      </c>
      <c r="H152" s="65">
        <v>245.99068283790001</v>
      </c>
      <c r="I152" s="67">
        <v>256.03111887209991</v>
      </c>
      <c r="J152" s="62">
        <v>276.11199094049994</v>
      </c>
      <c r="K152" s="63">
        <v>276.11199094049994</v>
      </c>
      <c r="L152" s="64">
        <v>276.11199094049994</v>
      </c>
    </row>
    <row r="153" spans="2:12">
      <c r="B153" s="66">
        <v>142</v>
      </c>
      <c r="C153" s="67">
        <v>92.690077336999991</v>
      </c>
      <c r="D153" s="65">
        <v>126.39556000499996</v>
      </c>
      <c r="E153" s="67">
        <v>205.60344427479995</v>
      </c>
      <c r="F153" s="65">
        <v>215.71508907519993</v>
      </c>
      <c r="G153" s="67">
        <v>237.62365280939997</v>
      </c>
      <c r="H153" s="65">
        <v>247.73529760979997</v>
      </c>
      <c r="I153" s="67">
        <v>257.84694241019997</v>
      </c>
      <c r="J153" s="68">
        <v>278.07023201099997</v>
      </c>
      <c r="K153" s="67">
        <v>278.07023201099997</v>
      </c>
      <c r="L153" s="69">
        <v>278.07023201099997</v>
      </c>
    </row>
    <row r="154" spans="2:12">
      <c r="B154" s="66">
        <v>143</v>
      </c>
      <c r="C154" s="67">
        <v>93.342824360499989</v>
      </c>
      <c r="D154" s="65">
        <v>127.28566958249998</v>
      </c>
      <c r="E154" s="67">
        <v>207.05135585419995</v>
      </c>
      <c r="F154" s="65">
        <v>217.23420942079997</v>
      </c>
      <c r="G154" s="67">
        <v>239.29705881509994</v>
      </c>
      <c r="H154" s="65">
        <v>249.47991238169993</v>
      </c>
      <c r="I154" s="67">
        <v>259.66276594829992</v>
      </c>
      <c r="J154" s="68">
        <v>280.02847308149995</v>
      </c>
      <c r="K154" s="67">
        <v>280.02847308149995</v>
      </c>
      <c r="L154" s="69">
        <v>280.02847308149995</v>
      </c>
    </row>
    <row r="155" spans="2:12">
      <c r="B155" s="66">
        <v>144</v>
      </c>
      <c r="C155" s="67">
        <v>93.995571383999987</v>
      </c>
      <c r="D155" s="65">
        <v>128.17577915999999</v>
      </c>
      <c r="E155" s="67">
        <v>208.49926743359998</v>
      </c>
      <c r="F155" s="65">
        <v>218.75332976639996</v>
      </c>
      <c r="G155" s="67">
        <v>240.97046482079992</v>
      </c>
      <c r="H155" s="65">
        <v>251.22452715360001</v>
      </c>
      <c r="I155" s="67">
        <v>261.47858948639998</v>
      </c>
      <c r="J155" s="68">
        <v>281.98671415199993</v>
      </c>
      <c r="K155" s="67">
        <v>281.98671415199993</v>
      </c>
      <c r="L155" s="69">
        <v>281.98671415199993</v>
      </c>
    </row>
    <row r="156" spans="2:12">
      <c r="B156" s="70">
        <v>145</v>
      </c>
      <c r="C156" s="67">
        <v>94.648318407499971</v>
      </c>
      <c r="D156" s="65">
        <v>129.06588873749996</v>
      </c>
      <c r="E156" s="67">
        <v>209.94717901299998</v>
      </c>
      <c r="F156" s="65">
        <v>220.27245011199994</v>
      </c>
      <c r="G156" s="67">
        <v>242.64387082649992</v>
      </c>
      <c r="H156" s="65">
        <v>252.96914192549997</v>
      </c>
      <c r="I156" s="67">
        <v>263.29441302449993</v>
      </c>
      <c r="J156" s="71">
        <v>283.94495522250003</v>
      </c>
      <c r="K156" s="72">
        <v>283.94495522250003</v>
      </c>
      <c r="L156" s="73">
        <v>283.94495522250003</v>
      </c>
    </row>
    <row r="157" spans="2:12">
      <c r="B157" s="66">
        <v>146</v>
      </c>
      <c r="C157" s="63">
        <v>95.301065430999984</v>
      </c>
      <c r="D157" s="74">
        <v>129.95599831499999</v>
      </c>
      <c r="E157" s="63">
        <v>211.39509059239998</v>
      </c>
      <c r="F157" s="74">
        <v>221.79157045759993</v>
      </c>
      <c r="G157" s="63">
        <v>244.31727683219995</v>
      </c>
      <c r="H157" s="74">
        <v>254.71375669739993</v>
      </c>
      <c r="I157" s="63">
        <v>265.11023656259994</v>
      </c>
      <c r="J157" s="68">
        <v>285.90319629299995</v>
      </c>
      <c r="K157" s="67">
        <v>285.90319629299995</v>
      </c>
      <c r="L157" s="69">
        <v>285.90319629299995</v>
      </c>
    </row>
    <row r="158" spans="2:12">
      <c r="B158" s="66">
        <v>147</v>
      </c>
      <c r="C158" s="67">
        <v>95.953812454499982</v>
      </c>
      <c r="D158" s="65">
        <v>130.84610789249999</v>
      </c>
      <c r="E158" s="67">
        <v>212.84300217179992</v>
      </c>
      <c r="F158" s="65">
        <v>223.31069080319995</v>
      </c>
      <c r="G158" s="67">
        <v>245.99068283790001</v>
      </c>
      <c r="H158" s="65">
        <v>256.4583714693</v>
      </c>
      <c r="I158" s="67">
        <v>266.92606010069994</v>
      </c>
      <c r="J158" s="68">
        <v>287.86143736349999</v>
      </c>
      <c r="K158" s="67">
        <v>287.86143736349999</v>
      </c>
      <c r="L158" s="69">
        <v>287.86143736349999</v>
      </c>
    </row>
    <row r="159" spans="2:12">
      <c r="B159" s="66">
        <v>148</v>
      </c>
      <c r="C159" s="67">
        <v>96.60655947799998</v>
      </c>
      <c r="D159" s="65">
        <v>131.73621746999996</v>
      </c>
      <c r="E159" s="67">
        <v>214.29091375119992</v>
      </c>
      <c r="F159" s="65">
        <v>224.82981114879999</v>
      </c>
      <c r="G159" s="67">
        <v>247.66408884359998</v>
      </c>
      <c r="H159" s="65">
        <v>258.20298624119999</v>
      </c>
      <c r="I159" s="67">
        <v>268.74188363879995</v>
      </c>
      <c r="J159" s="68">
        <v>289.81967843399991</v>
      </c>
      <c r="K159" s="67">
        <v>289.81967843399991</v>
      </c>
      <c r="L159" s="69">
        <v>289.81967843399991</v>
      </c>
    </row>
    <row r="160" spans="2:12">
      <c r="B160" s="66">
        <v>149</v>
      </c>
      <c r="C160" s="67">
        <v>97.259306501499978</v>
      </c>
      <c r="D160" s="65">
        <v>132.62632704749996</v>
      </c>
      <c r="E160" s="67">
        <v>215.73882533059995</v>
      </c>
      <c r="F160" s="65">
        <v>226.34893149439998</v>
      </c>
      <c r="G160" s="67">
        <v>249.33749484929999</v>
      </c>
      <c r="H160" s="65">
        <v>259.94760101309993</v>
      </c>
      <c r="I160" s="67">
        <v>270.55770717689995</v>
      </c>
      <c r="J160" s="68">
        <v>291.77791950449995</v>
      </c>
      <c r="K160" s="67">
        <v>291.77791950449995</v>
      </c>
      <c r="L160" s="69">
        <v>291.77791950449995</v>
      </c>
    </row>
    <row r="161" spans="2:12">
      <c r="B161" s="70">
        <v>150</v>
      </c>
      <c r="C161" s="72">
        <v>97.912053524999962</v>
      </c>
      <c r="D161" s="75">
        <v>133.51643662499995</v>
      </c>
      <c r="E161" s="72">
        <v>217.18673690999995</v>
      </c>
      <c r="F161" s="75">
        <v>227.86805183999996</v>
      </c>
      <c r="G161" s="72">
        <v>251.01090085499996</v>
      </c>
      <c r="H161" s="75">
        <v>261.69221578499997</v>
      </c>
      <c r="I161" s="72">
        <v>272.37353071499996</v>
      </c>
      <c r="J161" s="71">
        <v>293.73616057499993</v>
      </c>
      <c r="K161" s="72">
        <v>293.73616057499993</v>
      </c>
      <c r="L161" s="73">
        <v>293.73616057499993</v>
      </c>
    </row>
    <row r="162" spans="2:12">
      <c r="B162" s="76" t="s">
        <v>332</v>
      </c>
      <c r="C162" s="72">
        <v>0.64842419552980102</v>
      </c>
      <c r="D162" s="75">
        <v>0.88421481208609243</v>
      </c>
      <c r="E162" s="72">
        <v>1.4383227609933771</v>
      </c>
      <c r="F162" s="75">
        <v>1.5090599459602647</v>
      </c>
      <c r="G162" s="72">
        <v>1.662323846721854</v>
      </c>
      <c r="H162" s="75">
        <v>1.7330610316887416</v>
      </c>
      <c r="I162" s="72">
        <v>1.8037982166556288</v>
      </c>
      <c r="J162" s="71">
        <v>1.9452725865894036</v>
      </c>
      <c r="K162" s="72">
        <v>1.9452725865894036</v>
      </c>
      <c r="L162" s="73">
        <v>1.9452725865894036</v>
      </c>
    </row>
    <row r="163" spans="2:12">
      <c r="B163" s="303" t="s">
        <v>333</v>
      </c>
      <c r="C163" s="77"/>
      <c r="D163" s="77"/>
      <c r="E163" s="77"/>
      <c r="F163" s="77"/>
      <c r="G163" s="77"/>
      <c r="H163" s="77"/>
      <c r="I163" s="77"/>
      <c r="J163" s="77"/>
      <c r="K163" s="77"/>
      <c r="L163" s="78"/>
    </row>
    <row r="165" spans="2:12" ht="80.099999999999994" customHeight="1">
      <c r="B165" s="315" t="s">
        <v>312</v>
      </c>
      <c r="C165" s="315"/>
      <c r="D165" s="315"/>
      <c r="E165" s="315"/>
      <c r="F165" s="315"/>
      <c r="G165" s="315"/>
      <c r="H165" s="315"/>
      <c r="I165" s="315"/>
      <c r="J165" s="315"/>
      <c r="K165" s="315"/>
      <c r="L165" s="315"/>
    </row>
  </sheetData>
  <mergeCells count="3">
    <mergeCell ref="B3:L3"/>
    <mergeCell ref="B5:L5"/>
    <mergeCell ref="B165:L16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0000"/>
  </sheetPr>
  <dimension ref="B1:I164"/>
  <sheetViews>
    <sheetView showGridLines="0" workbookViewId="0">
      <selection activeCell="B8" sqref="B8"/>
    </sheetView>
  </sheetViews>
  <sheetFormatPr defaultRowHeight="12.75"/>
  <cols>
    <col min="2" max="9" width="12.85546875" customWidth="1"/>
  </cols>
  <sheetData>
    <row r="1" spans="2:9">
      <c r="C1" s="22"/>
    </row>
    <row r="2" spans="2:9">
      <c r="C2" s="22"/>
    </row>
    <row r="3" spans="2:9" ht="24.6" customHeight="1">
      <c r="B3" s="316" t="s">
        <v>313</v>
      </c>
      <c r="C3" s="316"/>
      <c r="D3" s="316"/>
      <c r="E3" s="316"/>
      <c r="F3" s="316"/>
      <c r="G3" s="316"/>
      <c r="H3" s="316"/>
      <c r="I3" s="316"/>
    </row>
    <row r="4" spans="2:9" ht="24.6" customHeight="1">
      <c r="B4" s="291"/>
      <c r="C4" s="291"/>
      <c r="D4" s="291"/>
      <c r="E4" s="291"/>
      <c r="F4" s="291"/>
      <c r="G4" s="291"/>
      <c r="H4" s="291"/>
      <c r="I4" s="291"/>
    </row>
    <row r="5" spans="2:9" ht="24.6" customHeight="1">
      <c r="B5" s="314" t="s">
        <v>441</v>
      </c>
      <c r="C5" s="314"/>
      <c r="D5" s="314"/>
      <c r="E5" s="314"/>
      <c r="F5" s="314"/>
      <c r="G5" s="314"/>
      <c r="H5" s="314"/>
      <c r="I5" s="314"/>
    </row>
    <row r="6" spans="2:9" ht="13.5">
      <c r="B6" s="50"/>
      <c r="C6" s="51"/>
      <c r="D6" s="51"/>
      <c r="E6" s="51"/>
      <c r="F6" s="51"/>
      <c r="G6" s="51"/>
      <c r="H6" s="51"/>
      <c r="I6" s="51"/>
    </row>
    <row r="7" spans="2:9">
      <c r="B7" s="52"/>
      <c r="C7" s="79"/>
      <c r="D7" s="80"/>
      <c r="E7" s="80"/>
      <c r="F7" s="80"/>
      <c r="G7" s="80"/>
      <c r="H7" s="80"/>
      <c r="I7" s="80"/>
    </row>
    <row r="8" spans="2:9" ht="15.75">
      <c r="B8" s="81" t="s">
        <v>443</v>
      </c>
      <c r="C8" s="52"/>
      <c r="D8" s="52"/>
      <c r="E8" s="52"/>
      <c r="F8" s="52"/>
      <c r="G8" s="52"/>
      <c r="H8" s="52"/>
      <c r="I8" s="52"/>
    </row>
    <row r="9" spans="2:9">
      <c r="B9" s="82" t="s">
        <v>320</v>
      </c>
      <c r="C9" s="56" t="s">
        <v>122</v>
      </c>
      <c r="D9" s="56" t="s">
        <v>123</v>
      </c>
      <c r="E9" s="56" t="s">
        <v>124</v>
      </c>
      <c r="F9" s="56" t="s">
        <v>125</v>
      </c>
      <c r="G9" s="56" t="s">
        <v>126</v>
      </c>
      <c r="H9" s="56" t="s">
        <v>127</v>
      </c>
      <c r="I9" s="56" t="s">
        <v>128</v>
      </c>
    </row>
    <row r="10" spans="2:9">
      <c r="B10" s="83" t="s">
        <v>444</v>
      </c>
      <c r="C10" s="60">
        <v>8.1552295956999998</v>
      </c>
      <c r="D10" s="61">
        <v>10.6238001573</v>
      </c>
      <c r="E10" s="60">
        <v>13.506842255499999</v>
      </c>
      <c r="F10" s="61">
        <v>14.990358217999997</v>
      </c>
      <c r="G10" s="60">
        <v>16.248379754199998</v>
      </c>
      <c r="H10" s="61">
        <v>17.363983757999996</v>
      </c>
      <c r="I10" s="60">
        <v>17.8268407383</v>
      </c>
    </row>
    <row r="11" spans="2:9">
      <c r="B11" s="55">
        <v>1</v>
      </c>
      <c r="C11" s="63">
        <v>8.1707494549999993</v>
      </c>
      <c r="D11" s="65">
        <v>10.635668284999998</v>
      </c>
      <c r="E11" s="63">
        <v>13.522818581249997</v>
      </c>
      <c r="F11" s="65">
        <v>15.006334543749999</v>
      </c>
      <c r="G11" s="63">
        <v>16.261617281249997</v>
      </c>
      <c r="H11" s="65">
        <v>17.379960083749999</v>
      </c>
      <c r="I11" s="63">
        <v>17.836426533749997</v>
      </c>
    </row>
    <row r="12" spans="2:9">
      <c r="B12" s="66">
        <v>2</v>
      </c>
      <c r="C12" s="67">
        <v>8.1821611162499988</v>
      </c>
      <c r="D12" s="65">
        <v>10.647079946249997</v>
      </c>
      <c r="E12" s="67">
        <v>13.534230242499998</v>
      </c>
      <c r="F12" s="65">
        <v>15.017746204999996</v>
      </c>
      <c r="G12" s="67">
        <v>16.273028942499995</v>
      </c>
      <c r="H12" s="65">
        <v>17.391371744999997</v>
      </c>
      <c r="I12" s="67">
        <v>17.847838194999998</v>
      </c>
    </row>
    <row r="13" spans="2:9">
      <c r="B13" s="66">
        <v>3</v>
      </c>
      <c r="C13" s="67">
        <v>8.1935727774999965</v>
      </c>
      <c r="D13" s="65">
        <v>10.658491607499997</v>
      </c>
      <c r="E13" s="67">
        <v>14.835159624999998</v>
      </c>
      <c r="F13" s="65">
        <v>16.128785544299998</v>
      </c>
      <c r="G13" s="67">
        <v>17.909004699299995</v>
      </c>
      <c r="H13" s="65">
        <v>18.454938573499994</v>
      </c>
      <c r="I13" s="67">
        <v>19.131421852399995</v>
      </c>
    </row>
    <row r="14" spans="2:9">
      <c r="B14" s="66">
        <v>4</v>
      </c>
      <c r="C14" s="67">
        <v>8.2008762406999995</v>
      </c>
      <c r="D14" s="65">
        <v>10.6694468023</v>
      </c>
      <c r="E14" s="67">
        <v>16.081313033499999</v>
      </c>
      <c r="F14" s="65">
        <v>17.683510273</v>
      </c>
      <c r="G14" s="67">
        <v>19.570542577299999</v>
      </c>
      <c r="H14" s="65">
        <v>20.128344579199997</v>
      </c>
      <c r="I14" s="67">
        <v>20.911641007399997</v>
      </c>
    </row>
    <row r="15" spans="2:9">
      <c r="B15" s="66">
        <v>5</v>
      </c>
      <c r="C15" s="67">
        <v>8.4382387946999984</v>
      </c>
      <c r="D15" s="65">
        <v>10.799996206999998</v>
      </c>
      <c r="E15" s="67">
        <v>17.600433379099997</v>
      </c>
      <c r="F15" s="65">
        <v>19.214498746299999</v>
      </c>
      <c r="G15" s="67">
        <v>20.876036624299996</v>
      </c>
      <c r="H15" s="65">
        <v>21.421970498499995</v>
      </c>
      <c r="I15" s="67">
        <v>22.193398798999997</v>
      </c>
    </row>
    <row r="16" spans="2:9">
      <c r="B16" s="55">
        <v>6</v>
      </c>
      <c r="C16" s="63">
        <v>8.9010957749999982</v>
      </c>
      <c r="D16" s="74">
        <v>12.1529627648</v>
      </c>
      <c r="E16" s="63">
        <v>19.012740575399995</v>
      </c>
      <c r="F16" s="74">
        <v>20.5081246656</v>
      </c>
      <c r="G16" s="63">
        <v>22.596915140799997</v>
      </c>
      <c r="H16" s="74">
        <v>22.952958971799998</v>
      </c>
      <c r="I16" s="63">
        <v>23.926145443199996</v>
      </c>
    </row>
    <row r="17" spans="2:9">
      <c r="B17" s="66">
        <v>7</v>
      </c>
      <c r="C17" s="67">
        <v>9.0909858181999983</v>
      </c>
      <c r="D17" s="65">
        <v>12.722632894399998</v>
      </c>
      <c r="E17" s="67">
        <v>20.365707133199994</v>
      </c>
      <c r="F17" s="65">
        <v>22.288343820599998</v>
      </c>
      <c r="G17" s="67">
        <v>24.199112380299994</v>
      </c>
      <c r="H17" s="65">
        <v>24.685705615999996</v>
      </c>
      <c r="I17" s="67">
        <v>25.552078938099996</v>
      </c>
    </row>
    <row r="18" spans="2:9">
      <c r="B18" s="66">
        <v>8</v>
      </c>
      <c r="C18" s="67">
        <v>9.5657109261999977</v>
      </c>
      <c r="D18" s="65">
        <v>13.054940469999998</v>
      </c>
      <c r="E18" s="67">
        <v>21.683069307899999</v>
      </c>
      <c r="F18" s="65">
        <v>23.712519144599991</v>
      </c>
      <c r="G18" s="67">
        <v>25.836914002899992</v>
      </c>
      <c r="H18" s="65">
        <v>26.465924770999994</v>
      </c>
      <c r="I18" s="67">
        <v>27.18988056069999</v>
      </c>
    </row>
    <row r="19" spans="2:9">
      <c r="B19" s="66">
        <v>9</v>
      </c>
      <c r="C19" s="67">
        <v>10.064172289599998</v>
      </c>
      <c r="D19" s="65">
        <v>13.648346854999998</v>
      </c>
      <c r="E19" s="67">
        <v>22.893618333299994</v>
      </c>
      <c r="F19" s="65">
        <v>25.219771362499998</v>
      </c>
      <c r="G19" s="67">
        <v>27.427243114699998</v>
      </c>
      <c r="H19" s="65">
        <v>28.174935159799993</v>
      </c>
      <c r="I19" s="67">
        <v>28.958231587999993</v>
      </c>
    </row>
    <row r="20" spans="2:9">
      <c r="B20" s="70">
        <v>10</v>
      </c>
      <c r="C20" s="72">
        <v>10.277798588199998</v>
      </c>
      <c r="D20" s="75">
        <v>14.158676346099996</v>
      </c>
      <c r="E20" s="72">
        <v>23.926145443199996</v>
      </c>
      <c r="F20" s="75">
        <v>26.572737920299996</v>
      </c>
      <c r="G20" s="72">
        <v>29.065044737299992</v>
      </c>
      <c r="H20" s="75">
        <v>29.836473037799998</v>
      </c>
      <c r="I20" s="72">
        <v>30.679110104500001</v>
      </c>
    </row>
    <row r="21" spans="2:9">
      <c r="B21" s="66">
        <v>11</v>
      </c>
      <c r="C21" s="63">
        <v>10.633842419199999</v>
      </c>
      <c r="D21" s="65">
        <v>14.8232914973</v>
      </c>
      <c r="E21" s="67">
        <v>25.196035107099995</v>
      </c>
      <c r="F21" s="65">
        <v>28.020649499699992</v>
      </c>
      <c r="G21" s="67">
        <v>30.679110104500001</v>
      </c>
      <c r="H21" s="65">
        <v>31.569219681999996</v>
      </c>
      <c r="I21" s="67">
        <v>32.316911727099992</v>
      </c>
    </row>
    <row r="22" spans="2:9">
      <c r="B22" s="66">
        <v>12</v>
      </c>
      <c r="C22" s="67">
        <v>10.978018122499998</v>
      </c>
      <c r="D22" s="65">
        <v>15.535379159299996</v>
      </c>
      <c r="E22" s="67">
        <v>26.572737920299996</v>
      </c>
      <c r="F22" s="65">
        <v>29.326143546699999</v>
      </c>
      <c r="G22" s="67">
        <v>32.198230450099992</v>
      </c>
      <c r="H22" s="65">
        <v>33.290098198499997</v>
      </c>
      <c r="I22" s="67">
        <v>34.061526498999989</v>
      </c>
    </row>
    <row r="23" spans="2:9">
      <c r="B23" s="66">
        <v>13</v>
      </c>
      <c r="C23" s="67">
        <v>11.167908165699997</v>
      </c>
      <c r="D23" s="65">
        <v>16.330543715199997</v>
      </c>
      <c r="E23" s="67">
        <v>27.830759456499994</v>
      </c>
      <c r="F23" s="65">
        <v>30.667241976799989</v>
      </c>
      <c r="G23" s="67">
        <v>33.479988241699999</v>
      </c>
      <c r="H23" s="65">
        <v>35.034712970399994</v>
      </c>
      <c r="I23" s="67">
        <v>35.723064376999993</v>
      </c>
    </row>
    <row r="24" spans="2:9">
      <c r="B24" s="66">
        <v>14</v>
      </c>
      <c r="C24" s="67">
        <v>11.512083868999996</v>
      </c>
      <c r="D24" s="65">
        <v>16.935818227899997</v>
      </c>
      <c r="E24" s="67">
        <v>29.266802908199992</v>
      </c>
      <c r="F24" s="65">
        <v>31.937131640699995</v>
      </c>
      <c r="G24" s="67">
        <v>34.77361416099999</v>
      </c>
      <c r="H24" s="65">
        <v>36.577569571399991</v>
      </c>
      <c r="I24" s="67">
        <v>37.455811021199999</v>
      </c>
    </row>
    <row r="25" spans="2:9">
      <c r="B25" s="66">
        <v>15</v>
      </c>
      <c r="C25" s="67">
        <v>11.998677104699999</v>
      </c>
      <c r="D25" s="65">
        <v>17.529224612899995</v>
      </c>
      <c r="E25" s="67">
        <v>30.263725634999993</v>
      </c>
      <c r="F25" s="65">
        <v>33.254493815399996</v>
      </c>
      <c r="G25" s="67">
        <v>36.055371952599991</v>
      </c>
      <c r="H25" s="65">
        <v>37.764382341400001</v>
      </c>
      <c r="I25" s="67">
        <v>38.891854472899986</v>
      </c>
    </row>
    <row r="26" spans="2:9">
      <c r="B26" s="55">
        <v>16</v>
      </c>
      <c r="C26" s="63">
        <v>12.247907786399999</v>
      </c>
      <c r="D26" s="74">
        <v>17.980213465499993</v>
      </c>
      <c r="E26" s="63">
        <v>31.711637214399989</v>
      </c>
      <c r="F26" s="74">
        <v>34.465042840799988</v>
      </c>
      <c r="G26" s="63">
        <v>37.254052850299999</v>
      </c>
      <c r="H26" s="74">
        <v>38.761305068199988</v>
      </c>
      <c r="I26" s="63">
        <v>39.865040944299999</v>
      </c>
    </row>
    <row r="27" spans="2:9">
      <c r="B27" s="66">
        <v>17</v>
      </c>
      <c r="C27" s="67">
        <v>12.876918554499998</v>
      </c>
      <c r="D27" s="65">
        <v>18.288784785699995</v>
      </c>
      <c r="E27" s="67">
        <v>32.613614919599996</v>
      </c>
      <c r="F27" s="65">
        <v>35.580646844599997</v>
      </c>
      <c r="G27" s="67">
        <v>38.10855804469999</v>
      </c>
      <c r="H27" s="65">
        <v>39.627678390299998</v>
      </c>
      <c r="I27" s="67">
        <v>40.731414266399987</v>
      </c>
    </row>
    <row r="28" spans="2:9">
      <c r="B28" s="66">
        <v>18</v>
      </c>
      <c r="C28" s="67">
        <v>13.268566768599998</v>
      </c>
      <c r="D28" s="65">
        <v>18.7635098937</v>
      </c>
      <c r="E28" s="67">
        <v>33.598669518699992</v>
      </c>
      <c r="F28" s="65">
        <v>36.340207017399997</v>
      </c>
      <c r="G28" s="67">
        <v>38.963063239099995</v>
      </c>
      <c r="H28" s="65">
        <v>40.517787967799997</v>
      </c>
      <c r="I28" s="67">
        <v>41.799545759399983</v>
      </c>
    </row>
    <row r="29" spans="2:9">
      <c r="B29" s="66">
        <v>19</v>
      </c>
      <c r="C29" s="67">
        <v>13.612742471899999</v>
      </c>
      <c r="D29" s="65">
        <v>19.273839384799995</v>
      </c>
      <c r="E29" s="67">
        <v>34.393834074600001</v>
      </c>
      <c r="F29" s="65">
        <v>37.099767190199998</v>
      </c>
      <c r="G29" s="67">
        <v>39.841304688899996</v>
      </c>
      <c r="H29" s="65">
        <v>41.396029417599991</v>
      </c>
      <c r="I29" s="67">
        <v>42.927017890899997</v>
      </c>
    </row>
    <row r="30" spans="2:9">
      <c r="B30" s="70">
        <v>20</v>
      </c>
      <c r="C30" s="72">
        <v>13.838236898199996</v>
      </c>
      <c r="D30" s="75">
        <v>19.819773258999994</v>
      </c>
      <c r="E30" s="72">
        <v>37.099767190199998</v>
      </c>
      <c r="F30" s="75">
        <v>40.292293541499994</v>
      </c>
      <c r="G30" s="72">
        <v>43.116907934099999</v>
      </c>
      <c r="H30" s="75">
        <v>44.944599599899988</v>
      </c>
      <c r="I30" s="72">
        <v>46.570533094799991</v>
      </c>
    </row>
    <row r="31" spans="2:9">
      <c r="B31" s="66">
        <v>21</v>
      </c>
      <c r="C31" s="67">
        <v>14.229885112299996</v>
      </c>
      <c r="D31" s="65">
        <v>20.235157728499999</v>
      </c>
      <c r="E31" s="67">
        <v>38.084821789300001</v>
      </c>
      <c r="F31" s="65">
        <v>41.265480012899992</v>
      </c>
      <c r="G31" s="67">
        <v>44.398665725699992</v>
      </c>
      <c r="H31" s="65">
        <v>46.214489263799983</v>
      </c>
      <c r="I31" s="67">
        <v>47.887895269499992</v>
      </c>
    </row>
    <row r="32" spans="2:9">
      <c r="B32" s="66">
        <v>22</v>
      </c>
      <c r="C32" s="67">
        <v>14.728346475699997</v>
      </c>
      <c r="D32" s="65">
        <v>20.650542197999997</v>
      </c>
      <c r="E32" s="67">
        <v>39.022403877599999</v>
      </c>
      <c r="F32" s="65">
        <v>42.238666484299991</v>
      </c>
      <c r="G32" s="67">
        <v>45.514269729499986</v>
      </c>
      <c r="H32" s="65">
        <v>47.247016373699992</v>
      </c>
      <c r="I32" s="67">
        <v>48.861081740899991</v>
      </c>
    </row>
    <row r="33" spans="2:9">
      <c r="B33" s="66">
        <v>23</v>
      </c>
      <c r="C33" s="67">
        <v>14.953840901999996</v>
      </c>
      <c r="D33" s="65">
        <v>21.042190412099995</v>
      </c>
      <c r="E33" s="67">
        <v>40.126139753699995</v>
      </c>
      <c r="F33" s="65">
        <v>43.259325466499988</v>
      </c>
      <c r="G33" s="67">
        <v>46.570533094799991</v>
      </c>
      <c r="H33" s="65">
        <v>48.148994078899989</v>
      </c>
      <c r="I33" s="67">
        <v>50.036026383199989</v>
      </c>
    </row>
    <row r="34" spans="2:9">
      <c r="B34" s="66">
        <v>24</v>
      </c>
      <c r="C34" s="67">
        <v>15.357357243799997</v>
      </c>
      <c r="D34" s="65">
        <v>21.3744979877</v>
      </c>
      <c r="E34" s="67">
        <v>41.182403118999986</v>
      </c>
      <c r="F34" s="65">
        <v>44.398665725699992</v>
      </c>
      <c r="G34" s="67">
        <v>47.840422758699994</v>
      </c>
      <c r="H34" s="65">
        <v>49.335806848899992</v>
      </c>
      <c r="I34" s="67">
        <v>51.068553493099998</v>
      </c>
    </row>
    <row r="35" spans="2:9">
      <c r="B35" s="66">
        <v>25</v>
      </c>
      <c r="C35" s="67">
        <v>15.677796691699998</v>
      </c>
      <c r="D35" s="65">
        <v>21.861091223400003</v>
      </c>
      <c r="E35" s="67">
        <v>42.404820272099983</v>
      </c>
      <c r="F35" s="65">
        <v>45.810972922000005</v>
      </c>
      <c r="G35" s="67">
        <v>49.074708039499995</v>
      </c>
      <c r="H35" s="65">
        <v>50.819322811399985</v>
      </c>
      <c r="I35" s="67">
        <v>52.267234390799985</v>
      </c>
    </row>
    <row r="36" spans="2:9">
      <c r="B36" s="55">
        <v>26</v>
      </c>
      <c r="C36" s="63">
        <v>16.081313033499999</v>
      </c>
      <c r="D36" s="74">
        <v>22.466365736099995</v>
      </c>
      <c r="E36" s="63">
        <v>43.639105552899998</v>
      </c>
      <c r="F36" s="74">
        <v>46.914708798100001</v>
      </c>
      <c r="G36" s="63">
        <v>50.214048298699986</v>
      </c>
      <c r="H36" s="74">
        <v>51.863718048999992</v>
      </c>
      <c r="I36" s="63">
        <v>53.44217903309999</v>
      </c>
    </row>
    <row r="37" spans="2:9">
      <c r="B37" s="66">
        <v>27</v>
      </c>
      <c r="C37" s="67">
        <v>16.318675587499996</v>
      </c>
      <c r="D37" s="65">
        <v>23.071640248799998</v>
      </c>
      <c r="E37" s="67">
        <v>44.790313939799994</v>
      </c>
      <c r="F37" s="65">
        <v>47.947235907999989</v>
      </c>
      <c r="G37" s="67">
        <v>51.175366642399986</v>
      </c>
      <c r="H37" s="65">
        <v>53.501519671599993</v>
      </c>
      <c r="I37" s="67">
        <v>54.80701371859999</v>
      </c>
    </row>
    <row r="38" spans="2:9">
      <c r="B38" s="66">
        <v>28</v>
      </c>
      <c r="C38" s="67">
        <v>16.829005078599998</v>
      </c>
      <c r="D38" s="65">
        <v>23.688782889199995</v>
      </c>
      <c r="E38" s="67">
        <v>45.810972922000005</v>
      </c>
      <c r="F38" s="65">
        <v>48.896686123999999</v>
      </c>
      <c r="G38" s="67">
        <v>52.433388178599991</v>
      </c>
      <c r="H38" s="65">
        <v>54.391629249099992</v>
      </c>
      <c r="I38" s="67">
        <v>56.361738447299992</v>
      </c>
    </row>
    <row r="39" spans="2:9">
      <c r="B39" s="66">
        <v>29</v>
      </c>
      <c r="C39" s="67">
        <v>17.173180781899998</v>
      </c>
      <c r="D39" s="65">
        <v>23.807464166199996</v>
      </c>
      <c r="E39" s="67">
        <v>46.796027521099994</v>
      </c>
      <c r="F39" s="65">
        <v>49.893608850799993</v>
      </c>
      <c r="G39" s="67">
        <v>53.44217903309999</v>
      </c>
      <c r="H39" s="65">
        <v>55.412288231299989</v>
      </c>
      <c r="I39" s="67">
        <v>57.809650026699991</v>
      </c>
    </row>
    <row r="40" spans="2:9">
      <c r="B40" s="70">
        <v>30</v>
      </c>
      <c r="C40" s="72">
        <v>17.434279591299994</v>
      </c>
      <c r="D40" s="75">
        <v>24.424606806599996</v>
      </c>
      <c r="E40" s="72">
        <v>48.089653440399992</v>
      </c>
      <c r="F40" s="75">
        <v>50.997344726899989</v>
      </c>
      <c r="G40" s="72">
        <v>54.72393682469999</v>
      </c>
      <c r="H40" s="75">
        <v>56.93140857689999</v>
      </c>
      <c r="I40" s="72">
        <v>58.687891476499992</v>
      </c>
    </row>
    <row r="41" spans="2:9">
      <c r="B41" s="66">
        <v>31</v>
      </c>
      <c r="C41" s="67">
        <v>17.778455294599997</v>
      </c>
      <c r="D41" s="65">
        <v>24.650101232899996</v>
      </c>
      <c r="E41" s="67">
        <v>49.074708039499995</v>
      </c>
      <c r="F41" s="65">
        <v>52.267234390799985</v>
      </c>
      <c r="G41" s="67">
        <v>55.910749594699986</v>
      </c>
      <c r="H41" s="65">
        <v>57.916463175999986</v>
      </c>
      <c r="I41" s="67">
        <v>59.732286714099992</v>
      </c>
    </row>
    <row r="42" spans="2:9">
      <c r="B42" s="66">
        <v>32</v>
      </c>
      <c r="C42" s="67">
        <v>18.158235380999994</v>
      </c>
      <c r="D42" s="65">
        <v>24.839991276099994</v>
      </c>
      <c r="E42" s="67">
        <v>49.893608850799993</v>
      </c>
      <c r="F42" s="65">
        <v>53.44217903309999</v>
      </c>
      <c r="G42" s="67">
        <v>57.180639258599996</v>
      </c>
      <c r="H42" s="65">
        <v>59.008330924399992</v>
      </c>
      <c r="I42" s="67">
        <v>60.895363228699985</v>
      </c>
    </row>
    <row r="43" spans="2:9">
      <c r="B43" s="66">
        <v>33</v>
      </c>
      <c r="C43" s="67">
        <v>18.5617517228</v>
      </c>
      <c r="D43" s="65">
        <v>25.611419576599989</v>
      </c>
      <c r="E43" s="67">
        <v>50.91426783299999</v>
      </c>
      <c r="F43" s="65">
        <v>54.510310526099993</v>
      </c>
      <c r="G43" s="67">
        <v>58.6048145826</v>
      </c>
      <c r="H43" s="65">
        <v>60.147671183599989</v>
      </c>
      <c r="I43" s="67">
        <v>62.260197914199992</v>
      </c>
    </row>
    <row r="44" spans="2:9">
      <c r="B44" s="66">
        <v>34</v>
      </c>
      <c r="C44" s="67">
        <v>18.858454915299994</v>
      </c>
      <c r="D44" s="65">
        <v>26.181089706199995</v>
      </c>
      <c r="E44" s="67">
        <v>52.172289369199994</v>
      </c>
      <c r="F44" s="65">
        <v>55.507233252899994</v>
      </c>
      <c r="G44" s="67">
        <v>59.898440501899991</v>
      </c>
      <c r="H44" s="65">
        <v>61.370088336699993</v>
      </c>
      <c r="I44" s="67">
        <v>63.447010684200002</v>
      </c>
    </row>
    <row r="45" spans="2:9">
      <c r="B45" s="66">
        <v>35</v>
      </c>
      <c r="C45" s="67">
        <v>19.439993172599994</v>
      </c>
      <c r="D45" s="65">
        <v>26.691419197299997</v>
      </c>
      <c r="E45" s="67">
        <v>53.276025245299991</v>
      </c>
      <c r="F45" s="65">
        <v>56.622837256699988</v>
      </c>
      <c r="G45" s="67">
        <v>61.049648888799986</v>
      </c>
      <c r="H45" s="65">
        <v>62.687450511399987</v>
      </c>
      <c r="I45" s="67">
        <v>64.776240986599987</v>
      </c>
    </row>
    <row r="46" spans="2:9">
      <c r="B46" s="55">
        <v>36</v>
      </c>
      <c r="C46" s="63">
        <v>19.772300748199999</v>
      </c>
      <c r="D46" s="74">
        <v>27.272957454599993</v>
      </c>
      <c r="E46" s="63">
        <v>54.37976112139998</v>
      </c>
      <c r="F46" s="74">
        <v>57.762177515899992</v>
      </c>
      <c r="G46" s="63">
        <v>62.27206604189999</v>
      </c>
      <c r="H46" s="74">
        <v>63.981076430699993</v>
      </c>
      <c r="I46" s="63">
        <v>66.247888821399997</v>
      </c>
    </row>
    <row r="47" spans="2:9">
      <c r="B47" s="66">
        <v>37</v>
      </c>
      <c r="C47" s="67">
        <v>20.163948962299994</v>
      </c>
      <c r="D47" s="65">
        <v>27.629001285599998</v>
      </c>
      <c r="E47" s="67">
        <v>55.827672700799987</v>
      </c>
      <c r="F47" s="65">
        <v>59.186352839899989</v>
      </c>
      <c r="G47" s="67">
        <v>63.506351322699985</v>
      </c>
      <c r="H47" s="65">
        <v>65.084812306799989</v>
      </c>
      <c r="I47" s="67">
        <v>67.494042229899975</v>
      </c>
    </row>
    <row r="48" spans="2:9">
      <c r="B48" s="66">
        <v>38</v>
      </c>
      <c r="C48" s="67">
        <v>20.5081246656</v>
      </c>
      <c r="D48" s="65">
        <v>28.174935159799993</v>
      </c>
      <c r="E48" s="67">
        <v>57.050089853899991</v>
      </c>
      <c r="F48" s="65">
        <v>60.58679190849999</v>
      </c>
      <c r="G48" s="67">
        <v>64.835581625099991</v>
      </c>
      <c r="H48" s="65">
        <v>66.034262522799978</v>
      </c>
      <c r="I48" s="67">
        <v>68.597778105999993</v>
      </c>
    </row>
    <row r="49" spans="2:9">
      <c r="B49" s="66">
        <v>39</v>
      </c>
      <c r="C49" s="67">
        <v>21.018454156699995</v>
      </c>
      <c r="D49" s="65">
        <v>28.839550310999996</v>
      </c>
      <c r="E49" s="67">
        <v>58.331847645499984</v>
      </c>
      <c r="F49" s="65">
        <v>61.868549700099997</v>
      </c>
      <c r="G49" s="67">
        <v>66.390306353799986</v>
      </c>
      <c r="H49" s="65">
        <v>67.173602782000003</v>
      </c>
      <c r="I49" s="67">
        <v>69.879535897600007</v>
      </c>
    </row>
    <row r="50" spans="2:9">
      <c r="B50" s="70">
        <v>40</v>
      </c>
      <c r="C50" s="72">
        <v>21.350761732299997</v>
      </c>
      <c r="D50" s="75">
        <v>29.516033589899997</v>
      </c>
      <c r="E50" s="72">
        <v>59.518660415499987</v>
      </c>
      <c r="F50" s="75">
        <v>63.292725024099994</v>
      </c>
      <c r="G50" s="72">
        <v>67.802613550099991</v>
      </c>
      <c r="H50" s="75">
        <v>68.597778105999993</v>
      </c>
      <c r="I50" s="72">
        <v>71.422392498599976</v>
      </c>
    </row>
    <row r="51" spans="2:9">
      <c r="B51" s="66">
        <v>41</v>
      </c>
      <c r="C51" s="67">
        <v>21.730541818699994</v>
      </c>
      <c r="D51" s="65">
        <v>29.943286187099996</v>
      </c>
      <c r="E51" s="67">
        <v>60.420638120699984</v>
      </c>
      <c r="F51" s="65">
        <v>64.527010304899989</v>
      </c>
      <c r="G51" s="67">
        <v>69.179316363299975</v>
      </c>
      <c r="H51" s="65">
        <v>69.879535897600007</v>
      </c>
      <c r="I51" s="67">
        <v>72.977117227299999</v>
      </c>
    </row>
    <row r="52" spans="2:9">
      <c r="B52" s="66">
        <v>42</v>
      </c>
      <c r="C52" s="67">
        <v>22.0984537774</v>
      </c>
      <c r="D52" s="65">
        <v>30.323066273499993</v>
      </c>
      <c r="E52" s="67">
        <v>61.465033358299991</v>
      </c>
      <c r="F52" s="65">
        <v>65.974921884300002</v>
      </c>
      <c r="G52" s="67">
        <v>70.567887304199985</v>
      </c>
      <c r="H52" s="65">
        <v>71.279974966199987</v>
      </c>
      <c r="I52" s="67">
        <v>74.686127616099981</v>
      </c>
    </row>
    <row r="53" spans="2:9">
      <c r="B53" s="66">
        <v>43</v>
      </c>
      <c r="C53" s="67">
        <v>22.466365736099995</v>
      </c>
      <c r="D53" s="65">
        <v>30.999549552399998</v>
      </c>
      <c r="E53" s="67">
        <v>62.545032978999991</v>
      </c>
      <c r="F53" s="65">
        <v>67.351624697499986</v>
      </c>
      <c r="G53" s="67">
        <v>71.825908840399975</v>
      </c>
      <c r="H53" s="65">
        <v>72.716018417899988</v>
      </c>
      <c r="I53" s="67">
        <v>76.312061110999977</v>
      </c>
    </row>
    <row r="54" spans="2:9">
      <c r="B54" s="66">
        <v>44</v>
      </c>
      <c r="C54" s="67">
        <v>22.869882077899998</v>
      </c>
      <c r="D54" s="65">
        <v>31.533615298899992</v>
      </c>
      <c r="E54" s="67">
        <v>63.719977621299989</v>
      </c>
      <c r="F54" s="65">
        <v>68.597778105999993</v>
      </c>
      <c r="G54" s="67">
        <v>73.416237952199978</v>
      </c>
      <c r="H54" s="65">
        <v>73.938435570999985</v>
      </c>
      <c r="I54" s="67">
        <v>77.890522095099982</v>
      </c>
    </row>
    <row r="55" spans="2:9">
      <c r="B55" s="66">
        <v>45</v>
      </c>
      <c r="C55" s="67">
        <v>23.237794036599997</v>
      </c>
      <c r="D55" s="65">
        <v>32.233834833199992</v>
      </c>
      <c r="E55" s="67">
        <v>64.835581625099991</v>
      </c>
      <c r="F55" s="65">
        <v>69.879535897600007</v>
      </c>
      <c r="G55" s="67">
        <v>74.79294076539999</v>
      </c>
      <c r="H55" s="65">
        <v>75.350742767299977</v>
      </c>
      <c r="I55" s="67">
        <v>78.934917332699996</v>
      </c>
    </row>
    <row r="56" spans="2:9">
      <c r="B56" s="55">
        <v>46</v>
      </c>
      <c r="C56" s="63">
        <v>23.593837867599998</v>
      </c>
      <c r="D56" s="74">
        <v>32.779768707399995</v>
      </c>
      <c r="E56" s="63">
        <v>66.034262522799978</v>
      </c>
      <c r="F56" s="74">
        <v>71.018876156799976</v>
      </c>
      <c r="G56" s="63">
        <v>76.086566684700003</v>
      </c>
      <c r="H56" s="74">
        <v>76.786786218999993</v>
      </c>
      <c r="I56" s="63">
        <v>80.418433295200003</v>
      </c>
    </row>
    <row r="57" spans="2:9">
      <c r="B57" s="66">
        <v>47</v>
      </c>
      <c r="C57" s="67">
        <v>24.092299230999998</v>
      </c>
      <c r="D57" s="65">
        <v>33.444383858599998</v>
      </c>
      <c r="E57" s="67">
        <v>67.351624697499986</v>
      </c>
      <c r="F57" s="65">
        <v>72.122612032900008</v>
      </c>
      <c r="G57" s="67">
        <v>77.20217068849999</v>
      </c>
      <c r="H57" s="65">
        <v>78.329642819999989</v>
      </c>
      <c r="I57" s="67">
        <v>81.771399852999991</v>
      </c>
    </row>
    <row r="58" spans="2:9">
      <c r="B58" s="66">
        <v>48</v>
      </c>
      <c r="C58" s="67">
        <v>24.472079317399995</v>
      </c>
      <c r="D58" s="65">
        <v>34.120867137499999</v>
      </c>
      <c r="E58" s="67">
        <v>68.597778105999993</v>
      </c>
      <c r="F58" s="65">
        <v>73.416237952199978</v>
      </c>
      <c r="G58" s="67">
        <v>78.424587841599987</v>
      </c>
      <c r="H58" s="65">
        <v>79.587664356199994</v>
      </c>
      <c r="I58" s="67">
        <v>82.815795090600005</v>
      </c>
    </row>
    <row r="59" spans="2:9">
      <c r="B59" s="66">
        <v>49</v>
      </c>
      <c r="C59" s="67">
        <v>24.839991276099994</v>
      </c>
      <c r="D59" s="65">
        <v>34.785482288699995</v>
      </c>
      <c r="E59" s="67">
        <v>69.559096449699993</v>
      </c>
      <c r="F59" s="65">
        <v>74.2588750189</v>
      </c>
      <c r="G59" s="67">
        <v>79.647004994699969</v>
      </c>
      <c r="H59" s="65">
        <v>80.893158403199976</v>
      </c>
      <c r="I59" s="67">
        <v>83.883926583600001</v>
      </c>
    </row>
    <row r="60" spans="2:9">
      <c r="B60" s="70">
        <v>50</v>
      </c>
      <c r="C60" s="72">
        <v>25.314716384099995</v>
      </c>
      <c r="D60" s="75">
        <v>35.331416162899984</v>
      </c>
      <c r="E60" s="72">
        <v>69.642173343599993</v>
      </c>
      <c r="F60" s="75">
        <v>74.270743146599983</v>
      </c>
      <c r="G60" s="72">
        <v>79.658873122399996</v>
      </c>
      <c r="H60" s="75">
        <v>80.905026530899974</v>
      </c>
      <c r="I60" s="72">
        <v>83.907662838999983</v>
      </c>
    </row>
    <row r="61" spans="2:9">
      <c r="B61" s="66">
        <v>51</v>
      </c>
      <c r="C61" s="67">
        <v>25.682628342799998</v>
      </c>
      <c r="D61" s="65">
        <v>35.984163186400004</v>
      </c>
      <c r="E61" s="67">
        <v>71.825908840399975</v>
      </c>
      <c r="F61" s="65">
        <v>76.905467495999986</v>
      </c>
      <c r="G61" s="67">
        <v>81.93755364079999</v>
      </c>
      <c r="H61" s="65">
        <v>83.800849689699973</v>
      </c>
      <c r="I61" s="67">
        <v>87.207002339599981</v>
      </c>
    </row>
    <row r="62" spans="2:9">
      <c r="B62" s="66">
        <v>52</v>
      </c>
      <c r="C62" s="67">
        <v>26.181089706199995</v>
      </c>
      <c r="D62" s="65">
        <v>36.518228932899994</v>
      </c>
      <c r="E62" s="67">
        <v>72.977117227299999</v>
      </c>
      <c r="F62" s="65">
        <v>78.317774692299977</v>
      </c>
      <c r="G62" s="67">
        <v>83.124366410800008</v>
      </c>
      <c r="H62" s="65">
        <v>85.474255695399989</v>
      </c>
      <c r="I62" s="67">
        <v>88.844803962199975</v>
      </c>
    </row>
    <row r="63" spans="2:9">
      <c r="B63" s="66">
        <v>53</v>
      </c>
      <c r="C63" s="67">
        <v>26.691419197299997</v>
      </c>
      <c r="D63" s="65">
        <v>37.313393488799989</v>
      </c>
      <c r="E63" s="67">
        <v>74.080853103400003</v>
      </c>
      <c r="F63" s="65">
        <v>79.682609377799992</v>
      </c>
      <c r="G63" s="67">
        <v>84.050080371399972</v>
      </c>
      <c r="H63" s="65">
        <v>86.934035402500001</v>
      </c>
      <c r="I63" s="67">
        <v>90.375792435499989</v>
      </c>
    </row>
    <row r="64" spans="2:9">
      <c r="B64" s="66">
        <v>54</v>
      </c>
      <c r="C64" s="67">
        <v>27.047463028299994</v>
      </c>
      <c r="D64" s="65">
        <v>38.037349278499988</v>
      </c>
      <c r="E64" s="67">
        <v>75.350742767299977</v>
      </c>
      <c r="F64" s="65">
        <v>80.715136487699993</v>
      </c>
      <c r="G64" s="67">
        <v>85.225025013699977</v>
      </c>
      <c r="H64" s="65">
        <v>88.4650238758</v>
      </c>
      <c r="I64" s="67">
        <v>92.025462185799995</v>
      </c>
    </row>
    <row r="65" spans="2:9">
      <c r="B65" s="66">
        <v>55</v>
      </c>
      <c r="C65" s="67">
        <v>27.522188136299999</v>
      </c>
      <c r="D65" s="65">
        <v>38.83251383439999</v>
      </c>
      <c r="E65" s="67">
        <v>76.501951154199986</v>
      </c>
      <c r="F65" s="65">
        <v>81.771399852999991</v>
      </c>
      <c r="G65" s="67">
        <v>86.483046549899996</v>
      </c>
      <c r="H65" s="65">
        <v>89.628100390399993</v>
      </c>
      <c r="I65" s="67">
        <v>93.639527552999979</v>
      </c>
    </row>
    <row r="66" spans="2:9">
      <c r="B66" s="55">
        <v>56</v>
      </c>
      <c r="C66" s="63">
        <v>28.044385755099992</v>
      </c>
      <c r="D66" s="74">
        <v>39.508997113299991</v>
      </c>
      <c r="E66" s="63">
        <v>77.759972690399977</v>
      </c>
      <c r="F66" s="74">
        <v>82.649641302799992</v>
      </c>
      <c r="G66" s="63">
        <v>87.752936213799984</v>
      </c>
      <c r="H66" s="74">
        <v>91.538868950099967</v>
      </c>
      <c r="I66" s="63">
        <v>95.004362238499965</v>
      </c>
    </row>
    <row r="67" spans="2:9">
      <c r="B67" s="66">
        <v>57</v>
      </c>
      <c r="C67" s="67">
        <v>28.661528395499992</v>
      </c>
      <c r="D67" s="65">
        <v>40.31602979689999</v>
      </c>
      <c r="E67" s="67">
        <v>78.626346012499994</v>
      </c>
      <c r="F67" s="65">
        <v>84.299311053099999</v>
      </c>
      <c r="G67" s="67">
        <v>89.414474091799974</v>
      </c>
      <c r="H67" s="65">
        <v>93.212274955799984</v>
      </c>
      <c r="I67" s="67">
        <v>96.167438753100001</v>
      </c>
    </row>
    <row r="68" spans="2:9">
      <c r="B68" s="66">
        <v>58</v>
      </c>
      <c r="C68" s="67">
        <v>29.266802908199992</v>
      </c>
      <c r="D68" s="65">
        <v>41.253611885199994</v>
      </c>
      <c r="E68" s="67">
        <v>79.587664356199994</v>
      </c>
      <c r="F68" s="65">
        <v>85.331838163</v>
      </c>
      <c r="G68" s="67">
        <v>91.313374523799993</v>
      </c>
      <c r="H68" s="65">
        <v>95.004362238499965</v>
      </c>
      <c r="I68" s="67">
        <v>98.090075440499973</v>
      </c>
    </row>
    <row r="69" spans="2:9">
      <c r="B69" s="66">
        <v>59</v>
      </c>
      <c r="C69" s="67">
        <v>29.765264271599992</v>
      </c>
      <c r="D69" s="65">
        <v>42.309875250499992</v>
      </c>
      <c r="E69" s="67">
        <v>80.845685892399985</v>
      </c>
      <c r="F69" s="65">
        <v>86.3762334006</v>
      </c>
      <c r="G69" s="67">
        <v>93.069857423399981</v>
      </c>
      <c r="H69" s="65">
        <v>96.464141945599977</v>
      </c>
      <c r="I69" s="67">
        <v>99.621063913799986</v>
      </c>
    </row>
    <row r="70" spans="2:9">
      <c r="B70" s="70">
        <v>60</v>
      </c>
      <c r="C70" s="72">
        <v>30.216253124199994</v>
      </c>
      <c r="D70" s="75">
        <v>43.223721083399994</v>
      </c>
      <c r="E70" s="72">
        <v>82.127443683999985</v>
      </c>
      <c r="F70" s="75">
        <v>88.298870087999987</v>
      </c>
      <c r="G70" s="72">
        <v>94.660186535199983</v>
      </c>
      <c r="H70" s="75">
        <v>98.2562292283</v>
      </c>
      <c r="I70" s="72">
        <v>101.49622809039998</v>
      </c>
    </row>
    <row r="71" spans="2:9">
      <c r="B71" s="66">
        <v>61</v>
      </c>
      <c r="C71" s="67">
        <v>30.774055126099999</v>
      </c>
      <c r="D71" s="65">
        <v>44.030753767</v>
      </c>
      <c r="E71" s="67">
        <v>83.38546522019999</v>
      </c>
      <c r="F71" s="65">
        <v>89.319529070199991</v>
      </c>
      <c r="G71" s="67">
        <v>96.167438753100001</v>
      </c>
      <c r="H71" s="65">
        <v>99.905898978599978</v>
      </c>
      <c r="I71" s="67">
        <v>103.75117235339998</v>
      </c>
    </row>
    <row r="72" spans="2:9">
      <c r="B72" s="66">
        <v>62</v>
      </c>
      <c r="C72" s="67">
        <v>31.628560320499997</v>
      </c>
      <c r="D72" s="65">
        <v>44.695368918199989</v>
      </c>
      <c r="E72" s="67">
        <v>84.690959267199986</v>
      </c>
      <c r="F72" s="65">
        <v>90.71996813879997</v>
      </c>
      <c r="G72" s="67">
        <v>97.947657908099998</v>
      </c>
      <c r="H72" s="65">
        <v>101.40128306879998</v>
      </c>
      <c r="I72" s="67">
        <v>105.41271023139997</v>
      </c>
    </row>
    <row r="73" spans="2:9">
      <c r="B73" s="66">
        <v>63</v>
      </c>
      <c r="C73" s="67">
        <v>32.103285428499994</v>
      </c>
      <c r="D73" s="65">
        <v>45.561742240299992</v>
      </c>
      <c r="E73" s="67">
        <v>86.067662080399984</v>
      </c>
      <c r="F73" s="65">
        <v>92.120407207399992</v>
      </c>
      <c r="G73" s="67">
        <v>99.288756338199974</v>
      </c>
      <c r="H73" s="65">
        <v>102.86106277589998</v>
      </c>
      <c r="I73" s="67">
        <v>107.5845776005</v>
      </c>
    </row>
    <row r="74" spans="2:9">
      <c r="B74" s="66">
        <v>64</v>
      </c>
      <c r="C74" s="67">
        <v>32.732296196599989</v>
      </c>
      <c r="D74" s="65">
        <v>46.463719945499996</v>
      </c>
      <c r="E74" s="67">
        <v>87.325683616599974</v>
      </c>
      <c r="F74" s="65">
        <v>93.544582531399968</v>
      </c>
      <c r="G74" s="67">
        <v>100.93842608849998</v>
      </c>
      <c r="H74" s="65">
        <v>104.80743571869999</v>
      </c>
      <c r="I74" s="67">
        <v>109.2579836062</v>
      </c>
    </row>
    <row r="75" spans="2:9">
      <c r="B75" s="66">
        <v>65</v>
      </c>
      <c r="C75" s="67">
        <v>33.230757559999994</v>
      </c>
      <c r="D75" s="65">
        <v>47.2826207568</v>
      </c>
      <c r="E75" s="67">
        <v>88.583705152799979</v>
      </c>
      <c r="F75" s="65">
        <v>94.826340322999982</v>
      </c>
      <c r="G75" s="67">
        <v>102.44567830639996</v>
      </c>
      <c r="H75" s="65">
        <v>106.457105469</v>
      </c>
      <c r="I75" s="67">
        <v>111.09754339969997</v>
      </c>
    </row>
    <row r="76" spans="2:9">
      <c r="B76" s="55">
        <v>66</v>
      </c>
      <c r="C76" s="63">
        <v>33.812295817299997</v>
      </c>
      <c r="D76" s="74">
        <v>47.306357012199989</v>
      </c>
      <c r="E76" s="63">
        <v>88.595573280499991</v>
      </c>
      <c r="F76" s="74">
        <v>94.850076578399964</v>
      </c>
      <c r="G76" s="63">
        <v>104.36831499379998</v>
      </c>
      <c r="H76" s="74">
        <v>108.54589594419998</v>
      </c>
      <c r="I76" s="63">
        <v>112.50985059599998</v>
      </c>
    </row>
    <row r="77" spans="2:9">
      <c r="B77" s="66">
        <v>67</v>
      </c>
      <c r="C77" s="67">
        <v>34.346361563799995</v>
      </c>
      <c r="D77" s="65">
        <v>49.1696530611</v>
      </c>
      <c r="E77" s="67">
        <v>91.313374523799993</v>
      </c>
      <c r="F77" s="65">
        <v>97.603482204799974</v>
      </c>
      <c r="G77" s="67">
        <v>105.81622657319997</v>
      </c>
      <c r="H77" s="65">
        <v>110.00567565129998</v>
      </c>
      <c r="I77" s="67">
        <v>114.19512472939998</v>
      </c>
    </row>
    <row r="78" spans="2:9">
      <c r="B78" s="66">
        <v>68</v>
      </c>
      <c r="C78" s="67">
        <v>34.975372331899997</v>
      </c>
      <c r="D78" s="65">
        <v>50.130971404799986</v>
      </c>
      <c r="E78" s="67">
        <v>92.690077336999991</v>
      </c>
      <c r="F78" s="65">
        <v>99.051393784199973</v>
      </c>
      <c r="G78" s="67">
        <v>107.84567640989998</v>
      </c>
      <c r="H78" s="65">
        <v>111.64347727389998</v>
      </c>
      <c r="I78" s="67">
        <v>116.03468452289998</v>
      </c>
    </row>
    <row r="79" spans="2:9">
      <c r="B79" s="66">
        <v>69</v>
      </c>
      <c r="C79" s="67">
        <v>35.580646844599997</v>
      </c>
      <c r="D79" s="65">
        <v>50.926135960699987</v>
      </c>
      <c r="E79" s="67">
        <v>93.770076957699999</v>
      </c>
      <c r="F79" s="65">
        <v>100.4518328528</v>
      </c>
      <c r="G79" s="67">
        <v>109.2579836062</v>
      </c>
      <c r="H79" s="65">
        <v>113.45930081199995</v>
      </c>
      <c r="I79" s="67">
        <v>117.81490367789996</v>
      </c>
    </row>
    <row r="80" spans="2:9">
      <c r="B80" s="70">
        <v>70</v>
      </c>
      <c r="C80" s="72">
        <v>36.328338889699992</v>
      </c>
      <c r="D80" s="75">
        <v>51.982399325999992</v>
      </c>
      <c r="E80" s="72">
        <v>95.194252281699974</v>
      </c>
      <c r="F80" s="75">
        <v>101.95908507069998</v>
      </c>
      <c r="G80" s="72">
        <v>111.05007088889997</v>
      </c>
      <c r="H80" s="75">
        <v>115.52435503179998</v>
      </c>
      <c r="I80" s="72">
        <v>119.83248538689998</v>
      </c>
    </row>
    <row r="81" spans="2:9">
      <c r="B81" s="66">
        <v>71</v>
      </c>
      <c r="C81" s="67">
        <v>37.040426551700001</v>
      </c>
      <c r="D81" s="65">
        <v>52.80130013729999</v>
      </c>
      <c r="E81" s="67">
        <v>96.025021220699969</v>
      </c>
      <c r="F81" s="65">
        <v>103.22897473459999</v>
      </c>
      <c r="G81" s="67">
        <v>112.18941114809998</v>
      </c>
      <c r="H81" s="65">
        <v>116.88918971729997</v>
      </c>
      <c r="I81" s="67">
        <v>121.49402326489999</v>
      </c>
    </row>
    <row r="82" spans="2:9">
      <c r="B82" s="66">
        <v>72</v>
      </c>
      <c r="C82" s="67">
        <v>37.752514213699989</v>
      </c>
      <c r="D82" s="65">
        <v>53.620200948599994</v>
      </c>
      <c r="E82" s="67">
        <v>97.306779012299984</v>
      </c>
      <c r="F82" s="65">
        <v>104.64128193089998</v>
      </c>
      <c r="G82" s="67">
        <v>113.79160838759998</v>
      </c>
      <c r="H82" s="65">
        <v>118.83556266009998</v>
      </c>
      <c r="I82" s="67">
        <v>123.60654999549999</v>
      </c>
    </row>
    <row r="83" spans="2:9">
      <c r="B83" s="66">
        <v>73</v>
      </c>
      <c r="C83" s="67">
        <v>38.274711832499996</v>
      </c>
      <c r="D83" s="65">
        <v>54.818881846299981</v>
      </c>
      <c r="E83" s="67">
        <v>98.849635613299995</v>
      </c>
      <c r="F83" s="65">
        <v>106.18413853189999</v>
      </c>
      <c r="G83" s="67">
        <v>115.33446498859999</v>
      </c>
      <c r="H83" s="65">
        <v>120.69885870899998</v>
      </c>
      <c r="I83" s="67">
        <v>125.89709864159997</v>
      </c>
    </row>
    <row r="84" spans="2:9">
      <c r="B84" s="66">
        <v>74</v>
      </c>
      <c r="C84" s="67">
        <v>39.022403877599999</v>
      </c>
      <c r="D84" s="65">
        <v>55.803936445399998</v>
      </c>
      <c r="E84" s="67">
        <v>100.1313934049</v>
      </c>
      <c r="F84" s="65">
        <v>107.84567640989998</v>
      </c>
      <c r="G84" s="67">
        <v>117.16215665439998</v>
      </c>
      <c r="H84" s="65">
        <v>122.32479220389996</v>
      </c>
      <c r="I84" s="67">
        <v>128.14017477689998</v>
      </c>
    </row>
    <row r="85" spans="2:9">
      <c r="B85" s="66">
        <v>75</v>
      </c>
      <c r="C85" s="67">
        <v>39.627678390299998</v>
      </c>
      <c r="D85" s="65">
        <v>56.575364745899996</v>
      </c>
      <c r="E85" s="67">
        <v>101.28260179179999</v>
      </c>
      <c r="F85" s="65">
        <v>109.47160990479996</v>
      </c>
      <c r="G85" s="67">
        <v>118.70501325539996</v>
      </c>
      <c r="H85" s="65">
        <v>124.3305057852</v>
      </c>
      <c r="I85" s="67">
        <v>129.46940507929997</v>
      </c>
    </row>
    <row r="86" spans="2:9">
      <c r="B86" s="55">
        <v>76</v>
      </c>
      <c r="C86" s="63">
        <v>40.244821030699988</v>
      </c>
      <c r="D86" s="74">
        <v>56.587232873599994</v>
      </c>
      <c r="E86" s="63">
        <v>102.68304086039998</v>
      </c>
      <c r="F86" s="74">
        <v>111.09754339969997</v>
      </c>
      <c r="G86" s="63">
        <v>120.37841926109999</v>
      </c>
      <c r="H86" s="74">
        <v>126.18193370639999</v>
      </c>
      <c r="I86" s="63">
        <v>131.78368998079998</v>
      </c>
    </row>
    <row r="87" spans="2:9">
      <c r="B87" s="66">
        <v>77</v>
      </c>
      <c r="C87" s="67">
        <v>40.95690869269999</v>
      </c>
      <c r="D87" s="65">
        <v>58.343715773199982</v>
      </c>
      <c r="E87" s="67">
        <v>103.91732614120001</v>
      </c>
      <c r="F87" s="65">
        <v>112.83029004389999</v>
      </c>
      <c r="G87" s="67">
        <v>121.92127586209998</v>
      </c>
      <c r="H87" s="65">
        <v>128.14017477689998</v>
      </c>
      <c r="I87" s="67">
        <v>133.82500794519999</v>
      </c>
    </row>
    <row r="88" spans="2:9">
      <c r="B88" s="66">
        <v>78</v>
      </c>
      <c r="C88" s="67">
        <v>41.609655716199995</v>
      </c>
      <c r="D88" s="65">
        <v>59.305034116899989</v>
      </c>
      <c r="E88" s="67">
        <v>105.38897397599999</v>
      </c>
      <c r="F88" s="65">
        <v>114.43248728339999</v>
      </c>
      <c r="G88" s="67">
        <v>123.46413246309999</v>
      </c>
      <c r="H88" s="65">
        <v>129.81358078259998</v>
      </c>
      <c r="I88" s="67">
        <v>135.7357765049</v>
      </c>
    </row>
    <row r="89" spans="2:9">
      <c r="B89" s="66">
        <v>79</v>
      </c>
      <c r="C89" s="67">
        <v>42.108117079599992</v>
      </c>
      <c r="D89" s="65">
        <v>60.373165609899992</v>
      </c>
      <c r="E89" s="67">
        <v>106.56391861829999</v>
      </c>
      <c r="F89" s="65">
        <v>116.20083831069998</v>
      </c>
      <c r="G89" s="67">
        <v>125.06632970259997</v>
      </c>
      <c r="H89" s="65">
        <v>131.64127244839997</v>
      </c>
      <c r="I89" s="67">
        <v>137.51599565989997</v>
      </c>
    </row>
    <row r="90" spans="2:9">
      <c r="B90" s="70">
        <v>80</v>
      </c>
      <c r="C90" s="72">
        <v>42.214930228899995</v>
      </c>
      <c r="D90" s="75">
        <v>61.310747698199982</v>
      </c>
      <c r="E90" s="72">
        <v>108.02369832539998</v>
      </c>
      <c r="F90" s="75">
        <v>117.81490367789996</v>
      </c>
      <c r="G90" s="72">
        <v>126.40742813269999</v>
      </c>
      <c r="H90" s="75">
        <v>133.5876453912</v>
      </c>
      <c r="I90" s="72">
        <v>139.47423673039995</v>
      </c>
    </row>
    <row r="91" spans="2:9">
      <c r="B91" s="66">
        <v>81</v>
      </c>
      <c r="C91" s="67">
        <v>43.425479254299994</v>
      </c>
      <c r="D91" s="65">
        <v>62.438219829699996</v>
      </c>
      <c r="E91" s="67">
        <v>109.28171986159998</v>
      </c>
      <c r="F91" s="65">
        <v>119.27468338499997</v>
      </c>
      <c r="G91" s="67">
        <v>127.71292217969997</v>
      </c>
      <c r="H91" s="65">
        <v>135.30852390769999</v>
      </c>
      <c r="I91" s="67">
        <v>141.24258775769997</v>
      </c>
    </row>
    <row r="92" spans="2:9">
      <c r="B92" s="66">
        <v>82</v>
      </c>
      <c r="C92" s="67">
        <v>44.446138236499998</v>
      </c>
      <c r="D92" s="65">
        <v>63.375801917999986</v>
      </c>
      <c r="E92" s="67">
        <v>110.95512586729998</v>
      </c>
      <c r="F92" s="65">
        <v>120.98369377379996</v>
      </c>
      <c r="G92" s="67">
        <v>129.39819631309999</v>
      </c>
      <c r="H92" s="65">
        <v>137.25489685049999</v>
      </c>
      <c r="I92" s="67">
        <v>143.31951010520001</v>
      </c>
    </row>
    <row r="93" spans="2:9">
      <c r="B93" s="66">
        <v>83</v>
      </c>
      <c r="C93" s="67">
        <v>45.063280876899988</v>
      </c>
      <c r="D93" s="65">
        <v>64.443933410999989</v>
      </c>
      <c r="E93" s="67">
        <v>112.50985059599998</v>
      </c>
      <c r="F93" s="65">
        <v>122.22984718229998</v>
      </c>
      <c r="G93" s="67">
        <v>131.07160231879999</v>
      </c>
      <c r="H93" s="65">
        <v>139.22500604869998</v>
      </c>
      <c r="I93" s="67">
        <v>145.26588304799995</v>
      </c>
    </row>
    <row r="94" spans="2:9">
      <c r="B94" s="66">
        <v>84</v>
      </c>
      <c r="C94" s="67">
        <v>45.538005984899996</v>
      </c>
      <c r="D94" s="65">
        <v>65.417119882399987</v>
      </c>
      <c r="E94" s="67">
        <v>114.37314664489998</v>
      </c>
      <c r="F94" s="65">
        <v>123.79644003869998</v>
      </c>
      <c r="G94" s="67">
        <v>132.57885453669996</v>
      </c>
      <c r="H94" s="65">
        <v>141.23071962999995</v>
      </c>
      <c r="I94" s="67">
        <v>146.73753088279997</v>
      </c>
    </row>
    <row r="95" spans="2:9">
      <c r="B95" s="66">
        <v>85</v>
      </c>
      <c r="C95" s="67">
        <v>45.77536853889999</v>
      </c>
      <c r="D95" s="65">
        <v>66.497119503099981</v>
      </c>
      <c r="E95" s="67">
        <v>116.20083831069998</v>
      </c>
      <c r="F95" s="65">
        <v>125.19687910729998</v>
      </c>
      <c r="G95" s="67">
        <v>134.20478803159997</v>
      </c>
      <c r="H95" s="65">
        <v>143.05841129579997</v>
      </c>
      <c r="I95" s="67">
        <v>148.36346437769998</v>
      </c>
    </row>
    <row r="96" spans="2:9">
      <c r="B96" s="55">
        <v>86</v>
      </c>
      <c r="C96" s="63">
        <v>46.748555010299995</v>
      </c>
      <c r="D96" s="74">
        <v>67.470305974499993</v>
      </c>
      <c r="E96" s="63">
        <v>117.98105746569996</v>
      </c>
      <c r="F96" s="74">
        <v>126.84654885759996</v>
      </c>
      <c r="G96" s="63">
        <v>135.85445778189995</v>
      </c>
      <c r="H96" s="74">
        <v>144.64874040759997</v>
      </c>
      <c r="I96" s="63">
        <v>150.03687038339996</v>
      </c>
    </row>
    <row r="97" spans="2:9">
      <c r="B97" s="66">
        <v>87</v>
      </c>
      <c r="C97" s="67">
        <v>47.2826207568</v>
      </c>
      <c r="D97" s="65">
        <v>68.526569339799991</v>
      </c>
      <c r="E97" s="67">
        <v>119.83248538689998</v>
      </c>
      <c r="F97" s="65">
        <v>128.56742737409996</v>
      </c>
      <c r="G97" s="67">
        <v>137.43291876599997</v>
      </c>
      <c r="H97" s="65">
        <v>146.33401454099996</v>
      </c>
      <c r="I97" s="67">
        <v>151.94763894309997</v>
      </c>
    </row>
    <row r="98" spans="2:9">
      <c r="B98" s="66">
        <v>88</v>
      </c>
      <c r="C98" s="67">
        <v>47.757345864799994</v>
      </c>
      <c r="D98" s="65">
        <v>69.63030521589998</v>
      </c>
      <c r="E98" s="67">
        <v>121.69578143579999</v>
      </c>
      <c r="F98" s="65">
        <v>129.99160269809997</v>
      </c>
      <c r="G98" s="67">
        <v>138.97577536699995</v>
      </c>
      <c r="H98" s="65">
        <v>148.07862931289995</v>
      </c>
      <c r="I98" s="67">
        <v>153.59730869339998</v>
      </c>
    </row>
    <row r="99" spans="2:9">
      <c r="B99" s="66">
        <v>89</v>
      </c>
      <c r="C99" s="67">
        <v>48.540642292999991</v>
      </c>
      <c r="D99" s="65">
        <v>70.686568581200007</v>
      </c>
      <c r="E99" s="67">
        <v>123.46413246309999</v>
      </c>
      <c r="F99" s="65">
        <v>131.32083300049999</v>
      </c>
      <c r="G99" s="67">
        <v>140.67291762809995</v>
      </c>
      <c r="H99" s="65">
        <v>149.70456280779996</v>
      </c>
      <c r="I99" s="67">
        <v>155.36565972069997</v>
      </c>
    </row>
    <row r="100" spans="2:9">
      <c r="B100" s="70">
        <v>90</v>
      </c>
      <c r="C100" s="72">
        <v>48.552510420699988</v>
      </c>
      <c r="D100" s="75">
        <v>71.647886924899979</v>
      </c>
      <c r="E100" s="72">
        <v>125.42237353359998</v>
      </c>
      <c r="F100" s="75">
        <v>132.79248083529995</v>
      </c>
      <c r="G100" s="72">
        <v>142.21577422909996</v>
      </c>
      <c r="H100" s="75">
        <v>151.2236831534</v>
      </c>
      <c r="I100" s="72">
        <v>157.44258206819995</v>
      </c>
    </row>
    <row r="101" spans="2:9">
      <c r="B101" s="66">
        <v>91</v>
      </c>
      <c r="C101" s="67">
        <v>49.513828764399989</v>
      </c>
      <c r="D101" s="65">
        <v>72.716018417899988</v>
      </c>
      <c r="E101" s="67">
        <v>127.16698830549998</v>
      </c>
      <c r="F101" s="65">
        <v>134.46588684099996</v>
      </c>
      <c r="G101" s="67">
        <v>143.75863083009997</v>
      </c>
      <c r="H101" s="65">
        <v>153.00390230839997</v>
      </c>
      <c r="I101" s="67">
        <v>159.25840560629999</v>
      </c>
    </row>
    <row r="102" spans="2:9">
      <c r="B102" s="66">
        <v>92</v>
      </c>
      <c r="C102" s="67">
        <v>50.225916426399998</v>
      </c>
      <c r="D102" s="65">
        <v>73.523051101500002</v>
      </c>
      <c r="E102" s="67">
        <v>128.82852618349997</v>
      </c>
      <c r="F102" s="65">
        <v>136.31731476219997</v>
      </c>
      <c r="G102" s="67">
        <v>145.47950934659997</v>
      </c>
      <c r="H102" s="65">
        <v>155.08082465589996</v>
      </c>
      <c r="I102" s="67">
        <v>161.20477854909998</v>
      </c>
    </row>
    <row r="103" spans="2:9">
      <c r="B103" s="66">
        <v>93</v>
      </c>
      <c r="C103" s="67">
        <v>50.961740343799995</v>
      </c>
      <c r="D103" s="65">
        <v>74.425028806699984</v>
      </c>
      <c r="E103" s="67">
        <v>130.35951465679997</v>
      </c>
      <c r="F103" s="65">
        <v>138.00258889559998</v>
      </c>
      <c r="G103" s="67">
        <v>147.11731096919993</v>
      </c>
      <c r="H103" s="65">
        <v>156.83730755549996</v>
      </c>
      <c r="I103" s="67">
        <v>162.949393321</v>
      </c>
    </row>
    <row r="104" spans="2:9">
      <c r="B104" s="66">
        <v>94</v>
      </c>
      <c r="C104" s="67">
        <v>51.448333579499995</v>
      </c>
      <c r="D104" s="65">
        <v>75.220193362599986</v>
      </c>
      <c r="E104" s="67">
        <v>131.98544815169996</v>
      </c>
      <c r="F104" s="65">
        <v>139.53357736889998</v>
      </c>
      <c r="G104" s="67">
        <v>148.69577195329998</v>
      </c>
      <c r="H104" s="65">
        <v>158.54631794429997</v>
      </c>
      <c r="I104" s="67">
        <v>164.75334873139994</v>
      </c>
    </row>
    <row r="105" spans="2:9">
      <c r="B105" s="66">
        <v>95</v>
      </c>
      <c r="C105" s="67">
        <v>51.472069834899983</v>
      </c>
      <c r="D105" s="65">
        <v>75.956017279999983</v>
      </c>
      <c r="E105" s="67">
        <v>133.18412904939998</v>
      </c>
      <c r="F105" s="65">
        <v>141.07643396989997</v>
      </c>
      <c r="G105" s="67">
        <v>150.36917795899996</v>
      </c>
      <c r="H105" s="65">
        <v>159.68565820349997</v>
      </c>
      <c r="I105" s="67">
        <v>166.55730414179996</v>
      </c>
    </row>
    <row r="106" spans="2:9">
      <c r="B106" s="55">
        <v>96</v>
      </c>
      <c r="C106" s="63">
        <v>52.219761879999993</v>
      </c>
      <c r="D106" s="74">
        <v>75.956017279999983</v>
      </c>
      <c r="E106" s="63">
        <v>134.63204062879998</v>
      </c>
      <c r="F106" s="74">
        <v>142.5836861878</v>
      </c>
      <c r="G106" s="63">
        <v>151.91203455999997</v>
      </c>
      <c r="H106" s="74">
        <v>161.47774548619995</v>
      </c>
      <c r="I106" s="63">
        <v>168.04082010429997</v>
      </c>
    </row>
    <row r="107" spans="2:9">
      <c r="B107" s="66">
        <v>97</v>
      </c>
      <c r="C107" s="67">
        <v>52.219761879999993</v>
      </c>
      <c r="D107" s="65">
        <v>75.956017279999983</v>
      </c>
      <c r="E107" s="67">
        <v>135.9850071866</v>
      </c>
      <c r="F107" s="65">
        <v>144.31643283199998</v>
      </c>
      <c r="G107" s="67">
        <v>151.91203455999997</v>
      </c>
      <c r="H107" s="65">
        <v>163.13928336419997</v>
      </c>
      <c r="I107" s="67">
        <v>169.65488547149999</v>
      </c>
    </row>
    <row r="108" spans="2:9">
      <c r="B108" s="66">
        <v>98</v>
      </c>
      <c r="C108" s="67">
        <v>52.219761879999993</v>
      </c>
      <c r="D108" s="65">
        <v>75.956017279999983</v>
      </c>
      <c r="E108" s="67">
        <v>137.43291876599997</v>
      </c>
      <c r="F108" s="65">
        <v>145.87115756069997</v>
      </c>
      <c r="G108" s="67">
        <v>151.91203455999997</v>
      </c>
      <c r="H108" s="65">
        <v>164.78895311449995</v>
      </c>
      <c r="I108" s="67">
        <v>169.71422610999997</v>
      </c>
    </row>
    <row r="109" spans="2:9">
      <c r="B109" s="66">
        <v>99</v>
      </c>
      <c r="C109" s="67">
        <v>52.219761879999993</v>
      </c>
      <c r="D109" s="65">
        <v>75.956017279999983</v>
      </c>
      <c r="E109" s="67">
        <v>138.85709408999998</v>
      </c>
      <c r="F109" s="65">
        <v>145.97797070999997</v>
      </c>
      <c r="G109" s="67">
        <v>151.91203455999997</v>
      </c>
      <c r="H109" s="65">
        <v>164.96697502999999</v>
      </c>
      <c r="I109" s="67">
        <v>169.71422610999997</v>
      </c>
    </row>
    <row r="110" spans="2:9">
      <c r="B110" s="70">
        <v>100</v>
      </c>
      <c r="C110" s="72">
        <v>52.219761879999993</v>
      </c>
      <c r="D110" s="75">
        <v>75.956017279999983</v>
      </c>
      <c r="E110" s="72">
        <v>138.85709408999998</v>
      </c>
      <c r="F110" s="75">
        <v>145.97797070999997</v>
      </c>
      <c r="G110" s="72">
        <v>151.91203455999997</v>
      </c>
      <c r="H110" s="75">
        <v>164.96697502999999</v>
      </c>
      <c r="I110" s="72">
        <v>169.71422610999997</v>
      </c>
    </row>
    <row r="111" spans="2:9">
      <c r="B111" s="66">
        <v>101</v>
      </c>
      <c r="C111" s="67">
        <v>52.741959498799993</v>
      </c>
      <c r="D111" s="65">
        <v>76.715577452799977</v>
      </c>
      <c r="E111" s="67">
        <v>140.24566503089997</v>
      </c>
      <c r="F111" s="65">
        <v>147.43775041710001</v>
      </c>
      <c r="G111" s="67">
        <v>153.43115490559995</v>
      </c>
      <c r="H111" s="65">
        <v>166.61664478029994</v>
      </c>
      <c r="I111" s="67">
        <v>171.41136837109997</v>
      </c>
    </row>
    <row r="112" spans="2:9">
      <c r="B112" s="66">
        <v>102</v>
      </c>
      <c r="C112" s="67">
        <v>53.264157117599993</v>
      </c>
      <c r="D112" s="65">
        <v>77.475137625599984</v>
      </c>
      <c r="E112" s="67">
        <v>141.63423597179997</v>
      </c>
      <c r="F112" s="65">
        <v>148.89753012419996</v>
      </c>
      <c r="G112" s="67">
        <v>154.95027525119997</v>
      </c>
      <c r="H112" s="65">
        <v>168.26631453059997</v>
      </c>
      <c r="I112" s="67">
        <v>173.10851063219999</v>
      </c>
    </row>
    <row r="113" spans="2:9">
      <c r="B113" s="66">
        <v>103</v>
      </c>
      <c r="C113" s="67">
        <v>53.7863547364</v>
      </c>
      <c r="D113" s="65">
        <v>78.234697798400006</v>
      </c>
      <c r="E113" s="67">
        <v>143.02280691269999</v>
      </c>
      <c r="F113" s="65">
        <v>150.35730983129997</v>
      </c>
      <c r="G113" s="67">
        <v>156.46939559680001</v>
      </c>
      <c r="H113" s="65">
        <v>169.91598428089995</v>
      </c>
      <c r="I113" s="67">
        <v>174.80565289329996</v>
      </c>
    </row>
    <row r="114" spans="2:9">
      <c r="B114" s="66">
        <v>104</v>
      </c>
      <c r="C114" s="67">
        <v>54.308552355199993</v>
      </c>
      <c r="D114" s="65">
        <v>78.994257971199985</v>
      </c>
      <c r="E114" s="67">
        <v>144.41137785359999</v>
      </c>
      <c r="F114" s="65">
        <v>151.81708953839996</v>
      </c>
      <c r="G114" s="67">
        <v>157.98851594239997</v>
      </c>
      <c r="H114" s="65">
        <v>171.56565403119995</v>
      </c>
      <c r="I114" s="67">
        <v>176.50279515439996</v>
      </c>
    </row>
    <row r="115" spans="2:9">
      <c r="B115" s="66">
        <v>105</v>
      </c>
      <c r="C115" s="67">
        <v>54.830749974</v>
      </c>
      <c r="D115" s="65">
        <v>79.753818143999993</v>
      </c>
      <c r="E115" s="67">
        <v>145.79994879449998</v>
      </c>
      <c r="F115" s="65">
        <v>153.27686924549997</v>
      </c>
      <c r="G115" s="67">
        <v>159.50763628799999</v>
      </c>
      <c r="H115" s="65">
        <v>173.21532378149996</v>
      </c>
      <c r="I115" s="67">
        <v>178.19993741549999</v>
      </c>
    </row>
    <row r="116" spans="2:9">
      <c r="B116" s="55">
        <v>106</v>
      </c>
      <c r="C116" s="63">
        <v>55.352947592799985</v>
      </c>
      <c r="D116" s="74">
        <v>80.513378316799987</v>
      </c>
      <c r="E116" s="63">
        <v>147.18851973539998</v>
      </c>
      <c r="F116" s="74">
        <v>154.73664895259998</v>
      </c>
      <c r="G116" s="63">
        <v>161.02675663359997</v>
      </c>
      <c r="H116" s="74">
        <v>174.86499353179997</v>
      </c>
      <c r="I116" s="63">
        <v>179.89707967659999</v>
      </c>
    </row>
    <row r="117" spans="2:9">
      <c r="B117" s="66">
        <v>107</v>
      </c>
      <c r="C117" s="67">
        <v>55.875145211599985</v>
      </c>
      <c r="D117" s="65">
        <v>81.272938489599994</v>
      </c>
      <c r="E117" s="67">
        <v>148.57709067629995</v>
      </c>
      <c r="F117" s="65">
        <v>156.19642865969999</v>
      </c>
      <c r="G117" s="67">
        <v>162.54587697919999</v>
      </c>
      <c r="H117" s="65">
        <v>176.51466328209995</v>
      </c>
      <c r="I117" s="67">
        <v>181.59422193769996</v>
      </c>
    </row>
    <row r="118" spans="2:9">
      <c r="B118" s="66">
        <v>108</v>
      </c>
      <c r="C118" s="67">
        <v>56.397342830399992</v>
      </c>
      <c r="D118" s="65">
        <v>82.032498662400002</v>
      </c>
      <c r="E118" s="67">
        <v>149.96566161719997</v>
      </c>
      <c r="F118" s="65">
        <v>157.65620836679997</v>
      </c>
      <c r="G118" s="67">
        <v>164.0649973248</v>
      </c>
      <c r="H118" s="65">
        <v>178.16433303239998</v>
      </c>
      <c r="I118" s="67">
        <v>183.29136419879998</v>
      </c>
    </row>
    <row r="119" spans="2:9">
      <c r="B119" s="66">
        <v>109</v>
      </c>
      <c r="C119" s="67">
        <v>56.919540449199985</v>
      </c>
      <c r="D119" s="65">
        <v>82.792058835199981</v>
      </c>
      <c r="E119" s="67">
        <v>151.35423255809997</v>
      </c>
      <c r="F119" s="65">
        <v>159.11598807389996</v>
      </c>
      <c r="G119" s="67">
        <v>165.58411767039996</v>
      </c>
      <c r="H119" s="65">
        <v>179.81400278269999</v>
      </c>
      <c r="I119" s="67">
        <v>184.98850645989998</v>
      </c>
    </row>
    <row r="120" spans="2:9">
      <c r="B120" s="70">
        <v>110</v>
      </c>
      <c r="C120" s="72">
        <v>57.441738067999985</v>
      </c>
      <c r="D120" s="75">
        <v>83.551619007999989</v>
      </c>
      <c r="E120" s="72">
        <v>152.74280349899996</v>
      </c>
      <c r="F120" s="75">
        <v>160.57576778099997</v>
      </c>
      <c r="G120" s="72">
        <v>167.10323801599998</v>
      </c>
      <c r="H120" s="75">
        <v>181.46367253299999</v>
      </c>
      <c r="I120" s="72">
        <v>186.68564872099998</v>
      </c>
    </row>
    <row r="121" spans="2:9">
      <c r="B121" s="66">
        <v>111</v>
      </c>
      <c r="C121" s="67">
        <v>57.963935686799992</v>
      </c>
      <c r="D121" s="65">
        <v>84.311179180799982</v>
      </c>
      <c r="E121" s="67">
        <v>154.13137443989999</v>
      </c>
      <c r="F121" s="65">
        <v>162.03554748809995</v>
      </c>
      <c r="G121" s="67">
        <v>168.62235836159996</v>
      </c>
      <c r="H121" s="65">
        <v>183.11334228329997</v>
      </c>
      <c r="I121" s="67">
        <v>188.38279098209995</v>
      </c>
    </row>
    <row r="122" spans="2:9">
      <c r="B122" s="66">
        <v>112</v>
      </c>
      <c r="C122" s="67">
        <v>58.486133305599992</v>
      </c>
      <c r="D122" s="65">
        <v>85.07073935359999</v>
      </c>
      <c r="E122" s="67">
        <v>155.51994538079995</v>
      </c>
      <c r="F122" s="65">
        <v>163.49532719519996</v>
      </c>
      <c r="G122" s="67">
        <v>170.14147870719998</v>
      </c>
      <c r="H122" s="65">
        <v>184.76301203359998</v>
      </c>
      <c r="I122" s="67">
        <v>190.0799332432</v>
      </c>
    </row>
    <row r="123" spans="2:9">
      <c r="B123" s="66">
        <v>113</v>
      </c>
      <c r="C123" s="67">
        <v>59.008330924399992</v>
      </c>
      <c r="D123" s="65">
        <v>85.830299526399983</v>
      </c>
      <c r="E123" s="67">
        <v>156.90851632169998</v>
      </c>
      <c r="F123" s="65">
        <v>164.9551069023</v>
      </c>
      <c r="G123" s="67">
        <v>171.66059905279997</v>
      </c>
      <c r="H123" s="65">
        <v>186.41268178389998</v>
      </c>
      <c r="I123" s="67">
        <v>191.7770755043</v>
      </c>
    </row>
    <row r="124" spans="2:9">
      <c r="B124" s="66">
        <v>114</v>
      </c>
      <c r="C124" s="67">
        <v>59.530528543199985</v>
      </c>
      <c r="D124" s="65">
        <v>86.589859699199977</v>
      </c>
      <c r="E124" s="67">
        <v>158.29708726259997</v>
      </c>
      <c r="F124" s="65">
        <v>166.41488660939999</v>
      </c>
      <c r="G124" s="67">
        <v>173.17971939839995</v>
      </c>
      <c r="H124" s="65">
        <v>188.06235153419999</v>
      </c>
      <c r="I124" s="67">
        <v>193.47421776539997</v>
      </c>
    </row>
    <row r="125" spans="2:9">
      <c r="B125" s="66">
        <v>115</v>
      </c>
      <c r="C125" s="67">
        <v>60.052726161999992</v>
      </c>
      <c r="D125" s="65">
        <v>87.349419871999984</v>
      </c>
      <c r="E125" s="67">
        <v>159.68565820349997</v>
      </c>
      <c r="F125" s="65">
        <v>167.87466631649997</v>
      </c>
      <c r="G125" s="67">
        <v>174.69883974399997</v>
      </c>
      <c r="H125" s="65">
        <v>189.71202128449997</v>
      </c>
      <c r="I125" s="67">
        <v>195.17136002649994</v>
      </c>
    </row>
    <row r="126" spans="2:9">
      <c r="B126" s="55">
        <v>116</v>
      </c>
      <c r="C126" s="63">
        <v>60.574923780799992</v>
      </c>
      <c r="D126" s="74">
        <v>88.108980044799978</v>
      </c>
      <c r="E126" s="63">
        <v>161.07422914439994</v>
      </c>
      <c r="F126" s="74">
        <v>169.33444602359998</v>
      </c>
      <c r="G126" s="63">
        <v>176.21796008959996</v>
      </c>
      <c r="H126" s="74">
        <v>191.36169103479997</v>
      </c>
      <c r="I126" s="63">
        <v>196.86850228759997</v>
      </c>
    </row>
    <row r="127" spans="2:9">
      <c r="B127" s="66">
        <v>117</v>
      </c>
      <c r="C127" s="67">
        <v>61.097121399599985</v>
      </c>
      <c r="D127" s="65">
        <v>88.868540217599971</v>
      </c>
      <c r="E127" s="67">
        <v>162.46280008529996</v>
      </c>
      <c r="F127" s="65">
        <v>170.79422573069996</v>
      </c>
      <c r="G127" s="67">
        <v>177.73708043519994</v>
      </c>
      <c r="H127" s="65">
        <v>193.01136078509992</v>
      </c>
      <c r="I127" s="67">
        <v>198.56564454869996</v>
      </c>
    </row>
    <row r="128" spans="2:9">
      <c r="B128" s="66">
        <v>118</v>
      </c>
      <c r="C128" s="67">
        <v>61.619319018399985</v>
      </c>
      <c r="D128" s="65">
        <v>89.628100390399993</v>
      </c>
      <c r="E128" s="67">
        <v>163.85137102619998</v>
      </c>
      <c r="F128" s="65">
        <v>172.25400543779998</v>
      </c>
      <c r="G128" s="67">
        <v>179.25620078079999</v>
      </c>
      <c r="H128" s="65">
        <v>194.66103053539999</v>
      </c>
      <c r="I128" s="67">
        <v>200.26278680979999</v>
      </c>
    </row>
    <row r="129" spans="2:9">
      <c r="B129" s="66">
        <v>119</v>
      </c>
      <c r="C129" s="67">
        <v>62.141516637199985</v>
      </c>
      <c r="D129" s="65">
        <v>90.387660563199987</v>
      </c>
      <c r="E129" s="67">
        <v>165.23994196709995</v>
      </c>
      <c r="F129" s="65">
        <v>173.71378514489999</v>
      </c>
      <c r="G129" s="67">
        <v>180.77532112639997</v>
      </c>
      <c r="H129" s="65">
        <v>196.31070028569997</v>
      </c>
      <c r="I129" s="67">
        <v>201.95992907089999</v>
      </c>
    </row>
    <row r="130" spans="2:9">
      <c r="B130" s="70">
        <v>120</v>
      </c>
      <c r="C130" s="72">
        <v>62.663714255999984</v>
      </c>
      <c r="D130" s="75">
        <v>91.14722073599998</v>
      </c>
      <c r="E130" s="72">
        <v>166.628512908</v>
      </c>
      <c r="F130" s="75">
        <v>175.17356485199997</v>
      </c>
      <c r="G130" s="72">
        <v>182.29444147199996</v>
      </c>
      <c r="H130" s="75">
        <v>197.96037003599994</v>
      </c>
      <c r="I130" s="72">
        <v>203.65707133199996</v>
      </c>
    </row>
    <row r="131" spans="2:9">
      <c r="B131" s="66">
        <v>121</v>
      </c>
      <c r="C131" s="67">
        <v>63.185911874799991</v>
      </c>
      <c r="D131" s="65">
        <v>91.906780908799973</v>
      </c>
      <c r="E131" s="67">
        <v>168.01708384889997</v>
      </c>
      <c r="F131" s="65">
        <v>176.63334455909998</v>
      </c>
      <c r="G131" s="67">
        <v>183.81356181759995</v>
      </c>
      <c r="H131" s="65">
        <v>199.61003978629995</v>
      </c>
      <c r="I131" s="67">
        <v>205.35421359309996</v>
      </c>
    </row>
    <row r="132" spans="2:9">
      <c r="B132" s="66">
        <v>122</v>
      </c>
      <c r="C132" s="67">
        <v>63.708109493599991</v>
      </c>
      <c r="D132" s="65">
        <v>92.666341081599967</v>
      </c>
      <c r="E132" s="67">
        <v>169.40565478979997</v>
      </c>
      <c r="F132" s="65">
        <v>178.09312426619996</v>
      </c>
      <c r="G132" s="67">
        <v>185.33268216319993</v>
      </c>
      <c r="H132" s="65">
        <v>201.25970953659996</v>
      </c>
      <c r="I132" s="67">
        <v>207.05135585419995</v>
      </c>
    </row>
    <row r="133" spans="2:9">
      <c r="B133" s="66">
        <v>123</v>
      </c>
      <c r="C133" s="67">
        <v>64.230307112399984</v>
      </c>
      <c r="D133" s="65">
        <v>93.425901254399989</v>
      </c>
      <c r="E133" s="67">
        <v>170.79422573069996</v>
      </c>
      <c r="F133" s="65">
        <v>179.55290397329998</v>
      </c>
      <c r="G133" s="67">
        <v>186.85180250879998</v>
      </c>
      <c r="H133" s="65">
        <v>202.90937928689996</v>
      </c>
      <c r="I133" s="67">
        <v>208.74849811529998</v>
      </c>
    </row>
    <row r="134" spans="2:9">
      <c r="B134" s="66">
        <v>124</v>
      </c>
      <c r="C134" s="67">
        <v>64.752504731199991</v>
      </c>
      <c r="D134" s="65">
        <v>94.185461427199982</v>
      </c>
      <c r="E134" s="67">
        <v>172.18279667159996</v>
      </c>
      <c r="F134" s="65">
        <v>181.01268368039999</v>
      </c>
      <c r="G134" s="67">
        <v>188.37092285439996</v>
      </c>
      <c r="H134" s="65">
        <v>204.5590490372</v>
      </c>
      <c r="I134" s="67">
        <v>210.44564037639998</v>
      </c>
    </row>
    <row r="135" spans="2:9">
      <c r="B135" s="66">
        <v>125</v>
      </c>
      <c r="C135" s="67">
        <v>65.274702349999984</v>
      </c>
      <c r="D135" s="65">
        <v>94.94502159999999</v>
      </c>
      <c r="E135" s="67">
        <v>173.57136761249996</v>
      </c>
      <c r="F135" s="65">
        <v>182.47246338749997</v>
      </c>
      <c r="G135" s="67">
        <v>189.89004319999998</v>
      </c>
      <c r="H135" s="65">
        <v>206.20871878749998</v>
      </c>
      <c r="I135" s="67">
        <v>212.14278263749998</v>
      </c>
    </row>
    <row r="136" spans="2:9">
      <c r="B136" s="55">
        <v>126</v>
      </c>
      <c r="C136" s="63">
        <v>65.796899968799991</v>
      </c>
      <c r="D136" s="74">
        <v>95.704581772799983</v>
      </c>
      <c r="E136" s="63">
        <v>174.95993855339995</v>
      </c>
      <c r="F136" s="74">
        <v>183.93224309459998</v>
      </c>
      <c r="G136" s="63">
        <v>191.40916354559997</v>
      </c>
      <c r="H136" s="74">
        <v>207.85838853779995</v>
      </c>
      <c r="I136" s="63">
        <v>213.83992489859997</v>
      </c>
    </row>
    <row r="137" spans="2:9">
      <c r="B137" s="66">
        <v>127</v>
      </c>
      <c r="C137" s="67">
        <v>66.319097587599984</v>
      </c>
      <c r="D137" s="65">
        <v>96.464141945599977</v>
      </c>
      <c r="E137" s="67">
        <v>176.34850949429995</v>
      </c>
      <c r="F137" s="65">
        <v>185.39202280169997</v>
      </c>
      <c r="G137" s="67">
        <v>192.92828389119995</v>
      </c>
      <c r="H137" s="65">
        <v>209.50805828809999</v>
      </c>
      <c r="I137" s="67">
        <v>215.53706715969997</v>
      </c>
    </row>
    <row r="138" spans="2:9">
      <c r="B138" s="66">
        <v>128</v>
      </c>
      <c r="C138" s="67">
        <v>66.841295206399991</v>
      </c>
      <c r="D138" s="65">
        <v>97.223702118399999</v>
      </c>
      <c r="E138" s="67">
        <v>177.73708043519994</v>
      </c>
      <c r="F138" s="65">
        <v>186.85180250879998</v>
      </c>
      <c r="G138" s="67">
        <v>194.4474042368</v>
      </c>
      <c r="H138" s="65">
        <v>211.15772803839997</v>
      </c>
      <c r="I138" s="67">
        <v>217.23420942079997</v>
      </c>
    </row>
    <row r="139" spans="2:9">
      <c r="B139" s="66">
        <v>129</v>
      </c>
      <c r="C139" s="67">
        <v>67.363492825199984</v>
      </c>
      <c r="D139" s="65">
        <v>97.983262291199992</v>
      </c>
      <c r="E139" s="67">
        <v>179.1256513761</v>
      </c>
      <c r="F139" s="65">
        <v>188.31158221589996</v>
      </c>
      <c r="G139" s="67">
        <v>195.96652458239998</v>
      </c>
      <c r="H139" s="65">
        <v>212.80739778869997</v>
      </c>
      <c r="I139" s="67">
        <v>218.93135168189997</v>
      </c>
    </row>
    <row r="140" spans="2:9">
      <c r="B140" s="70">
        <v>130</v>
      </c>
      <c r="C140" s="72">
        <v>67.885690443999991</v>
      </c>
      <c r="D140" s="75">
        <v>98.742822463999985</v>
      </c>
      <c r="E140" s="72">
        <v>180.51422231699999</v>
      </c>
      <c r="F140" s="75">
        <v>189.771361923</v>
      </c>
      <c r="G140" s="72">
        <v>197.48564492799997</v>
      </c>
      <c r="H140" s="75">
        <v>214.45706753899992</v>
      </c>
      <c r="I140" s="72">
        <v>220.628493943</v>
      </c>
    </row>
    <row r="141" spans="2:9">
      <c r="B141" s="66">
        <v>131</v>
      </c>
      <c r="C141" s="67">
        <v>68.407888062799984</v>
      </c>
      <c r="D141" s="65">
        <v>99.502382636799979</v>
      </c>
      <c r="E141" s="67">
        <v>181.90279325789996</v>
      </c>
      <c r="F141" s="65">
        <v>191.23114163009996</v>
      </c>
      <c r="G141" s="67">
        <v>199.00476527359996</v>
      </c>
      <c r="H141" s="65">
        <v>216.10673728929996</v>
      </c>
      <c r="I141" s="67">
        <v>222.32563620409999</v>
      </c>
    </row>
    <row r="142" spans="2:9">
      <c r="B142" s="66">
        <v>132</v>
      </c>
      <c r="C142" s="67">
        <v>68.930085681599977</v>
      </c>
      <c r="D142" s="65">
        <v>100.26194280959997</v>
      </c>
      <c r="E142" s="67">
        <v>183.29136419879998</v>
      </c>
      <c r="F142" s="65">
        <v>192.6909213372</v>
      </c>
      <c r="G142" s="67">
        <v>200.52388561919994</v>
      </c>
      <c r="H142" s="65">
        <v>217.75640703959996</v>
      </c>
      <c r="I142" s="67">
        <v>224.02277846519996</v>
      </c>
    </row>
    <row r="143" spans="2:9">
      <c r="B143" s="66">
        <v>133</v>
      </c>
      <c r="C143" s="67">
        <v>69.452283300399998</v>
      </c>
      <c r="D143" s="65">
        <v>101.02150298239999</v>
      </c>
      <c r="E143" s="67">
        <v>184.67993513969998</v>
      </c>
      <c r="F143" s="65">
        <v>194.15070104429995</v>
      </c>
      <c r="G143" s="67">
        <v>202.04300596479999</v>
      </c>
      <c r="H143" s="65">
        <v>219.40607678989997</v>
      </c>
      <c r="I143" s="67">
        <v>225.71992072629996</v>
      </c>
    </row>
    <row r="144" spans="2:9">
      <c r="B144" s="66">
        <v>134</v>
      </c>
      <c r="C144" s="67">
        <v>69.974480919199991</v>
      </c>
      <c r="D144" s="65">
        <v>101.78106315519999</v>
      </c>
      <c r="E144" s="67">
        <v>186.06850608059995</v>
      </c>
      <c r="F144" s="65">
        <v>195.61048075139996</v>
      </c>
      <c r="G144" s="67">
        <v>203.56212631039998</v>
      </c>
      <c r="H144" s="65">
        <v>221.05574654019995</v>
      </c>
      <c r="I144" s="67">
        <v>227.41706298739999</v>
      </c>
    </row>
    <row r="145" spans="2:9">
      <c r="B145" s="66">
        <v>135</v>
      </c>
      <c r="C145" s="67">
        <v>70.496678537999983</v>
      </c>
      <c r="D145" s="65">
        <v>102.54062332800001</v>
      </c>
      <c r="E145" s="67">
        <v>187.45707702149997</v>
      </c>
      <c r="F145" s="65">
        <v>197.07026045849997</v>
      </c>
      <c r="G145" s="67">
        <v>205.08124665600002</v>
      </c>
      <c r="H145" s="65">
        <v>222.70541629049995</v>
      </c>
      <c r="I145" s="67">
        <v>229.11420524849999</v>
      </c>
    </row>
    <row r="146" spans="2:9">
      <c r="B146" s="55">
        <v>136</v>
      </c>
      <c r="C146" s="63">
        <v>71.018876156799976</v>
      </c>
      <c r="D146" s="74">
        <v>103.30018350079999</v>
      </c>
      <c r="E146" s="63">
        <v>188.84564796239997</v>
      </c>
      <c r="F146" s="74">
        <v>198.53004016559998</v>
      </c>
      <c r="G146" s="63">
        <v>206.60036700159998</v>
      </c>
      <c r="H146" s="74">
        <v>224.35508604079993</v>
      </c>
      <c r="I146" s="63">
        <v>230.81134750959993</v>
      </c>
    </row>
    <row r="147" spans="2:9">
      <c r="B147" s="66">
        <v>137</v>
      </c>
      <c r="C147" s="67">
        <v>71.541073775599997</v>
      </c>
      <c r="D147" s="65">
        <v>104.05974367359998</v>
      </c>
      <c r="E147" s="67">
        <v>190.23421890329996</v>
      </c>
      <c r="F147" s="65">
        <v>199.98981987269994</v>
      </c>
      <c r="G147" s="67">
        <v>208.11948734719996</v>
      </c>
      <c r="H147" s="65">
        <v>226.00475579109997</v>
      </c>
      <c r="I147" s="67">
        <v>232.50848977069992</v>
      </c>
    </row>
    <row r="148" spans="2:9">
      <c r="B148" s="66">
        <v>138</v>
      </c>
      <c r="C148" s="67">
        <v>72.06327139439999</v>
      </c>
      <c r="D148" s="65">
        <v>104.81930384639999</v>
      </c>
      <c r="E148" s="67">
        <v>191.62278984419999</v>
      </c>
      <c r="F148" s="65">
        <v>201.44959957979998</v>
      </c>
      <c r="G148" s="67">
        <v>209.63860769279998</v>
      </c>
      <c r="H148" s="65">
        <v>227.65442554139995</v>
      </c>
      <c r="I148" s="67">
        <v>234.20563203180001</v>
      </c>
    </row>
    <row r="149" spans="2:9">
      <c r="B149" s="66">
        <v>139</v>
      </c>
      <c r="C149" s="67">
        <v>72.585469013199983</v>
      </c>
      <c r="D149" s="65">
        <v>105.57886401919998</v>
      </c>
      <c r="E149" s="67">
        <v>193.01136078509992</v>
      </c>
      <c r="F149" s="65">
        <v>202.90937928689996</v>
      </c>
      <c r="G149" s="67">
        <v>211.15772803839997</v>
      </c>
      <c r="H149" s="65">
        <v>229.30409529169995</v>
      </c>
      <c r="I149" s="67">
        <v>235.90277429290001</v>
      </c>
    </row>
    <row r="150" spans="2:9">
      <c r="B150" s="70">
        <v>140</v>
      </c>
      <c r="C150" s="72">
        <v>73.10766663199999</v>
      </c>
      <c r="D150" s="75">
        <v>106.33842419199998</v>
      </c>
      <c r="E150" s="72">
        <v>194.39993172599995</v>
      </c>
      <c r="F150" s="75">
        <v>204.36915899399995</v>
      </c>
      <c r="G150" s="72">
        <v>212.67684838399995</v>
      </c>
      <c r="H150" s="75">
        <v>230.95376504199996</v>
      </c>
      <c r="I150" s="72">
        <v>237.59991655399992</v>
      </c>
    </row>
    <row r="151" spans="2:9">
      <c r="B151" s="66">
        <v>141</v>
      </c>
      <c r="C151" s="67">
        <v>73.629864250799997</v>
      </c>
      <c r="D151" s="65">
        <v>107.09798436479997</v>
      </c>
      <c r="E151" s="67">
        <v>195.78850266689997</v>
      </c>
      <c r="F151" s="65">
        <v>205.82893870110001</v>
      </c>
      <c r="G151" s="67">
        <v>214.19596872959994</v>
      </c>
      <c r="H151" s="65">
        <v>232.60343479229999</v>
      </c>
      <c r="I151" s="67">
        <v>239.29705881509994</v>
      </c>
    </row>
    <row r="152" spans="2:9">
      <c r="B152" s="66">
        <v>142</v>
      </c>
      <c r="C152" s="67">
        <v>74.152061869600004</v>
      </c>
      <c r="D152" s="65">
        <v>107.85754453759996</v>
      </c>
      <c r="E152" s="67">
        <v>197.17707360779997</v>
      </c>
      <c r="F152" s="65">
        <v>207.28871840819997</v>
      </c>
      <c r="G152" s="67">
        <v>215.71508907519993</v>
      </c>
      <c r="H152" s="65">
        <v>234.25310454259997</v>
      </c>
      <c r="I152" s="67">
        <v>240.99420107619994</v>
      </c>
    </row>
    <row r="153" spans="2:9">
      <c r="B153" s="66">
        <v>143</v>
      </c>
      <c r="C153" s="67">
        <v>74.674259488399983</v>
      </c>
      <c r="D153" s="65">
        <v>108.61710471039999</v>
      </c>
      <c r="E153" s="67">
        <v>198.56564454869996</v>
      </c>
      <c r="F153" s="65">
        <v>208.74849811529998</v>
      </c>
      <c r="G153" s="67">
        <v>217.23420942079997</v>
      </c>
      <c r="H153" s="65">
        <v>235.90277429290001</v>
      </c>
      <c r="I153" s="67">
        <v>242.69134333729994</v>
      </c>
    </row>
    <row r="154" spans="2:9">
      <c r="B154" s="66">
        <v>144</v>
      </c>
      <c r="C154" s="67">
        <v>75.19645710719999</v>
      </c>
      <c r="D154" s="65">
        <v>109.37666488319998</v>
      </c>
      <c r="E154" s="67">
        <v>199.95421548959996</v>
      </c>
      <c r="F154" s="65">
        <v>210.20827782239996</v>
      </c>
      <c r="G154" s="67">
        <v>218.75332976639996</v>
      </c>
      <c r="H154" s="65">
        <v>237.55244404319996</v>
      </c>
      <c r="I154" s="67">
        <v>244.38848559839994</v>
      </c>
    </row>
    <row r="155" spans="2:9">
      <c r="B155" s="66">
        <v>145</v>
      </c>
      <c r="C155" s="67">
        <v>75.718654725999997</v>
      </c>
      <c r="D155" s="65">
        <v>110.13622505599997</v>
      </c>
      <c r="E155" s="67">
        <v>201.34278643049998</v>
      </c>
      <c r="F155" s="65">
        <v>211.66805752949998</v>
      </c>
      <c r="G155" s="67">
        <v>220.27245011199994</v>
      </c>
      <c r="H155" s="65">
        <v>239.20211379349996</v>
      </c>
      <c r="I155" s="67">
        <v>246.08562785949997</v>
      </c>
    </row>
    <row r="156" spans="2:9">
      <c r="B156" s="55">
        <v>146</v>
      </c>
      <c r="C156" s="63">
        <v>76.24085234479999</v>
      </c>
      <c r="D156" s="74">
        <v>110.89578522879997</v>
      </c>
      <c r="E156" s="63">
        <v>202.73135737139995</v>
      </c>
      <c r="F156" s="74">
        <v>213.12783723659999</v>
      </c>
      <c r="G156" s="63">
        <v>221.79157045759993</v>
      </c>
      <c r="H156" s="74">
        <v>240.8517835438</v>
      </c>
      <c r="I156" s="63">
        <v>247.78277012059993</v>
      </c>
    </row>
    <row r="157" spans="2:9">
      <c r="B157" s="66">
        <v>147</v>
      </c>
      <c r="C157" s="67">
        <v>76.763049963599983</v>
      </c>
      <c r="D157" s="65">
        <v>111.65534540159997</v>
      </c>
      <c r="E157" s="67">
        <v>204.11992831229998</v>
      </c>
      <c r="F157" s="65">
        <v>214.5876169437</v>
      </c>
      <c r="G157" s="67">
        <v>223.31069080319995</v>
      </c>
      <c r="H157" s="65">
        <v>242.50145329409997</v>
      </c>
      <c r="I157" s="67">
        <v>249.47991238169993</v>
      </c>
    </row>
    <row r="158" spans="2:9">
      <c r="B158" s="66">
        <v>148</v>
      </c>
      <c r="C158" s="67">
        <v>77.285247582399975</v>
      </c>
      <c r="D158" s="65">
        <v>112.4149055744</v>
      </c>
      <c r="E158" s="67">
        <v>205.50849925319994</v>
      </c>
      <c r="F158" s="65">
        <v>216.04739665079995</v>
      </c>
      <c r="G158" s="67">
        <v>224.82981114879999</v>
      </c>
      <c r="H158" s="65">
        <v>244.15112304439995</v>
      </c>
      <c r="I158" s="67">
        <v>251.1770546427999</v>
      </c>
    </row>
    <row r="159" spans="2:9">
      <c r="B159" s="66">
        <v>149</v>
      </c>
      <c r="C159" s="67">
        <v>77.807445201199997</v>
      </c>
      <c r="D159" s="65">
        <v>113.17446574719999</v>
      </c>
      <c r="E159" s="67">
        <v>206.89707019409997</v>
      </c>
      <c r="F159" s="65">
        <v>217.50717635789999</v>
      </c>
      <c r="G159" s="67">
        <v>226.34893149439998</v>
      </c>
      <c r="H159" s="65">
        <v>245.80079279469996</v>
      </c>
      <c r="I159" s="67">
        <v>252.87419690389996</v>
      </c>
    </row>
    <row r="160" spans="2:9">
      <c r="B160" s="70">
        <v>150</v>
      </c>
      <c r="C160" s="72">
        <v>78.329642819999989</v>
      </c>
      <c r="D160" s="75">
        <v>113.93402591999998</v>
      </c>
      <c r="E160" s="72">
        <v>208.28564113499996</v>
      </c>
      <c r="F160" s="75">
        <v>218.96695606499995</v>
      </c>
      <c r="G160" s="72">
        <v>227.86805183999996</v>
      </c>
      <c r="H160" s="75">
        <v>247.45046254499997</v>
      </c>
      <c r="I160" s="72">
        <v>254.57133916499996</v>
      </c>
    </row>
    <row r="161" spans="2:9">
      <c r="B161" s="76" t="s">
        <v>332</v>
      </c>
      <c r="C161" s="72">
        <v>0.51873935642384095</v>
      </c>
      <c r="D161" s="75">
        <v>0.75452997298013236</v>
      </c>
      <c r="E161" s="72">
        <v>1.3793751068543043</v>
      </c>
      <c r="F161" s="75">
        <v>1.4501122918211917</v>
      </c>
      <c r="G161" s="72">
        <v>1.5090599459602647</v>
      </c>
      <c r="H161" s="75">
        <v>1.6387447850662249</v>
      </c>
      <c r="I161" s="72">
        <v>1.6859029083774832</v>
      </c>
    </row>
    <row r="162" spans="2:9">
      <c r="B162" s="303" t="s">
        <v>333</v>
      </c>
      <c r="C162" s="77"/>
      <c r="D162" s="77"/>
      <c r="E162" s="77"/>
      <c r="F162" s="77"/>
      <c r="G162" s="77"/>
      <c r="H162" s="77"/>
      <c r="I162" s="84"/>
    </row>
    <row r="163" spans="2:9">
      <c r="B163" s="301"/>
      <c r="C163" s="301"/>
      <c r="D163" s="301"/>
      <c r="E163" s="301"/>
      <c r="F163" s="301"/>
      <c r="G163" s="301"/>
    </row>
    <row r="164" spans="2:9" s="6" customFormat="1" ht="80.099999999999994" customHeight="1">
      <c r="B164" s="315" t="s">
        <v>312</v>
      </c>
      <c r="C164" s="315"/>
      <c r="D164" s="315"/>
      <c r="E164" s="315"/>
      <c r="F164" s="315"/>
      <c r="G164" s="315"/>
      <c r="H164" s="315"/>
      <c r="I164" s="315"/>
    </row>
  </sheetData>
  <mergeCells count="3">
    <mergeCell ref="B164:I164"/>
    <mergeCell ref="B3:I3"/>
    <mergeCell ref="B5:I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2060"/>
  </sheetPr>
  <dimension ref="B4:N17"/>
  <sheetViews>
    <sheetView showGridLines="0" topLeftCell="B1" workbookViewId="0">
      <selection activeCell="E14" sqref="E14:N14"/>
    </sheetView>
  </sheetViews>
  <sheetFormatPr defaultRowHeight="12.75"/>
  <cols>
    <col min="2" max="2" width="12.85546875" customWidth="1"/>
    <col min="3" max="3" width="10.140625" bestFit="1" customWidth="1"/>
    <col min="4" max="14" width="12.85546875" customWidth="1"/>
  </cols>
  <sheetData>
    <row r="4" spans="2:14">
      <c r="B4" t="s">
        <v>39</v>
      </c>
    </row>
    <row r="5" spans="2:14">
      <c r="B5" t="s">
        <v>15</v>
      </c>
    </row>
    <row r="8" spans="2:14">
      <c r="B8" s="9" t="s">
        <v>17</v>
      </c>
    </row>
    <row r="9" spans="2:14">
      <c r="B9" s="1" t="s">
        <v>2</v>
      </c>
      <c r="C9" s="1" t="s">
        <v>12</v>
      </c>
      <c r="D9" s="1" t="s">
        <v>13</v>
      </c>
      <c r="E9" s="1" t="s">
        <v>14</v>
      </c>
    </row>
    <row r="10" spans="2:14">
      <c r="B10" s="1" t="s">
        <v>40</v>
      </c>
      <c r="C10" s="12">
        <v>43260</v>
      </c>
      <c r="D10" s="12">
        <v>43617</v>
      </c>
      <c r="E10" s="1"/>
    </row>
    <row r="12" spans="2:14">
      <c r="B12" t="s">
        <v>41</v>
      </c>
      <c r="E12" s="13" t="s">
        <v>20</v>
      </c>
      <c r="F12" s="14"/>
      <c r="G12" s="14"/>
      <c r="H12" s="14"/>
      <c r="I12" s="14"/>
      <c r="J12" s="14"/>
      <c r="K12" s="14"/>
      <c r="L12" s="14"/>
      <c r="M12" s="14"/>
      <c r="N12" s="15"/>
    </row>
    <row r="13" spans="2:14">
      <c r="B13" s="13" t="s">
        <v>21</v>
      </c>
      <c r="C13" s="14"/>
      <c r="D13" s="15"/>
      <c r="E13" s="16" t="s">
        <v>42</v>
      </c>
      <c r="F13" s="16" t="s">
        <v>43</v>
      </c>
      <c r="G13" s="16" t="s">
        <v>44</v>
      </c>
      <c r="H13" s="16" t="s">
        <v>45</v>
      </c>
      <c r="I13" s="16" t="s">
        <v>46</v>
      </c>
      <c r="J13" s="16" t="s">
        <v>47</v>
      </c>
      <c r="K13" s="16" t="s">
        <v>48</v>
      </c>
      <c r="L13" s="16" t="s">
        <v>49</v>
      </c>
      <c r="M13" s="16" t="s">
        <v>50</v>
      </c>
      <c r="N13" s="16" t="s">
        <v>51</v>
      </c>
    </row>
    <row r="14" spans="2:14">
      <c r="B14" s="2">
        <v>0</v>
      </c>
      <c r="C14" s="17" t="s">
        <v>23</v>
      </c>
      <c r="D14" s="2">
        <v>0</v>
      </c>
      <c r="E14" s="18">
        <v>4.8</v>
      </c>
      <c r="F14" s="18">
        <v>4.8</v>
      </c>
      <c r="G14" s="18">
        <v>4.8</v>
      </c>
      <c r="H14" s="18">
        <v>4.8</v>
      </c>
      <c r="I14" s="18">
        <v>5.85</v>
      </c>
      <c r="J14" s="18">
        <v>6.09</v>
      </c>
      <c r="K14" s="18">
        <v>6.14</v>
      </c>
      <c r="L14" s="18">
        <v>9.8800000000000008</v>
      </c>
      <c r="M14" s="18">
        <v>9.8800000000000008</v>
      </c>
      <c r="N14" s="18">
        <v>11</v>
      </c>
    </row>
    <row r="15" spans="2:14">
      <c r="B15" t="s">
        <v>33</v>
      </c>
      <c r="C15" s="19" t="s">
        <v>34</v>
      </c>
      <c r="E15" s="19" t="s">
        <v>35</v>
      </c>
    </row>
    <row r="16" spans="2:14">
      <c r="C16" s="21" t="s">
        <v>36</v>
      </c>
      <c r="E16" s="22" t="s">
        <v>37</v>
      </c>
    </row>
    <row r="17" spans="3:3">
      <c r="C17" s="20"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1</vt:i4>
      </vt:variant>
    </vt:vector>
  </HeadingPairs>
  <TitlesOfParts>
    <vt:vector size="33" baseType="lpstr">
      <vt:lpstr>Cover</vt:lpstr>
      <vt:lpstr>Description of Service</vt:lpstr>
      <vt:lpstr>Domestic</vt:lpstr>
      <vt:lpstr>NDA LTR Commercial ALL  </vt:lpstr>
      <vt:lpstr>Accessorial Rates</vt:lpstr>
      <vt:lpstr>Fuel Surcharge Language</vt:lpstr>
      <vt:lpstr>Next Day Air Commercial </vt:lpstr>
      <vt:lpstr>Next Day Saver Commercial    </vt:lpstr>
      <vt:lpstr>2DA LTR Commercial ALL</vt:lpstr>
      <vt:lpstr> 2 Day Air AM Commercial </vt:lpstr>
      <vt:lpstr>2 Day Air Commercial </vt:lpstr>
      <vt:lpstr> 2DM LTR Commercial ALL </vt:lpstr>
      <vt:lpstr> 3 Day Select Commercial   </vt:lpstr>
      <vt:lpstr> GND PKG Commercial  </vt:lpstr>
      <vt:lpstr>Hundredweight   </vt:lpstr>
      <vt:lpstr>International</vt:lpstr>
      <vt:lpstr>I WXS LTR ALL</vt:lpstr>
      <vt:lpstr>I XPR LTR ALL</vt:lpstr>
      <vt:lpstr>Export</vt:lpstr>
      <vt:lpstr> WW EXPRESS EXPT ALL</vt:lpstr>
      <vt:lpstr>E WXS LTR ALL</vt:lpstr>
      <vt:lpstr>WW Saver  </vt:lpstr>
      <vt:lpstr>WW EXPEDITED EXPT PKG</vt:lpstr>
      <vt:lpstr>Standard to Canada EXPT </vt:lpstr>
      <vt:lpstr>Standard to Mexico EXPT</vt:lpstr>
      <vt:lpstr>Import</vt:lpstr>
      <vt:lpstr>WW Express IFC </vt:lpstr>
      <vt:lpstr>WW Saver IFC </vt:lpstr>
      <vt:lpstr>WW Expedited IFC</vt:lpstr>
      <vt:lpstr>Standard from Canada IFC</vt:lpstr>
      <vt:lpstr>WW Mexico IFC </vt:lpstr>
      <vt:lpstr>MinimumsOrig</vt:lpstr>
      <vt:lpstr>MinimumsOrig!Print_Titles</vt:lpstr>
    </vt:vector>
  </TitlesOfParts>
  <Company>United Parcel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Betourney</dc:creator>
  <cp:lastModifiedBy>Shannon, Laura [DAS]</cp:lastModifiedBy>
  <cp:lastPrinted>2007-10-31T15:18:59Z</cp:lastPrinted>
  <dcterms:created xsi:type="dcterms:W3CDTF">2007-10-25T17:01:44Z</dcterms:created>
  <dcterms:modified xsi:type="dcterms:W3CDTF">2022-03-11T20:38:33Z</dcterms:modified>
</cp:coreProperties>
</file>