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0736" windowHeight="10848"/>
  </bookViews>
  <sheets>
    <sheet name="IaaS" sheetId="1" r:id="rId1"/>
  </sheets>
  <calcPr calcId="14562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G137" i="1"/>
  <c r="I137" i="1"/>
  <c r="G138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</calcChain>
</file>

<file path=xl/sharedStrings.xml><?xml version="1.0" encoding="utf-8"?>
<sst xmlns="http://schemas.openxmlformats.org/spreadsheetml/2006/main" count="1582" uniqueCount="562">
  <si>
    <t>Monthly Recurring</t>
  </si>
  <si>
    <t>Ea</t>
  </si>
  <si>
    <t>Remote Eyes &amp; Hands (US) - Silver</t>
  </si>
  <si>
    <t>DC-SVC-REU-S</t>
  </si>
  <si>
    <t>CSNS</t>
  </si>
  <si>
    <t>IaaS</t>
  </si>
  <si>
    <t>Remote Eyes &amp; Hands (US) - Gold</t>
  </si>
  <si>
    <t>DC-SVC-REU-G</t>
  </si>
  <si>
    <t>Remote Eyes &amp; Hands (US) - Bronze</t>
  </si>
  <si>
    <t>DC-SVC-REU-B</t>
  </si>
  <si>
    <t>kW Primary Power Charge - USDC2</t>
  </si>
  <si>
    <t>DC-PWU2-P-PF</t>
  </si>
  <si>
    <t>kW Primary Power Charge - USDC1</t>
  </si>
  <si>
    <t>DC-PWU1-P-PF</t>
  </si>
  <si>
    <t>Rack Unit</t>
  </si>
  <si>
    <t>Hotel Rack (1U) - Managed Colo - USDC2</t>
  </si>
  <si>
    <t>DC-RKU2-RK-HR</t>
  </si>
  <si>
    <t>Hotel Rack (1U) - Managed Colo - USDC1</t>
  </si>
  <si>
    <t>DC-RKU1-RK-HR</t>
  </si>
  <si>
    <t>Fiber Cross Connect - USDC2</t>
  </si>
  <si>
    <t>DC-NWU2-XCF-MF</t>
  </si>
  <si>
    <t>Fiber Cross Connect - USDC1</t>
  </si>
  <si>
    <t>DC-NWU1-XCF-MF</t>
  </si>
  <si>
    <t>Copper Cross Connect - USDC2</t>
  </si>
  <si>
    <t>DC-NWU2-XCC-MF</t>
  </si>
  <si>
    <t>Copper Cross Connect - USDC1</t>
  </si>
  <si>
    <t>DC-NWU1-XCC-MF</t>
  </si>
  <si>
    <t>Coax DS-3 Cross Connect - USDC2</t>
  </si>
  <si>
    <t>DC-NWU2-XCCX-MF</t>
  </si>
  <si>
    <t>Coax DS-3 Cross Connect - USDC1</t>
  </si>
  <si>
    <t>DC-NWU1-XCCX-MF</t>
  </si>
  <si>
    <t>Cloud Connect - Standard (24 ports available) - USDC2</t>
  </si>
  <si>
    <t>DC-NWU2-XCS-STD</t>
  </si>
  <si>
    <t>Cloud Connect - Standard (24 ports available) - USDC1</t>
  </si>
  <si>
    <t>DC-NWU1-XCS-STD</t>
  </si>
  <si>
    <t>Cloud Connect - Standard (24 ports available)</t>
  </si>
  <si>
    <t>DC-NWU3-XCS-STD</t>
  </si>
  <si>
    <t>Cloud Connect - HA (48 ports available) - USDC2</t>
  </si>
  <si>
    <t>DC-NWU2-XCH-HA</t>
  </si>
  <si>
    <t>Cloud Connect - HA (48 ports available) - USDC1</t>
  </si>
  <si>
    <t>DC-NWU1-XCH-HA</t>
  </si>
  <si>
    <t>Cloud Connect - HA (48 ports available)</t>
  </si>
  <si>
    <t>DC-NWU3-XCH-HA</t>
  </si>
  <si>
    <t>30 A / 208 V Primary Power - USDC2</t>
  </si>
  <si>
    <t>DC-PWU2-32P-PF</t>
  </si>
  <si>
    <t>30 A / 208 V Primary Power - USDC1</t>
  </si>
  <si>
    <t>DC-PWU1-32P-PF</t>
  </si>
  <si>
    <t>30 A / 208 V Primary / Redundant Power - USDC2</t>
  </si>
  <si>
    <t>DC-PWU2-32R-PF</t>
  </si>
  <si>
    <t>30 A / 208 V Primary / Redundant Power - USDC1</t>
  </si>
  <si>
    <t>DC-PWU1-32R-PF</t>
  </si>
  <si>
    <t>30 A / 120 V Primary Power - USDC2</t>
  </si>
  <si>
    <t>DC-PWU2-31P-PF</t>
  </si>
  <si>
    <t>30 A / 120 V Primary Power - USDC1</t>
  </si>
  <si>
    <t>DC-PWU1-31P-PF</t>
  </si>
  <si>
    <t>30 A / 120 V Primary / Redundant Power - USDC2</t>
  </si>
  <si>
    <t>DC-PWU2-31R-PF</t>
  </si>
  <si>
    <t>30 A / 120 V Primary / Redundant Power - USDC1</t>
  </si>
  <si>
    <t>DC-PWU1-31R-PF</t>
  </si>
  <si>
    <t>20 A / 208 V Primary Power - USDC2</t>
  </si>
  <si>
    <t>DC-PWU2-22P-PF</t>
  </si>
  <si>
    <t>20 A / 208 V Primary Power - USDC1</t>
  </si>
  <si>
    <t>DC-PWU1-22P-PF</t>
  </si>
  <si>
    <t>20 A / 208 V Primary / Redundant Power - USDC2</t>
  </si>
  <si>
    <t>DC-PWU2-22R-PF</t>
  </si>
  <si>
    <t>20 A / 208 V Primary / Redundant Power - USDC1</t>
  </si>
  <si>
    <t>DC-PWU1-22R-PF</t>
  </si>
  <si>
    <t>20 A / 120 V Primary Power - USDC2</t>
  </si>
  <si>
    <t>DC-PWU2-21P-PF</t>
  </si>
  <si>
    <t>20 A / 120 V Primary Power - USDC1</t>
  </si>
  <si>
    <t>DC-PWU1-21P-PF</t>
  </si>
  <si>
    <t>20 A / 120 V Primary / Redundant Power - USDC2</t>
  </si>
  <si>
    <t>DC-PWU2-21R-PF</t>
  </si>
  <si>
    <t>20 A / 120 V Primary / Redundant Power - USDC1</t>
  </si>
  <si>
    <t>DC-PWU1-21R-PF</t>
  </si>
  <si>
    <t>One-Time</t>
  </si>
  <si>
    <t>Rack</t>
  </si>
  <si>
    <t>Rack Installation - USDC2</t>
  </si>
  <si>
    <t>DC-RKU2-RK-1T</t>
  </si>
  <si>
    <t>Rack Installation - USDC1</t>
  </si>
  <si>
    <t>DC-RKU1-RK-1T</t>
  </si>
  <si>
    <t>30 A / 208 V Primary Power - USDC2 - Installation</t>
  </si>
  <si>
    <t>DC-PWU2-32P-1T</t>
  </si>
  <si>
    <t>30 A / 208 V Primary Power - USDC1 - Installation</t>
  </si>
  <si>
    <t>DC-PWU1-32P-1T</t>
  </si>
  <si>
    <t>30 A / 208 V Primary / Redundant Power - USDC2 - Installation</t>
  </si>
  <si>
    <t>DC-PWU2-32R-1T</t>
  </si>
  <si>
    <t>30 A / 208 V Primary / Redundant Power - USDC1 - Installation</t>
  </si>
  <si>
    <t>DC-PWU1-32R-1T</t>
  </si>
  <si>
    <t>30 A / 208 V Power Strip - USDC2</t>
  </si>
  <si>
    <t>DC-PWU2-32S-1T</t>
  </si>
  <si>
    <t>30 A / 208 V Power Strip - USDC1</t>
  </si>
  <si>
    <t>DC-PWU1-32S-1T</t>
  </si>
  <si>
    <t>30 A / 120 V Primary Power - USDC2 - Installation</t>
  </si>
  <si>
    <t>DC-PWU2-31P-1T</t>
  </si>
  <si>
    <t>30 A / 120 V Primary Power - USDC1 - Installation</t>
  </si>
  <si>
    <t>DC-PWU1-31P-1T</t>
  </si>
  <si>
    <t>30 A / 120 V Primary / Redundant Power - USDC2 - Installation</t>
  </si>
  <si>
    <t>DC-PWU2-31R-1T</t>
  </si>
  <si>
    <t>30 A / 120 V Primary / Redundant Power - USDC1 - Installation</t>
  </si>
  <si>
    <t>DC-PWU1-31R-1T</t>
  </si>
  <si>
    <t>30 A / 120 V Power Strip - USDC2</t>
  </si>
  <si>
    <t>DC-PWU2-31S-1T</t>
  </si>
  <si>
    <t>30 A / 120 V Power Strip - USDC1</t>
  </si>
  <si>
    <t>DC-PWU1-31S-1T</t>
  </si>
  <si>
    <t>20 A / 208 V Primary Power - USDC2 - Installation</t>
  </si>
  <si>
    <t>DC-PWU2-22P-1T</t>
  </si>
  <si>
    <t>20 A / 208 V Primary Power - USDC1 - Installation</t>
  </si>
  <si>
    <t>DC-PWU1-22P-1T</t>
  </si>
  <si>
    <t>20 A / 208 V Primary / Redundant Power - USDC2 - Installation</t>
  </si>
  <si>
    <t>DC-PWU2-22R-1T</t>
  </si>
  <si>
    <t>20 A / 208 V Primary / Redundant Power - USDC1 - Installation</t>
  </si>
  <si>
    <t>DC-PWU1-22R-1T</t>
  </si>
  <si>
    <t>20 A / 208 V Power Strip - USDC2</t>
  </si>
  <si>
    <t>DC-PWU2-22S-1T</t>
  </si>
  <si>
    <t>20 A / 208 V Power Strip - USDC1</t>
  </si>
  <si>
    <t>DC-PWU1-22S-1T</t>
  </si>
  <si>
    <t>20 A / 120 V Primary Power - USDC2 - Installation</t>
  </si>
  <si>
    <t>DC-PWU2-21P-1T</t>
  </si>
  <si>
    <t>20 A / 120 V Primary Power - USDC1 - Installation</t>
  </si>
  <si>
    <t>DC-PWU1-21P-1T</t>
  </si>
  <si>
    <t>20 A / 120 V Primary / Redundant Power - USDC2 - Installation</t>
  </si>
  <si>
    <t>DC-PWU2-21R-1T</t>
  </si>
  <si>
    <t>20 A / 120 V Primary / Redundant Power - USDC1 - Installation</t>
  </si>
  <si>
    <t>DC-PWU1-21R-1T</t>
  </si>
  <si>
    <t>20 A / 120 V Power Strip - USDC2</t>
  </si>
  <si>
    <t>DC-PWU2-21S-1T</t>
  </si>
  <si>
    <t>20 A / 120 V Power Strip - USDC1</t>
  </si>
  <si>
    <t>DC-PWU1-21S-1T</t>
  </si>
  <si>
    <t>Fiber Cross Connect - USDC2 - Installation</t>
  </si>
  <si>
    <t>DC-NWU2-XCF-1T</t>
  </si>
  <si>
    <t>Fiber Cross Connect - USDC1 - Installation</t>
  </si>
  <si>
    <t>DC-NWU1-XCF-1T</t>
  </si>
  <si>
    <t>Copper Cross Connect - USDC2 - Installation</t>
  </si>
  <si>
    <t>DC-NWU2-XCC-1T</t>
  </si>
  <si>
    <t>Copper Cross Connect - USDC1 - Installation</t>
  </si>
  <si>
    <t>DC-NWU1-XCC-1T</t>
  </si>
  <si>
    <t>Coax Cross Connect - USDC2 - Installation</t>
  </si>
  <si>
    <t>DC-NWU2-XCCX-1T</t>
  </si>
  <si>
    <t>Coax Cross Connect - USDC1 - Installation</t>
  </si>
  <si>
    <t>DC-NWU1-XCCX-1T</t>
  </si>
  <si>
    <t>Cloud Connect - Standard (24 Ports Available) - Setup - USDC2</t>
  </si>
  <si>
    <t>DC-NWU2-XCS-1T</t>
  </si>
  <si>
    <t>Cloud Connect - Standard (24 Ports Available) - Setup - USDC1</t>
  </si>
  <si>
    <t>DC-NWU1-XCS-1T</t>
  </si>
  <si>
    <t>Cloud Connect - HA (48 ports available) - Setup - USDC2</t>
  </si>
  <si>
    <t>DC-NWU2-XCH-1T</t>
  </si>
  <si>
    <t>Cloud Connect - HA (48 ports available) - Setup - USDC1</t>
  </si>
  <si>
    <t>DC-NWU1-XCH-1T</t>
  </si>
  <si>
    <t>Services</t>
  </si>
  <si>
    <t>Remote Eyes &amp; Hands (US) - Gold Ad Hoc (15 Minutes)</t>
  </si>
  <si>
    <t>DC-SVC-REU-GAHQ</t>
  </si>
  <si>
    <t>Remote Eyes &amp; Hands (US) - Gold Ad Hoc (1 Hour)</t>
  </si>
  <si>
    <t>DC-SVC-REU-GAH1</t>
  </si>
  <si>
    <t>Remote Eyes &amp; Hands (US) - Bronze/Silver Ad Hoc (15 Minutes)</t>
  </si>
  <si>
    <t>DC-SVC-REU-SAHQ</t>
  </si>
  <si>
    <t>Remote Eyes &amp; Hands (US) - Bronze/Silver Ad Hoc (1 Hour)</t>
  </si>
  <si>
    <t>DC-SVC-REU-SAH1</t>
  </si>
  <si>
    <t>Rack &amp; Stack (Full Cab) - USDC1</t>
  </si>
  <si>
    <t>DC-RKU1-RS-1T</t>
  </si>
  <si>
    <t>Rack &amp; Stack (Full Cab) - USDC2</t>
  </si>
  <si>
    <t>DC-RKU2-RS-1T</t>
  </si>
  <si>
    <t>Weekly Status and Incident Reporting - 1 Year</t>
  </si>
  <si>
    <t>CC-TAM-WSIR-1Y</t>
  </si>
  <si>
    <t>CCS</t>
  </si>
  <si>
    <t>Instance</t>
  </si>
  <si>
    <t>Technical Account Management (TAM) - Per Instance</t>
  </si>
  <si>
    <t>CC-TAM-TAM-INST</t>
  </si>
  <si>
    <t>Technical Account Manager (TAM) - Platinum</t>
  </si>
  <si>
    <t>CC-TAM-TAM-PLAT</t>
  </si>
  <si>
    <t>Technical Account Management (TAM) - Silver</t>
  </si>
  <si>
    <t>CC-TAM-TAM-SILV</t>
  </si>
  <si>
    <t>Technical Account Management (TAM) - Gold</t>
  </si>
  <si>
    <t>CC-TAM-TAM-GOLD</t>
  </si>
  <si>
    <t>SLA Review - 1 Year</t>
  </si>
  <si>
    <t>CC-TAM-SLAR-1Y</t>
  </si>
  <si>
    <t>Resource and Performance - 1 Year</t>
  </si>
  <si>
    <t>CC-TAM-RP-1Y</t>
  </si>
  <si>
    <t>Reporting and Business Review - 1 Year</t>
  </si>
  <si>
    <t>CC-TAM-RBR-1Y</t>
  </si>
  <si>
    <t>Operational Integration - 1 Year</t>
  </si>
  <si>
    <t>CC-TAM-OPIN-1Y</t>
  </si>
  <si>
    <t>Onshore Standard SAP Technical Support (Prod)</t>
  </si>
  <si>
    <t>CC-SAP-ONPH-STD</t>
  </si>
  <si>
    <t>Onshore Standard SAP Technical Support (Non-Prod)</t>
  </si>
  <si>
    <t>CC-SAP-ONNH-STD</t>
  </si>
  <si>
    <t>VM</t>
  </si>
  <si>
    <t>Onshore Standard Operating System Support</t>
  </si>
  <si>
    <t>CC-NS-ONOS-STD</t>
  </si>
  <si>
    <t>Onshore Standard Operating System &amp; Database Support</t>
  </si>
  <si>
    <t>CC-NS-ONDB-STD</t>
  </si>
  <si>
    <t>Onshore Enterprise SAP Technical Support (Prod/Basis)</t>
  </si>
  <si>
    <t>CC-SAP-ONPH-ENT</t>
  </si>
  <si>
    <t>Onshore Enterprise SAP Technical Support (Non-Prod/Basis)</t>
  </si>
  <si>
    <t>CC-SAP-ONNH-ENT</t>
  </si>
  <si>
    <t>Onshore Enterprise Operating System Support</t>
  </si>
  <si>
    <t>CC-NS-ONOS-ENT</t>
  </si>
  <si>
    <t>Onshore Enterprise Operating System &amp; Database Support</t>
  </si>
  <si>
    <t>CC-NS-ONDB-ENT</t>
  </si>
  <si>
    <t>Onshore Business SAP Technical Support (Prod/Basis)</t>
  </si>
  <si>
    <t>CC-SAP-ONPH-BUS</t>
  </si>
  <si>
    <t>Onshore Business SAP Technical Support (Non-Prod/Basis)</t>
  </si>
  <si>
    <t>CC-SAP-ONNH-BUS</t>
  </si>
  <si>
    <t>Onshore Business Operating System Support</t>
  </si>
  <si>
    <t>CC-NS-ONOS-BUS</t>
  </si>
  <si>
    <t>Onshore Business Operating System &amp; Database Support</t>
  </si>
  <si>
    <t>CC-NS-ONDB-BUS</t>
  </si>
  <si>
    <t>Onshore SAP User, Security, and Change Management Process Setup</t>
  </si>
  <si>
    <t>CC-SAP-ONUS-1T</t>
  </si>
  <si>
    <t>Cloud Cover Setup</t>
  </si>
  <si>
    <t>CC-SVC-ONCC-1T</t>
  </si>
  <si>
    <t>Weekly Status and Incident Reporting - Ad Hoc (1 month)</t>
  </si>
  <si>
    <t>CC-TAM-WSIR-AH</t>
  </si>
  <si>
    <t>SLA Review - Ad Hoc (1 month)</t>
  </si>
  <si>
    <t>CC-TAM-SLAR-AH</t>
  </si>
  <si>
    <t>Resource and Performance - Ad Hoc (1 month)</t>
  </si>
  <si>
    <t>CC-TAM-RP-AH</t>
  </si>
  <si>
    <t>Reporting and Business Review - Ad Hoc (1 month)</t>
  </si>
  <si>
    <t>CC-TAM-RBR-AH</t>
  </si>
  <si>
    <t>IT Resource Forecast - Ad Hoc (3 months)</t>
  </si>
  <si>
    <t>CC-TAM-ITRF-AH</t>
  </si>
  <si>
    <t>Executive Scorecards - Ad Hoc (3 months)</t>
  </si>
  <si>
    <t>CC-TAM-ES-AH</t>
  </si>
  <si>
    <t>Demand Management Meetings - Ad Hoc (3 months)</t>
  </si>
  <si>
    <t>CC-TAM-DMM-AH</t>
  </si>
  <si>
    <t>Co-Innovation Roundtables - Ad Hoc (6 months)</t>
  </si>
  <si>
    <t>CC-TAM-CIR-AH</t>
  </si>
  <si>
    <t>IP Address</t>
  </si>
  <si>
    <t>Vulnerability Scanning Managed Service - Public IP</t>
  </si>
  <si>
    <t>CS-VS-PIP-SVC</t>
  </si>
  <si>
    <t>CPS</t>
  </si>
  <si>
    <t>Miscellaneous Charges</t>
  </si>
  <si>
    <t>IP Block (255)</t>
  </si>
  <si>
    <t>Vulnerability Scanning Remedial Ad Hoc Scan</t>
  </si>
  <si>
    <t>CS-VS-NPIP-AH</t>
  </si>
  <si>
    <t>Vulnerability Scanning Managed Service - non Public IP</t>
  </si>
  <si>
    <t>CS-VS-NPIP-SVC</t>
  </si>
  <si>
    <t>Site</t>
  </si>
  <si>
    <t>Policy Auditor System Fee</t>
  </si>
  <si>
    <t>CS-VS-PA-SYS</t>
  </si>
  <si>
    <t>Policy Auditor Service Fee</t>
  </si>
  <si>
    <t>CS-VS-PA-SVC</t>
  </si>
  <si>
    <t>Managed Log Management Service</t>
  </si>
  <si>
    <t>CS-VS-MLM-SVC</t>
  </si>
  <si>
    <t>Log Management System Fee</t>
  </si>
  <si>
    <t>CS-VS-LM-SYS</t>
  </si>
  <si>
    <t>VM-Level Security Bundle Service Fee (10,000+ VMs)</t>
  </si>
  <si>
    <t>CS-TM-VLSBD-SVC</t>
  </si>
  <si>
    <t>VM-Level Security Bundle Service Fee (&lt;10,001 VMs)</t>
  </si>
  <si>
    <t>CS-TM-VLSBC-SVC</t>
  </si>
  <si>
    <t>GB</t>
  </si>
  <si>
    <t>Tier III Block Storage – Replicated</t>
  </si>
  <si>
    <t>IC-STO-T3A-REP</t>
  </si>
  <si>
    <t>Tier III Block Storage - Local Only</t>
  </si>
  <si>
    <t>IC-STO-T3A-LOC</t>
  </si>
  <si>
    <t>Tier II Block Storage - Replicated</t>
  </si>
  <si>
    <t>IC-STO-T2A-REP</t>
  </si>
  <si>
    <t>Tier II Block Storage - Local Only</t>
  </si>
  <si>
    <t>IC-STO-T2A-LOC</t>
  </si>
  <si>
    <t>Tier I Block Storage - Replicated</t>
  </si>
  <si>
    <t>IC-STO-T1A-REP</t>
  </si>
  <si>
    <t>Tier I Block Storage - Local Only</t>
  </si>
  <si>
    <t>IC-STO-T1A-LOC</t>
  </si>
  <si>
    <t>Tier 0 Block Storage - Replicated</t>
  </si>
  <si>
    <t>IC-STO-T0A-REP</t>
  </si>
  <si>
    <t>Tier 0 Block Storage - Local Only</t>
  </si>
  <si>
    <t>IC-STO-T0A-LOC</t>
  </si>
  <si>
    <t>HANA System Backup (Protected Data) - Replicated</t>
  </si>
  <si>
    <t>IC-DP-BUPH-REP</t>
  </si>
  <si>
    <t>HANA System Backup (Protected Data) - Local Only</t>
  </si>
  <si>
    <t>IC-DP-BUPH-LOC</t>
  </si>
  <si>
    <t>STANDARD System Backup (PROTECTED) - Replicated</t>
  </si>
  <si>
    <t>IC-DP-BUP-REP</t>
  </si>
  <si>
    <t>STABDARD System Backup  ( PROTECTED)- Local Only</t>
  </si>
  <si>
    <t>IC-DP-BUP-LOC</t>
  </si>
  <si>
    <t>SUSE Linux Enterprise for Virtual HANA</t>
  </si>
  <si>
    <t>IC-SW-SLES-VH</t>
  </si>
  <si>
    <t>SUSE Linux Enterprise for SAP &gt;4 vCPU or &gt;8GB RAM</t>
  </si>
  <si>
    <t>IC-SW-SLES-SVM</t>
  </si>
  <si>
    <t>SUSE Linux Enterprise for SAP &lt;=4 vCPU &amp; &lt;=8GB RAM</t>
  </si>
  <si>
    <t>IC-SW-SLES-S4C</t>
  </si>
  <si>
    <t>SUSE Linux Enterprise for SAP  &lt;=2 vCPU &amp; &lt;=2GB RAM</t>
  </si>
  <si>
    <t>IC-SW-SLES-S2C</t>
  </si>
  <si>
    <t>CPU Socket Pair</t>
  </si>
  <si>
    <t>SUSE Linux Enterprise for Physical HANA</t>
  </si>
  <si>
    <t>IC-SW-SLES-PH</t>
  </si>
  <si>
    <t>vCPU</t>
  </si>
  <si>
    <t>SUSE Linux Enterprise &gt; 8 vCPU &amp; &gt;8GB RAM</t>
  </si>
  <si>
    <t>IC-SW-SLES-VCPU</t>
  </si>
  <si>
    <t>SUSE Linux Enterprise &lt;=8 vCPU &amp; &gt;8GB RAM</t>
  </si>
  <si>
    <t>IC-SW-SLES-8C</t>
  </si>
  <si>
    <t>SUSE Linux Enterprise &lt;=4 vCPU &amp; &lt;=8GB RAM</t>
  </si>
  <si>
    <t>IC-SW-SLES-4C</t>
  </si>
  <si>
    <t>SUSE Linux Enterprise &lt;=2 vCPU &amp; &lt;=2GB RAM</t>
  </si>
  <si>
    <t>IC-SW-SLES-2C</t>
  </si>
  <si>
    <t>User</t>
  </si>
  <si>
    <t>Remote Desktop Services (Per User)</t>
  </si>
  <si>
    <t>IC-SW-RDS-IF</t>
  </si>
  <si>
    <t>Red Hat Enterprise Linux - Standard (Per OS)</t>
  </si>
  <si>
    <t>IC-SW-RHL-STD</t>
  </si>
  <si>
    <t>Red Hat Enterprise Linux - Enterprise (Per OS)</t>
  </si>
  <si>
    <t>IC-SW-RHL-ENT</t>
  </si>
  <si>
    <t>Public IP Address (IPv6)</t>
  </si>
  <si>
    <t>IC-NW-IPAD-V6</t>
  </si>
  <si>
    <t>Public IP Address (IPv4)</t>
  </si>
  <si>
    <t>IC-NW-IPAD-V4</t>
  </si>
  <si>
    <t>VM-Level Security Bundle Service Fee (&lt;1001 VMs)</t>
  </si>
  <si>
    <t>CS-TM-VLSBB-SVC</t>
  </si>
  <si>
    <t>VM-Level Security Bundle Service Fee (&lt;101 VMs)</t>
  </si>
  <si>
    <t>CS-TM-VLSBA-SVC</t>
  </si>
  <si>
    <t>VLAN</t>
  </si>
  <si>
    <t>Network Based Intrusion Detection System and Managed Service - Primary</t>
  </si>
  <si>
    <t>CS-IDS-NB1-SYS</t>
  </si>
  <si>
    <t>Network Based Intrusion Detection System and Managed Service - Secondary</t>
  </si>
  <si>
    <t>CS-IDS-NB2-SYS</t>
  </si>
  <si>
    <t>Mbps</t>
  </si>
  <si>
    <t>Network Bandwidth Fee - USDC2</t>
  </si>
  <si>
    <t>CS-NW-BWU2-NET</t>
  </si>
  <si>
    <t>Network Bandwidth Fee - USDC1</t>
  </si>
  <si>
    <t>CS-NW-BWU1-NET</t>
  </si>
  <si>
    <t>CPU Core Pair</t>
  </si>
  <si>
    <t>Microsoft SQL Standard (Per 2 cores)</t>
  </si>
  <si>
    <t>IC-SW-MQL-STD</t>
  </si>
  <si>
    <t>Microsoft SQL Enterprise (Per 2 cores)</t>
  </si>
  <si>
    <t>IC-SW-MQL-ENT</t>
  </si>
  <si>
    <t>Microsoft OS</t>
  </si>
  <si>
    <t>IC-SW-MSS-WIN</t>
  </si>
  <si>
    <t>Managed Perimeter Firewall</t>
  </si>
  <si>
    <t>CS-FW-MPF-SVC</t>
  </si>
  <si>
    <t>Account</t>
  </si>
  <si>
    <t>VM-Level Security Bundle Secondary System fee</t>
  </si>
  <si>
    <t>CS-TM-VLSB2-SYS</t>
  </si>
  <si>
    <t>Managed Load Balancer Services (Per Server)</t>
  </si>
  <si>
    <t>IC-NW-LBM-LB</t>
  </si>
  <si>
    <t>VM-Level Security Bundle Primary System fee</t>
  </si>
  <si>
    <t>CS-TM-VLSB1-SYS</t>
  </si>
  <si>
    <t>Intrusion Detection and Firewall Managed Service</t>
  </si>
  <si>
    <t>CS-TM-IDFW-SVC</t>
  </si>
  <si>
    <t>Load Balancing Bandwidth Fee (Additional to Network Bandwidth)</t>
  </si>
  <si>
    <t>IC-NW-LBM-NET</t>
  </si>
  <si>
    <t>IPSec VPN Tunnel Managed Service</t>
  </si>
  <si>
    <t>CS-VPN-T-SVC</t>
  </si>
  <si>
    <t>IPSec VPN Bandwidth Fee - USDC2</t>
  </si>
  <si>
    <t>CS-VPN-U2-NET</t>
  </si>
  <si>
    <t>IPSec VPN Bandwidth Fee - USDC1</t>
  </si>
  <si>
    <t>CS-VPN-U1-NET</t>
  </si>
  <si>
    <t>Intrusion Detection and Firewall Secondary System</t>
  </si>
  <si>
    <t>CS-TM-IDFW2-SYS</t>
  </si>
  <si>
    <t>Intrusion Detection and Firewall Primary System</t>
  </si>
  <si>
    <t>CS-TM-IDFW1-SYS</t>
  </si>
  <si>
    <t>Micro-VM</t>
  </si>
  <si>
    <t xml:space="preserve">High Memory Enterprise Reserve µVM </t>
  </si>
  <si>
    <t>IC-UHV-RESV-ENT</t>
  </si>
  <si>
    <t>High Memory Enterprise Basic Plus VM Fee</t>
  </si>
  <si>
    <t>IC-HVM-BASP-ENT</t>
  </si>
  <si>
    <t xml:space="preserve">High Memory Enterprise Basic Plus µVM </t>
  </si>
  <si>
    <t>IC-UHV-BASP-ENT</t>
  </si>
  <si>
    <t>File Integrity Monitoring Secondary System</t>
  </si>
  <si>
    <t>CS-TM-FIM2-SYS</t>
  </si>
  <si>
    <t>File Integrity Monitoring Primary System</t>
  </si>
  <si>
    <t>CS-TM-FIM1-SYS</t>
  </si>
  <si>
    <t>Anti-Virus Managed Service</t>
  </si>
  <si>
    <t>CS-TM-AV-SVC</t>
  </si>
  <si>
    <t>Anti-Virus Secondary System</t>
  </si>
  <si>
    <t>CS-TM-AV2-SYS</t>
  </si>
  <si>
    <t>Anti-Virus Primary System</t>
  </si>
  <si>
    <t>CS-TM-AV1-SYS</t>
  </si>
  <si>
    <t>Firewall</t>
  </si>
  <si>
    <t>Managed Firewall Auditing Service</t>
  </si>
  <si>
    <t>CS-FA-MFA-SVC</t>
  </si>
  <si>
    <t>Firewall Audit System</t>
  </si>
  <si>
    <t>CS-FA-FA-SYS</t>
  </si>
  <si>
    <t>Encryption Management System Fee</t>
  </si>
  <si>
    <t>CS-ENC-SYS-SYS</t>
  </si>
  <si>
    <t>Enterprise Reserve µVM</t>
  </si>
  <si>
    <t>IC-UVM-RESV-ENT</t>
  </si>
  <si>
    <t>Enterprise Basic Plus µVM</t>
  </si>
  <si>
    <t>IC-UVM-BASP-ENT</t>
  </si>
  <si>
    <t>16 Cores/vCPUs</t>
  </si>
  <si>
    <t>HANA Encryption Agent Fee (Production)</t>
  </si>
  <si>
    <t>CS-ENC-AGTH-PR</t>
  </si>
  <si>
    <t>HANA Encryption Agent Fee (Non-Production)</t>
  </si>
  <si>
    <t>CS-ENC-AGTH-NP</t>
  </si>
  <si>
    <t>Encryption Production Agent per vCPU Fee</t>
  </si>
  <si>
    <t>CS-ENC-AGTC-PR</t>
  </si>
  <si>
    <t>Encryption Non-Production Agent per vCPU Fee</t>
  </si>
  <si>
    <t>CS-ENC-AGTC-NP</t>
  </si>
  <si>
    <t>Appliance</t>
  </si>
  <si>
    <t>6 TB HANA Managed Appliance for SoH - Secondary</t>
  </si>
  <si>
    <t>HM-HA2-SOH-6TB</t>
  </si>
  <si>
    <t>6 TB HANA Managed Appliance for SoH - Primary</t>
  </si>
  <si>
    <t>HM-HA1-SOH-6TB</t>
  </si>
  <si>
    <t>512 GB HANA Managed Appliance for BW (Scale-Out) - Secondary</t>
  </si>
  <si>
    <t>HM-HA2-SO-512</t>
  </si>
  <si>
    <t>512 GB HANA Managed Appliance for BW (Scale-Out) - Primary</t>
  </si>
  <si>
    <t>HM-HA1-SO-512</t>
  </si>
  <si>
    <t>512 GB HANA Managed Appliance (Single Node/Scale-Up) - Secondary</t>
  </si>
  <si>
    <t>HM-HA2-SN-512</t>
  </si>
  <si>
    <t>512 GB HANA Managed Appliance (Single Node/Scale-Up) - Primary</t>
  </si>
  <si>
    <t>HM-HA1-SN-512</t>
  </si>
  <si>
    <t>3 TB HANA Managed Appliance for SoH - Secondary</t>
  </si>
  <si>
    <t>HM-HA2-SOH-3TB</t>
  </si>
  <si>
    <t>3 TB HANA Managed Appliance for SoH - Primary</t>
  </si>
  <si>
    <t>HM-HA1-SOH-3TB</t>
  </si>
  <si>
    <t>2FA Virtustream Portal Token Fee</t>
  </si>
  <si>
    <t>CS-2F-VPT-MF</t>
  </si>
  <si>
    <t>2FA Shared Token Fee</t>
  </si>
  <si>
    <t>CS-2F-ST-MF</t>
  </si>
  <si>
    <t>2FA Dedicated Token Fee</t>
  </si>
  <si>
    <t>CS-2F-DT-MF</t>
  </si>
  <si>
    <t>2FA Dedicated DR Base Fee</t>
  </si>
  <si>
    <t>CS-2F-D2-SYS</t>
  </si>
  <si>
    <t>2FA Dedicated Base Fee</t>
  </si>
  <si>
    <t>CS-2F-D1-SYS</t>
  </si>
  <si>
    <t>2 TB HANA Managed Appliance for SoH - Secondary</t>
  </si>
  <si>
    <t>HM-HA2-SOH-2TB</t>
  </si>
  <si>
    <t>2 TB HANA Managed Appliance for SoH - Primary</t>
  </si>
  <si>
    <t>HM-HA1-SOH-2TB</t>
  </si>
  <si>
    <t>2 TB HANA Managed Appliance for BW (Scale-Out) - Secondary</t>
  </si>
  <si>
    <t>HM-HA2-SO-2TB</t>
  </si>
  <si>
    <t>2 TB HANA Managed Appliance for BW (Scale-Out) - Primary</t>
  </si>
  <si>
    <t>HM-HA1-SO-2TB</t>
  </si>
  <si>
    <t>2 TB HANA Managed Appliance (Single Node/Scale-Up) - Secondary</t>
  </si>
  <si>
    <t>HM-HA2-SN-2TB</t>
  </si>
  <si>
    <t>2 TB HANA Managed Appliance (Single Node/Scale-Up) - Primary</t>
  </si>
  <si>
    <t>HM-HA1-SN-2TB</t>
  </si>
  <si>
    <t>1.5 TB HANA Managed Appliance for SoH - Secondary</t>
  </si>
  <si>
    <t>HM-HA2-SOH-15</t>
  </si>
  <si>
    <t>1.5 TB HANA Managed Appliance for SoH - Primary</t>
  </si>
  <si>
    <t>HM-HA1-SOH-15</t>
  </si>
  <si>
    <t>1 TB HANA Managed Appliance for SoH - Secondary</t>
  </si>
  <si>
    <t>HM-HA2-SOH-1TB</t>
  </si>
  <si>
    <t>1 TB HANA Managed Appliance for SoH - Primary</t>
  </si>
  <si>
    <t>HM-HA1-SOH-1TB</t>
  </si>
  <si>
    <t>1 TB HANA Managed Appliance for BW (Scale-Out) - Secondary</t>
  </si>
  <si>
    <t>HM-HA2-SO-1TB</t>
  </si>
  <si>
    <t>1 TB HANA Managed Appliance for BW (Scale-Out) - Primary</t>
  </si>
  <si>
    <t>HM-HA1-SO-1TB</t>
  </si>
  <si>
    <t>1 TB HANA Managed Appliance (Single Node/Scale-Up) - Secondary</t>
  </si>
  <si>
    <t>HM-HA2-SN-1TB</t>
  </si>
  <si>
    <t>1 TB HANA Managed Appliance (Single Node/Scale-Up) - Primary</t>
  </si>
  <si>
    <t>HM-HA1-SN-1TB</t>
  </si>
  <si>
    <t>Policy Auditor System Setup</t>
  </si>
  <si>
    <t>CS-VS-PSYS-1T</t>
  </si>
  <si>
    <t>Policy Auditor Service Setup</t>
  </si>
  <si>
    <t>CS-VS-PSVC-1T</t>
  </si>
  <si>
    <t>vHANA Installation and Setup Charge - Virtual Appliance</t>
  </si>
  <si>
    <t>HM-HA-VIR-1T</t>
  </si>
  <si>
    <t>System Backup Setup</t>
  </si>
  <si>
    <t>IC-DP-BU-1T</t>
  </si>
  <si>
    <t>Project Quote</t>
  </si>
  <si>
    <t>Managed Log Management Service Setup</t>
  </si>
  <si>
    <t>CS-VS-MLM-1T</t>
  </si>
  <si>
    <t>Log Management System Setup</t>
  </si>
  <si>
    <t>CS-VS-LM-1T</t>
  </si>
  <si>
    <t>Network Based Intrusion Detection Secondary Site Setup</t>
  </si>
  <si>
    <t>CS-IDS-NB2-1T</t>
  </si>
  <si>
    <t>Network Based Intrusion Detection Primary Site Setup</t>
  </si>
  <si>
    <t>CS-IDS-NB1-1T</t>
  </si>
  <si>
    <t>VM-Level Security Bundle Secondary System Setup</t>
  </si>
  <si>
    <t>CS-TM-VLSB2-1T</t>
  </si>
  <si>
    <t>VM-Level Security Bundle Primary System Setup</t>
  </si>
  <si>
    <t>CS-TM-VLSB1-1T</t>
  </si>
  <si>
    <t>Load Balancer Setup - Basic</t>
  </si>
  <si>
    <t>IC-NW-LBB-1T</t>
  </si>
  <si>
    <t>IPSec VPN Host-Side Configuration</t>
  </si>
  <si>
    <t>CS-VPN-H-1T</t>
  </si>
  <si>
    <t>IPSec VPN Client-Side Configuration</t>
  </si>
  <si>
    <t>CS-VPN-C-1T</t>
  </si>
  <si>
    <t>Intrusion Detection and Firewall Secondary System Setup</t>
  </si>
  <si>
    <t>CS-TM-IDFW2-1T</t>
  </si>
  <si>
    <t>Intrusion Detection and Firewall Primary System Setup</t>
  </si>
  <si>
    <t>CS-TM-IDFW1-1T</t>
  </si>
  <si>
    <t>IaaS Onboarding - Shared</t>
  </si>
  <si>
    <t>IC-ONB-SHD-1T</t>
  </si>
  <si>
    <t>IaaS Onboarding - Virtustream Led</t>
  </si>
  <si>
    <t>IC-ONB-VLED-1T</t>
  </si>
  <si>
    <t>IaaS Onboarding - Self-Service</t>
  </si>
  <si>
    <t>IC-ONB-SS-1T</t>
  </si>
  <si>
    <t>File Integrity Monitoring Secondary System Setup</t>
  </si>
  <si>
    <t>CS-TM-FIM2-1T</t>
  </si>
  <si>
    <t>File Integrity Monitoring Primary System Setup</t>
  </si>
  <si>
    <t>CS-TM-FIM1-1T</t>
  </si>
  <si>
    <t>HANA Appliance Installation and Setup - Physical Appliance</t>
  </si>
  <si>
    <t>HM-HA-PHS-1T</t>
  </si>
  <si>
    <t>Firewall Configuration/Setup</t>
  </si>
  <si>
    <t>CS-FW-FW-1T</t>
  </si>
  <si>
    <t>Anti-Virus Secondary System Setup</t>
  </si>
  <si>
    <t>CS-TM-AV2-1T</t>
  </si>
  <si>
    <t>Anti-Virus Primary System Setup</t>
  </si>
  <si>
    <t>CS-TM-AV1-1T</t>
  </si>
  <si>
    <t>Firewall Audit System Setup</t>
  </si>
  <si>
    <t>CS-FA-SYS-1T</t>
  </si>
  <si>
    <t>Firewall Audit Export Setup</t>
  </si>
  <si>
    <t>CS-FA-FAE-1T</t>
  </si>
  <si>
    <t>Encryption Management System Setup - SaaS</t>
  </si>
  <si>
    <t>CS-ENC-SYSS-1T</t>
  </si>
  <si>
    <t xml:space="preserve">Encryption Agent Setup </t>
  </si>
  <si>
    <t>CS-ENC-AGT-1T</t>
  </si>
  <si>
    <t>2FA Virtustream Portal Token Issue</t>
  </si>
  <si>
    <t>CS-2F-VPT-1T</t>
  </si>
  <si>
    <t>2FA Shared Token Issue</t>
  </si>
  <si>
    <t>CS-2F-ST-1T</t>
  </si>
  <si>
    <t>2FA Shared Self-Service Setup</t>
  </si>
  <si>
    <t>CS-2F-SS-1T</t>
  </si>
  <si>
    <t>2FA Shared Setup</t>
  </si>
  <si>
    <t>CS-2F-S-1T</t>
  </si>
  <si>
    <t>2FA Dedicated Token Issue</t>
  </si>
  <si>
    <t>CS-2F-DT-1T</t>
  </si>
  <si>
    <t>2FA Dedicated Self-Service Setup</t>
  </si>
  <si>
    <t>CS-2F-DS-1T</t>
  </si>
  <si>
    <t>2FA Dedicated DR Setup</t>
  </si>
  <si>
    <t>CS-2F-D2-1T</t>
  </si>
  <si>
    <t>2FA Dedicated Setup</t>
  </si>
  <si>
    <t>CS-2F-D1-1T</t>
  </si>
  <si>
    <t>Project Based</t>
  </si>
  <si>
    <t>Project</t>
  </si>
  <si>
    <t>Load Balancer Setup - Advanced</t>
  </si>
  <si>
    <t>IC-NW-LBA-1T</t>
  </si>
  <si>
    <t>IaaS Onboarding - Project Based</t>
  </si>
  <si>
    <t>IC-ONB-PROJ-1T</t>
  </si>
  <si>
    <t>IaaS Migration Support (IaaS Onboarding Charge) - Project Based</t>
  </si>
  <si>
    <t>IC-MIG-PROJ-1T</t>
  </si>
  <si>
    <t>HANA Migration and Optimization</t>
  </si>
  <si>
    <t>HM-HA-MIG-1T</t>
  </si>
  <si>
    <t>DR Test Planning</t>
  </si>
  <si>
    <t>IC-SVC-DR-PROJ</t>
  </si>
  <si>
    <t xml:space="preserve">VM Reporting (51-100 VMs) </t>
  </si>
  <si>
    <t>IC-RPT-VM-100</t>
  </si>
  <si>
    <t>VM Reporting (101-150 VMs)</t>
  </si>
  <si>
    <t>IC-RPT-VM-150</t>
  </si>
  <si>
    <t>VM Reporting (0-50 VMs)</t>
  </si>
  <si>
    <t>IC-RPT-VM-50</t>
  </si>
  <si>
    <t>Virtualization Right Sizing Report</t>
  </si>
  <si>
    <t>IC-RPT-VRS-REQ</t>
  </si>
  <si>
    <t>Virtualization Custom Consumption Report</t>
  </si>
  <si>
    <t>IC-RPT-VCC-REQ</t>
  </si>
  <si>
    <t>DR Test Service Tier 6 (320 VMs)</t>
  </si>
  <si>
    <t>IC-SVC-DR6-AH</t>
  </si>
  <si>
    <t>DR Test Service Tier 5 (160 VMs)</t>
  </si>
  <si>
    <t>IC-SVC-DR5-AH</t>
  </si>
  <si>
    <t>DR Test Service Tier 4 (80 VMs)</t>
  </si>
  <si>
    <t>IC-SVC-DR4-AH</t>
  </si>
  <si>
    <t>DR Test Service Tier 3 (40 VMs)</t>
  </si>
  <si>
    <t>IC-SVC-DR3-AH</t>
  </si>
  <si>
    <t>DR Test Service Tier 2 (20 VMs)</t>
  </si>
  <si>
    <t>IC-SVC-DR2-AH</t>
  </si>
  <si>
    <t>DR Test Service Tier 1 (10 VMs)</t>
  </si>
  <si>
    <t>IC-SVC-DR1-AH</t>
  </si>
  <si>
    <t>Backup Restoration Request Without CCS</t>
  </si>
  <si>
    <t>IC-DP-BU-NRS</t>
  </si>
  <si>
    <t>Backup Restoration Request With CCS</t>
  </si>
  <si>
    <t>IC-DP-BU-CRS</t>
  </si>
  <si>
    <t>Discounted Price</t>
  </si>
  <si>
    <t>Discount</t>
  </si>
  <si>
    <t>List Price</t>
  </si>
  <si>
    <t>Charge Type</t>
  </si>
  <si>
    <t>Unit of Measure</t>
  </si>
  <si>
    <t>Service Name</t>
  </si>
  <si>
    <t>SKU</t>
  </si>
  <si>
    <t>Product Family</t>
  </si>
  <si>
    <t>Service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</si>
</sst>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44" fontId="2" fillId="0" borderId="1" xfId="2" applyNumberFormat="1" applyFont="1" applyBorder="1"/>
    <xf numFmtId="9" fontId="2" fillId="0" borderId="1" xfId="3" applyFont="1" applyBorder="1"/>
    <xf numFmtId="44" fontId="2" fillId="0" borderId="1" xfId="2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4" applyFont="1" applyBorder="1"/>
    <xf numFmtId="0" fontId="4" fillId="0" borderId="1" xfId="5" applyFont="1" applyFill="1" applyBorder="1" applyAlignment="1">
      <alignment horizontal="left" wrapText="1"/>
    </xf>
    <xf numFmtId="0" fontId="4" fillId="0" borderId="1" xfId="5" applyFont="1" applyFill="1" applyBorder="1" applyAlignment="1">
      <alignment horizontal="center" wrapText="1"/>
    </xf>
    <xf numFmtId="0" fontId="4" fillId="0" borderId="1" xfId="5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44" fontId="2" fillId="0" borderId="1" xfId="4" applyFont="1" applyFill="1" applyBorder="1"/>
    <xf numFmtId="164" fontId="4" fillId="0" borderId="2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0" xfId="0" applyFont="1" applyFill="1"/>
    <xf numFmtId="44" fontId="2" fillId="0" borderId="1" xfId="2" applyNumberFormat="1" applyFont="1" applyFill="1" applyBorder="1"/>
    <xf numFmtId="0" fontId="2" fillId="0" borderId="1" xfId="0" applyFont="1" applyFill="1" applyBorder="1"/>
    <xf numFmtId="9" fontId="2" fillId="0" borderId="1" xfId="3" applyFont="1" applyFill="1" applyBorder="1"/>
    <xf numFmtId="44" fontId="2" fillId="0" borderId="1" xfId="0" applyNumberFormat="1" applyFont="1" applyFill="1" applyBorder="1"/>
    <xf numFmtId="0" fontId="4" fillId="0" borderId="2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center"/>
    </xf>
    <xf numFmtId="44" fontId="2" fillId="0" borderId="2" xfId="4" applyFont="1" applyBorder="1"/>
    <xf numFmtId="0" fontId="2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Currency 3" xfId="4"/>
    <cellStyle name="Normal" xfId="0" builtinId="0"/>
    <cellStyle name="Normal 2 3" xfId="5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abSelected="1" workbookViewId="0">
      <pane ySplit="1" topLeftCell="A2" activePane="bottomLeft" state="frozen"/>
      <selection pane="bottomLeft" activeCell="H262" sqref="H262"/>
    </sheetView>
  </sheetViews>
  <sheetFormatPr defaultColWidth="11.19921875" defaultRowHeight="13.2" x14ac:dyDescent="0.25"/>
  <cols>
    <col min="1" max="1" width="8.09765625" style="1" bestFit="1" customWidth="1"/>
    <col min="2" max="2" width="7.19921875" style="1" bestFit="1" customWidth="1"/>
    <col min="3" max="3" width="16.8984375" style="1" bestFit="1" customWidth="1"/>
    <col min="4" max="4" width="56.69921875" style="1" bestFit="1" customWidth="1"/>
    <col min="5" max="5" width="13.3984375" style="1" bestFit="1" customWidth="1"/>
    <col min="6" max="6" width="11.09765625" style="3" bestFit="1" customWidth="1"/>
    <col min="7" max="7" width="13" style="1" bestFit="1" customWidth="1"/>
    <col min="8" max="8" width="7.8984375" style="1" bestFit="1" customWidth="1"/>
    <col min="9" max="9" width="10.19921875" style="2" bestFit="1" customWidth="1"/>
    <col min="10" max="16384" width="11.19921875" style="1"/>
  </cols>
  <sheetData>
    <row r="1" spans="1:9" s="27" customFormat="1" ht="39.6" x14ac:dyDescent="0.25">
      <c r="A1" s="29" t="s">
        <v>561</v>
      </c>
      <c r="B1" s="29" t="s">
        <v>560</v>
      </c>
      <c r="C1" s="29" t="s">
        <v>559</v>
      </c>
      <c r="D1" s="29" t="s">
        <v>558</v>
      </c>
      <c r="E1" s="29" t="s">
        <v>557</v>
      </c>
      <c r="F1" s="29" t="s">
        <v>556</v>
      </c>
      <c r="G1" s="29" t="s">
        <v>555</v>
      </c>
      <c r="H1" s="29" t="s">
        <v>554</v>
      </c>
      <c r="I1" s="28" t="s">
        <v>553</v>
      </c>
    </row>
    <row r="2" spans="1:9" x14ac:dyDescent="0.25">
      <c r="A2" s="14" t="s">
        <v>5</v>
      </c>
      <c r="B2" s="14" t="s">
        <v>230</v>
      </c>
      <c r="C2" s="25" t="s">
        <v>552</v>
      </c>
      <c r="D2" s="24" t="s">
        <v>551</v>
      </c>
      <c r="E2" s="23" t="s">
        <v>1</v>
      </c>
      <c r="F2" s="24" t="s">
        <v>149</v>
      </c>
      <c r="G2" s="26">
        <v>125</v>
      </c>
      <c r="H2" s="5">
        <v>7.0000000000000007E-2</v>
      </c>
      <c r="I2" s="4">
        <f t="shared" ref="I2:I14" si="0">G2*(1-H2)</f>
        <v>116.24999999999999</v>
      </c>
    </row>
    <row r="3" spans="1:9" x14ac:dyDescent="0.25">
      <c r="A3" s="14" t="s">
        <v>5</v>
      </c>
      <c r="B3" s="14" t="s">
        <v>230</v>
      </c>
      <c r="C3" s="25" t="s">
        <v>550</v>
      </c>
      <c r="D3" s="24" t="s">
        <v>549</v>
      </c>
      <c r="E3" s="23" t="s">
        <v>1</v>
      </c>
      <c r="F3" s="11" t="s">
        <v>149</v>
      </c>
      <c r="G3" s="10">
        <v>250</v>
      </c>
      <c r="H3" s="5">
        <v>7.0000000000000007E-2</v>
      </c>
      <c r="I3" s="4">
        <f t="shared" si="0"/>
        <v>232.49999999999997</v>
      </c>
    </row>
    <row r="4" spans="1:9" x14ac:dyDescent="0.25">
      <c r="A4" s="14" t="s">
        <v>5</v>
      </c>
      <c r="B4" s="14" t="s">
        <v>230</v>
      </c>
      <c r="C4" s="25" t="s">
        <v>548</v>
      </c>
      <c r="D4" s="24" t="s">
        <v>547</v>
      </c>
      <c r="E4" s="23" t="s">
        <v>186</v>
      </c>
      <c r="F4" s="11" t="s">
        <v>149</v>
      </c>
      <c r="G4" s="10">
        <v>12000</v>
      </c>
      <c r="H4" s="5">
        <v>7.0000000000000007E-2</v>
      </c>
      <c r="I4" s="4">
        <f t="shared" si="0"/>
        <v>11160</v>
      </c>
    </row>
    <row r="5" spans="1:9" x14ac:dyDescent="0.25">
      <c r="A5" s="14" t="s">
        <v>5</v>
      </c>
      <c r="B5" s="14" t="s">
        <v>230</v>
      </c>
      <c r="C5" s="25" t="s">
        <v>546</v>
      </c>
      <c r="D5" s="24" t="s">
        <v>545</v>
      </c>
      <c r="E5" s="23" t="s">
        <v>186</v>
      </c>
      <c r="F5" s="11" t="s">
        <v>149</v>
      </c>
      <c r="G5" s="10">
        <v>18000</v>
      </c>
      <c r="H5" s="5">
        <v>7.0000000000000007E-2</v>
      </c>
      <c r="I5" s="4">
        <f t="shared" si="0"/>
        <v>16740</v>
      </c>
    </row>
    <row r="6" spans="1:9" x14ac:dyDescent="0.25">
      <c r="A6" s="14" t="s">
        <v>5</v>
      </c>
      <c r="B6" s="14" t="s">
        <v>230</v>
      </c>
      <c r="C6" s="25" t="s">
        <v>544</v>
      </c>
      <c r="D6" s="24" t="s">
        <v>543</v>
      </c>
      <c r="E6" s="23" t="s">
        <v>186</v>
      </c>
      <c r="F6" s="11" t="s">
        <v>149</v>
      </c>
      <c r="G6" s="10">
        <v>27000</v>
      </c>
      <c r="H6" s="5">
        <v>7.0000000000000007E-2</v>
      </c>
      <c r="I6" s="4">
        <f t="shared" si="0"/>
        <v>25110</v>
      </c>
    </row>
    <row r="7" spans="1:9" x14ac:dyDescent="0.25">
      <c r="A7" s="14" t="s">
        <v>5</v>
      </c>
      <c r="B7" s="14" t="s">
        <v>230</v>
      </c>
      <c r="C7" s="25" t="s">
        <v>542</v>
      </c>
      <c r="D7" s="24" t="s">
        <v>541</v>
      </c>
      <c r="E7" s="23" t="s">
        <v>186</v>
      </c>
      <c r="F7" s="11" t="s">
        <v>149</v>
      </c>
      <c r="G7" s="10">
        <v>40500</v>
      </c>
      <c r="H7" s="5">
        <v>7.0000000000000007E-2</v>
      </c>
      <c r="I7" s="4">
        <f t="shared" si="0"/>
        <v>37665</v>
      </c>
    </row>
    <row r="8" spans="1:9" x14ac:dyDescent="0.25">
      <c r="A8" s="14" t="s">
        <v>5</v>
      </c>
      <c r="B8" s="14" t="s">
        <v>230</v>
      </c>
      <c r="C8" s="25" t="s">
        <v>540</v>
      </c>
      <c r="D8" s="24" t="s">
        <v>539</v>
      </c>
      <c r="E8" s="23" t="s">
        <v>186</v>
      </c>
      <c r="F8" s="11" t="s">
        <v>149</v>
      </c>
      <c r="G8" s="10">
        <v>60760</v>
      </c>
      <c r="H8" s="5">
        <v>7.0000000000000007E-2</v>
      </c>
      <c r="I8" s="4">
        <f t="shared" si="0"/>
        <v>56506.799999999996</v>
      </c>
    </row>
    <row r="9" spans="1:9" x14ac:dyDescent="0.25">
      <c r="A9" s="14" t="s">
        <v>5</v>
      </c>
      <c r="B9" s="14" t="s">
        <v>230</v>
      </c>
      <c r="C9" s="13" t="s">
        <v>538</v>
      </c>
      <c r="D9" s="24" t="s">
        <v>537</v>
      </c>
      <c r="E9" s="23" t="s">
        <v>186</v>
      </c>
      <c r="F9" s="11" t="s">
        <v>149</v>
      </c>
      <c r="G9" s="10">
        <v>91140</v>
      </c>
      <c r="H9" s="5">
        <v>7.0000000000000007E-2</v>
      </c>
      <c r="I9" s="4">
        <f t="shared" si="0"/>
        <v>84760.2</v>
      </c>
    </row>
    <row r="10" spans="1:9" x14ac:dyDescent="0.25">
      <c r="A10" s="14" t="s">
        <v>5</v>
      </c>
      <c r="B10" s="14" t="s">
        <v>230</v>
      </c>
      <c r="C10" s="13" t="s">
        <v>536</v>
      </c>
      <c r="D10" s="24" t="s">
        <v>535</v>
      </c>
      <c r="E10" s="23" t="s">
        <v>1</v>
      </c>
      <c r="F10" s="11" t="s">
        <v>149</v>
      </c>
      <c r="G10" s="10">
        <v>1950</v>
      </c>
      <c r="H10" s="5">
        <v>7.0000000000000007E-2</v>
      </c>
      <c r="I10" s="4">
        <f t="shared" si="0"/>
        <v>1813.4999999999998</v>
      </c>
    </row>
    <row r="11" spans="1:9" x14ac:dyDescent="0.25">
      <c r="A11" s="14" t="s">
        <v>5</v>
      </c>
      <c r="B11" s="14" t="s">
        <v>230</v>
      </c>
      <c r="C11" s="13" t="s">
        <v>534</v>
      </c>
      <c r="D11" s="24" t="s">
        <v>533</v>
      </c>
      <c r="E11" s="23" t="s">
        <v>1</v>
      </c>
      <c r="F11" s="11" t="s">
        <v>149</v>
      </c>
      <c r="G11" s="10">
        <v>1350</v>
      </c>
      <c r="H11" s="5">
        <v>7.0000000000000007E-2</v>
      </c>
      <c r="I11" s="4">
        <f t="shared" si="0"/>
        <v>1255.5</v>
      </c>
    </row>
    <row r="12" spans="1:9" x14ac:dyDescent="0.25">
      <c r="A12" s="14" t="s">
        <v>5</v>
      </c>
      <c r="B12" s="14" t="s">
        <v>230</v>
      </c>
      <c r="C12" s="13" t="s">
        <v>532</v>
      </c>
      <c r="D12" s="24" t="s">
        <v>531</v>
      </c>
      <c r="E12" s="23" t="s">
        <v>186</v>
      </c>
      <c r="F12" s="11" t="s">
        <v>149</v>
      </c>
      <c r="G12" s="10">
        <v>13</v>
      </c>
      <c r="H12" s="5">
        <v>7.0000000000000007E-2</v>
      </c>
      <c r="I12" s="4">
        <f t="shared" si="0"/>
        <v>12.09</v>
      </c>
    </row>
    <row r="13" spans="1:9" x14ac:dyDescent="0.25">
      <c r="A13" s="14" t="s">
        <v>5</v>
      </c>
      <c r="B13" s="14" t="s">
        <v>230</v>
      </c>
      <c r="C13" s="13" t="s">
        <v>530</v>
      </c>
      <c r="D13" s="24" t="s">
        <v>529</v>
      </c>
      <c r="E13" s="23" t="s">
        <v>186</v>
      </c>
      <c r="F13" s="11" t="s">
        <v>149</v>
      </c>
      <c r="G13" s="10">
        <v>9</v>
      </c>
      <c r="H13" s="5">
        <v>7.0000000000000007E-2</v>
      </c>
      <c r="I13" s="4">
        <f t="shared" si="0"/>
        <v>8.3699999999999992</v>
      </c>
    </row>
    <row r="14" spans="1:9" x14ac:dyDescent="0.25">
      <c r="A14" s="14" t="s">
        <v>5</v>
      </c>
      <c r="B14" s="14" t="s">
        <v>230</v>
      </c>
      <c r="C14" s="13" t="s">
        <v>528</v>
      </c>
      <c r="D14" s="24" t="s">
        <v>527</v>
      </c>
      <c r="E14" s="23" t="s">
        <v>186</v>
      </c>
      <c r="F14" s="11" t="s">
        <v>149</v>
      </c>
      <c r="G14" s="10">
        <v>11</v>
      </c>
      <c r="H14" s="5">
        <v>7.0000000000000007E-2</v>
      </c>
      <c r="I14" s="4">
        <f t="shared" si="0"/>
        <v>10.229999999999999</v>
      </c>
    </row>
    <row r="15" spans="1:9" s="18" customFormat="1" x14ac:dyDescent="0.25">
      <c r="A15" s="16" t="s">
        <v>5</v>
      </c>
      <c r="B15" s="16" t="s">
        <v>230</v>
      </c>
      <c r="C15" s="13" t="s">
        <v>526</v>
      </c>
      <c r="D15" s="24" t="s">
        <v>525</v>
      </c>
      <c r="E15" s="23" t="s">
        <v>516</v>
      </c>
      <c r="F15" s="11" t="s">
        <v>515</v>
      </c>
      <c r="G15" s="15" t="s">
        <v>450</v>
      </c>
      <c r="H15" s="21">
        <v>7.0000000000000007E-2</v>
      </c>
      <c r="I15" s="22"/>
    </row>
    <row r="16" spans="1:9" s="18" customFormat="1" x14ac:dyDescent="0.25">
      <c r="A16" s="16" t="s">
        <v>5</v>
      </c>
      <c r="B16" s="16" t="s">
        <v>230</v>
      </c>
      <c r="C16" s="13" t="s">
        <v>524</v>
      </c>
      <c r="D16" s="24" t="s">
        <v>523</v>
      </c>
      <c r="E16" s="23" t="s">
        <v>516</v>
      </c>
      <c r="F16" s="11" t="s">
        <v>515</v>
      </c>
      <c r="G16" s="15" t="s">
        <v>450</v>
      </c>
      <c r="H16" s="21">
        <v>7.0000000000000007E-2</v>
      </c>
      <c r="I16" s="22"/>
    </row>
    <row r="17" spans="1:9" s="18" customFormat="1" x14ac:dyDescent="0.25">
      <c r="A17" s="16" t="s">
        <v>5</v>
      </c>
      <c r="B17" s="16" t="s">
        <v>230</v>
      </c>
      <c r="C17" s="13" t="s">
        <v>522</v>
      </c>
      <c r="D17" s="24" t="s">
        <v>521</v>
      </c>
      <c r="E17" s="23" t="s">
        <v>516</v>
      </c>
      <c r="F17" s="11" t="s">
        <v>515</v>
      </c>
      <c r="G17" s="15" t="s">
        <v>450</v>
      </c>
      <c r="H17" s="21">
        <v>7.0000000000000007E-2</v>
      </c>
      <c r="I17" s="22"/>
    </row>
    <row r="18" spans="1:9" s="18" customFormat="1" x14ac:dyDescent="0.25">
      <c r="A18" s="16" t="s">
        <v>5</v>
      </c>
      <c r="B18" s="16" t="s">
        <v>230</v>
      </c>
      <c r="C18" s="13" t="s">
        <v>520</v>
      </c>
      <c r="D18" s="24" t="s">
        <v>519</v>
      </c>
      <c r="E18" s="23" t="s">
        <v>516</v>
      </c>
      <c r="F18" s="11" t="s">
        <v>515</v>
      </c>
      <c r="G18" s="15" t="s">
        <v>450</v>
      </c>
      <c r="H18" s="21">
        <v>7.0000000000000007E-2</v>
      </c>
      <c r="I18" s="22"/>
    </row>
    <row r="19" spans="1:9" s="18" customFormat="1" x14ac:dyDescent="0.25">
      <c r="A19" s="16" t="s">
        <v>5</v>
      </c>
      <c r="B19" s="16" t="s">
        <v>230</v>
      </c>
      <c r="C19" s="13" t="s">
        <v>518</v>
      </c>
      <c r="D19" s="24" t="s">
        <v>517</v>
      </c>
      <c r="E19" s="23" t="s">
        <v>516</v>
      </c>
      <c r="F19" s="11" t="s">
        <v>515</v>
      </c>
      <c r="G19" s="15" t="s">
        <v>450</v>
      </c>
      <c r="H19" s="21">
        <v>7.0000000000000007E-2</v>
      </c>
      <c r="I19" s="22"/>
    </row>
    <row r="20" spans="1:9" x14ac:dyDescent="0.25">
      <c r="A20" s="14" t="s">
        <v>5</v>
      </c>
      <c r="B20" s="14" t="s">
        <v>230</v>
      </c>
      <c r="C20" s="13" t="s">
        <v>514</v>
      </c>
      <c r="D20" s="11" t="s">
        <v>513</v>
      </c>
      <c r="E20" s="12" t="s">
        <v>165</v>
      </c>
      <c r="F20" s="11" t="s">
        <v>75</v>
      </c>
      <c r="G20" s="10">
        <v>1750</v>
      </c>
      <c r="H20" s="5">
        <v>7.0000000000000007E-2</v>
      </c>
      <c r="I20" s="4">
        <f t="shared" ref="I20:I49" si="1">G20*(1-H20)</f>
        <v>1627.5</v>
      </c>
    </row>
    <row r="21" spans="1:9" x14ac:dyDescent="0.25">
      <c r="A21" s="14" t="s">
        <v>5</v>
      </c>
      <c r="B21" s="14" t="s">
        <v>230</v>
      </c>
      <c r="C21" s="13" t="s">
        <v>512</v>
      </c>
      <c r="D21" s="11" t="s">
        <v>511</v>
      </c>
      <c r="E21" s="12" t="s">
        <v>165</v>
      </c>
      <c r="F21" s="11" t="s">
        <v>75</v>
      </c>
      <c r="G21" s="10">
        <v>1025</v>
      </c>
      <c r="H21" s="5">
        <v>7.0000000000000007E-2</v>
      </c>
      <c r="I21" s="4">
        <f t="shared" si="1"/>
        <v>953.24999999999989</v>
      </c>
    </row>
    <row r="22" spans="1:9" x14ac:dyDescent="0.25">
      <c r="A22" s="14" t="s">
        <v>5</v>
      </c>
      <c r="B22" s="14" t="s">
        <v>230</v>
      </c>
      <c r="C22" s="13" t="s">
        <v>510</v>
      </c>
      <c r="D22" s="11" t="s">
        <v>509</v>
      </c>
      <c r="E22" s="12" t="s">
        <v>165</v>
      </c>
      <c r="F22" s="11" t="s">
        <v>75</v>
      </c>
      <c r="G22" s="10">
        <v>1025</v>
      </c>
      <c r="H22" s="5">
        <v>7.0000000000000007E-2</v>
      </c>
      <c r="I22" s="4">
        <f t="shared" si="1"/>
        <v>953.24999999999989</v>
      </c>
    </row>
    <row r="23" spans="1:9" x14ac:dyDescent="0.25">
      <c r="A23" s="14" t="s">
        <v>5</v>
      </c>
      <c r="B23" s="14" t="s">
        <v>230</v>
      </c>
      <c r="C23" s="13" t="s">
        <v>508</v>
      </c>
      <c r="D23" s="11" t="s">
        <v>507</v>
      </c>
      <c r="E23" s="12" t="s">
        <v>295</v>
      </c>
      <c r="F23" s="11" t="s">
        <v>75</v>
      </c>
      <c r="G23" s="10">
        <v>70</v>
      </c>
      <c r="H23" s="5">
        <v>7.0000000000000007E-2</v>
      </c>
      <c r="I23" s="4">
        <f t="shared" si="1"/>
        <v>65.099999999999994</v>
      </c>
    </row>
    <row r="24" spans="1:9" x14ac:dyDescent="0.25">
      <c r="A24" s="14" t="s">
        <v>5</v>
      </c>
      <c r="B24" s="14" t="s">
        <v>230</v>
      </c>
      <c r="C24" s="13" t="s">
        <v>506</v>
      </c>
      <c r="D24" s="11" t="s">
        <v>505</v>
      </c>
      <c r="E24" s="12" t="s">
        <v>165</v>
      </c>
      <c r="F24" s="11" t="s">
        <v>75</v>
      </c>
      <c r="G24" s="10">
        <v>1000</v>
      </c>
      <c r="H24" s="5">
        <v>7.0000000000000007E-2</v>
      </c>
      <c r="I24" s="4">
        <f t="shared" si="1"/>
        <v>929.99999999999989</v>
      </c>
    </row>
    <row r="25" spans="1:9" x14ac:dyDescent="0.25">
      <c r="A25" s="14" t="s">
        <v>5</v>
      </c>
      <c r="B25" s="14" t="s">
        <v>230</v>
      </c>
      <c r="C25" s="13" t="s">
        <v>504</v>
      </c>
      <c r="D25" s="11" t="s">
        <v>503</v>
      </c>
      <c r="E25" s="12" t="s">
        <v>165</v>
      </c>
      <c r="F25" s="11" t="s">
        <v>75</v>
      </c>
      <c r="G25" s="10">
        <v>270</v>
      </c>
      <c r="H25" s="5">
        <v>7.0000000000000007E-2</v>
      </c>
      <c r="I25" s="4">
        <f t="shared" si="1"/>
        <v>251.1</v>
      </c>
    </row>
    <row r="26" spans="1:9" x14ac:dyDescent="0.25">
      <c r="A26" s="14" t="s">
        <v>5</v>
      </c>
      <c r="B26" s="14" t="s">
        <v>230</v>
      </c>
      <c r="C26" s="13" t="s">
        <v>502</v>
      </c>
      <c r="D26" s="11" t="s">
        <v>501</v>
      </c>
      <c r="E26" s="12" t="s">
        <v>295</v>
      </c>
      <c r="F26" s="11" t="s">
        <v>75</v>
      </c>
      <c r="G26" s="10">
        <v>100</v>
      </c>
      <c r="H26" s="5">
        <v>7.0000000000000007E-2</v>
      </c>
      <c r="I26" s="4">
        <f t="shared" si="1"/>
        <v>93</v>
      </c>
    </row>
    <row r="27" spans="1:9" x14ac:dyDescent="0.25">
      <c r="A27" s="14" t="s">
        <v>5</v>
      </c>
      <c r="B27" s="14" t="s">
        <v>230</v>
      </c>
      <c r="C27" s="13" t="s">
        <v>500</v>
      </c>
      <c r="D27" s="11" t="s">
        <v>499</v>
      </c>
      <c r="E27" s="12" t="s">
        <v>295</v>
      </c>
      <c r="F27" s="11" t="s">
        <v>75</v>
      </c>
      <c r="G27" s="10">
        <v>125</v>
      </c>
      <c r="H27" s="5">
        <v>7.0000000000000007E-2</v>
      </c>
      <c r="I27" s="4">
        <f t="shared" si="1"/>
        <v>116.24999999999999</v>
      </c>
    </row>
    <row r="28" spans="1:9" x14ac:dyDescent="0.25">
      <c r="A28" s="14" t="s">
        <v>5</v>
      </c>
      <c r="B28" s="14" t="s">
        <v>230</v>
      </c>
      <c r="C28" s="13" t="s">
        <v>498</v>
      </c>
      <c r="D28" s="11" t="s">
        <v>497</v>
      </c>
      <c r="E28" s="12" t="s">
        <v>186</v>
      </c>
      <c r="F28" s="11" t="s">
        <v>75</v>
      </c>
      <c r="G28" s="10">
        <v>180</v>
      </c>
      <c r="H28" s="5">
        <v>7.0000000000000007E-2</v>
      </c>
      <c r="I28" s="4">
        <f t="shared" si="1"/>
        <v>167.39999999999998</v>
      </c>
    </row>
    <row r="29" spans="1:9" x14ac:dyDescent="0.25">
      <c r="A29" s="14" t="s">
        <v>5</v>
      </c>
      <c r="B29" s="14" t="s">
        <v>230</v>
      </c>
      <c r="C29" s="13" t="s">
        <v>496</v>
      </c>
      <c r="D29" s="11" t="s">
        <v>495</v>
      </c>
      <c r="E29" s="12" t="s">
        <v>1</v>
      </c>
      <c r="F29" s="11" t="s">
        <v>75</v>
      </c>
      <c r="G29" s="10">
        <v>2150</v>
      </c>
      <c r="H29" s="5">
        <v>7.0000000000000007E-2</v>
      </c>
      <c r="I29" s="4">
        <f t="shared" si="1"/>
        <v>1999.4999999999998</v>
      </c>
    </row>
    <row r="30" spans="1:9" x14ac:dyDescent="0.25">
      <c r="A30" s="14" t="s">
        <v>5</v>
      </c>
      <c r="B30" s="14" t="s">
        <v>230</v>
      </c>
      <c r="C30" s="13" t="s">
        <v>494</v>
      </c>
      <c r="D30" s="11" t="s">
        <v>493</v>
      </c>
      <c r="E30" s="12" t="s">
        <v>367</v>
      </c>
      <c r="F30" s="11" t="s">
        <v>75</v>
      </c>
      <c r="G30" s="10">
        <v>1250</v>
      </c>
      <c r="H30" s="5">
        <v>7.0000000000000007E-2</v>
      </c>
      <c r="I30" s="4">
        <f t="shared" si="1"/>
        <v>1162.5</v>
      </c>
    </row>
    <row r="31" spans="1:9" x14ac:dyDescent="0.25">
      <c r="A31" s="14" t="s">
        <v>5</v>
      </c>
      <c r="B31" s="14" t="s">
        <v>230</v>
      </c>
      <c r="C31" s="13" t="s">
        <v>492</v>
      </c>
      <c r="D31" s="11" t="s">
        <v>491</v>
      </c>
      <c r="E31" s="12" t="s">
        <v>329</v>
      </c>
      <c r="F31" s="11" t="s">
        <v>75</v>
      </c>
      <c r="G31" s="10">
        <v>3000</v>
      </c>
      <c r="H31" s="5">
        <v>7.0000000000000007E-2</v>
      </c>
      <c r="I31" s="4">
        <f t="shared" si="1"/>
        <v>2790</v>
      </c>
    </row>
    <row r="32" spans="1:9" x14ac:dyDescent="0.25">
      <c r="A32" s="14" t="s">
        <v>5</v>
      </c>
      <c r="B32" s="14" t="s">
        <v>230</v>
      </c>
      <c r="C32" s="13" t="s">
        <v>490</v>
      </c>
      <c r="D32" s="11" t="s">
        <v>489</v>
      </c>
      <c r="E32" s="12" t="s">
        <v>329</v>
      </c>
      <c r="F32" s="11" t="s">
        <v>75</v>
      </c>
      <c r="G32" s="10">
        <v>214.28571428571428</v>
      </c>
      <c r="H32" s="5">
        <v>7.0000000000000007E-2</v>
      </c>
      <c r="I32" s="4">
        <f t="shared" si="1"/>
        <v>199.28571428571428</v>
      </c>
    </row>
    <row r="33" spans="1:9" x14ac:dyDescent="0.25">
      <c r="A33" s="14" t="s">
        <v>5</v>
      </c>
      <c r="B33" s="14" t="s">
        <v>230</v>
      </c>
      <c r="C33" s="13" t="s">
        <v>488</v>
      </c>
      <c r="D33" s="11" t="s">
        <v>487</v>
      </c>
      <c r="E33" s="12" t="s">
        <v>329</v>
      </c>
      <c r="F33" s="11" t="s">
        <v>75</v>
      </c>
      <c r="G33" s="10">
        <v>214.28571428571428</v>
      </c>
      <c r="H33" s="5">
        <v>7.0000000000000007E-2</v>
      </c>
      <c r="I33" s="4">
        <f t="shared" si="1"/>
        <v>199.28571428571428</v>
      </c>
    </row>
    <row r="34" spans="1:9" x14ac:dyDescent="0.25">
      <c r="A34" s="14" t="s">
        <v>5</v>
      </c>
      <c r="B34" s="14" t="s">
        <v>230</v>
      </c>
      <c r="C34" s="13" t="s">
        <v>486</v>
      </c>
      <c r="D34" s="11" t="s">
        <v>485</v>
      </c>
      <c r="E34" s="12" t="s">
        <v>367</v>
      </c>
      <c r="F34" s="11" t="s">
        <v>75</v>
      </c>
      <c r="G34" s="10">
        <v>1875</v>
      </c>
      <c r="H34" s="5">
        <v>7.0000000000000007E-2</v>
      </c>
      <c r="I34" s="4">
        <f t="shared" si="1"/>
        <v>1743.7499999999998</v>
      </c>
    </row>
    <row r="35" spans="1:9" x14ac:dyDescent="0.25">
      <c r="A35" s="14" t="s">
        <v>5</v>
      </c>
      <c r="B35" s="14" t="s">
        <v>230</v>
      </c>
      <c r="C35" s="13" t="s">
        <v>484</v>
      </c>
      <c r="D35" s="11" t="s">
        <v>483</v>
      </c>
      <c r="E35" s="12" t="s">
        <v>387</v>
      </c>
      <c r="F35" s="11" t="s">
        <v>75</v>
      </c>
      <c r="G35" s="10">
        <v>2000</v>
      </c>
      <c r="H35" s="5">
        <v>7.0000000000000007E-2</v>
      </c>
      <c r="I35" s="4">
        <f t="shared" si="1"/>
        <v>1859.9999999999998</v>
      </c>
    </row>
    <row r="36" spans="1:9" x14ac:dyDescent="0.25">
      <c r="A36" s="14" t="s">
        <v>5</v>
      </c>
      <c r="B36" s="14" t="s">
        <v>230</v>
      </c>
      <c r="C36" s="13" t="s">
        <v>482</v>
      </c>
      <c r="D36" s="11" t="s">
        <v>481</v>
      </c>
      <c r="E36" s="12" t="s">
        <v>329</v>
      </c>
      <c r="F36" s="11" t="s">
        <v>75</v>
      </c>
      <c r="G36" s="10">
        <v>214.28571428571428</v>
      </c>
      <c r="H36" s="5">
        <v>7.0000000000000007E-2</v>
      </c>
      <c r="I36" s="4">
        <f t="shared" si="1"/>
        <v>199.28571428571428</v>
      </c>
    </row>
    <row r="37" spans="1:9" x14ac:dyDescent="0.25">
      <c r="A37" s="14" t="s">
        <v>5</v>
      </c>
      <c r="B37" s="14" t="s">
        <v>230</v>
      </c>
      <c r="C37" s="13" t="s">
        <v>480</v>
      </c>
      <c r="D37" s="11" t="s">
        <v>479</v>
      </c>
      <c r="E37" s="12" t="s">
        <v>329</v>
      </c>
      <c r="F37" s="11" t="s">
        <v>75</v>
      </c>
      <c r="G37" s="10">
        <v>214.28571428571428</v>
      </c>
      <c r="H37" s="5">
        <v>7.0000000000000007E-2</v>
      </c>
      <c r="I37" s="4">
        <f t="shared" si="1"/>
        <v>199.28571428571428</v>
      </c>
    </row>
    <row r="38" spans="1:9" x14ac:dyDescent="0.25">
      <c r="A38" s="14" t="s">
        <v>5</v>
      </c>
      <c r="B38" s="14" t="s">
        <v>230</v>
      </c>
      <c r="C38" s="13" t="s">
        <v>478</v>
      </c>
      <c r="D38" s="11" t="s">
        <v>477</v>
      </c>
      <c r="E38" s="12" t="s">
        <v>329</v>
      </c>
      <c r="F38" s="11" t="s">
        <v>75</v>
      </c>
      <c r="G38" s="10">
        <v>1500</v>
      </c>
      <c r="H38" s="5">
        <v>7.0000000000000007E-2</v>
      </c>
      <c r="I38" s="4">
        <f t="shared" si="1"/>
        <v>1395</v>
      </c>
    </row>
    <row r="39" spans="1:9" x14ac:dyDescent="0.25">
      <c r="A39" s="14" t="s">
        <v>5</v>
      </c>
      <c r="B39" s="14" t="s">
        <v>230</v>
      </c>
      <c r="C39" s="13" t="s">
        <v>476</v>
      </c>
      <c r="D39" s="11" t="s">
        <v>475</v>
      </c>
      <c r="E39" s="12" t="s">
        <v>186</v>
      </c>
      <c r="F39" s="11" t="s">
        <v>75</v>
      </c>
      <c r="G39" s="10">
        <v>1120</v>
      </c>
      <c r="H39" s="5">
        <v>7.0000000000000007E-2</v>
      </c>
      <c r="I39" s="4">
        <f t="shared" si="1"/>
        <v>1041.5999999999999</v>
      </c>
    </row>
    <row r="40" spans="1:9" x14ac:dyDescent="0.25">
      <c r="A40" s="14" t="s">
        <v>5</v>
      </c>
      <c r="B40" s="14" t="s">
        <v>230</v>
      </c>
      <c r="C40" s="13" t="s">
        <v>474</v>
      </c>
      <c r="D40" s="11" t="s">
        <v>473</v>
      </c>
      <c r="E40" s="12" t="s">
        <v>186</v>
      </c>
      <c r="F40" s="11" t="s">
        <v>75</v>
      </c>
      <c r="G40" s="10">
        <v>560</v>
      </c>
      <c r="H40" s="5">
        <v>7.0000000000000007E-2</v>
      </c>
      <c r="I40" s="4">
        <f t="shared" si="1"/>
        <v>520.79999999999995</v>
      </c>
    </row>
    <row r="41" spans="1:9" x14ac:dyDescent="0.25">
      <c r="A41" s="14" t="s">
        <v>5</v>
      </c>
      <c r="B41" s="14" t="s">
        <v>230</v>
      </c>
      <c r="C41" s="13" t="s">
        <v>472</v>
      </c>
      <c r="D41" s="11" t="s">
        <v>471</v>
      </c>
      <c r="E41" s="12" t="s">
        <v>329</v>
      </c>
      <c r="F41" s="11" t="s">
        <v>75</v>
      </c>
      <c r="G41" s="10">
        <v>500</v>
      </c>
      <c r="H41" s="5">
        <v>7.0000000000000007E-2</v>
      </c>
      <c r="I41" s="4">
        <f t="shared" si="1"/>
        <v>464.99999999999994</v>
      </c>
    </row>
    <row r="42" spans="1:9" x14ac:dyDescent="0.25">
      <c r="A42" s="14" t="s">
        <v>5</v>
      </c>
      <c r="B42" s="14" t="s">
        <v>230</v>
      </c>
      <c r="C42" s="13" t="s">
        <v>470</v>
      </c>
      <c r="D42" s="11" t="s">
        <v>469</v>
      </c>
      <c r="E42" s="12" t="s">
        <v>329</v>
      </c>
      <c r="F42" s="11" t="s">
        <v>75</v>
      </c>
      <c r="G42" s="10">
        <v>214.28571428571428</v>
      </c>
      <c r="H42" s="5">
        <v>7.0000000000000007E-2</v>
      </c>
      <c r="I42" s="4">
        <f t="shared" si="1"/>
        <v>199.28571428571428</v>
      </c>
    </row>
    <row r="43" spans="1:9" x14ac:dyDescent="0.25">
      <c r="A43" s="14" t="s">
        <v>5</v>
      </c>
      <c r="B43" s="14" t="s">
        <v>230</v>
      </c>
      <c r="C43" s="13" t="s">
        <v>468</v>
      </c>
      <c r="D43" s="11" t="s">
        <v>467</v>
      </c>
      <c r="E43" s="12" t="s">
        <v>1</v>
      </c>
      <c r="F43" s="11" t="s">
        <v>75</v>
      </c>
      <c r="G43" s="10">
        <v>195</v>
      </c>
      <c r="H43" s="5">
        <v>7.0000000000000007E-2</v>
      </c>
      <c r="I43" s="4">
        <f t="shared" si="1"/>
        <v>181.35</v>
      </c>
    </row>
    <row r="44" spans="1:9" x14ac:dyDescent="0.25">
      <c r="A44" s="14" t="s">
        <v>5</v>
      </c>
      <c r="B44" s="14" t="s">
        <v>230</v>
      </c>
      <c r="C44" s="13" t="s">
        <v>466</v>
      </c>
      <c r="D44" s="11" t="s">
        <v>465</v>
      </c>
      <c r="E44" s="12" t="s">
        <v>1</v>
      </c>
      <c r="F44" s="11" t="s">
        <v>75</v>
      </c>
      <c r="G44" s="10">
        <v>156.25</v>
      </c>
      <c r="H44" s="5">
        <v>7.0000000000000007E-2</v>
      </c>
      <c r="I44" s="4">
        <f t="shared" si="1"/>
        <v>145.3125</v>
      </c>
    </row>
    <row r="45" spans="1:9" x14ac:dyDescent="0.25">
      <c r="A45" s="14" t="s">
        <v>5</v>
      </c>
      <c r="B45" s="14" t="s">
        <v>230</v>
      </c>
      <c r="C45" s="13" t="s">
        <v>464</v>
      </c>
      <c r="D45" s="11" t="s">
        <v>463</v>
      </c>
      <c r="E45" s="12" t="s">
        <v>1</v>
      </c>
      <c r="F45" s="11" t="s">
        <v>75</v>
      </c>
      <c r="G45" s="10">
        <v>1250</v>
      </c>
      <c r="H45" s="5">
        <v>7.0000000000000007E-2</v>
      </c>
      <c r="I45" s="4">
        <f t="shared" si="1"/>
        <v>1162.5</v>
      </c>
    </row>
    <row r="46" spans="1:9" x14ac:dyDescent="0.25">
      <c r="A46" s="14" t="s">
        <v>5</v>
      </c>
      <c r="B46" s="14" t="s">
        <v>230</v>
      </c>
      <c r="C46" s="13" t="s">
        <v>462</v>
      </c>
      <c r="D46" s="11" t="s">
        <v>461</v>
      </c>
      <c r="E46" s="12" t="s">
        <v>329</v>
      </c>
      <c r="F46" s="11" t="s">
        <v>75</v>
      </c>
      <c r="G46" s="10">
        <v>500</v>
      </c>
      <c r="H46" s="5">
        <v>7.0000000000000007E-2</v>
      </c>
      <c r="I46" s="4">
        <f t="shared" si="1"/>
        <v>464.99999999999994</v>
      </c>
    </row>
    <row r="47" spans="1:9" x14ac:dyDescent="0.25">
      <c r="A47" s="14" t="s">
        <v>5</v>
      </c>
      <c r="B47" s="14" t="s">
        <v>230</v>
      </c>
      <c r="C47" s="13" t="s">
        <v>460</v>
      </c>
      <c r="D47" s="11" t="s">
        <v>459</v>
      </c>
      <c r="E47" s="12" t="s">
        <v>329</v>
      </c>
      <c r="F47" s="11" t="s">
        <v>75</v>
      </c>
      <c r="G47" s="10">
        <v>214.28571428571428</v>
      </c>
      <c r="H47" s="5">
        <v>7.0000000000000007E-2</v>
      </c>
      <c r="I47" s="4">
        <f t="shared" si="1"/>
        <v>199.28571428571428</v>
      </c>
    </row>
    <row r="48" spans="1:9" x14ac:dyDescent="0.25">
      <c r="A48" s="14" t="s">
        <v>5</v>
      </c>
      <c r="B48" s="14" t="s">
        <v>230</v>
      </c>
      <c r="C48" s="13" t="s">
        <v>458</v>
      </c>
      <c r="D48" s="11" t="s">
        <v>457</v>
      </c>
      <c r="E48" s="12" t="s">
        <v>310</v>
      </c>
      <c r="F48" s="11" t="s">
        <v>75</v>
      </c>
      <c r="G48" s="10">
        <v>1280</v>
      </c>
      <c r="H48" s="5">
        <v>7.0000000000000007E-2</v>
      </c>
      <c r="I48" s="4">
        <f t="shared" si="1"/>
        <v>1190.3999999999999</v>
      </c>
    </row>
    <row r="49" spans="1:9" x14ac:dyDescent="0.25">
      <c r="A49" s="14" t="s">
        <v>5</v>
      </c>
      <c r="B49" s="14" t="s">
        <v>230</v>
      </c>
      <c r="C49" s="13" t="s">
        <v>456</v>
      </c>
      <c r="D49" s="11" t="s">
        <v>455</v>
      </c>
      <c r="E49" s="12" t="s">
        <v>310</v>
      </c>
      <c r="F49" s="11" t="s">
        <v>75</v>
      </c>
      <c r="G49" s="10">
        <v>640</v>
      </c>
      <c r="H49" s="5">
        <v>7.0000000000000007E-2</v>
      </c>
      <c r="I49" s="4">
        <f t="shared" si="1"/>
        <v>595.19999999999993</v>
      </c>
    </row>
    <row r="50" spans="1:9" s="18" customFormat="1" x14ac:dyDescent="0.25">
      <c r="A50" s="16" t="s">
        <v>5</v>
      </c>
      <c r="B50" s="16" t="s">
        <v>230</v>
      </c>
      <c r="C50" s="13" t="s">
        <v>454</v>
      </c>
      <c r="D50" s="11" t="s">
        <v>453</v>
      </c>
      <c r="E50" s="12" t="s">
        <v>1</v>
      </c>
      <c r="F50" s="11" t="s">
        <v>75</v>
      </c>
      <c r="G50" s="15" t="s">
        <v>450</v>
      </c>
      <c r="H50" s="21">
        <v>7.0000000000000007E-2</v>
      </c>
      <c r="I50" s="20"/>
    </row>
    <row r="51" spans="1:9" s="18" customFormat="1" x14ac:dyDescent="0.25">
      <c r="A51" s="16" t="s">
        <v>5</v>
      </c>
      <c r="B51" s="16" t="s">
        <v>230</v>
      </c>
      <c r="C51" s="13" t="s">
        <v>452</v>
      </c>
      <c r="D51" s="11" t="s">
        <v>451</v>
      </c>
      <c r="E51" s="12" t="s">
        <v>186</v>
      </c>
      <c r="F51" s="11" t="s">
        <v>75</v>
      </c>
      <c r="G51" s="15" t="s">
        <v>450</v>
      </c>
      <c r="H51" s="21">
        <v>7.0000000000000007E-2</v>
      </c>
      <c r="I51" s="20"/>
    </row>
    <row r="52" spans="1:9" x14ac:dyDescent="0.25">
      <c r="A52" s="14" t="s">
        <v>5</v>
      </c>
      <c r="B52" s="14" t="s">
        <v>230</v>
      </c>
      <c r="C52" s="13" t="s">
        <v>449</v>
      </c>
      <c r="D52" s="11" t="s">
        <v>448</v>
      </c>
      <c r="E52" s="12" t="s">
        <v>329</v>
      </c>
      <c r="F52" s="11" t="s">
        <v>75</v>
      </c>
      <c r="G52" s="10">
        <v>500</v>
      </c>
      <c r="H52" s="5">
        <v>7.0000000000000007E-2</v>
      </c>
      <c r="I52" s="4">
        <f t="shared" ref="I52:I115" si="2">G52*(1-H52)</f>
        <v>464.99999999999994</v>
      </c>
    </row>
    <row r="53" spans="1:9" x14ac:dyDescent="0.25">
      <c r="A53" s="14" t="s">
        <v>5</v>
      </c>
      <c r="B53" s="14" t="s">
        <v>230</v>
      </c>
      <c r="C53" s="13" t="s">
        <v>447</v>
      </c>
      <c r="D53" s="11" t="s">
        <v>446</v>
      </c>
      <c r="E53" s="12" t="s">
        <v>186</v>
      </c>
      <c r="F53" s="11" t="s">
        <v>75</v>
      </c>
      <c r="G53" s="10">
        <v>1000</v>
      </c>
      <c r="H53" s="5">
        <v>7.0000000000000007E-2</v>
      </c>
      <c r="I53" s="4">
        <f t="shared" si="2"/>
        <v>929.99999999999989</v>
      </c>
    </row>
    <row r="54" spans="1:9" x14ac:dyDescent="0.25">
      <c r="A54" s="14" t="s">
        <v>5</v>
      </c>
      <c r="B54" s="14" t="s">
        <v>230</v>
      </c>
      <c r="C54" s="13" t="s">
        <v>445</v>
      </c>
      <c r="D54" s="11" t="s">
        <v>444</v>
      </c>
      <c r="E54" s="12" t="s">
        <v>186</v>
      </c>
      <c r="F54" s="11" t="s">
        <v>75</v>
      </c>
      <c r="G54" s="10">
        <v>62.5</v>
      </c>
      <c r="H54" s="5">
        <v>7.0000000000000007E-2</v>
      </c>
      <c r="I54" s="4">
        <f t="shared" si="2"/>
        <v>58.124999999999993</v>
      </c>
    </row>
    <row r="55" spans="1:9" x14ac:dyDescent="0.25">
      <c r="A55" s="14" t="s">
        <v>5</v>
      </c>
      <c r="B55" s="14" t="s">
        <v>230</v>
      </c>
      <c r="C55" s="13" t="s">
        <v>443</v>
      </c>
      <c r="D55" s="11" t="s">
        <v>442</v>
      </c>
      <c r="E55" s="12" t="s">
        <v>237</v>
      </c>
      <c r="F55" s="11" t="s">
        <v>75</v>
      </c>
      <c r="G55" s="10">
        <v>1500</v>
      </c>
      <c r="H55" s="5">
        <v>7.0000000000000007E-2</v>
      </c>
      <c r="I55" s="4">
        <f t="shared" si="2"/>
        <v>1395</v>
      </c>
    </row>
    <row r="56" spans="1:9" ht="26.4" x14ac:dyDescent="0.25">
      <c r="A56" s="14" t="s">
        <v>5</v>
      </c>
      <c r="B56" s="14" t="s">
        <v>230</v>
      </c>
      <c r="C56" s="13" t="s">
        <v>441</v>
      </c>
      <c r="D56" s="11" t="s">
        <v>440</v>
      </c>
      <c r="E56" s="12" t="s">
        <v>387</v>
      </c>
      <c r="F56" s="11" t="s">
        <v>0</v>
      </c>
      <c r="G56" s="10">
        <v>6924.6000174372321</v>
      </c>
      <c r="H56" s="5">
        <v>7.0000000000000007E-2</v>
      </c>
      <c r="I56" s="4">
        <f t="shared" si="2"/>
        <v>6439.8780162166249</v>
      </c>
    </row>
    <row r="57" spans="1:9" ht="26.4" x14ac:dyDescent="0.25">
      <c r="A57" s="14" t="s">
        <v>5</v>
      </c>
      <c r="B57" s="14" t="s">
        <v>230</v>
      </c>
      <c r="C57" s="13" t="s">
        <v>439</v>
      </c>
      <c r="D57" s="11" t="s">
        <v>438</v>
      </c>
      <c r="E57" s="12" t="s">
        <v>387</v>
      </c>
      <c r="F57" s="11" t="s">
        <v>0</v>
      </c>
      <c r="G57" s="10">
        <v>6924.6000174372321</v>
      </c>
      <c r="H57" s="5">
        <v>7.0000000000000007E-2</v>
      </c>
      <c r="I57" s="4">
        <f t="shared" si="2"/>
        <v>6439.8780162166249</v>
      </c>
    </row>
    <row r="58" spans="1:9" ht="26.4" x14ac:dyDescent="0.25">
      <c r="A58" s="14" t="s">
        <v>5</v>
      </c>
      <c r="B58" s="14" t="s">
        <v>230</v>
      </c>
      <c r="C58" s="13" t="s">
        <v>437</v>
      </c>
      <c r="D58" s="11" t="s">
        <v>436</v>
      </c>
      <c r="E58" s="12" t="s">
        <v>387</v>
      </c>
      <c r="F58" s="11" t="s">
        <v>0</v>
      </c>
      <c r="G58" s="10">
        <v>7883.9598304871051</v>
      </c>
      <c r="H58" s="5">
        <v>7.0000000000000007E-2</v>
      </c>
      <c r="I58" s="4">
        <f t="shared" si="2"/>
        <v>7332.082642353007</v>
      </c>
    </row>
    <row r="59" spans="1:9" ht="26.4" x14ac:dyDescent="0.25">
      <c r="A59" s="14" t="s">
        <v>5</v>
      </c>
      <c r="B59" s="14" t="s">
        <v>230</v>
      </c>
      <c r="C59" s="13" t="s">
        <v>435</v>
      </c>
      <c r="D59" s="11" t="s">
        <v>434</v>
      </c>
      <c r="E59" s="12" t="s">
        <v>387</v>
      </c>
      <c r="F59" s="11" t="s">
        <v>0</v>
      </c>
      <c r="G59" s="10">
        <v>7883.9598304871051</v>
      </c>
      <c r="H59" s="5">
        <v>7.0000000000000007E-2</v>
      </c>
      <c r="I59" s="4">
        <f t="shared" si="2"/>
        <v>7332.082642353007</v>
      </c>
    </row>
    <row r="60" spans="1:9" ht="26.4" x14ac:dyDescent="0.25">
      <c r="A60" s="14" t="s">
        <v>5</v>
      </c>
      <c r="B60" s="14" t="s">
        <v>230</v>
      </c>
      <c r="C60" s="13" t="s">
        <v>433</v>
      </c>
      <c r="D60" s="11" t="s">
        <v>432</v>
      </c>
      <c r="E60" s="12" t="s">
        <v>387</v>
      </c>
      <c r="F60" s="11" t="s">
        <v>0</v>
      </c>
      <c r="G60" s="10">
        <v>7049.4981588236114</v>
      </c>
      <c r="H60" s="5">
        <v>7.0000000000000007E-2</v>
      </c>
      <c r="I60" s="4">
        <f t="shared" si="2"/>
        <v>6556.0332877059582</v>
      </c>
    </row>
    <row r="61" spans="1:9" ht="26.4" x14ac:dyDescent="0.25">
      <c r="A61" s="14" t="s">
        <v>5</v>
      </c>
      <c r="B61" s="14" t="s">
        <v>230</v>
      </c>
      <c r="C61" s="13" t="s">
        <v>431</v>
      </c>
      <c r="D61" s="11" t="s">
        <v>430</v>
      </c>
      <c r="E61" s="12" t="s">
        <v>387</v>
      </c>
      <c r="F61" s="11" t="s">
        <v>0</v>
      </c>
      <c r="G61" s="10">
        <v>7049.4981588236114</v>
      </c>
      <c r="H61" s="5">
        <v>7.0000000000000007E-2</v>
      </c>
      <c r="I61" s="4">
        <f t="shared" si="2"/>
        <v>6556.0332877059582</v>
      </c>
    </row>
    <row r="62" spans="1:9" ht="26.4" x14ac:dyDescent="0.25">
      <c r="A62" s="14" t="s">
        <v>5</v>
      </c>
      <c r="B62" s="14" t="s">
        <v>230</v>
      </c>
      <c r="C62" s="13" t="s">
        <v>429</v>
      </c>
      <c r="D62" s="11" t="s">
        <v>428</v>
      </c>
      <c r="E62" s="12" t="s">
        <v>387</v>
      </c>
      <c r="F62" s="11" t="s">
        <v>0</v>
      </c>
      <c r="G62" s="10">
        <v>7889.7048274887047</v>
      </c>
      <c r="H62" s="5">
        <v>7.0000000000000007E-2</v>
      </c>
      <c r="I62" s="4">
        <f t="shared" si="2"/>
        <v>7337.4254895644945</v>
      </c>
    </row>
    <row r="63" spans="1:9" ht="26.4" x14ac:dyDescent="0.25">
      <c r="A63" s="14" t="s">
        <v>5</v>
      </c>
      <c r="B63" s="14" t="s">
        <v>230</v>
      </c>
      <c r="C63" s="13" t="s">
        <v>427</v>
      </c>
      <c r="D63" s="11" t="s">
        <v>426</v>
      </c>
      <c r="E63" s="12" t="s">
        <v>387</v>
      </c>
      <c r="F63" s="11" t="s">
        <v>0</v>
      </c>
      <c r="G63" s="10">
        <v>7889.7048274887047</v>
      </c>
      <c r="H63" s="5">
        <v>7.0000000000000007E-2</v>
      </c>
      <c r="I63" s="4">
        <f t="shared" si="2"/>
        <v>7337.4254895644945</v>
      </c>
    </row>
    <row r="64" spans="1:9" ht="26.4" x14ac:dyDescent="0.25">
      <c r="A64" s="14" t="s">
        <v>5</v>
      </c>
      <c r="B64" s="14" t="s">
        <v>230</v>
      </c>
      <c r="C64" s="13" t="s">
        <v>425</v>
      </c>
      <c r="D64" s="11" t="s">
        <v>424</v>
      </c>
      <c r="E64" s="12" t="s">
        <v>387</v>
      </c>
      <c r="F64" s="11" t="s">
        <v>0</v>
      </c>
      <c r="G64" s="10">
        <v>16353.687752369058</v>
      </c>
      <c r="H64" s="5">
        <v>7.0000000000000007E-2</v>
      </c>
      <c r="I64" s="4">
        <f t="shared" si="2"/>
        <v>15208.929609703224</v>
      </c>
    </row>
    <row r="65" spans="1:9" ht="26.4" x14ac:dyDescent="0.25">
      <c r="A65" s="14" t="s">
        <v>5</v>
      </c>
      <c r="B65" s="14" t="s">
        <v>230</v>
      </c>
      <c r="C65" s="13" t="s">
        <v>423</v>
      </c>
      <c r="D65" s="11" t="s">
        <v>422</v>
      </c>
      <c r="E65" s="12" t="s">
        <v>387</v>
      </c>
      <c r="F65" s="11" t="s">
        <v>0</v>
      </c>
      <c r="G65" s="10">
        <v>16353.687752369058</v>
      </c>
      <c r="H65" s="5">
        <v>7.0000000000000007E-2</v>
      </c>
      <c r="I65" s="4">
        <f t="shared" si="2"/>
        <v>15208.929609703224</v>
      </c>
    </row>
    <row r="66" spans="1:9" ht="26.4" x14ac:dyDescent="0.25">
      <c r="A66" s="14" t="s">
        <v>5</v>
      </c>
      <c r="B66" s="14" t="s">
        <v>230</v>
      </c>
      <c r="C66" s="13" t="s">
        <v>421</v>
      </c>
      <c r="D66" s="11" t="s">
        <v>420</v>
      </c>
      <c r="E66" s="12" t="s">
        <v>387</v>
      </c>
      <c r="F66" s="11" t="s">
        <v>0</v>
      </c>
      <c r="G66" s="10">
        <v>15978.113733108117</v>
      </c>
      <c r="H66" s="5">
        <v>7.0000000000000007E-2</v>
      </c>
      <c r="I66" s="4">
        <f t="shared" si="2"/>
        <v>14859.645771790549</v>
      </c>
    </row>
    <row r="67" spans="1:9" ht="26.4" x14ac:dyDescent="0.25">
      <c r="A67" s="14" t="s">
        <v>5</v>
      </c>
      <c r="B67" s="14" t="s">
        <v>230</v>
      </c>
      <c r="C67" s="13" t="s">
        <v>419</v>
      </c>
      <c r="D67" s="11" t="s">
        <v>418</v>
      </c>
      <c r="E67" s="12" t="s">
        <v>387</v>
      </c>
      <c r="F67" s="11" t="s">
        <v>0</v>
      </c>
      <c r="G67" s="10">
        <v>15978.113733108117</v>
      </c>
      <c r="H67" s="5">
        <v>7.0000000000000007E-2</v>
      </c>
      <c r="I67" s="4">
        <f t="shared" si="2"/>
        <v>14859.645771790549</v>
      </c>
    </row>
    <row r="68" spans="1:9" ht="26.4" x14ac:dyDescent="0.25">
      <c r="A68" s="14" t="s">
        <v>5</v>
      </c>
      <c r="B68" s="14" t="s">
        <v>230</v>
      </c>
      <c r="C68" s="13" t="s">
        <v>417</v>
      </c>
      <c r="D68" s="11" t="s">
        <v>416</v>
      </c>
      <c r="E68" s="12" t="s">
        <v>387</v>
      </c>
      <c r="F68" s="11" t="s">
        <v>0</v>
      </c>
      <c r="G68" s="10">
        <v>8438.3360648472681</v>
      </c>
      <c r="H68" s="5">
        <v>7.0000000000000007E-2</v>
      </c>
      <c r="I68" s="4">
        <f t="shared" si="2"/>
        <v>7847.6525403079586</v>
      </c>
    </row>
    <row r="69" spans="1:9" ht="26.4" x14ac:dyDescent="0.25">
      <c r="A69" s="14" t="s">
        <v>5</v>
      </c>
      <c r="B69" s="14" t="s">
        <v>230</v>
      </c>
      <c r="C69" s="13" t="s">
        <v>415</v>
      </c>
      <c r="D69" s="11" t="s">
        <v>414</v>
      </c>
      <c r="E69" s="12" t="s">
        <v>387</v>
      </c>
      <c r="F69" s="11" t="s">
        <v>0</v>
      </c>
      <c r="G69" s="10">
        <v>8438.3360648472681</v>
      </c>
      <c r="H69" s="5">
        <v>7.0000000000000007E-2</v>
      </c>
      <c r="I69" s="4">
        <f t="shared" si="2"/>
        <v>7847.6525403079586</v>
      </c>
    </row>
    <row r="70" spans="1:9" ht="26.4" x14ac:dyDescent="0.25">
      <c r="A70" s="14" t="s">
        <v>5</v>
      </c>
      <c r="B70" s="14" t="s">
        <v>230</v>
      </c>
      <c r="C70" s="13" t="s">
        <v>413</v>
      </c>
      <c r="D70" s="11" t="s">
        <v>412</v>
      </c>
      <c r="E70" s="12" t="s">
        <v>165</v>
      </c>
      <c r="F70" s="11" t="s">
        <v>0</v>
      </c>
      <c r="G70" s="10">
        <v>150</v>
      </c>
      <c r="H70" s="5">
        <v>7.0000000000000007E-2</v>
      </c>
      <c r="I70" s="4">
        <f t="shared" si="2"/>
        <v>139.5</v>
      </c>
    </row>
    <row r="71" spans="1:9" ht="26.4" x14ac:dyDescent="0.25">
      <c r="A71" s="14" t="s">
        <v>5</v>
      </c>
      <c r="B71" s="14" t="s">
        <v>230</v>
      </c>
      <c r="C71" s="13" t="s">
        <v>411</v>
      </c>
      <c r="D71" s="11" t="s">
        <v>410</v>
      </c>
      <c r="E71" s="12" t="s">
        <v>165</v>
      </c>
      <c r="F71" s="11" t="s">
        <v>0</v>
      </c>
      <c r="G71" s="10">
        <v>45</v>
      </c>
      <c r="H71" s="5">
        <v>7.0000000000000007E-2</v>
      </c>
      <c r="I71" s="4">
        <f t="shared" si="2"/>
        <v>41.849999999999994</v>
      </c>
    </row>
    <row r="72" spans="1:9" ht="26.4" x14ac:dyDescent="0.25">
      <c r="A72" s="14" t="s">
        <v>5</v>
      </c>
      <c r="B72" s="14" t="s">
        <v>230</v>
      </c>
      <c r="C72" s="13" t="s">
        <v>409</v>
      </c>
      <c r="D72" s="11" t="s">
        <v>408</v>
      </c>
      <c r="E72" s="12" t="s">
        <v>295</v>
      </c>
      <c r="F72" s="11" t="s">
        <v>0</v>
      </c>
      <c r="G72" s="10">
        <v>9</v>
      </c>
      <c r="H72" s="5">
        <v>7.0000000000000007E-2</v>
      </c>
      <c r="I72" s="4">
        <f t="shared" si="2"/>
        <v>8.3699999999999992</v>
      </c>
    </row>
    <row r="73" spans="1:9" ht="26.4" x14ac:dyDescent="0.25">
      <c r="A73" s="14" t="s">
        <v>5</v>
      </c>
      <c r="B73" s="14" t="s">
        <v>230</v>
      </c>
      <c r="C73" s="13" t="s">
        <v>407</v>
      </c>
      <c r="D73" s="11" t="s">
        <v>406</v>
      </c>
      <c r="E73" s="12" t="s">
        <v>295</v>
      </c>
      <c r="F73" s="11" t="s">
        <v>0</v>
      </c>
      <c r="G73" s="10">
        <v>11</v>
      </c>
      <c r="H73" s="5">
        <v>7.0000000000000007E-2</v>
      </c>
      <c r="I73" s="4">
        <f t="shared" si="2"/>
        <v>10.229999999999999</v>
      </c>
    </row>
    <row r="74" spans="1:9" ht="26.4" x14ac:dyDescent="0.25">
      <c r="A74" s="14" t="s">
        <v>5</v>
      </c>
      <c r="B74" s="14" t="s">
        <v>230</v>
      </c>
      <c r="C74" s="13" t="s">
        <v>405</v>
      </c>
      <c r="D74" s="11" t="s">
        <v>404</v>
      </c>
      <c r="E74" s="12" t="s">
        <v>295</v>
      </c>
      <c r="F74" s="11" t="s">
        <v>0</v>
      </c>
      <c r="G74" s="10">
        <v>9</v>
      </c>
      <c r="H74" s="5">
        <v>7.0000000000000007E-2</v>
      </c>
      <c r="I74" s="4">
        <f t="shared" si="2"/>
        <v>8.3699999999999992</v>
      </c>
    </row>
    <row r="75" spans="1:9" ht="26.4" x14ac:dyDescent="0.25">
      <c r="A75" s="14" t="s">
        <v>5</v>
      </c>
      <c r="B75" s="14" t="s">
        <v>230</v>
      </c>
      <c r="C75" s="13" t="s">
        <v>403</v>
      </c>
      <c r="D75" s="11" t="s">
        <v>402</v>
      </c>
      <c r="E75" s="12" t="s">
        <v>387</v>
      </c>
      <c r="F75" s="11" t="s">
        <v>0</v>
      </c>
      <c r="G75" s="10">
        <v>9613.5363567557815</v>
      </c>
      <c r="H75" s="5">
        <v>7.0000000000000007E-2</v>
      </c>
      <c r="I75" s="4">
        <f t="shared" si="2"/>
        <v>8940.5888117828763</v>
      </c>
    </row>
    <row r="76" spans="1:9" ht="26.4" x14ac:dyDescent="0.25">
      <c r="A76" s="14" t="s">
        <v>5</v>
      </c>
      <c r="B76" s="14" t="s">
        <v>230</v>
      </c>
      <c r="C76" s="13" t="s">
        <v>401</v>
      </c>
      <c r="D76" s="11" t="s">
        <v>400</v>
      </c>
      <c r="E76" s="12" t="s">
        <v>387</v>
      </c>
      <c r="F76" s="11" t="s">
        <v>0</v>
      </c>
      <c r="G76" s="10">
        <v>9613.5363567557815</v>
      </c>
      <c r="H76" s="5">
        <v>7.0000000000000007E-2</v>
      </c>
      <c r="I76" s="4">
        <f t="shared" si="2"/>
        <v>8940.5888117828763</v>
      </c>
    </row>
    <row r="77" spans="1:9" ht="26.4" x14ac:dyDescent="0.25">
      <c r="A77" s="14" t="s">
        <v>5</v>
      </c>
      <c r="B77" s="14" t="s">
        <v>230</v>
      </c>
      <c r="C77" s="13" t="s">
        <v>399</v>
      </c>
      <c r="D77" s="11" t="s">
        <v>398</v>
      </c>
      <c r="E77" s="12" t="s">
        <v>387</v>
      </c>
      <c r="F77" s="11" t="s">
        <v>0</v>
      </c>
      <c r="G77" s="10">
        <v>5472.5976760840276</v>
      </c>
      <c r="H77" s="5">
        <v>7.0000000000000007E-2</v>
      </c>
      <c r="I77" s="4">
        <f t="shared" si="2"/>
        <v>5089.515838758145</v>
      </c>
    </row>
    <row r="78" spans="1:9" ht="26.4" x14ac:dyDescent="0.25">
      <c r="A78" s="14" t="s">
        <v>5</v>
      </c>
      <c r="B78" s="14" t="s">
        <v>230</v>
      </c>
      <c r="C78" s="13" t="s">
        <v>397</v>
      </c>
      <c r="D78" s="11" t="s">
        <v>396</v>
      </c>
      <c r="E78" s="12" t="s">
        <v>387</v>
      </c>
      <c r="F78" s="11" t="s">
        <v>0</v>
      </c>
      <c r="G78" s="10">
        <v>5472.5976760840276</v>
      </c>
      <c r="H78" s="5">
        <v>7.0000000000000007E-2</v>
      </c>
      <c r="I78" s="4">
        <f t="shared" si="2"/>
        <v>5089.515838758145</v>
      </c>
    </row>
    <row r="79" spans="1:9" ht="26.4" x14ac:dyDescent="0.25">
      <c r="A79" s="14" t="s">
        <v>5</v>
      </c>
      <c r="B79" s="14" t="s">
        <v>230</v>
      </c>
      <c r="C79" s="13" t="s">
        <v>395</v>
      </c>
      <c r="D79" s="11" t="s">
        <v>394</v>
      </c>
      <c r="E79" s="12" t="s">
        <v>387</v>
      </c>
      <c r="F79" s="11" t="s">
        <v>0</v>
      </c>
      <c r="G79" s="10">
        <v>6533.211305608198</v>
      </c>
      <c r="H79" s="5">
        <v>7.0000000000000007E-2</v>
      </c>
      <c r="I79" s="4">
        <f t="shared" si="2"/>
        <v>6075.8865142156237</v>
      </c>
    </row>
    <row r="80" spans="1:9" ht="26.4" x14ac:dyDescent="0.25">
      <c r="A80" s="14" t="s">
        <v>5</v>
      </c>
      <c r="B80" s="14" t="s">
        <v>230</v>
      </c>
      <c r="C80" s="13" t="s">
        <v>393</v>
      </c>
      <c r="D80" s="11" t="s">
        <v>392</v>
      </c>
      <c r="E80" s="12" t="s">
        <v>387</v>
      </c>
      <c r="F80" s="11" t="s">
        <v>0</v>
      </c>
      <c r="G80" s="10">
        <v>6533.211305608198</v>
      </c>
      <c r="H80" s="5">
        <v>7.0000000000000007E-2</v>
      </c>
      <c r="I80" s="4">
        <f t="shared" si="2"/>
        <v>6075.8865142156237</v>
      </c>
    </row>
    <row r="81" spans="1:9" ht="26.4" x14ac:dyDescent="0.25">
      <c r="A81" s="14" t="s">
        <v>5</v>
      </c>
      <c r="B81" s="14" t="s">
        <v>230</v>
      </c>
      <c r="C81" s="13" t="s">
        <v>391</v>
      </c>
      <c r="D81" s="11" t="s">
        <v>390</v>
      </c>
      <c r="E81" s="12" t="s">
        <v>387</v>
      </c>
      <c r="F81" s="11" t="s">
        <v>0</v>
      </c>
      <c r="G81" s="10">
        <v>25124.524813699903</v>
      </c>
      <c r="H81" s="5">
        <v>7.0000000000000007E-2</v>
      </c>
      <c r="I81" s="4">
        <f t="shared" si="2"/>
        <v>23365.808076740908</v>
      </c>
    </row>
    <row r="82" spans="1:9" ht="26.4" x14ac:dyDescent="0.25">
      <c r="A82" s="14" t="s">
        <v>5</v>
      </c>
      <c r="B82" s="14" t="s">
        <v>230</v>
      </c>
      <c r="C82" s="13" t="s">
        <v>389</v>
      </c>
      <c r="D82" s="11" t="s">
        <v>388</v>
      </c>
      <c r="E82" s="12" t="s">
        <v>387</v>
      </c>
      <c r="F82" s="11" t="s">
        <v>0</v>
      </c>
      <c r="G82" s="10">
        <v>25124.524813699903</v>
      </c>
      <c r="H82" s="5">
        <v>7.0000000000000007E-2</v>
      </c>
      <c r="I82" s="4">
        <f t="shared" si="2"/>
        <v>23365.808076740908</v>
      </c>
    </row>
    <row r="83" spans="1:9" ht="26.4" x14ac:dyDescent="0.25">
      <c r="A83" s="14" t="s">
        <v>5</v>
      </c>
      <c r="B83" s="14" t="s">
        <v>230</v>
      </c>
      <c r="C83" s="13" t="s">
        <v>386</v>
      </c>
      <c r="D83" s="11" t="s">
        <v>385</v>
      </c>
      <c r="E83" s="12" t="s">
        <v>286</v>
      </c>
      <c r="F83" s="11" t="s">
        <v>0</v>
      </c>
      <c r="G83" s="10">
        <v>30</v>
      </c>
      <c r="H83" s="5">
        <v>7.0000000000000007E-2</v>
      </c>
      <c r="I83" s="4">
        <f t="shared" si="2"/>
        <v>27.9</v>
      </c>
    </row>
    <row r="84" spans="1:9" ht="26.4" x14ac:dyDescent="0.25">
      <c r="A84" s="14" t="s">
        <v>5</v>
      </c>
      <c r="B84" s="14" t="s">
        <v>230</v>
      </c>
      <c r="C84" s="13" t="s">
        <v>384</v>
      </c>
      <c r="D84" s="11" t="s">
        <v>383</v>
      </c>
      <c r="E84" s="12" t="s">
        <v>286</v>
      </c>
      <c r="F84" s="11" t="s">
        <v>0</v>
      </c>
      <c r="G84" s="10">
        <v>60</v>
      </c>
      <c r="H84" s="5">
        <v>7.0000000000000007E-2</v>
      </c>
      <c r="I84" s="4">
        <f t="shared" si="2"/>
        <v>55.8</v>
      </c>
    </row>
    <row r="85" spans="1:9" ht="26.4" x14ac:dyDescent="0.25">
      <c r="A85" s="14" t="s">
        <v>5</v>
      </c>
      <c r="B85" s="14" t="s">
        <v>230</v>
      </c>
      <c r="C85" s="13" t="s">
        <v>382</v>
      </c>
      <c r="D85" s="11" t="s">
        <v>381</v>
      </c>
      <c r="E85" s="12" t="s">
        <v>378</v>
      </c>
      <c r="F85" s="11" t="s">
        <v>0</v>
      </c>
      <c r="G85" s="10">
        <v>125</v>
      </c>
      <c r="H85" s="5">
        <v>7.0000000000000007E-2</v>
      </c>
      <c r="I85" s="4">
        <f t="shared" si="2"/>
        <v>116.24999999999999</v>
      </c>
    </row>
    <row r="86" spans="1:9" ht="26.4" x14ac:dyDescent="0.25">
      <c r="A86" s="14" t="s">
        <v>5</v>
      </c>
      <c r="B86" s="14" t="s">
        <v>230</v>
      </c>
      <c r="C86" s="13" t="s">
        <v>380</v>
      </c>
      <c r="D86" s="11" t="s">
        <v>379</v>
      </c>
      <c r="E86" s="12" t="s">
        <v>378</v>
      </c>
      <c r="F86" s="11" t="s">
        <v>0</v>
      </c>
      <c r="G86" s="10">
        <v>250</v>
      </c>
      <c r="H86" s="5">
        <v>7.0000000000000007E-2</v>
      </c>
      <c r="I86" s="4">
        <f t="shared" si="2"/>
        <v>232.49999999999997</v>
      </c>
    </row>
    <row r="87" spans="1:9" s="18" customFormat="1" ht="26.4" x14ac:dyDescent="0.25">
      <c r="A87" s="14" t="s">
        <v>5</v>
      </c>
      <c r="B87" s="16" t="s">
        <v>230</v>
      </c>
      <c r="C87" s="13" t="s">
        <v>377</v>
      </c>
      <c r="D87" s="11" t="s">
        <v>376</v>
      </c>
      <c r="E87" s="12" t="s">
        <v>350</v>
      </c>
      <c r="F87" s="11" t="s">
        <v>0</v>
      </c>
      <c r="G87" s="15">
        <v>66</v>
      </c>
      <c r="H87" s="5">
        <v>7.0000000000000007E-2</v>
      </c>
      <c r="I87" s="19">
        <f t="shared" si="2"/>
        <v>61.379999999999995</v>
      </c>
    </row>
    <row r="88" spans="1:9" s="18" customFormat="1" ht="26.4" x14ac:dyDescent="0.25">
      <c r="A88" s="14" t="s">
        <v>5</v>
      </c>
      <c r="B88" s="16" t="s">
        <v>230</v>
      </c>
      <c r="C88" s="13" t="s">
        <v>375</v>
      </c>
      <c r="D88" s="11" t="s">
        <v>374</v>
      </c>
      <c r="E88" s="12" t="s">
        <v>350</v>
      </c>
      <c r="F88" s="11" t="s">
        <v>0</v>
      </c>
      <c r="G88" s="15">
        <v>10</v>
      </c>
      <c r="H88" s="5">
        <v>7.0000000000000007E-2</v>
      </c>
      <c r="I88" s="19">
        <f t="shared" si="2"/>
        <v>9.2999999999999989</v>
      </c>
    </row>
    <row r="89" spans="1:9" ht="26.4" x14ac:dyDescent="0.25">
      <c r="A89" s="14" t="s">
        <v>5</v>
      </c>
      <c r="B89" s="14" t="s">
        <v>230</v>
      </c>
      <c r="C89" s="13" t="s">
        <v>373</v>
      </c>
      <c r="D89" s="11" t="s">
        <v>372</v>
      </c>
      <c r="E89" s="12" t="s">
        <v>329</v>
      </c>
      <c r="F89" s="11" t="s">
        <v>0</v>
      </c>
      <c r="G89" s="10">
        <v>850</v>
      </c>
      <c r="H89" s="5">
        <v>7.0000000000000007E-2</v>
      </c>
      <c r="I89" s="4">
        <f t="shared" si="2"/>
        <v>790.5</v>
      </c>
    </row>
    <row r="90" spans="1:9" ht="26.4" x14ac:dyDescent="0.25">
      <c r="A90" s="14" t="s">
        <v>5</v>
      </c>
      <c r="B90" s="14" t="s">
        <v>230</v>
      </c>
      <c r="C90" s="13" t="s">
        <v>371</v>
      </c>
      <c r="D90" s="11" t="s">
        <v>370</v>
      </c>
      <c r="E90" s="12" t="s">
        <v>329</v>
      </c>
      <c r="F90" s="11" t="s">
        <v>0</v>
      </c>
      <c r="G90" s="10">
        <v>675</v>
      </c>
      <c r="H90" s="5">
        <v>7.0000000000000007E-2</v>
      </c>
      <c r="I90" s="4">
        <f t="shared" si="2"/>
        <v>627.75</v>
      </c>
    </row>
    <row r="91" spans="1:9" ht="26.4" x14ac:dyDescent="0.25">
      <c r="A91" s="14" t="s">
        <v>5</v>
      </c>
      <c r="B91" s="14" t="s">
        <v>230</v>
      </c>
      <c r="C91" s="13" t="s">
        <v>369</v>
      </c>
      <c r="D91" s="11" t="s">
        <v>368</v>
      </c>
      <c r="E91" s="12" t="s">
        <v>367</v>
      </c>
      <c r="F91" s="11" t="s">
        <v>0</v>
      </c>
      <c r="G91" s="10">
        <v>270</v>
      </c>
      <c r="H91" s="5">
        <v>7.0000000000000007E-2</v>
      </c>
      <c r="I91" s="4">
        <f t="shared" si="2"/>
        <v>251.1</v>
      </c>
    </row>
    <row r="92" spans="1:9" ht="26.4" x14ac:dyDescent="0.25">
      <c r="A92" s="14" t="s">
        <v>5</v>
      </c>
      <c r="B92" s="14" t="s">
        <v>230</v>
      </c>
      <c r="C92" s="13" t="s">
        <v>366</v>
      </c>
      <c r="D92" s="11" t="s">
        <v>365</v>
      </c>
      <c r="E92" s="12" t="s">
        <v>329</v>
      </c>
      <c r="F92" s="11" t="s">
        <v>0</v>
      </c>
      <c r="G92" s="10">
        <v>25</v>
      </c>
      <c r="H92" s="5">
        <v>7.0000000000000007E-2</v>
      </c>
      <c r="I92" s="4">
        <f t="shared" si="2"/>
        <v>23.25</v>
      </c>
    </row>
    <row r="93" spans="1:9" ht="26.4" x14ac:dyDescent="0.25">
      <c r="A93" s="14" t="s">
        <v>5</v>
      </c>
      <c r="B93" s="14" t="s">
        <v>230</v>
      </c>
      <c r="C93" s="13" t="s">
        <v>364</v>
      </c>
      <c r="D93" s="11" t="s">
        <v>363</v>
      </c>
      <c r="E93" s="12" t="s">
        <v>329</v>
      </c>
      <c r="F93" s="11" t="s">
        <v>0</v>
      </c>
      <c r="G93" s="10">
        <v>25</v>
      </c>
      <c r="H93" s="5">
        <v>7.0000000000000007E-2</v>
      </c>
      <c r="I93" s="4">
        <f t="shared" si="2"/>
        <v>23.25</v>
      </c>
    </row>
    <row r="94" spans="1:9" ht="26.4" x14ac:dyDescent="0.25">
      <c r="A94" s="14" t="s">
        <v>5</v>
      </c>
      <c r="B94" s="14" t="s">
        <v>230</v>
      </c>
      <c r="C94" s="13" t="s">
        <v>362</v>
      </c>
      <c r="D94" s="11" t="s">
        <v>361</v>
      </c>
      <c r="E94" s="12" t="s">
        <v>186</v>
      </c>
      <c r="F94" s="11" t="s">
        <v>0</v>
      </c>
      <c r="G94" s="10">
        <v>24.99285714285714</v>
      </c>
      <c r="H94" s="5">
        <v>7.0000000000000007E-2</v>
      </c>
      <c r="I94" s="4">
        <f t="shared" si="2"/>
        <v>23.243357142857139</v>
      </c>
    </row>
    <row r="95" spans="1:9" ht="26.4" x14ac:dyDescent="0.25">
      <c r="A95" s="14" t="s">
        <v>5</v>
      </c>
      <c r="B95" s="14" t="s">
        <v>230</v>
      </c>
      <c r="C95" s="13" t="s">
        <v>360</v>
      </c>
      <c r="D95" s="11" t="s">
        <v>359</v>
      </c>
      <c r="E95" s="12" t="s">
        <v>329</v>
      </c>
      <c r="F95" s="11" t="s">
        <v>0</v>
      </c>
      <c r="G95" s="10">
        <v>25</v>
      </c>
      <c r="H95" s="5">
        <v>7.0000000000000007E-2</v>
      </c>
      <c r="I95" s="4">
        <f t="shared" si="2"/>
        <v>23.25</v>
      </c>
    </row>
    <row r="96" spans="1:9" ht="26.4" x14ac:dyDescent="0.25">
      <c r="A96" s="14" t="s">
        <v>5</v>
      </c>
      <c r="B96" s="14" t="s">
        <v>230</v>
      </c>
      <c r="C96" s="13" t="s">
        <v>358</v>
      </c>
      <c r="D96" s="11" t="s">
        <v>357</v>
      </c>
      <c r="E96" s="12" t="s">
        <v>329</v>
      </c>
      <c r="F96" s="11" t="s">
        <v>0</v>
      </c>
      <c r="G96" s="10">
        <v>25</v>
      </c>
      <c r="H96" s="5">
        <v>7.0000000000000007E-2</v>
      </c>
      <c r="I96" s="4">
        <f t="shared" si="2"/>
        <v>23.25</v>
      </c>
    </row>
    <row r="97" spans="1:9" ht="26.4" x14ac:dyDescent="0.25">
      <c r="A97" s="14" t="s">
        <v>5</v>
      </c>
      <c r="B97" s="16" t="s">
        <v>230</v>
      </c>
      <c r="C97" s="13" t="s">
        <v>356</v>
      </c>
      <c r="D97" s="11" t="s">
        <v>355</v>
      </c>
      <c r="E97" s="17" t="s">
        <v>350</v>
      </c>
      <c r="F97" s="11" t="s">
        <v>0</v>
      </c>
      <c r="G97" s="15">
        <v>24</v>
      </c>
      <c r="H97" s="5">
        <v>7.0000000000000007E-2</v>
      </c>
      <c r="I97" s="4">
        <f t="shared" si="2"/>
        <v>22.32</v>
      </c>
    </row>
    <row r="98" spans="1:9" ht="26.4" x14ac:dyDescent="0.25">
      <c r="A98" s="14" t="s">
        <v>5</v>
      </c>
      <c r="B98" s="16" t="s">
        <v>230</v>
      </c>
      <c r="C98" s="13" t="s">
        <v>354</v>
      </c>
      <c r="D98" s="11" t="s">
        <v>353</v>
      </c>
      <c r="E98" s="12" t="s">
        <v>186</v>
      </c>
      <c r="F98" s="11" t="s">
        <v>0</v>
      </c>
      <c r="G98" s="15">
        <v>1275</v>
      </c>
      <c r="H98" s="5">
        <v>7.0000000000000007E-2</v>
      </c>
      <c r="I98" s="4">
        <f t="shared" si="2"/>
        <v>1185.75</v>
      </c>
    </row>
    <row r="99" spans="1:9" ht="26.4" x14ac:dyDescent="0.25">
      <c r="A99" s="14" t="s">
        <v>5</v>
      </c>
      <c r="B99" s="16" t="s">
        <v>230</v>
      </c>
      <c r="C99" s="13" t="s">
        <v>352</v>
      </c>
      <c r="D99" s="11" t="s">
        <v>351</v>
      </c>
      <c r="E99" s="17" t="s">
        <v>350</v>
      </c>
      <c r="F99" s="11" t="s">
        <v>0</v>
      </c>
      <c r="G99" s="15">
        <v>6.5</v>
      </c>
      <c r="H99" s="5">
        <v>7.0000000000000007E-2</v>
      </c>
      <c r="I99" s="4">
        <f t="shared" si="2"/>
        <v>6.0449999999999999</v>
      </c>
    </row>
    <row r="100" spans="1:9" ht="26.4" x14ac:dyDescent="0.25">
      <c r="A100" s="14" t="s">
        <v>5</v>
      </c>
      <c r="B100" s="14" t="s">
        <v>230</v>
      </c>
      <c r="C100" s="13" t="s">
        <v>349</v>
      </c>
      <c r="D100" s="11" t="s">
        <v>348</v>
      </c>
      <c r="E100" s="17" t="s">
        <v>329</v>
      </c>
      <c r="F100" s="11" t="s">
        <v>0</v>
      </c>
      <c r="G100" s="10">
        <v>203.57142857142858</v>
      </c>
      <c r="H100" s="5">
        <v>7.0000000000000007E-2</v>
      </c>
      <c r="I100" s="4">
        <f t="shared" si="2"/>
        <v>189.32142857142858</v>
      </c>
    </row>
    <row r="101" spans="1:9" ht="26.4" x14ac:dyDescent="0.25">
      <c r="A101" s="14" t="s">
        <v>5</v>
      </c>
      <c r="B101" s="14" t="s">
        <v>230</v>
      </c>
      <c r="C101" s="13" t="s">
        <v>347</v>
      </c>
      <c r="D101" s="11" t="s">
        <v>346</v>
      </c>
      <c r="E101" s="17" t="s">
        <v>329</v>
      </c>
      <c r="F101" s="11" t="s">
        <v>0</v>
      </c>
      <c r="G101" s="10">
        <v>25</v>
      </c>
      <c r="H101" s="5">
        <v>7.0000000000000007E-2</v>
      </c>
      <c r="I101" s="4">
        <f t="shared" si="2"/>
        <v>23.25</v>
      </c>
    </row>
    <row r="102" spans="1:9" ht="26.4" x14ac:dyDescent="0.25">
      <c r="A102" s="14" t="s">
        <v>5</v>
      </c>
      <c r="B102" s="14" t="s">
        <v>230</v>
      </c>
      <c r="C102" s="13" t="s">
        <v>345</v>
      </c>
      <c r="D102" s="11" t="s">
        <v>344</v>
      </c>
      <c r="E102" s="12" t="s">
        <v>315</v>
      </c>
      <c r="F102" s="11" t="s">
        <v>0</v>
      </c>
      <c r="G102" s="10">
        <v>31.25</v>
      </c>
      <c r="H102" s="5">
        <v>7.0000000000000007E-2</v>
      </c>
      <c r="I102" s="4">
        <f t="shared" si="2"/>
        <v>29.062499999999996</v>
      </c>
    </row>
    <row r="103" spans="1:9" ht="26.4" x14ac:dyDescent="0.25">
      <c r="A103" s="14" t="s">
        <v>5</v>
      </c>
      <c r="B103" s="14" t="s">
        <v>230</v>
      </c>
      <c r="C103" s="13" t="s">
        <v>343</v>
      </c>
      <c r="D103" s="11" t="s">
        <v>342</v>
      </c>
      <c r="E103" s="12" t="s">
        <v>315</v>
      </c>
      <c r="F103" s="11" t="s">
        <v>0</v>
      </c>
      <c r="G103" s="10">
        <v>31.25</v>
      </c>
      <c r="H103" s="5">
        <v>7.0000000000000007E-2</v>
      </c>
      <c r="I103" s="4">
        <f t="shared" si="2"/>
        <v>29.062499999999996</v>
      </c>
    </row>
    <row r="104" spans="1:9" ht="26.4" x14ac:dyDescent="0.25">
      <c r="A104" s="14" t="s">
        <v>5</v>
      </c>
      <c r="B104" s="14" t="s">
        <v>230</v>
      </c>
      <c r="C104" s="13" t="s">
        <v>341</v>
      </c>
      <c r="D104" s="11" t="s">
        <v>340</v>
      </c>
      <c r="E104" s="12" t="s">
        <v>1</v>
      </c>
      <c r="F104" s="11" t="s">
        <v>0</v>
      </c>
      <c r="G104" s="10">
        <v>50</v>
      </c>
      <c r="H104" s="5">
        <v>7.0000000000000007E-2</v>
      </c>
      <c r="I104" s="4">
        <f t="shared" si="2"/>
        <v>46.5</v>
      </c>
    </row>
    <row r="105" spans="1:9" ht="26.4" x14ac:dyDescent="0.25">
      <c r="A105" s="14" t="s">
        <v>5</v>
      </c>
      <c r="B105" s="14" t="s">
        <v>230</v>
      </c>
      <c r="C105" s="13" t="s">
        <v>339</v>
      </c>
      <c r="D105" s="11" t="s">
        <v>338</v>
      </c>
      <c r="E105" s="12" t="s">
        <v>315</v>
      </c>
      <c r="F105" s="11" t="s">
        <v>0</v>
      </c>
      <c r="G105" s="10">
        <v>22.5</v>
      </c>
      <c r="H105" s="5">
        <v>7.0000000000000007E-2</v>
      </c>
      <c r="I105" s="4">
        <f t="shared" si="2"/>
        <v>20.924999999999997</v>
      </c>
    </row>
    <row r="106" spans="1:9" ht="26.4" x14ac:dyDescent="0.25">
      <c r="A106" s="14" t="s">
        <v>5</v>
      </c>
      <c r="B106" s="14" t="s">
        <v>230</v>
      </c>
      <c r="C106" s="13" t="s">
        <v>337</v>
      </c>
      <c r="D106" s="11" t="s">
        <v>336</v>
      </c>
      <c r="E106" s="12" t="s">
        <v>186</v>
      </c>
      <c r="F106" s="11" t="s">
        <v>0</v>
      </c>
      <c r="G106" s="10">
        <v>73.73571428571428</v>
      </c>
      <c r="H106" s="5">
        <v>7.0000000000000007E-2</v>
      </c>
      <c r="I106" s="4">
        <f t="shared" si="2"/>
        <v>68.574214285714277</v>
      </c>
    </row>
    <row r="107" spans="1:9" ht="26.4" x14ac:dyDescent="0.25">
      <c r="A107" s="14" t="s">
        <v>5</v>
      </c>
      <c r="B107" s="14" t="s">
        <v>230</v>
      </c>
      <c r="C107" s="13" t="s">
        <v>335</v>
      </c>
      <c r="D107" s="11" t="s">
        <v>334</v>
      </c>
      <c r="E107" s="17" t="s">
        <v>329</v>
      </c>
      <c r="F107" s="11" t="s">
        <v>0</v>
      </c>
      <c r="G107" s="10">
        <v>190.17857142857144</v>
      </c>
      <c r="H107" s="5">
        <v>7.0000000000000007E-2</v>
      </c>
      <c r="I107" s="4">
        <f t="shared" si="2"/>
        <v>176.86607142857144</v>
      </c>
    </row>
    <row r="108" spans="1:9" ht="26.4" x14ac:dyDescent="0.25">
      <c r="A108" s="14" t="s">
        <v>5</v>
      </c>
      <c r="B108" s="14" t="s">
        <v>230</v>
      </c>
      <c r="C108" s="13" t="s">
        <v>333</v>
      </c>
      <c r="D108" s="11" t="s">
        <v>332</v>
      </c>
      <c r="E108" s="12" t="s">
        <v>186</v>
      </c>
      <c r="F108" s="11" t="s">
        <v>0</v>
      </c>
      <c r="G108" s="10">
        <v>100</v>
      </c>
      <c r="H108" s="5">
        <v>7.0000000000000007E-2</v>
      </c>
      <c r="I108" s="4">
        <f t="shared" si="2"/>
        <v>93</v>
      </c>
    </row>
    <row r="109" spans="1:9" ht="26.4" x14ac:dyDescent="0.25">
      <c r="A109" s="14" t="s">
        <v>5</v>
      </c>
      <c r="B109" s="14" t="s">
        <v>230</v>
      </c>
      <c r="C109" s="13" t="s">
        <v>331</v>
      </c>
      <c r="D109" s="11" t="s">
        <v>330</v>
      </c>
      <c r="E109" s="17" t="s">
        <v>329</v>
      </c>
      <c r="F109" s="11" t="s">
        <v>0</v>
      </c>
      <c r="G109" s="10">
        <v>56.25</v>
      </c>
      <c r="H109" s="5">
        <v>7.0000000000000007E-2</v>
      </c>
      <c r="I109" s="4">
        <f t="shared" si="2"/>
        <v>52.3125</v>
      </c>
    </row>
    <row r="110" spans="1:9" ht="26.4" x14ac:dyDescent="0.25">
      <c r="A110" s="14" t="s">
        <v>5</v>
      </c>
      <c r="B110" s="14" t="s">
        <v>230</v>
      </c>
      <c r="C110" s="13" t="s">
        <v>328</v>
      </c>
      <c r="D110" s="11" t="s">
        <v>327</v>
      </c>
      <c r="E110" s="12" t="s">
        <v>186</v>
      </c>
      <c r="F110" s="11" t="s">
        <v>0</v>
      </c>
      <c r="G110" s="10">
        <v>25</v>
      </c>
      <c r="H110" s="5">
        <v>7.0000000000000007E-2</v>
      </c>
      <c r="I110" s="4">
        <f t="shared" si="2"/>
        <v>23.25</v>
      </c>
    </row>
    <row r="111" spans="1:9" ht="26.4" x14ac:dyDescent="0.25">
      <c r="A111" s="14" t="s">
        <v>5</v>
      </c>
      <c r="B111" s="14" t="s">
        <v>230</v>
      </c>
      <c r="C111" s="13" t="s">
        <v>326</v>
      </c>
      <c r="D111" s="11" t="s">
        <v>325</v>
      </c>
      <c r="E111" s="12" t="s">
        <v>165</v>
      </c>
      <c r="F111" s="11" t="s">
        <v>0</v>
      </c>
      <c r="G111" s="10">
        <v>50</v>
      </c>
      <c r="H111" s="5">
        <v>7.0000000000000007E-2</v>
      </c>
      <c r="I111" s="4">
        <f t="shared" si="2"/>
        <v>46.5</v>
      </c>
    </row>
    <row r="112" spans="1:9" ht="26.4" x14ac:dyDescent="0.25">
      <c r="A112" s="14" t="s">
        <v>5</v>
      </c>
      <c r="B112" s="14" t="s">
        <v>230</v>
      </c>
      <c r="C112" s="13" t="s">
        <v>324</v>
      </c>
      <c r="D112" s="11" t="s">
        <v>323</v>
      </c>
      <c r="E112" s="12" t="s">
        <v>320</v>
      </c>
      <c r="F112" s="11" t="s">
        <v>0</v>
      </c>
      <c r="G112" s="10">
        <v>575</v>
      </c>
      <c r="H112" s="5">
        <v>7.0000000000000007E-2</v>
      </c>
      <c r="I112" s="4">
        <f t="shared" si="2"/>
        <v>534.75</v>
      </c>
    </row>
    <row r="113" spans="1:9" ht="26.4" x14ac:dyDescent="0.25">
      <c r="A113" s="14" t="s">
        <v>5</v>
      </c>
      <c r="B113" s="14" t="s">
        <v>230</v>
      </c>
      <c r="C113" s="13" t="s">
        <v>322</v>
      </c>
      <c r="D113" s="11" t="s">
        <v>321</v>
      </c>
      <c r="E113" s="12" t="s">
        <v>320</v>
      </c>
      <c r="F113" s="11" t="s">
        <v>0</v>
      </c>
      <c r="G113" s="10">
        <v>150</v>
      </c>
      <c r="H113" s="5">
        <v>7.0000000000000007E-2</v>
      </c>
      <c r="I113" s="4">
        <f t="shared" si="2"/>
        <v>139.5</v>
      </c>
    </row>
    <row r="114" spans="1:9" ht="26.4" x14ac:dyDescent="0.25">
      <c r="A114" s="14" t="s">
        <v>5</v>
      </c>
      <c r="B114" s="14" t="s">
        <v>230</v>
      </c>
      <c r="C114" s="13" t="s">
        <v>319</v>
      </c>
      <c r="D114" s="11" t="s">
        <v>318</v>
      </c>
      <c r="E114" s="12" t="s">
        <v>315</v>
      </c>
      <c r="F114" s="11" t="s">
        <v>0</v>
      </c>
      <c r="G114" s="10">
        <v>28.75</v>
      </c>
      <c r="H114" s="5">
        <v>7.0000000000000007E-2</v>
      </c>
      <c r="I114" s="4">
        <f t="shared" si="2"/>
        <v>26.737499999999997</v>
      </c>
    </row>
    <row r="115" spans="1:9" ht="26.4" x14ac:dyDescent="0.25">
      <c r="A115" s="14" t="s">
        <v>5</v>
      </c>
      <c r="B115" s="14" t="s">
        <v>230</v>
      </c>
      <c r="C115" s="13" t="s">
        <v>317</v>
      </c>
      <c r="D115" s="11" t="s">
        <v>316</v>
      </c>
      <c r="E115" s="12" t="s">
        <v>315</v>
      </c>
      <c r="F115" s="11" t="s">
        <v>0</v>
      </c>
      <c r="G115" s="10">
        <v>28.75</v>
      </c>
      <c r="H115" s="5">
        <v>7.0000000000000007E-2</v>
      </c>
      <c r="I115" s="4">
        <f t="shared" si="2"/>
        <v>26.737499999999997</v>
      </c>
    </row>
    <row r="116" spans="1:9" ht="26.4" x14ac:dyDescent="0.25">
      <c r="A116" s="14" t="s">
        <v>5</v>
      </c>
      <c r="B116" s="14" t="s">
        <v>230</v>
      </c>
      <c r="C116" s="13" t="s">
        <v>314</v>
      </c>
      <c r="D116" s="11" t="s">
        <v>313</v>
      </c>
      <c r="E116" s="12" t="s">
        <v>310</v>
      </c>
      <c r="F116" s="11" t="s">
        <v>0</v>
      </c>
      <c r="G116" s="10">
        <v>477</v>
      </c>
      <c r="H116" s="5">
        <v>7.0000000000000007E-2</v>
      </c>
      <c r="I116" s="4">
        <f t="shared" ref="I116:I179" si="3">G116*(1-H116)</f>
        <v>443.60999999999996</v>
      </c>
    </row>
    <row r="117" spans="1:9" ht="26.4" x14ac:dyDescent="0.25">
      <c r="A117" s="14" t="s">
        <v>5</v>
      </c>
      <c r="B117" s="14" t="s">
        <v>230</v>
      </c>
      <c r="C117" s="13" t="s">
        <v>312</v>
      </c>
      <c r="D117" s="11" t="s">
        <v>311</v>
      </c>
      <c r="E117" s="12" t="s">
        <v>310</v>
      </c>
      <c r="F117" s="11" t="s">
        <v>0</v>
      </c>
      <c r="G117" s="10">
        <v>957</v>
      </c>
      <c r="H117" s="5">
        <v>7.0000000000000007E-2</v>
      </c>
      <c r="I117" s="4">
        <f t="shared" si="3"/>
        <v>890.01</v>
      </c>
    </row>
    <row r="118" spans="1:9" ht="26.4" x14ac:dyDescent="0.25">
      <c r="A118" s="14" t="s">
        <v>5</v>
      </c>
      <c r="B118" s="14" t="s">
        <v>230</v>
      </c>
      <c r="C118" s="13" t="s">
        <v>309</v>
      </c>
      <c r="D118" s="11" t="s">
        <v>308</v>
      </c>
      <c r="E118" s="12" t="s">
        <v>186</v>
      </c>
      <c r="F118" s="11" t="s">
        <v>0</v>
      </c>
      <c r="G118" s="10">
        <v>116.14464285714287</v>
      </c>
      <c r="H118" s="5">
        <v>7.0000000000000007E-2</v>
      </c>
      <c r="I118" s="4">
        <f t="shared" si="3"/>
        <v>108.01451785714286</v>
      </c>
    </row>
    <row r="119" spans="1:9" ht="26.4" x14ac:dyDescent="0.25">
      <c r="A119" s="14" t="s">
        <v>5</v>
      </c>
      <c r="B119" s="14" t="s">
        <v>230</v>
      </c>
      <c r="C119" s="13" t="s">
        <v>307</v>
      </c>
      <c r="D119" s="11" t="s">
        <v>306</v>
      </c>
      <c r="E119" s="12" t="s">
        <v>186</v>
      </c>
      <c r="F119" s="11" t="s">
        <v>0</v>
      </c>
      <c r="G119" s="10">
        <v>105.91607142857143</v>
      </c>
      <c r="H119" s="5">
        <v>7.0000000000000007E-2</v>
      </c>
      <c r="I119" s="4">
        <f t="shared" si="3"/>
        <v>98.501946428571415</v>
      </c>
    </row>
    <row r="120" spans="1:9" ht="26.4" x14ac:dyDescent="0.25">
      <c r="A120" s="14" t="s">
        <v>5</v>
      </c>
      <c r="B120" s="14" t="s">
        <v>230</v>
      </c>
      <c r="C120" s="13" t="s">
        <v>305</v>
      </c>
      <c r="D120" s="11" t="s">
        <v>304</v>
      </c>
      <c r="E120" s="12" t="s">
        <v>227</v>
      </c>
      <c r="F120" s="11" t="s">
        <v>0</v>
      </c>
      <c r="G120" s="10">
        <v>25</v>
      </c>
      <c r="H120" s="5">
        <v>7.0000000000000007E-2</v>
      </c>
      <c r="I120" s="4">
        <f t="shared" si="3"/>
        <v>23.25</v>
      </c>
    </row>
    <row r="121" spans="1:9" ht="26.4" x14ac:dyDescent="0.25">
      <c r="A121" s="14" t="s">
        <v>5</v>
      </c>
      <c r="B121" s="14" t="s">
        <v>230</v>
      </c>
      <c r="C121" s="13" t="s">
        <v>303</v>
      </c>
      <c r="D121" s="11" t="s">
        <v>302</v>
      </c>
      <c r="E121" s="12" t="s">
        <v>227</v>
      </c>
      <c r="F121" s="11" t="s">
        <v>0</v>
      </c>
      <c r="G121" s="10">
        <v>5</v>
      </c>
      <c r="H121" s="5">
        <v>7.0000000000000007E-2</v>
      </c>
      <c r="I121" s="4">
        <f t="shared" si="3"/>
        <v>4.6499999999999995</v>
      </c>
    </row>
    <row r="122" spans="1:9" ht="26.4" x14ac:dyDescent="0.25">
      <c r="A122" s="14" t="s">
        <v>5</v>
      </c>
      <c r="B122" s="14" t="s">
        <v>230</v>
      </c>
      <c r="C122" s="13" t="s">
        <v>301</v>
      </c>
      <c r="D122" s="11" t="s">
        <v>300</v>
      </c>
      <c r="E122" s="12" t="s">
        <v>165</v>
      </c>
      <c r="F122" s="11" t="s">
        <v>0</v>
      </c>
      <c r="G122" s="10">
        <v>100</v>
      </c>
      <c r="H122" s="5">
        <v>7.0000000000000007E-2</v>
      </c>
      <c r="I122" s="4">
        <f t="shared" si="3"/>
        <v>93</v>
      </c>
    </row>
    <row r="123" spans="1:9" ht="26.4" x14ac:dyDescent="0.25">
      <c r="A123" s="14" t="s">
        <v>5</v>
      </c>
      <c r="B123" s="14" t="s">
        <v>230</v>
      </c>
      <c r="C123" s="13" t="s">
        <v>299</v>
      </c>
      <c r="D123" s="11" t="s">
        <v>298</v>
      </c>
      <c r="E123" s="12" t="s">
        <v>165</v>
      </c>
      <c r="F123" s="11" t="s">
        <v>0</v>
      </c>
      <c r="G123" s="10">
        <v>50</v>
      </c>
      <c r="H123" s="5">
        <v>7.0000000000000007E-2</v>
      </c>
      <c r="I123" s="4">
        <f t="shared" si="3"/>
        <v>46.5</v>
      </c>
    </row>
    <row r="124" spans="1:9" ht="26.4" x14ac:dyDescent="0.25">
      <c r="A124" s="14" t="s">
        <v>5</v>
      </c>
      <c r="B124" s="14" t="s">
        <v>230</v>
      </c>
      <c r="C124" s="13" t="s">
        <v>297</v>
      </c>
      <c r="D124" s="11" t="s">
        <v>296</v>
      </c>
      <c r="E124" s="12" t="s">
        <v>295</v>
      </c>
      <c r="F124" s="11" t="s">
        <v>0</v>
      </c>
      <c r="G124" s="10">
        <v>7.5</v>
      </c>
      <c r="H124" s="5">
        <v>7.0000000000000007E-2</v>
      </c>
      <c r="I124" s="4">
        <f t="shared" si="3"/>
        <v>6.9749999999999996</v>
      </c>
    </row>
    <row r="125" spans="1:9" ht="26.4" x14ac:dyDescent="0.25">
      <c r="A125" s="14" t="s">
        <v>5</v>
      </c>
      <c r="B125" s="14" t="s">
        <v>230</v>
      </c>
      <c r="C125" s="13" t="s">
        <v>294</v>
      </c>
      <c r="D125" s="11" t="s">
        <v>293</v>
      </c>
      <c r="E125" s="12" t="s">
        <v>165</v>
      </c>
      <c r="F125" s="11" t="s">
        <v>0</v>
      </c>
      <c r="G125" s="10">
        <v>110</v>
      </c>
      <c r="H125" s="5">
        <v>7.0000000000000007E-2</v>
      </c>
      <c r="I125" s="4">
        <f t="shared" si="3"/>
        <v>102.3</v>
      </c>
    </row>
    <row r="126" spans="1:9" ht="26.4" x14ac:dyDescent="0.25">
      <c r="A126" s="14" t="s">
        <v>5</v>
      </c>
      <c r="B126" s="14" t="s">
        <v>230</v>
      </c>
      <c r="C126" s="13" t="s">
        <v>292</v>
      </c>
      <c r="D126" s="11" t="s">
        <v>291</v>
      </c>
      <c r="E126" s="12" t="s">
        <v>165</v>
      </c>
      <c r="F126" s="11" t="s">
        <v>0</v>
      </c>
      <c r="G126" s="10">
        <v>150</v>
      </c>
      <c r="H126" s="5">
        <v>7.0000000000000007E-2</v>
      </c>
      <c r="I126" s="4">
        <f t="shared" si="3"/>
        <v>139.5</v>
      </c>
    </row>
    <row r="127" spans="1:9" ht="26.4" x14ac:dyDescent="0.25">
      <c r="A127" s="14" t="s">
        <v>5</v>
      </c>
      <c r="B127" s="14" t="s">
        <v>230</v>
      </c>
      <c r="C127" s="13" t="s">
        <v>290</v>
      </c>
      <c r="D127" s="11" t="s">
        <v>289</v>
      </c>
      <c r="E127" s="12" t="s">
        <v>165</v>
      </c>
      <c r="F127" s="11" t="s">
        <v>0</v>
      </c>
      <c r="G127" s="10">
        <v>250</v>
      </c>
      <c r="H127" s="5">
        <v>7.0000000000000007E-2</v>
      </c>
      <c r="I127" s="4">
        <f t="shared" si="3"/>
        <v>232.49999999999997</v>
      </c>
    </row>
    <row r="128" spans="1:9" ht="26.4" x14ac:dyDescent="0.25">
      <c r="A128" s="14" t="s">
        <v>5</v>
      </c>
      <c r="B128" s="14" t="s">
        <v>230</v>
      </c>
      <c r="C128" s="13" t="s">
        <v>288</v>
      </c>
      <c r="D128" s="11" t="s">
        <v>287</v>
      </c>
      <c r="E128" s="12" t="s">
        <v>286</v>
      </c>
      <c r="F128" s="11" t="s">
        <v>0</v>
      </c>
      <c r="G128" s="10">
        <v>32</v>
      </c>
      <c r="H128" s="5">
        <v>7.0000000000000007E-2</v>
      </c>
      <c r="I128" s="4">
        <f t="shared" si="3"/>
        <v>29.759999999999998</v>
      </c>
    </row>
    <row r="129" spans="1:9" ht="26.4" x14ac:dyDescent="0.25">
      <c r="A129" s="14" t="s">
        <v>5</v>
      </c>
      <c r="B129" s="14" t="s">
        <v>230</v>
      </c>
      <c r="C129" s="13" t="s">
        <v>285</v>
      </c>
      <c r="D129" s="11" t="s">
        <v>284</v>
      </c>
      <c r="E129" s="12" t="s">
        <v>283</v>
      </c>
      <c r="F129" s="11" t="s">
        <v>0</v>
      </c>
      <c r="G129" s="10">
        <v>200</v>
      </c>
      <c r="H129" s="5">
        <v>7.0000000000000007E-2</v>
      </c>
      <c r="I129" s="4">
        <f t="shared" si="3"/>
        <v>186</v>
      </c>
    </row>
    <row r="130" spans="1:9" ht="26.4" x14ac:dyDescent="0.25">
      <c r="A130" s="14" t="s">
        <v>5</v>
      </c>
      <c r="B130" s="14" t="s">
        <v>230</v>
      </c>
      <c r="C130" s="13" t="s">
        <v>282</v>
      </c>
      <c r="D130" s="11" t="s">
        <v>281</v>
      </c>
      <c r="E130" s="12" t="s">
        <v>165</v>
      </c>
      <c r="F130" s="11" t="s">
        <v>0</v>
      </c>
      <c r="G130" s="10">
        <v>200</v>
      </c>
      <c r="H130" s="5">
        <v>7.0000000000000007E-2</v>
      </c>
      <c r="I130" s="4">
        <f t="shared" si="3"/>
        <v>186</v>
      </c>
    </row>
    <row r="131" spans="1:9" ht="26.4" x14ac:dyDescent="0.25">
      <c r="A131" s="14" t="s">
        <v>5</v>
      </c>
      <c r="B131" s="14" t="s">
        <v>230</v>
      </c>
      <c r="C131" s="13" t="s">
        <v>280</v>
      </c>
      <c r="D131" s="11" t="s">
        <v>279</v>
      </c>
      <c r="E131" s="12" t="s">
        <v>165</v>
      </c>
      <c r="F131" s="11" t="s">
        <v>0</v>
      </c>
      <c r="G131" s="10">
        <v>275</v>
      </c>
      <c r="H131" s="5">
        <v>7.0000000000000007E-2</v>
      </c>
      <c r="I131" s="4">
        <f t="shared" si="3"/>
        <v>255.74999999999997</v>
      </c>
    </row>
    <row r="132" spans="1:9" ht="26.4" x14ac:dyDescent="0.25">
      <c r="A132" s="14" t="s">
        <v>5</v>
      </c>
      <c r="B132" s="14" t="s">
        <v>230</v>
      </c>
      <c r="C132" s="13" t="s">
        <v>278</v>
      </c>
      <c r="D132" s="11" t="s">
        <v>277</v>
      </c>
      <c r="E132" s="12" t="s">
        <v>165</v>
      </c>
      <c r="F132" s="11" t="s">
        <v>0</v>
      </c>
      <c r="G132" s="10">
        <v>325</v>
      </c>
      <c r="H132" s="5">
        <v>7.0000000000000007E-2</v>
      </c>
      <c r="I132" s="4">
        <f t="shared" si="3"/>
        <v>302.25</v>
      </c>
    </row>
    <row r="133" spans="1:9" ht="26.4" x14ac:dyDescent="0.25">
      <c r="A133" s="14" t="s">
        <v>5</v>
      </c>
      <c r="B133" s="14" t="s">
        <v>230</v>
      </c>
      <c r="C133" s="13" t="s">
        <v>276</v>
      </c>
      <c r="D133" s="11" t="s">
        <v>275</v>
      </c>
      <c r="E133" s="12" t="s">
        <v>165</v>
      </c>
      <c r="F133" s="11" t="s">
        <v>0</v>
      </c>
      <c r="G133" s="10">
        <v>73</v>
      </c>
      <c r="H133" s="5">
        <v>7.0000000000000007E-2</v>
      </c>
      <c r="I133" s="4">
        <f t="shared" si="3"/>
        <v>67.89</v>
      </c>
    </row>
    <row r="134" spans="1:9" ht="26.4" x14ac:dyDescent="0.25">
      <c r="A134" s="14" t="s">
        <v>5</v>
      </c>
      <c r="B134" s="16" t="s">
        <v>230</v>
      </c>
      <c r="C134" s="13" t="s">
        <v>274</v>
      </c>
      <c r="D134" s="11" t="s">
        <v>273</v>
      </c>
      <c r="E134" s="12" t="s">
        <v>250</v>
      </c>
      <c r="F134" s="11" t="s">
        <v>0</v>
      </c>
      <c r="G134" s="15">
        <v>0.3</v>
      </c>
      <c r="H134" s="5">
        <v>7.0000000000000007E-2</v>
      </c>
      <c r="I134" s="4">
        <f t="shared" si="3"/>
        <v>0.27899999999999997</v>
      </c>
    </row>
    <row r="135" spans="1:9" ht="26.4" x14ac:dyDescent="0.25">
      <c r="A135" s="14" t="s">
        <v>5</v>
      </c>
      <c r="B135" s="16" t="s">
        <v>230</v>
      </c>
      <c r="C135" s="13" t="s">
        <v>272</v>
      </c>
      <c r="D135" s="11" t="s">
        <v>271</v>
      </c>
      <c r="E135" s="12" t="s">
        <v>250</v>
      </c>
      <c r="F135" s="11" t="s">
        <v>0</v>
      </c>
      <c r="G135" s="15">
        <v>0.4</v>
      </c>
      <c r="H135" s="5">
        <v>7.0000000000000007E-2</v>
      </c>
      <c r="I135" s="4">
        <f t="shared" si="3"/>
        <v>0.372</v>
      </c>
    </row>
    <row r="136" spans="1:9" ht="26.4" x14ac:dyDescent="0.25">
      <c r="A136" s="14" t="s">
        <v>5</v>
      </c>
      <c r="B136" s="16" t="s">
        <v>230</v>
      </c>
      <c r="C136" s="13" t="s">
        <v>270</v>
      </c>
      <c r="D136" s="11" t="s">
        <v>269</v>
      </c>
      <c r="E136" s="12" t="s">
        <v>250</v>
      </c>
      <c r="F136" s="11" t="s">
        <v>0</v>
      </c>
      <c r="G136" s="15">
        <v>1.35</v>
      </c>
      <c r="H136" s="5">
        <v>7.0000000000000007E-2</v>
      </c>
      <c r="I136" s="4">
        <f t="shared" si="3"/>
        <v>1.2555000000000001</v>
      </c>
    </row>
    <row r="137" spans="1:9" ht="26.4" x14ac:dyDescent="0.25">
      <c r="A137" s="14" t="s">
        <v>5</v>
      </c>
      <c r="B137" s="16" t="s">
        <v>230</v>
      </c>
      <c r="C137" s="13" t="s">
        <v>268</v>
      </c>
      <c r="D137" s="11" t="s">
        <v>267</v>
      </c>
      <c r="E137" s="12" t="s">
        <v>250</v>
      </c>
      <c r="F137" s="11" t="s">
        <v>0</v>
      </c>
      <c r="G137" s="15">
        <f>1.8</f>
        <v>1.8</v>
      </c>
      <c r="H137" s="5">
        <v>7.0000000000000007E-2</v>
      </c>
      <c r="I137" s="4">
        <f t="shared" si="3"/>
        <v>1.6739999999999999</v>
      </c>
    </row>
    <row r="138" spans="1:9" ht="26.4" x14ac:dyDescent="0.25">
      <c r="A138" s="14" t="s">
        <v>5</v>
      </c>
      <c r="B138" s="14" t="s">
        <v>230</v>
      </c>
      <c r="C138" s="13" t="s">
        <v>266</v>
      </c>
      <c r="D138" s="11" t="s">
        <v>265</v>
      </c>
      <c r="E138" s="12" t="s">
        <v>250</v>
      </c>
      <c r="F138" s="11" t="s">
        <v>0</v>
      </c>
      <c r="G138" s="10">
        <f>1.1025*0.9</f>
        <v>0.99225000000000008</v>
      </c>
      <c r="H138" s="5">
        <v>7.0000000000000007E-2</v>
      </c>
      <c r="I138" s="4">
        <f t="shared" si="3"/>
        <v>0.92279250000000002</v>
      </c>
    </row>
    <row r="139" spans="1:9" ht="26.4" x14ac:dyDescent="0.25">
      <c r="A139" s="14" t="s">
        <v>5</v>
      </c>
      <c r="B139" s="14" t="s">
        <v>230</v>
      </c>
      <c r="C139" s="13" t="s">
        <v>264</v>
      </c>
      <c r="D139" s="11" t="s">
        <v>263</v>
      </c>
      <c r="E139" s="12" t="s">
        <v>250</v>
      </c>
      <c r="F139" s="11" t="s">
        <v>0</v>
      </c>
      <c r="G139" s="10">
        <v>2.2260000000000004</v>
      </c>
      <c r="H139" s="5">
        <v>7.0000000000000007E-2</v>
      </c>
      <c r="I139" s="4">
        <f t="shared" si="3"/>
        <v>2.0701800000000001</v>
      </c>
    </row>
    <row r="140" spans="1:9" ht="26.4" x14ac:dyDescent="0.25">
      <c r="A140" s="14" t="s">
        <v>5</v>
      </c>
      <c r="B140" s="14" t="s">
        <v>230</v>
      </c>
      <c r="C140" s="13" t="s">
        <v>262</v>
      </c>
      <c r="D140" s="11" t="s">
        <v>261</v>
      </c>
      <c r="E140" s="12" t="s">
        <v>250</v>
      </c>
      <c r="F140" s="11" t="s">
        <v>0</v>
      </c>
      <c r="G140" s="10">
        <v>0.52500000000000002</v>
      </c>
      <c r="H140" s="5">
        <v>7.0000000000000007E-2</v>
      </c>
      <c r="I140" s="4">
        <f t="shared" si="3"/>
        <v>0.48824999999999996</v>
      </c>
    </row>
    <row r="141" spans="1:9" ht="26.4" x14ac:dyDescent="0.25">
      <c r="A141" s="14" t="s">
        <v>5</v>
      </c>
      <c r="B141" s="14" t="s">
        <v>230</v>
      </c>
      <c r="C141" s="13" t="s">
        <v>260</v>
      </c>
      <c r="D141" s="11" t="s">
        <v>259</v>
      </c>
      <c r="E141" s="12" t="s">
        <v>250</v>
      </c>
      <c r="F141" s="11" t="s">
        <v>0</v>
      </c>
      <c r="G141" s="10">
        <v>1.1550000000000002</v>
      </c>
      <c r="H141" s="5">
        <v>7.0000000000000007E-2</v>
      </c>
      <c r="I141" s="4">
        <f t="shared" si="3"/>
        <v>1.0741500000000002</v>
      </c>
    </row>
    <row r="142" spans="1:9" ht="26.4" x14ac:dyDescent="0.25">
      <c r="A142" s="14" t="s">
        <v>5</v>
      </c>
      <c r="B142" s="14" t="s">
        <v>230</v>
      </c>
      <c r="C142" s="13" t="s">
        <v>258</v>
      </c>
      <c r="D142" s="11" t="s">
        <v>257</v>
      </c>
      <c r="E142" s="12" t="s">
        <v>250</v>
      </c>
      <c r="F142" s="11" t="s">
        <v>0</v>
      </c>
      <c r="G142" s="10">
        <v>0.36749999999999999</v>
      </c>
      <c r="H142" s="5">
        <v>7.0000000000000007E-2</v>
      </c>
      <c r="I142" s="4">
        <f t="shared" si="3"/>
        <v>0.341775</v>
      </c>
    </row>
    <row r="143" spans="1:9" ht="26.4" x14ac:dyDescent="0.25">
      <c r="A143" s="14" t="s">
        <v>5</v>
      </c>
      <c r="B143" s="14" t="s">
        <v>230</v>
      </c>
      <c r="C143" s="13" t="s">
        <v>256</v>
      </c>
      <c r="D143" s="11" t="s">
        <v>255</v>
      </c>
      <c r="E143" s="12" t="s">
        <v>250</v>
      </c>
      <c r="F143" s="11" t="s">
        <v>0</v>
      </c>
      <c r="G143" s="10">
        <v>0.84000000000000008</v>
      </c>
      <c r="H143" s="5">
        <v>7.0000000000000007E-2</v>
      </c>
      <c r="I143" s="4">
        <f t="shared" si="3"/>
        <v>0.78120000000000001</v>
      </c>
    </row>
    <row r="144" spans="1:9" ht="26.4" x14ac:dyDescent="0.25">
      <c r="A144" s="14" t="s">
        <v>5</v>
      </c>
      <c r="B144" s="14" t="s">
        <v>230</v>
      </c>
      <c r="C144" s="13" t="s">
        <v>254</v>
      </c>
      <c r="D144" s="11" t="s">
        <v>253</v>
      </c>
      <c r="E144" s="12" t="s">
        <v>250</v>
      </c>
      <c r="F144" s="11" t="s">
        <v>0</v>
      </c>
      <c r="G144" s="10">
        <v>0.1575</v>
      </c>
      <c r="H144" s="5">
        <v>7.0000000000000007E-2</v>
      </c>
      <c r="I144" s="4">
        <f t="shared" si="3"/>
        <v>0.14647499999999999</v>
      </c>
    </row>
    <row r="145" spans="1:9" ht="26.4" x14ac:dyDescent="0.25">
      <c r="A145" s="14" t="s">
        <v>5</v>
      </c>
      <c r="B145" s="14" t="s">
        <v>230</v>
      </c>
      <c r="C145" s="13" t="s">
        <v>252</v>
      </c>
      <c r="D145" s="11" t="s">
        <v>251</v>
      </c>
      <c r="E145" s="12" t="s">
        <v>250</v>
      </c>
      <c r="F145" s="11" t="s">
        <v>0</v>
      </c>
      <c r="G145" s="10">
        <v>0.42000000000000004</v>
      </c>
      <c r="H145" s="5">
        <v>7.0000000000000007E-2</v>
      </c>
      <c r="I145" s="4">
        <f t="shared" si="3"/>
        <v>0.3906</v>
      </c>
    </row>
    <row r="146" spans="1:9" ht="26.4" x14ac:dyDescent="0.25">
      <c r="A146" s="14" t="s">
        <v>5</v>
      </c>
      <c r="B146" s="14" t="s">
        <v>230</v>
      </c>
      <c r="C146" s="13" t="s">
        <v>249</v>
      </c>
      <c r="D146" s="11" t="s">
        <v>248</v>
      </c>
      <c r="E146" s="12" t="s">
        <v>186</v>
      </c>
      <c r="F146" s="11" t="s">
        <v>0</v>
      </c>
      <c r="G146" s="10">
        <v>99.001785714285731</v>
      </c>
      <c r="H146" s="5">
        <v>7.0000000000000007E-2</v>
      </c>
      <c r="I146" s="4">
        <f t="shared" si="3"/>
        <v>92.071660714285727</v>
      </c>
    </row>
    <row r="147" spans="1:9" ht="26.4" x14ac:dyDescent="0.25">
      <c r="A147" s="14" t="s">
        <v>5</v>
      </c>
      <c r="B147" s="14" t="s">
        <v>230</v>
      </c>
      <c r="C147" s="13" t="s">
        <v>247</v>
      </c>
      <c r="D147" s="11" t="s">
        <v>246</v>
      </c>
      <c r="E147" s="12" t="s">
        <v>186</v>
      </c>
      <c r="F147" s="11" t="s">
        <v>0</v>
      </c>
      <c r="G147" s="10">
        <v>88.716071428571425</v>
      </c>
      <c r="H147" s="5">
        <v>7.0000000000000007E-2</v>
      </c>
      <c r="I147" s="4">
        <f t="shared" si="3"/>
        <v>82.50594642857142</v>
      </c>
    </row>
    <row r="148" spans="1:9" ht="26.4" x14ac:dyDescent="0.25">
      <c r="A148" s="14" t="s">
        <v>5</v>
      </c>
      <c r="B148" s="14" t="s">
        <v>230</v>
      </c>
      <c r="C148" s="13" t="s">
        <v>245</v>
      </c>
      <c r="D148" s="11" t="s">
        <v>244</v>
      </c>
      <c r="E148" s="12" t="s">
        <v>1</v>
      </c>
      <c r="F148" s="11" t="s">
        <v>0</v>
      </c>
      <c r="G148" s="10">
        <v>2000</v>
      </c>
      <c r="H148" s="5">
        <v>7.0000000000000007E-2</v>
      </c>
      <c r="I148" s="4">
        <f t="shared" si="3"/>
        <v>1859.9999999999998</v>
      </c>
    </row>
    <row r="149" spans="1:9" ht="26.4" x14ac:dyDescent="0.25">
      <c r="A149" s="14" t="s">
        <v>5</v>
      </c>
      <c r="B149" s="14" t="s">
        <v>230</v>
      </c>
      <c r="C149" s="13" t="s">
        <v>243</v>
      </c>
      <c r="D149" s="11" t="s">
        <v>242</v>
      </c>
      <c r="E149" s="12" t="s">
        <v>186</v>
      </c>
      <c r="F149" s="11" t="s">
        <v>0</v>
      </c>
      <c r="G149" s="10">
        <v>60</v>
      </c>
      <c r="H149" s="5">
        <v>7.0000000000000007E-2</v>
      </c>
      <c r="I149" s="4">
        <f t="shared" si="3"/>
        <v>55.8</v>
      </c>
    </row>
    <row r="150" spans="1:9" ht="26.4" x14ac:dyDescent="0.25">
      <c r="A150" s="14" t="s">
        <v>5</v>
      </c>
      <c r="B150" s="14" t="s">
        <v>230</v>
      </c>
      <c r="C150" s="13" t="s">
        <v>241</v>
      </c>
      <c r="D150" s="11" t="s">
        <v>240</v>
      </c>
      <c r="E150" s="12" t="s">
        <v>186</v>
      </c>
      <c r="F150" s="11" t="s">
        <v>0</v>
      </c>
      <c r="G150" s="10">
        <v>73</v>
      </c>
      <c r="H150" s="5">
        <v>7.0000000000000007E-2</v>
      </c>
      <c r="I150" s="4">
        <f t="shared" si="3"/>
        <v>67.89</v>
      </c>
    </row>
    <row r="151" spans="1:9" ht="26.4" x14ac:dyDescent="0.25">
      <c r="A151" s="14" t="s">
        <v>5</v>
      </c>
      <c r="B151" s="14" t="s">
        <v>230</v>
      </c>
      <c r="C151" s="13" t="s">
        <v>239</v>
      </c>
      <c r="D151" s="11" t="s">
        <v>238</v>
      </c>
      <c r="E151" s="12" t="s">
        <v>237</v>
      </c>
      <c r="F151" s="11" t="s">
        <v>0</v>
      </c>
      <c r="G151" s="10">
        <v>125</v>
      </c>
      <c r="H151" s="5">
        <v>7.0000000000000007E-2</v>
      </c>
      <c r="I151" s="4">
        <f t="shared" si="3"/>
        <v>116.24999999999999</v>
      </c>
    </row>
    <row r="152" spans="1:9" ht="26.4" x14ac:dyDescent="0.25">
      <c r="A152" s="14" t="s">
        <v>5</v>
      </c>
      <c r="B152" s="14" t="s">
        <v>230</v>
      </c>
      <c r="C152" s="13" t="s">
        <v>236</v>
      </c>
      <c r="D152" s="11" t="s">
        <v>235</v>
      </c>
      <c r="E152" s="12" t="s">
        <v>227</v>
      </c>
      <c r="F152" s="11" t="s">
        <v>0</v>
      </c>
      <c r="G152" s="10">
        <v>100</v>
      </c>
      <c r="H152" s="5">
        <v>7.0000000000000007E-2</v>
      </c>
      <c r="I152" s="4">
        <f t="shared" si="3"/>
        <v>93</v>
      </c>
    </row>
    <row r="153" spans="1:9" ht="26.4" x14ac:dyDescent="0.25">
      <c r="A153" s="14" t="s">
        <v>5</v>
      </c>
      <c r="B153" s="14" t="s">
        <v>230</v>
      </c>
      <c r="C153" s="13" t="s">
        <v>234</v>
      </c>
      <c r="D153" s="11" t="s">
        <v>233</v>
      </c>
      <c r="E153" s="12" t="s">
        <v>232</v>
      </c>
      <c r="F153" s="11" t="s">
        <v>231</v>
      </c>
      <c r="G153" s="10">
        <v>450</v>
      </c>
      <c r="H153" s="5">
        <v>7.0000000000000007E-2</v>
      </c>
      <c r="I153" s="4">
        <f t="shared" si="3"/>
        <v>418.5</v>
      </c>
    </row>
    <row r="154" spans="1:9" ht="26.4" x14ac:dyDescent="0.25">
      <c r="A154" s="14" t="s">
        <v>5</v>
      </c>
      <c r="B154" s="14" t="s">
        <v>230</v>
      </c>
      <c r="C154" s="13" t="s">
        <v>229</v>
      </c>
      <c r="D154" s="11" t="s">
        <v>228</v>
      </c>
      <c r="E154" s="12" t="s">
        <v>227</v>
      </c>
      <c r="F154" s="11" t="s">
        <v>0</v>
      </c>
      <c r="G154" s="10">
        <v>500</v>
      </c>
      <c r="H154" s="5">
        <v>7.0000000000000007E-2</v>
      </c>
      <c r="I154" s="4">
        <f t="shared" si="3"/>
        <v>464.99999999999994</v>
      </c>
    </row>
    <row r="155" spans="1:9" x14ac:dyDescent="0.25">
      <c r="A155" s="8" t="s">
        <v>5</v>
      </c>
      <c r="B155" s="8" t="s">
        <v>164</v>
      </c>
      <c r="C155" s="9" t="s">
        <v>226</v>
      </c>
      <c r="D155" s="9" t="s">
        <v>225</v>
      </c>
      <c r="E155" s="8" t="s">
        <v>1</v>
      </c>
      <c r="F155" s="7" t="s">
        <v>149</v>
      </c>
      <c r="G155" s="6">
        <v>5850</v>
      </c>
      <c r="H155" s="5">
        <v>7.0000000000000007E-2</v>
      </c>
      <c r="I155" s="4">
        <f t="shared" si="3"/>
        <v>5440.5</v>
      </c>
    </row>
    <row r="156" spans="1:9" x14ac:dyDescent="0.25">
      <c r="A156" s="8" t="s">
        <v>5</v>
      </c>
      <c r="B156" s="8" t="s">
        <v>164</v>
      </c>
      <c r="C156" s="9" t="s">
        <v>224</v>
      </c>
      <c r="D156" s="9" t="s">
        <v>223</v>
      </c>
      <c r="E156" s="8" t="s">
        <v>1</v>
      </c>
      <c r="F156" s="7" t="s">
        <v>149</v>
      </c>
      <c r="G156" s="6">
        <v>3217.5</v>
      </c>
      <c r="H156" s="5">
        <v>7.0000000000000007E-2</v>
      </c>
      <c r="I156" s="4">
        <f t="shared" si="3"/>
        <v>2992.2749999999996</v>
      </c>
    </row>
    <row r="157" spans="1:9" x14ac:dyDescent="0.25">
      <c r="A157" s="8" t="s">
        <v>5</v>
      </c>
      <c r="B157" s="8" t="s">
        <v>164</v>
      </c>
      <c r="C157" s="9" t="s">
        <v>222</v>
      </c>
      <c r="D157" s="9" t="s">
        <v>221</v>
      </c>
      <c r="E157" s="8" t="s">
        <v>1</v>
      </c>
      <c r="F157" s="7" t="s">
        <v>149</v>
      </c>
      <c r="G157" s="6">
        <v>3510</v>
      </c>
      <c r="H157" s="5">
        <v>7.0000000000000007E-2</v>
      </c>
      <c r="I157" s="4">
        <f t="shared" si="3"/>
        <v>3264.2999999999997</v>
      </c>
    </row>
    <row r="158" spans="1:9" x14ac:dyDescent="0.25">
      <c r="A158" s="8" t="s">
        <v>5</v>
      </c>
      <c r="B158" s="8" t="s">
        <v>164</v>
      </c>
      <c r="C158" s="9" t="s">
        <v>220</v>
      </c>
      <c r="D158" s="9" t="s">
        <v>219</v>
      </c>
      <c r="E158" s="8" t="s">
        <v>1</v>
      </c>
      <c r="F158" s="7" t="s">
        <v>149</v>
      </c>
      <c r="G158" s="6">
        <v>7020</v>
      </c>
      <c r="H158" s="5">
        <v>7.0000000000000007E-2</v>
      </c>
      <c r="I158" s="4">
        <f t="shared" si="3"/>
        <v>6528.5999999999995</v>
      </c>
    </row>
    <row r="159" spans="1:9" x14ac:dyDescent="0.25">
      <c r="A159" s="8" t="s">
        <v>5</v>
      </c>
      <c r="B159" s="8" t="s">
        <v>164</v>
      </c>
      <c r="C159" s="9" t="s">
        <v>218</v>
      </c>
      <c r="D159" s="9" t="s">
        <v>217</v>
      </c>
      <c r="E159" s="8" t="s">
        <v>1</v>
      </c>
      <c r="F159" s="7" t="s">
        <v>149</v>
      </c>
      <c r="G159" s="6">
        <v>4638.75</v>
      </c>
      <c r="H159" s="5">
        <v>7.0000000000000007E-2</v>
      </c>
      <c r="I159" s="4">
        <f t="shared" si="3"/>
        <v>4314.0374999999995</v>
      </c>
    </row>
    <row r="160" spans="1:9" x14ac:dyDescent="0.25">
      <c r="A160" s="8" t="s">
        <v>5</v>
      </c>
      <c r="B160" s="8" t="s">
        <v>164</v>
      </c>
      <c r="C160" s="9" t="s">
        <v>216</v>
      </c>
      <c r="D160" s="9" t="s">
        <v>215</v>
      </c>
      <c r="E160" s="8" t="s">
        <v>1</v>
      </c>
      <c r="F160" s="7" t="s">
        <v>149</v>
      </c>
      <c r="G160" s="6">
        <v>4203.75</v>
      </c>
      <c r="H160" s="5">
        <v>7.0000000000000007E-2</v>
      </c>
      <c r="I160" s="4">
        <f t="shared" si="3"/>
        <v>3909.4874999999997</v>
      </c>
    </row>
    <row r="161" spans="1:9" x14ac:dyDescent="0.25">
      <c r="A161" s="8" t="s">
        <v>5</v>
      </c>
      <c r="B161" s="8" t="s">
        <v>164</v>
      </c>
      <c r="C161" s="9" t="s">
        <v>214</v>
      </c>
      <c r="D161" s="9" t="s">
        <v>213</v>
      </c>
      <c r="E161" s="8" t="s">
        <v>1</v>
      </c>
      <c r="F161" s="7" t="s">
        <v>149</v>
      </c>
      <c r="G161" s="6">
        <v>1755</v>
      </c>
      <c r="H161" s="5">
        <v>7.0000000000000007E-2</v>
      </c>
      <c r="I161" s="4">
        <f t="shared" si="3"/>
        <v>1632.1499999999999</v>
      </c>
    </row>
    <row r="162" spans="1:9" x14ac:dyDescent="0.25">
      <c r="A162" s="8" t="s">
        <v>5</v>
      </c>
      <c r="B162" s="8" t="s">
        <v>164</v>
      </c>
      <c r="C162" s="9" t="s">
        <v>212</v>
      </c>
      <c r="D162" s="9" t="s">
        <v>211</v>
      </c>
      <c r="E162" s="8" t="s">
        <v>1</v>
      </c>
      <c r="F162" s="7" t="s">
        <v>149</v>
      </c>
      <c r="G162" s="6">
        <v>3330</v>
      </c>
      <c r="H162" s="5">
        <v>7.0000000000000007E-2</v>
      </c>
      <c r="I162" s="4">
        <f t="shared" si="3"/>
        <v>3096.8999999999996</v>
      </c>
    </row>
    <row r="163" spans="1:9" x14ac:dyDescent="0.25">
      <c r="A163" s="8" t="s">
        <v>5</v>
      </c>
      <c r="B163" s="8" t="s">
        <v>164</v>
      </c>
      <c r="C163" s="9" t="s">
        <v>210</v>
      </c>
      <c r="D163" s="9" t="s">
        <v>209</v>
      </c>
      <c r="E163" s="8" t="s">
        <v>186</v>
      </c>
      <c r="F163" s="7" t="s">
        <v>75</v>
      </c>
      <c r="G163" s="6">
        <v>155</v>
      </c>
      <c r="H163" s="5">
        <v>7.0000000000000007E-2</v>
      </c>
      <c r="I163" s="4">
        <f t="shared" si="3"/>
        <v>144.14999999999998</v>
      </c>
    </row>
    <row r="164" spans="1:9" x14ac:dyDescent="0.25">
      <c r="A164" s="8" t="s">
        <v>5</v>
      </c>
      <c r="B164" s="8" t="s">
        <v>164</v>
      </c>
      <c r="C164" s="9" t="s">
        <v>208</v>
      </c>
      <c r="D164" s="9" t="s">
        <v>207</v>
      </c>
      <c r="E164" s="8" t="s">
        <v>1</v>
      </c>
      <c r="F164" s="7" t="s">
        <v>75</v>
      </c>
      <c r="G164" s="6">
        <v>2750</v>
      </c>
      <c r="H164" s="5">
        <v>7.0000000000000007E-2</v>
      </c>
      <c r="I164" s="4">
        <f t="shared" si="3"/>
        <v>2557.5</v>
      </c>
    </row>
    <row r="165" spans="1:9" ht="26.4" x14ac:dyDescent="0.25">
      <c r="A165" s="8" t="s">
        <v>5</v>
      </c>
      <c r="B165" s="8" t="s">
        <v>164</v>
      </c>
      <c r="C165" s="9" t="s">
        <v>206</v>
      </c>
      <c r="D165" s="9" t="s">
        <v>205</v>
      </c>
      <c r="E165" s="8" t="s">
        <v>186</v>
      </c>
      <c r="F165" s="7" t="s">
        <v>0</v>
      </c>
      <c r="G165" s="6">
        <v>550</v>
      </c>
      <c r="H165" s="5">
        <v>7.0000000000000007E-2</v>
      </c>
      <c r="I165" s="4">
        <f t="shared" si="3"/>
        <v>511.49999999999994</v>
      </c>
    </row>
    <row r="166" spans="1:9" ht="26.4" x14ac:dyDescent="0.25">
      <c r="A166" s="8" t="s">
        <v>5</v>
      </c>
      <c r="B166" s="8" t="s">
        <v>164</v>
      </c>
      <c r="C166" s="9" t="s">
        <v>204</v>
      </c>
      <c r="D166" s="9" t="s">
        <v>203</v>
      </c>
      <c r="E166" s="8" t="s">
        <v>186</v>
      </c>
      <c r="F166" s="7" t="s">
        <v>0</v>
      </c>
      <c r="G166" s="6">
        <v>312.5</v>
      </c>
      <c r="H166" s="5">
        <v>7.0000000000000007E-2</v>
      </c>
      <c r="I166" s="4">
        <f t="shared" si="3"/>
        <v>290.625</v>
      </c>
    </row>
    <row r="167" spans="1:9" ht="26.4" x14ac:dyDescent="0.25">
      <c r="A167" s="8" t="s">
        <v>5</v>
      </c>
      <c r="B167" s="8" t="s">
        <v>164</v>
      </c>
      <c r="C167" s="9" t="s">
        <v>202</v>
      </c>
      <c r="D167" s="9" t="s">
        <v>201</v>
      </c>
      <c r="E167" s="8" t="s">
        <v>165</v>
      </c>
      <c r="F167" s="7" t="s">
        <v>0</v>
      </c>
      <c r="G167" s="6">
        <v>1031.25</v>
      </c>
      <c r="H167" s="5">
        <v>7.0000000000000007E-2</v>
      </c>
      <c r="I167" s="4">
        <f t="shared" si="3"/>
        <v>959.06249999999989</v>
      </c>
    </row>
    <row r="168" spans="1:9" ht="26.4" x14ac:dyDescent="0.25">
      <c r="A168" s="8" t="s">
        <v>5</v>
      </c>
      <c r="B168" s="8" t="s">
        <v>164</v>
      </c>
      <c r="C168" s="9" t="s">
        <v>200</v>
      </c>
      <c r="D168" s="9" t="s">
        <v>199</v>
      </c>
      <c r="E168" s="8" t="s">
        <v>165</v>
      </c>
      <c r="F168" s="7" t="s">
        <v>0</v>
      </c>
      <c r="G168" s="6">
        <v>2625</v>
      </c>
      <c r="H168" s="5">
        <v>7.0000000000000007E-2</v>
      </c>
      <c r="I168" s="4">
        <f t="shared" si="3"/>
        <v>2441.25</v>
      </c>
    </row>
    <row r="169" spans="1:9" ht="26.4" x14ac:dyDescent="0.25">
      <c r="A169" s="8" t="s">
        <v>5</v>
      </c>
      <c r="B169" s="8" t="s">
        <v>164</v>
      </c>
      <c r="C169" s="9" t="s">
        <v>198</v>
      </c>
      <c r="D169" s="9" t="s">
        <v>197</v>
      </c>
      <c r="E169" s="8" t="s">
        <v>186</v>
      </c>
      <c r="F169" s="7" t="s">
        <v>0</v>
      </c>
      <c r="G169" s="6">
        <v>675</v>
      </c>
      <c r="H169" s="5">
        <v>7.0000000000000007E-2</v>
      </c>
      <c r="I169" s="4">
        <f t="shared" si="3"/>
        <v>627.75</v>
      </c>
    </row>
    <row r="170" spans="1:9" ht="26.4" x14ac:dyDescent="0.25">
      <c r="A170" s="8" t="s">
        <v>5</v>
      </c>
      <c r="B170" s="8" t="s">
        <v>164</v>
      </c>
      <c r="C170" s="9" t="s">
        <v>196</v>
      </c>
      <c r="D170" s="9" t="s">
        <v>195</v>
      </c>
      <c r="E170" s="8" t="s">
        <v>186</v>
      </c>
      <c r="F170" s="7" t="s">
        <v>0</v>
      </c>
      <c r="G170" s="6">
        <v>406.25</v>
      </c>
      <c r="H170" s="5">
        <v>7.0000000000000007E-2</v>
      </c>
      <c r="I170" s="4">
        <f t="shared" si="3"/>
        <v>377.8125</v>
      </c>
    </row>
    <row r="171" spans="1:9" ht="26.4" x14ac:dyDescent="0.25">
      <c r="A171" s="8" t="s">
        <v>5</v>
      </c>
      <c r="B171" s="8" t="s">
        <v>164</v>
      </c>
      <c r="C171" s="9" t="s">
        <v>194</v>
      </c>
      <c r="D171" s="9" t="s">
        <v>193</v>
      </c>
      <c r="E171" s="8" t="s">
        <v>165</v>
      </c>
      <c r="F171" s="7" t="s">
        <v>0</v>
      </c>
      <c r="G171" s="6">
        <v>2625</v>
      </c>
      <c r="H171" s="5">
        <v>7.0000000000000007E-2</v>
      </c>
      <c r="I171" s="4">
        <f t="shared" si="3"/>
        <v>2441.25</v>
      </c>
    </row>
    <row r="172" spans="1:9" ht="26.4" x14ac:dyDescent="0.25">
      <c r="A172" s="8" t="s">
        <v>5</v>
      </c>
      <c r="B172" s="8" t="s">
        <v>164</v>
      </c>
      <c r="C172" s="9" t="s">
        <v>192</v>
      </c>
      <c r="D172" s="9" t="s">
        <v>191</v>
      </c>
      <c r="E172" s="8" t="s">
        <v>165</v>
      </c>
      <c r="F172" s="7" t="s">
        <v>0</v>
      </c>
      <c r="G172" s="6">
        <v>3625</v>
      </c>
      <c r="H172" s="5">
        <v>7.0000000000000007E-2</v>
      </c>
      <c r="I172" s="4">
        <f t="shared" si="3"/>
        <v>3371.25</v>
      </c>
    </row>
    <row r="173" spans="1:9" ht="26.4" x14ac:dyDescent="0.25">
      <c r="A173" s="8" t="s">
        <v>5</v>
      </c>
      <c r="B173" s="8" t="s">
        <v>164</v>
      </c>
      <c r="C173" s="9" t="s">
        <v>190</v>
      </c>
      <c r="D173" s="9" t="s">
        <v>189</v>
      </c>
      <c r="E173" s="8" t="s">
        <v>186</v>
      </c>
      <c r="F173" s="7" t="s">
        <v>0</v>
      </c>
      <c r="G173" s="6">
        <v>168.75</v>
      </c>
      <c r="H173" s="5">
        <v>7.0000000000000007E-2</v>
      </c>
      <c r="I173" s="4">
        <f t="shared" si="3"/>
        <v>156.9375</v>
      </c>
    </row>
    <row r="174" spans="1:9" ht="26.4" x14ac:dyDescent="0.25">
      <c r="A174" s="8" t="s">
        <v>5</v>
      </c>
      <c r="B174" s="8" t="s">
        <v>164</v>
      </c>
      <c r="C174" s="9" t="s">
        <v>188</v>
      </c>
      <c r="D174" s="9" t="s">
        <v>187</v>
      </c>
      <c r="E174" s="8" t="s">
        <v>186</v>
      </c>
      <c r="F174" s="7" t="s">
        <v>0</v>
      </c>
      <c r="G174" s="6">
        <v>93.75</v>
      </c>
      <c r="H174" s="5">
        <v>7.0000000000000007E-2</v>
      </c>
      <c r="I174" s="4">
        <f t="shared" si="3"/>
        <v>87.1875</v>
      </c>
    </row>
    <row r="175" spans="1:9" ht="26.4" x14ac:dyDescent="0.25">
      <c r="A175" s="8" t="s">
        <v>5</v>
      </c>
      <c r="B175" s="8" t="s">
        <v>164</v>
      </c>
      <c r="C175" s="9" t="s">
        <v>185</v>
      </c>
      <c r="D175" s="9" t="s">
        <v>184</v>
      </c>
      <c r="E175" s="8" t="s">
        <v>165</v>
      </c>
      <c r="F175" s="7" t="s">
        <v>0</v>
      </c>
      <c r="G175" s="6">
        <v>406.25</v>
      </c>
      <c r="H175" s="5">
        <v>7.0000000000000007E-2</v>
      </c>
      <c r="I175" s="4">
        <f t="shared" si="3"/>
        <v>377.8125</v>
      </c>
    </row>
    <row r="176" spans="1:9" ht="26.4" x14ac:dyDescent="0.25">
      <c r="A176" s="8" t="s">
        <v>5</v>
      </c>
      <c r="B176" s="8" t="s">
        <v>164</v>
      </c>
      <c r="C176" s="9" t="s">
        <v>183</v>
      </c>
      <c r="D176" s="9" t="s">
        <v>182</v>
      </c>
      <c r="E176" s="8" t="s">
        <v>165</v>
      </c>
      <c r="F176" s="7" t="s">
        <v>0</v>
      </c>
      <c r="G176" s="6">
        <v>687.5</v>
      </c>
      <c r="H176" s="5">
        <v>7.0000000000000007E-2</v>
      </c>
      <c r="I176" s="4">
        <f t="shared" si="3"/>
        <v>639.375</v>
      </c>
    </row>
    <row r="177" spans="1:9" ht="26.4" x14ac:dyDescent="0.25">
      <c r="A177" s="8" t="s">
        <v>5</v>
      </c>
      <c r="B177" s="8" t="s">
        <v>164</v>
      </c>
      <c r="C177" s="9" t="s">
        <v>181</v>
      </c>
      <c r="D177" s="9" t="s">
        <v>180</v>
      </c>
      <c r="E177" s="8" t="s">
        <v>1</v>
      </c>
      <c r="F177" s="7" t="s">
        <v>0</v>
      </c>
      <c r="G177" s="6">
        <v>1950</v>
      </c>
      <c r="H177" s="5">
        <v>7.0000000000000007E-2</v>
      </c>
      <c r="I177" s="4">
        <f t="shared" si="3"/>
        <v>1813.4999999999998</v>
      </c>
    </row>
    <row r="178" spans="1:9" ht="26.4" x14ac:dyDescent="0.25">
      <c r="A178" s="8" t="s">
        <v>5</v>
      </c>
      <c r="B178" s="8" t="s">
        <v>164</v>
      </c>
      <c r="C178" s="9" t="s">
        <v>179</v>
      </c>
      <c r="D178" s="9" t="s">
        <v>178</v>
      </c>
      <c r="E178" s="8" t="s">
        <v>1</v>
      </c>
      <c r="F178" s="7" t="s">
        <v>0</v>
      </c>
      <c r="G178" s="6">
        <v>3092.5</v>
      </c>
      <c r="H178" s="5">
        <v>7.0000000000000007E-2</v>
      </c>
      <c r="I178" s="4">
        <f t="shared" si="3"/>
        <v>2876.0249999999996</v>
      </c>
    </row>
    <row r="179" spans="1:9" ht="26.4" x14ac:dyDescent="0.25">
      <c r="A179" s="8" t="s">
        <v>5</v>
      </c>
      <c r="B179" s="8" t="s">
        <v>164</v>
      </c>
      <c r="C179" s="9" t="s">
        <v>177</v>
      </c>
      <c r="D179" s="9" t="s">
        <v>176</v>
      </c>
      <c r="E179" s="8" t="s">
        <v>1</v>
      </c>
      <c r="F179" s="7" t="s">
        <v>0</v>
      </c>
      <c r="G179" s="6">
        <v>2802.5</v>
      </c>
      <c r="H179" s="5">
        <v>7.0000000000000007E-2</v>
      </c>
      <c r="I179" s="4">
        <f t="shared" si="3"/>
        <v>2606.3249999999998</v>
      </c>
    </row>
    <row r="180" spans="1:9" ht="26.4" x14ac:dyDescent="0.25">
      <c r="A180" s="8" t="s">
        <v>5</v>
      </c>
      <c r="B180" s="8" t="s">
        <v>164</v>
      </c>
      <c r="C180" s="9" t="s">
        <v>175</v>
      </c>
      <c r="D180" s="9" t="s">
        <v>174</v>
      </c>
      <c r="E180" s="8" t="s">
        <v>1</v>
      </c>
      <c r="F180" s="7" t="s">
        <v>0</v>
      </c>
      <c r="G180" s="6">
        <v>1170</v>
      </c>
      <c r="H180" s="5">
        <v>7.0000000000000007E-2</v>
      </c>
      <c r="I180" s="4">
        <f t="shared" ref="I180:I243" si="4">G180*(1-H180)</f>
        <v>1088.0999999999999</v>
      </c>
    </row>
    <row r="181" spans="1:9" ht="26.4" x14ac:dyDescent="0.25">
      <c r="A181" s="8" t="s">
        <v>5</v>
      </c>
      <c r="B181" s="8" t="s">
        <v>164</v>
      </c>
      <c r="C181" s="9" t="s">
        <v>173</v>
      </c>
      <c r="D181" s="9" t="s">
        <v>172</v>
      </c>
      <c r="E181" s="8" t="s">
        <v>1</v>
      </c>
      <c r="F181" s="7" t="s">
        <v>0</v>
      </c>
      <c r="G181" s="6">
        <v>12000</v>
      </c>
      <c r="H181" s="5">
        <v>7.0000000000000007E-2</v>
      </c>
      <c r="I181" s="4">
        <f t="shared" si="4"/>
        <v>11160</v>
      </c>
    </row>
    <row r="182" spans="1:9" ht="26.4" x14ac:dyDescent="0.25">
      <c r="A182" s="8" t="s">
        <v>5</v>
      </c>
      <c r="B182" s="8" t="s">
        <v>164</v>
      </c>
      <c r="C182" s="9" t="s">
        <v>171</v>
      </c>
      <c r="D182" s="9" t="s">
        <v>170</v>
      </c>
      <c r="E182" s="8" t="s">
        <v>1</v>
      </c>
      <c r="F182" s="7" t="s">
        <v>0</v>
      </c>
      <c r="G182" s="6">
        <v>6000</v>
      </c>
      <c r="H182" s="5">
        <v>7.0000000000000007E-2</v>
      </c>
      <c r="I182" s="4">
        <f t="shared" si="4"/>
        <v>5580</v>
      </c>
    </row>
    <row r="183" spans="1:9" ht="26.4" x14ac:dyDescent="0.25">
      <c r="A183" s="8" t="s">
        <v>5</v>
      </c>
      <c r="B183" s="8" t="s">
        <v>164</v>
      </c>
      <c r="C183" s="9" t="s">
        <v>169</v>
      </c>
      <c r="D183" s="9" t="s">
        <v>168</v>
      </c>
      <c r="E183" s="8" t="s">
        <v>1</v>
      </c>
      <c r="F183" s="7" t="s">
        <v>0</v>
      </c>
      <c r="G183" s="6">
        <v>24000</v>
      </c>
      <c r="H183" s="5">
        <v>7.0000000000000007E-2</v>
      </c>
      <c r="I183" s="4">
        <f t="shared" si="4"/>
        <v>22320</v>
      </c>
    </row>
    <row r="184" spans="1:9" ht="26.4" x14ac:dyDescent="0.25">
      <c r="A184" s="8" t="s">
        <v>5</v>
      </c>
      <c r="B184" s="8" t="s">
        <v>164</v>
      </c>
      <c r="C184" s="9" t="s">
        <v>167</v>
      </c>
      <c r="D184" s="9" t="s">
        <v>166</v>
      </c>
      <c r="E184" s="8" t="s">
        <v>165</v>
      </c>
      <c r="F184" s="7" t="s">
        <v>0</v>
      </c>
      <c r="G184" s="6">
        <v>400</v>
      </c>
      <c r="H184" s="5">
        <v>7.0000000000000007E-2</v>
      </c>
      <c r="I184" s="4">
        <f t="shared" si="4"/>
        <v>372</v>
      </c>
    </row>
    <row r="185" spans="1:9" ht="26.4" x14ac:dyDescent="0.25">
      <c r="A185" s="8" t="s">
        <v>5</v>
      </c>
      <c r="B185" s="8" t="s">
        <v>164</v>
      </c>
      <c r="C185" s="9" t="s">
        <v>163</v>
      </c>
      <c r="D185" s="9" t="s">
        <v>162</v>
      </c>
      <c r="E185" s="8" t="s">
        <v>1</v>
      </c>
      <c r="F185" s="7" t="s">
        <v>0</v>
      </c>
      <c r="G185" s="6">
        <v>2220</v>
      </c>
      <c r="H185" s="5">
        <v>7.0000000000000007E-2</v>
      </c>
      <c r="I185" s="4">
        <f t="shared" si="4"/>
        <v>2064.6</v>
      </c>
    </row>
    <row r="186" spans="1:9" x14ac:dyDescent="0.25">
      <c r="A186" s="8" t="s">
        <v>5</v>
      </c>
      <c r="B186" s="8" t="s">
        <v>4</v>
      </c>
      <c r="C186" s="9" t="s">
        <v>161</v>
      </c>
      <c r="D186" s="9" t="s">
        <v>160</v>
      </c>
      <c r="E186" s="8" t="s">
        <v>76</v>
      </c>
      <c r="F186" s="7" t="s">
        <v>75</v>
      </c>
      <c r="G186" s="6">
        <v>1562.5</v>
      </c>
      <c r="H186" s="5">
        <v>7.0000000000000007E-2</v>
      </c>
      <c r="I186" s="4">
        <f t="shared" si="4"/>
        <v>1453.125</v>
      </c>
    </row>
    <row r="187" spans="1:9" x14ac:dyDescent="0.25">
      <c r="A187" s="8" t="s">
        <v>5</v>
      </c>
      <c r="B187" s="8" t="s">
        <v>4</v>
      </c>
      <c r="C187" s="9" t="s">
        <v>159</v>
      </c>
      <c r="D187" s="9" t="s">
        <v>158</v>
      </c>
      <c r="E187" s="8" t="s">
        <v>76</v>
      </c>
      <c r="F187" s="7" t="s">
        <v>75</v>
      </c>
      <c r="G187" s="6">
        <v>1562.5</v>
      </c>
      <c r="H187" s="5">
        <v>7.0000000000000007E-2</v>
      </c>
      <c r="I187" s="4">
        <f t="shared" si="4"/>
        <v>1453.125</v>
      </c>
    </row>
    <row r="188" spans="1:9" x14ac:dyDescent="0.25">
      <c r="A188" s="8" t="s">
        <v>5</v>
      </c>
      <c r="B188" s="8" t="s">
        <v>4</v>
      </c>
      <c r="C188" s="9" t="s">
        <v>157</v>
      </c>
      <c r="D188" s="9" t="s">
        <v>156</v>
      </c>
      <c r="E188" s="8" t="s">
        <v>1</v>
      </c>
      <c r="F188" s="7" t="s">
        <v>149</v>
      </c>
      <c r="G188" s="6">
        <v>150</v>
      </c>
      <c r="H188" s="5">
        <v>7.0000000000000007E-2</v>
      </c>
      <c r="I188" s="4">
        <f t="shared" si="4"/>
        <v>139.5</v>
      </c>
    </row>
    <row r="189" spans="1:9" x14ac:dyDescent="0.25">
      <c r="A189" s="8" t="s">
        <v>5</v>
      </c>
      <c r="B189" s="8" t="s">
        <v>4</v>
      </c>
      <c r="C189" s="9" t="s">
        <v>155</v>
      </c>
      <c r="D189" s="9" t="s">
        <v>154</v>
      </c>
      <c r="E189" s="8" t="s">
        <v>1</v>
      </c>
      <c r="F189" s="7" t="s">
        <v>149</v>
      </c>
      <c r="G189" s="6">
        <v>37.5</v>
      </c>
      <c r="H189" s="5">
        <v>7.0000000000000007E-2</v>
      </c>
      <c r="I189" s="4">
        <f t="shared" si="4"/>
        <v>34.875</v>
      </c>
    </row>
    <row r="190" spans="1:9" x14ac:dyDescent="0.25">
      <c r="A190" s="8" t="s">
        <v>5</v>
      </c>
      <c r="B190" s="8" t="s">
        <v>4</v>
      </c>
      <c r="C190" s="9" t="s">
        <v>153</v>
      </c>
      <c r="D190" s="9" t="s">
        <v>152</v>
      </c>
      <c r="E190" s="8" t="s">
        <v>1</v>
      </c>
      <c r="F190" s="7" t="s">
        <v>149</v>
      </c>
      <c r="G190" s="6">
        <v>175</v>
      </c>
      <c r="H190" s="5">
        <v>7.0000000000000007E-2</v>
      </c>
      <c r="I190" s="4">
        <f t="shared" si="4"/>
        <v>162.75</v>
      </c>
    </row>
    <row r="191" spans="1:9" x14ac:dyDescent="0.25">
      <c r="A191" s="8" t="s">
        <v>5</v>
      </c>
      <c r="B191" s="8" t="s">
        <v>4</v>
      </c>
      <c r="C191" s="9" t="s">
        <v>151</v>
      </c>
      <c r="D191" s="9" t="s">
        <v>150</v>
      </c>
      <c r="E191" s="8" t="s">
        <v>1</v>
      </c>
      <c r="F191" s="7" t="s">
        <v>149</v>
      </c>
      <c r="G191" s="6">
        <v>43.75</v>
      </c>
      <c r="H191" s="5">
        <v>7.0000000000000007E-2</v>
      </c>
      <c r="I191" s="4">
        <f t="shared" si="4"/>
        <v>40.6875</v>
      </c>
    </row>
    <row r="192" spans="1:9" x14ac:dyDescent="0.25">
      <c r="A192" s="8" t="s">
        <v>5</v>
      </c>
      <c r="B192" s="8" t="s">
        <v>4</v>
      </c>
      <c r="C192" s="9" t="s">
        <v>148</v>
      </c>
      <c r="D192" s="9" t="s">
        <v>147</v>
      </c>
      <c r="E192" s="8" t="s">
        <v>1</v>
      </c>
      <c r="F192" s="7" t="s">
        <v>75</v>
      </c>
      <c r="G192" s="6">
        <v>650</v>
      </c>
      <c r="H192" s="5">
        <v>7.0000000000000007E-2</v>
      </c>
      <c r="I192" s="4">
        <f t="shared" si="4"/>
        <v>604.5</v>
      </c>
    </row>
    <row r="193" spans="1:9" x14ac:dyDescent="0.25">
      <c r="A193" s="8" t="s">
        <v>5</v>
      </c>
      <c r="B193" s="8" t="s">
        <v>4</v>
      </c>
      <c r="C193" s="9" t="s">
        <v>146</v>
      </c>
      <c r="D193" s="9" t="s">
        <v>145</v>
      </c>
      <c r="E193" s="8" t="s">
        <v>1</v>
      </c>
      <c r="F193" s="7" t="s">
        <v>75</v>
      </c>
      <c r="G193" s="6">
        <v>650</v>
      </c>
      <c r="H193" s="5">
        <v>7.0000000000000007E-2</v>
      </c>
      <c r="I193" s="4">
        <f t="shared" si="4"/>
        <v>604.5</v>
      </c>
    </row>
    <row r="194" spans="1:9" x14ac:dyDescent="0.25">
      <c r="A194" s="8" t="s">
        <v>5</v>
      </c>
      <c r="B194" s="8" t="s">
        <v>4</v>
      </c>
      <c r="C194" s="9" t="s">
        <v>144</v>
      </c>
      <c r="D194" s="9" t="s">
        <v>143</v>
      </c>
      <c r="E194" s="8" t="s">
        <v>1</v>
      </c>
      <c r="F194" s="7" t="s">
        <v>75</v>
      </c>
      <c r="G194" s="6">
        <v>450</v>
      </c>
      <c r="H194" s="5">
        <v>7.0000000000000007E-2</v>
      </c>
      <c r="I194" s="4">
        <f t="shared" si="4"/>
        <v>418.5</v>
      </c>
    </row>
    <row r="195" spans="1:9" x14ac:dyDescent="0.25">
      <c r="A195" s="8" t="s">
        <v>5</v>
      </c>
      <c r="B195" s="8" t="s">
        <v>4</v>
      </c>
      <c r="C195" s="9" t="s">
        <v>142</v>
      </c>
      <c r="D195" s="9" t="s">
        <v>141</v>
      </c>
      <c r="E195" s="8" t="s">
        <v>1</v>
      </c>
      <c r="F195" s="7" t="s">
        <v>75</v>
      </c>
      <c r="G195" s="6">
        <v>450</v>
      </c>
      <c r="H195" s="5">
        <v>7.0000000000000007E-2</v>
      </c>
      <c r="I195" s="4">
        <f t="shared" si="4"/>
        <v>418.5</v>
      </c>
    </row>
    <row r="196" spans="1:9" x14ac:dyDescent="0.25">
      <c r="A196" s="8" t="s">
        <v>5</v>
      </c>
      <c r="B196" s="8" t="s">
        <v>4</v>
      </c>
      <c r="C196" s="9" t="s">
        <v>140</v>
      </c>
      <c r="D196" s="9" t="s">
        <v>139</v>
      </c>
      <c r="E196" s="8" t="s">
        <v>1</v>
      </c>
      <c r="F196" s="7" t="s">
        <v>75</v>
      </c>
      <c r="G196" s="6">
        <v>200</v>
      </c>
      <c r="H196" s="5">
        <v>7.0000000000000007E-2</v>
      </c>
      <c r="I196" s="4">
        <f t="shared" si="4"/>
        <v>186</v>
      </c>
    </row>
    <row r="197" spans="1:9" x14ac:dyDescent="0.25">
      <c r="A197" s="8" t="s">
        <v>5</v>
      </c>
      <c r="B197" s="8" t="s">
        <v>4</v>
      </c>
      <c r="C197" s="9" t="s">
        <v>138</v>
      </c>
      <c r="D197" s="9" t="s">
        <v>137</v>
      </c>
      <c r="E197" s="8" t="s">
        <v>1</v>
      </c>
      <c r="F197" s="7" t="s">
        <v>75</v>
      </c>
      <c r="G197" s="6">
        <v>200</v>
      </c>
      <c r="H197" s="5">
        <v>7.0000000000000007E-2</v>
      </c>
      <c r="I197" s="4">
        <f t="shared" si="4"/>
        <v>186</v>
      </c>
    </row>
    <row r="198" spans="1:9" x14ac:dyDescent="0.25">
      <c r="A198" s="8" t="s">
        <v>5</v>
      </c>
      <c r="B198" s="8" t="s">
        <v>4</v>
      </c>
      <c r="C198" s="9" t="s">
        <v>136</v>
      </c>
      <c r="D198" s="9" t="s">
        <v>135</v>
      </c>
      <c r="E198" s="8" t="s">
        <v>1</v>
      </c>
      <c r="F198" s="7" t="s">
        <v>75</v>
      </c>
      <c r="G198" s="6">
        <v>250</v>
      </c>
      <c r="H198" s="5">
        <v>7.0000000000000007E-2</v>
      </c>
      <c r="I198" s="4">
        <f t="shared" si="4"/>
        <v>232.49999999999997</v>
      </c>
    </row>
    <row r="199" spans="1:9" x14ac:dyDescent="0.25">
      <c r="A199" s="8" t="s">
        <v>5</v>
      </c>
      <c r="B199" s="8" t="s">
        <v>4</v>
      </c>
      <c r="C199" s="9" t="s">
        <v>134</v>
      </c>
      <c r="D199" s="9" t="s">
        <v>133</v>
      </c>
      <c r="E199" s="8" t="s">
        <v>1</v>
      </c>
      <c r="F199" s="7" t="s">
        <v>75</v>
      </c>
      <c r="G199" s="6">
        <v>250</v>
      </c>
      <c r="H199" s="5">
        <v>7.0000000000000007E-2</v>
      </c>
      <c r="I199" s="4">
        <f t="shared" si="4"/>
        <v>232.49999999999997</v>
      </c>
    </row>
    <row r="200" spans="1:9" x14ac:dyDescent="0.25">
      <c r="A200" s="8" t="s">
        <v>5</v>
      </c>
      <c r="B200" s="8" t="s">
        <v>4</v>
      </c>
      <c r="C200" s="9" t="s">
        <v>132</v>
      </c>
      <c r="D200" s="9" t="s">
        <v>131</v>
      </c>
      <c r="E200" s="8" t="s">
        <v>1</v>
      </c>
      <c r="F200" s="7" t="s">
        <v>75</v>
      </c>
      <c r="G200" s="6">
        <v>500</v>
      </c>
      <c r="H200" s="5">
        <v>7.0000000000000007E-2</v>
      </c>
      <c r="I200" s="4">
        <f t="shared" si="4"/>
        <v>464.99999999999994</v>
      </c>
    </row>
    <row r="201" spans="1:9" x14ac:dyDescent="0.25">
      <c r="A201" s="8" t="s">
        <v>5</v>
      </c>
      <c r="B201" s="8" t="s">
        <v>4</v>
      </c>
      <c r="C201" s="9" t="s">
        <v>130</v>
      </c>
      <c r="D201" s="9" t="s">
        <v>129</v>
      </c>
      <c r="E201" s="8" t="s">
        <v>1</v>
      </c>
      <c r="F201" s="7" t="s">
        <v>75</v>
      </c>
      <c r="G201" s="6">
        <v>500</v>
      </c>
      <c r="H201" s="5">
        <v>7.0000000000000007E-2</v>
      </c>
      <c r="I201" s="4">
        <f t="shared" si="4"/>
        <v>464.99999999999994</v>
      </c>
    </row>
    <row r="202" spans="1:9" x14ac:dyDescent="0.25">
      <c r="A202" s="8" t="s">
        <v>5</v>
      </c>
      <c r="B202" s="8" t="s">
        <v>4</v>
      </c>
      <c r="C202" s="9" t="s">
        <v>128</v>
      </c>
      <c r="D202" s="9" t="s">
        <v>127</v>
      </c>
      <c r="E202" s="8" t="s">
        <v>1</v>
      </c>
      <c r="F202" s="7" t="s">
        <v>75</v>
      </c>
      <c r="G202" s="6">
        <v>1125</v>
      </c>
      <c r="H202" s="5">
        <v>7.0000000000000007E-2</v>
      </c>
      <c r="I202" s="4">
        <f t="shared" si="4"/>
        <v>1046.25</v>
      </c>
    </row>
    <row r="203" spans="1:9" x14ac:dyDescent="0.25">
      <c r="A203" s="8" t="s">
        <v>5</v>
      </c>
      <c r="B203" s="8" t="s">
        <v>4</v>
      </c>
      <c r="C203" s="9" t="s">
        <v>126</v>
      </c>
      <c r="D203" s="9" t="s">
        <v>125</v>
      </c>
      <c r="E203" s="8" t="s">
        <v>1</v>
      </c>
      <c r="F203" s="7" t="s">
        <v>75</v>
      </c>
      <c r="G203" s="6">
        <v>1125</v>
      </c>
      <c r="H203" s="5">
        <v>7.0000000000000007E-2</v>
      </c>
      <c r="I203" s="4">
        <f t="shared" si="4"/>
        <v>1046.25</v>
      </c>
    </row>
    <row r="204" spans="1:9" x14ac:dyDescent="0.25">
      <c r="A204" s="8" t="s">
        <v>5</v>
      </c>
      <c r="B204" s="8" t="s">
        <v>4</v>
      </c>
      <c r="C204" s="9" t="s">
        <v>124</v>
      </c>
      <c r="D204" s="9" t="s">
        <v>123</v>
      </c>
      <c r="E204" s="8" t="s">
        <v>1</v>
      </c>
      <c r="F204" s="7" t="s">
        <v>75</v>
      </c>
      <c r="G204" s="6">
        <v>3020.84</v>
      </c>
      <c r="H204" s="5">
        <v>7.0000000000000007E-2</v>
      </c>
      <c r="I204" s="4">
        <f t="shared" si="4"/>
        <v>2809.3811999999998</v>
      </c>
    </row>
    <row r="205" spans="1:9" x14ac:dyDescent="0.25">
      <c r="A205" s="8" t="s">
        <v>5</v>
      </c>
      <c r="B205" s="8" t="s">
        <v>4</v>
      </c>
      <c r="C205" s="9" t="s">
        <v>122</v>
      </c>
      <c r="D205" s="9" t="s">
        <v>121</v>
      </c>
      <c r="E205" s="8" t="s">
        <v>1</v>
      </c>
      <c r="F205" s="7" t="s">
        <v>75</v>
      </c>
      <c r="G205" s="6">
        <v>4479.16</v>
      </c>
      <c r="H205" s="5">
        <v>7.0000000000000007E-2</v>
      </c>
      <c r="I205" s="4">
        <f t="shared" si="4"/>
        <v>4165.6187999999993</v>
      </c>
    </row>
    <row r="206" spans="1:9" x14ac:dyDescent="0.25">
      <c r="A206" s="8" t="s">
        <v>5</v>
      </c>
      <c r="B206" s="8" t="s">
        <v>4</v>
      </c>
      <c r="C206" s="9" t="s">
        <v>120</v>
      </c>
      <c r="D206" s="9" t="s">
        <v>119</v>
      </c>
      <c r="E206" s="8" t="s">
        <v>1</v>
      </c>
      <c r="F206" s="7" t="s">
        <v>75</v>
      </c>
      <c r="G206" s="6">
        <v>1979.16</v>
      </c>
      <c r="H206" s="5">
        <v>7.0000000000000007E-2</v>
      </c>
      <c r="I206" s="4">
        <f t="shared" si="4"/>
        <v>1840.6188</v>
      </c>
    </row>
    <row r="207" spans="1:9" x14ac:dyDescent="0.25">
      <c r="A207" s="8" t="s">
        <v>5</v>
      </c>
      <c r="B207" s="8" t="s">
        <v>4</v>
      </c>
      <c r="C207" s="9" t="s">
        <v>118</v>
      </c>
      <c r="D207" s="9" t="s">
        <v>117</v>
      </c>
      <c r="E207" s="8" t="s">
        <v>1</v>
      </c>
      <c r="F207" s="7" t="s">
        <v>75</v>
      </c>
      <c r="G207" s="6">
        <v>2916.66</v>
      </c>
      <c r="H207" s="5">
        <v>7.0000000000000007E-2</v>
      </c>
      <c r="I207" s="4">
        <f t="shared" si="4"/>
        <v>2712.4937999999997</v>
      </c>
    </row>
    <row r="208" spans="1:9" x14ac:dyDescent="0.25">
      <c r="A208" s="8" t="s">
        <v>5</v>
      </c>
      <c r="B208" s="8" t="s">
        <v>4</v>
      </c>
      <c r="C208" s="9" t="s">
        <v>116</v>
      </c>
      <c r="D208" s="9" t="s">
        <v>115</v>
      </c>
      <c r="E208" s="8" t="s">
        <v>1</v>
      </c>
      <c r="F208" s="7" t="s">
        <v>75</v>
      </c>
      <c r="G208" s="6">
        <v>1375</v>
      </c>
      <c r="H208" s="5">
        <v>7.0000000000000007E-2</v>
      </c>
      <c r="I208" s="4">
        <f t="shared" si="4"/>
        <v>1278.75</v>
      </c>
    </row>
    <row r="209" spans="1:9" x14ac:dyDescent="0.25">
      <c r="A209" s="8" t="s">
        <v>5</v>
      </c>
      <c r="B209" s="8" t="s">
        <v>4</v>
      </c>
      <c r="C209" s="9" t="s">
        <v>114</v>
      </c>
      <c r="D209" s="9" t="s">
        <v>113</v>
      </c>
      <c r="E209" s="8" t="s">
        <v>1</v>
      </c>
      <c r="F209" s="7" t="s">
        <v>75</v>
      </c>
      <c r="G209" s="6">
        <v>1375</v>
      </c>
      <c r="H209" s="5">
        <v>7.0000000000000007E-2</v>
      </c>
      <c r="I209" s="4">
        <f t="shared" si="4"/>
        <v>1278.75</v>
      </c>
    </row>
    <row r="210" spans="1:9" x14ac:dyDescent="0.25">
      <c r="A210" s="8" t="s">
        <v>5</v>
      </c>
      <c r="B210" s="8" t="s">
        <v>4</v>
      </c>
      <c r="C210" s="9" t="s">
        <v>112</v>
      </c>
      <c r="D210" s="9" t="s">
        <v>111</v>
      </c>
      <c r="E210" s="8" t="s">
        <v>1</v>
      </c>
      <c r="F210" s="7" t="s">
        <v>75</v>
      </c>
      <c r="G210" s="6">
        <v>3125</v>
      </c>
      <c r="H210" s="5">
        <v>7.0000000000000007E-2</v>
      </c>
      <c r="I210" s="4">
        <f t="shared" si="4"/>
        <v>2906.25</v>
      </c>
    </row>
    <row r="211" spans="1:9" x14ac:dyDescent="0.25">
      <c r="A211" s="8" t="s">
        <v>5</v>
      </c>
      <c r="B211" s="8" t="s">
        <v>4</v>
      </c>
      <c r="C211" s="9" t="s">
        <v>110</v>
      </c>
      <c r="D211" s="9" t="s">
        <v>109</v>
      </c>
      <c r="E211" s="8" t="s">
        <v>1</v>
      </c>
      <c r="F211" s="7" t="s">
        <v>75</v>
      </c>
      <c r="G211" s="6">
        <v>4687.5</v>
      </c>
      <c r="H211" s="5">
        <v>7.0000000000000007E-2</v>
      </c>
      <c r="I211" s="4">
        <f t="shared" si="4"/>
        <v>4359.375</v>
      </c>
    </row>
    <row r="212" spans="1:9" x14ac:dyDescent="0.25">
      <c r="A212" s="8" t="s">
        <v>5</v>
      </c>
      <c r="B212" s="8" t="s">
        <v>4</v>
      </c>
      <c r="C212" s="9" t="s">
        <v>108</v>
      </c>
      <c r="D212" s="9" t="s">
        <v>107</v>
      </c>
      <c r="E212" s="8" t="s">
        <v>1</v>
      </c>
      <c r="F212" s="7" t="s">
        <v>75</v>
      </c>
      <c r="G212" s="6">
        <v>2083.34</v>
      </c>
      <c r="H212" s="5">
        <v>7.0000000000000007E-2</v>
      </c>
      <c r="I212" s="4">
        <f t="shared" si="4"/>
        <v>1937.5062</v>
      </c>
    </row>
    <row r="213" spans="1:9" x14ac:dyDescent="0.25">
      <c r="A213" s="8" t="s">
        <v>5</v>
      </c>
      <c r="B213" s="8" t="s">
        <v>4</v>
      </c>
      <c r="C213" s="9" t="s">
        <v>106</v>
      </c>
      <c r="D213" s="9" t="s">
        <v>105</v>
      </c>
      <c r="E213" s="8" t="s">
        <v>1</v>
      </c>
      <c r="F213" s="7" t="s">
        <v>75</v>
      </c>
      <c r="G213" s="6">
        <v>3229.16</v>
      </c>
      <c r="H213" s="5">
        <v>7.0000000000000007E-2</v>
      </c>
      <c r="I213" s="4">
        <f t="shared" si="4"/>
        <v>3003.1187999999997</v>
      </c>
    </row>
    <row r="214" spans="1:9" x14ac:dyDescent="0.25">
      <c r="A214" s="8" t="s">
        <v>5</v>
      </c>
      <c r="B214" s="8" t="s">
        <v>4</v>
      </c>
      <c r="C214" s="9" t="s">
        <v>104</v>
      </c>
      <c r="D214" s="9" t="s">
        <v>103</v>
      </c>
      <c r="E214" s="8" t="s">
        <v>1</v>
      </c>
      <c r="F214" s="7" t="s">
        <v>75</v>
      </c>
      <c r="G214" s="6">
        <v>1375</v>
      </c>
      <c r="H214" s="5">
        <v>7.0000000000000007E-2</v>
      </c>
      <c r="I214" s="4">
        <f t="shared" si="4"/>
        <v>1278.75</v>
      </c>
    </row>
    <row r="215" spans="1:9" x14ac:dyDescent="0.25">
      <c r="A215" s="8" t="s">
        <v>5</v>
      </c>
      <c r="B215" s="8" t="s">
        <v>4</v>
      </c>
      <c r="C215" s="9" t="s">
        <v>102</v>
      </c>
      <c r="D215" s="9" t="s">
        <v>101</v>
      </c>
      <c r="E215" s="8" t="s">
        <v>1</v>
      </c>
      <c r="F215" s="7" t="s">
        <v>75</v>
      </c>
      <c r="G215" s="6">
        <v>1375</v>
      </c>
      <c r="H215" s="5">
        <v>7.0000000000000007E-2</v>
      </c>
      <c r="I215" s="4">
        <f t="shared" si="4"/>
        <v>1278.75</v>
      </c>
    </row>
    <row r="216" spans="1:9" x14ac:dyDescent="0.25">
      <c r="A216" s="8" t="s">
        <v>5</v>
      </c>
      <c r="B216" s="8" t="s">
        <v>4</v>
      </c>
      <c r="C216" s="9" t="s">
        <v>100</v>
      </c>
      <c r="D216" s="9" t="s">
        <v>99</v>
      </c>
      <c r="E216" s="8" t="s">
        <v>1</v>
      </c>
      <c r="F216" s="7" t="s">
        <v>75</v>
      </c>
      <c r="G216" s="6">
        <v>4583.34</v>
      </c>
      <c r="H216" s="5">
        <v>7.0000000000000007E-2</v>
      </c>
      <c r="I216" s="4">
        <f t="shared" si="4"/>
        <v>4262.5061999999998</v>
      </c>
    </row>
    <row r="217" spans="1:9" x14ac:dyDescent="0.25">
      <c r="A217" s="8" t="s">
        <v>5</v>
      </c>
      <c r="B217" s="8" t="s">
        <v>4</v>
      </c>
      <c r="C217" s="9" t="s">
        <v>98</v>
      </c>
      <c r="D217" s="9" t="s">
        <v>97</v>
      </c>
      <c r="E217" s="8" t="s">
        <v>1</v>
      </c>
      <c r="F217" s="7" t="s">
        <v>75</v>
      </c>
      <c r="G217" s="6">
        <v>7291.66</v>
      </c>
      <c r="H217" s="5">
        <v>7.0000000000000007E-2</v>
      </c>
      <c r="I217" s="4">
        <f t="shared" si="4"/>
        <v>6781.2437999999993</v>
      </c>
    </row>
    <row r="218" spans="1:9" x14ac:dyDescent="0.25">
      <c r="A218" s="8" t="s">
        <v>5</v>
      </c>
      <c r="B218" s="8" t="s">
        <v>4</v>
      </c>
      <c r="C218" s="9" t="s">
        <v>96</v>
      </c>
      <c r="D218" s="9" t="s">
        <v>95</v>
      </c>
      <c r="E218" s="8" t="s">
        <v>1</v>
      </c>
      <c r="F218" s="7" t="s">
        <v>75</v>
      </c>
      <c r="G218" s="6">
        <v>3125</v>
      </c>
      <c r="H218" s="5">
        <v>7.0000000000000007E-2</v>
      </c>
      <c r="I218" s="4">
        <f t="shared" si="4"/>
        <v>2906.25</v>
      </c>
    </row>
    <row r="219" spans="1:9" x14ac:dyDescent="0.25">
      <c r="A219" s="8" t="s">
        <v>5</v>
      </c>
      <c r="B219" s="8" t="s">
        <v>4</v>
      </c>
      <c r="C219" s="9" t="s">
        <v>94</v>
      </c>
      <c r="D219" s="9" t="s">
        <v>93</v>
      </c>
      <c r="E219" s="8" t="s">
        <v>1</v>
      </c>
      <c r="F219" s="7" t="s">
        <v>75</v>
      </c>
      <c r="G219" s="6">
        <v>5000</v>
      </c>
      <c r="H219" s="5">
        <v>7.0000000000000007E-2</v>
      </c>
      <c r="I219" s="4">
        <f t="shared" si="4"/>
        <v>4650</v>
      </c>
    </row>
    <row r="220" spans="1:9" x14ac:dyDescent="0.25">
      <c r="A220" s="8" t="s">
        <v>5</v>
      </c>
      <c r="B220" s="8" t="s">
        <v>4</v>
      </c>
      <c r="C220" s="9" t="s">
        <v>92</v>
      </c>
      <c r="D220" s="9" t="s">
        <v>91</v>
      </c>
      <c r="E220" s="8" t="s">
        <v>1</v>
      </c>
      <c r="F220" s="7" t="s">
        <v>75</v>
      </c>
      <c r="G220" s="6">
        <v>1375</v>
      </c>
      <c r="H220" s="5">
        <v>7.0000000000000007E-2</v>
      </c>
      <c r="I220" s="4">
        <f t="shared" si="4"/>
        <v>1278.75</v>
      </c>
    </row>
    <row r="221" spans="1:9" x14ac:dyDescent="0.25">
      <c r="A221" s="8" t="s">
        <v>5</v>
      </c>
      <c r="B221" s="8" t="s">
        <v>4</v>
      </c>
      <c r="C221" s="9" t="s">
        <v>90</v>
      </c>
      <c r="D221" s="9" t="s">
        <v>89</v>
      </c>
      <c r="E221" s="8" t="s">
        <v>1</v>
      </c>
      <c r="F221" s="7" t="s">
        <v>75</v>
      </c>
      <c r="G221" s="6">
        <v>1375</v>
      </c>
      <c r="H221" s="5">
        <v>7.0000000000000007E-2</v>
      </c>
      <c r="I221" s="4">
        <f t="shared" si="4"/>
        <v>1278.75</v>
      </c>
    </row>
    <row r="222" spans="1:9" x14ac:dyDescent="0.25">
      <c r="A222" s="8" t="s">
        <v>5</v>
      </c>
      <c r="B222" s="8" t="s">
        <v>4</v>
      </c>
      <c r="C222" s="9" t="s">
        <v>88</v>
      </c>
      <c r="D222" s="9" t="s">
        <v>87</v>
      </c>
      <c r="E222" s="8" t="s">
        <v>1</v>
      </c>
      <c r="F222" s="7" t="s">
        <v>75</v>
      </c>
      <c r="G222" s="6">
        <v>4583.34</v>
      </c>
      <c r="H222" s="5">
        <v>7.0000000000000007E-2</v>
      </c>
      <c r="I222" s="4">
        <f t="shared" si="4"/>
        <v>4262.5061999999998</v>
      </c>
    </row>
    <row r="223" spans="1:9" x14ac:dyDescent="0.25">
      <c r="A223" s="8" t="s">
        <v>5</v>
      </c>
      <c r="B223" s="8" t="s">
        <v>4</v>
      </c>
      <c r="C223" s="9" t="s">
        <v>86</v>
      </c>
      <c r="D223" s="9" t="s">
        <v>85</v>
      </c>
      <c r="E223" s="8" t="s">
        <v>1</v>
      </c>
      <c r="F223" s="7" t="s">
        <v>75</v>
      </c>
      <c r="G223" s="6">
        <v>7708.34</v>
      </c>
      <c r="H223" s="5">
        <v>7.0000000000000007E-2</v>
      </c>
      <c r="I223" s="4">
        <f t="shared" si="4"/>
        <v>7168.7561999999998</v>
      </c>
    </row>
    <row r="224" spans="1:9" x14ac:dyDescent="0.25">
      <c r="A224" s="8" t="s">
        <v>5</v>
      </c>
      <c r="B224" s="8" t="s">
        <v>4</v>
      </c>
      <c r="C224" s="9" t="s">
        <v>84</v>
      </c>
      <c r="D224" s="9" t="s">
        <v>83</v>
      </c>
      <c r="E224" s="8" t="s">
        <v>1</v>
      </c>
      <c r="F224" s="7" t="s">
        <v>75</v>
      </c>
      <c r="G224" s="6">
        <v>3333.34</v>
      </c>
      <c r="H224" s="5">
        <v>7.0000000000000007E-2</v>
      </c>
      <c r="I224" s="4">
        <f t="shared" si="4"/>
        <v>3100.0061999999998</v>
      </c>
    </row>
    <row r="225" spans="1:9" x14ac:dyDescent="0.25">
      <c r="A225" s="8" t="s">
        <v>5</v>
      </c>
      <c r="B225" s="8" t="s">
        <v>4</v>
      </c>
      <c r="C225" s="9" t="s">
        <v>82</v>
      </c>
      <c r="D225" s="9" t="s">
        <v>81</v>
      </c>
      <c r="E225" s="8" t="s">
        <v>1</v>
      </c>
      <c r="F225" s="7" t="s">
        <v>75</v>
      </c>
      <c r="G225" s="6">
        <v>5625</v>
      </c>
      <c r="H225" s="5">
        <v>7.0000000000000007E-2</v>
      </c>
      <c r="I225" s="4">
        <f t="shared" si="4"/>
        <v>5231.25</v>
      </c>
    </row>
    <row r="226" spans="1:9" x14ac:dyDescent="0.25">
      <c r="A226" s="8" t="s">
        <v>5</v>
      </c>
      <c r="B226" s="8" t="s">
        <v>4</v>
      </c>
      <c r="C226" s="9" t="s">
        <v>80</v>
      </c>
      <c r="D226" s="9" t="s">
        <v>79</v>
      </c>
      <c r="E226" s="8" t="s">
        <v>76</v>
      </c>
      <c r="F226" s="7" t="s">
        <v>75</v>
      </c>
      <c r="G226" s="6">
        <v>5000</v>
      </c>
      <c r="H226" s="5">
        <v>7.0000000000000007E-2</v>
      </c>
      <c r="I226" s="4">
        <f t="shared" si="4"/>
        <v>4650</v>
      </c>
    </row>
    <row r="227" spans="1:9" x14ac:dyDescent="0.25">
      <c r="A227" s="8" t="s">
        <v>5</v>
      </c>
      <c r="B227" s="8" t="s">
        <v>4</v>
      </c>
      <c r="C227" s="9" t="s">
        <v>78</v>
      </c>
      <c r="D227" s="9" t="s">
        <v>77</v>
      </c>
      <c r="E227" s="8" t="s">
        <v>76</v>
      </c>
      <c r="F227" s="7" t="s">
        <v>75</v>
      </c>
      <c r="G227" s="6">
        <v>5000</v>
      </c>
      <c r="H227" s="5">
        <v>7.0000000000000007E-2</v>
      </c>
      <c r="I227" s="4">
        <f t="shared" si="4"/>
        <v>4650</v>
      </c>
    </row>
    <row r="228" spans="1:9" ht="26.4" x14ac:dyDescent="0.25">
      <c r="A228" s="8" t="s">
        <v>5</v>
      </c>
      <c r="B228" s="8" t="s">
        <v>4</v>
      </c>
      <c r="C228" s="9" t="s">
        <v>74</v>
      </c>
      <c r="D228" s="9" t="s">
        <v>73</v>
      </c>
      <c r="E228" s="8" t="s">
        <v>1</v>
      </c>
      <c r="F228" s="7" t="s">
        <v>0</v>
      </c>
      <c r="G228" s="6">
        <v>534.05999999999995</v>
      </c>
      <c r="H228" s="5">
        <v>7.0000000000000007E-2</v>
      </c>
      <c r="I228" s="4">
        <f t="shared" si="4"/>
        <v>496.67579999999992</v>
      </c>
    </row>
    <row r="229" spans="1:9" ht="26.4" x14ac:dyDescent="0.25">
      <c r="A229" s="8" t="s">
        <v>5</v>
      </c>
      <c r="B229" s="8" t="s">
        <v>4</v>
      </c>
      <c r="C229" s="9" t="s">
        <v>72</v>
      </c>
      <c r="D229" s="9" t="s">
        <v>71</v>
      </c>
      <c r="E229" s="8" t="s">
        <v>1</v>
      </c>
      <c r="F229" s="7" t="s">
        <v>0</v>
      </c>
      <c r="G229" s="6">
        <v>576.89</v>
      </c>
      <c r="H229" s="5">
        <v>7.0000000000000007E-2</v>
      </c>
      <c r="I229" s="4">
        <f t="shared" si="4"/>
        <v>536.5077</v>
      </c>
    </row>
    <row r="230" spans="1:9" ht="26.4" x14ac:dyDescent="0.25">
      <c r="A230" s="8" t="s">
        <v>5</v>
      </c>
      <c r="B230" s="8" t="s">
        <v>4</v>
      </c>
      <c r="C230" s="9" t="s">
        <v>70</v>
      </c>
      <c r="D230" s="9" t="s">
        <v>69</v>
      </c>
      <c r="E230" s="8" t="s">
        <v>1</v>
      </c>
      <c r="F230" s="7" t="s">
        <v>0</v>
      </c>
      <c r="G230" s="6">
        <v>418.43</v>
      </c>
      <c r="H230" s="5">
        <v>7.0000000000000007E-2</v>
      </c>
      <c r="I230" s="4">
        <f t="shared" si="4"/>
        <v>389.13989999999995</v>
      </c>
    </row>
    <row r="231" spans="1:9" ht="26.4" x14ac:dyDescent="0.25">
      <c r="A231" s="8" t="s">
        <v>5</v>
      </c>
      <c r="B231" s="8" t="s">
        <v>4</v>
      </c>
      <c r="C231" s="9" t="s">
        <v>68</v>
      </c>
      <c r="D231" s="9" t="s">
        <v>67</v>
      </c>
      <c r="E231" s="8" t="s">
        <v>1</v>
      </c>
      <c r="F231" s="7" t="s">
        <v>0</v>
      </c>
      <c r="G231" s="6">
        <v>463.76</v>
      </c>
      <c r="H231" s="5">
        <v>7.0000000000000007E-2</v>
      </c>
      <c r="I231" s="4">
        <f t="shared" si="4"/>
        <v>431.29679999999996</v>
      </c>
    </row>
    <row r="232" spans="1:9" ht="26.4" x14ac:dyDescent="0.25">
      <c r="A232" s="8" t="s">
        <v>5</v>
      </c>
      <c r="B232" s="8" t="s">
        <v>4</v>
      </c>
      <c r="C232" s="9" t="s">
        <v>66</v>
      </c>
      <c r="D232" s="9" t="s">
        <v>65</v>
      </c>
      <c r="E232" s="8" t="s">
        <v>1</v>
      </c>
      <c r="F232" s="7" t="s">
        <v>0</v>
      </c>
      <c r="G232" s="6">
        <v>823.85</v>
      </c>
      <c r="H232" s="5">
        <v>7.0000000000000007E-2</v>
      </c>
      <c r="I232" s="4">
        <f t="shared" si="4"/>
        <v>766.18049999999994</v>
      </c>
    </row>
    <row r="233" spans="1:9" ht="26.4" x14ac:dyDescent="0.25">
      <c r="A233" s="8" t="s">
        <v>5</v>
      </c>
      <c r="B233" s="8" t="s">
        <v>4</v>
      </c>
      <c r="C233" s="9" t="s">
        <v>64</v>
      </c>
      <c r="D233" s="9" t="s">
        <v>63</v>
      </c>
      <c r="E233" s="8" t="s">
        <v>1</v>
      </c>
      <c r="F233" s="7" t="s">
        <v>0</v>
      </c>
      <c r="G233" s="6">
        <v>898.09</v>
      </c>
      <c r="H233" s="5">
        <v>7.0000000000000007E-2</v>
      </c>
      <c r="I233" s="4">
        <f t="shared" si="4"/>
        <v>835.22370000000001</v>
      </c>
    </row>
    <row r="234" spans="1:9" ht="26.4" x14ac:dyDescent="0.25">
      <c r="A234" s="8" t="s">
        <v>5</v>
      </c>
      <c r="B234" s="8" t="s">
        <v>4</v>
      </c>
      <c r="C234" s="9" t="s">
        <v>62</v>
      </c>
      <c r="D234" s="9" t="s">
        <v>61</v>
      </c>
      <c r="E234" s="8" t="s">
        <v>1</v>
      </c>
      <c r="F234" s="7" t="s">
        <v>0</v>
      </c>
      <c r="G234" s="6">
        <v>684.96</v>
      </c>
      <c r="H234" s="5">
        <v>7.0000000000000007E-2</v>
      </c>
      <c r="I234" s="4">
        <f t="shared" si="4"/>
        <v>637.01279999999997</v>
      </c>
    </row>
    <row r="235" spans="1:9" ht="26.4" x14ac:dyDescent="0.25">
      <c r="A235" s="8" t="s">
        <v>5</v>
      </c>
      <c r="B235" s="8" t="s">
        <v>4</v>
      </c>
      <c r="C235" s="9" t="s">
        <v>60</v>
      </c>
      <c r="D235" s="9" t="s">
        <v>59</v>
      </c>
      <c r="E235" s="8" t="s">
        <v>1</v>
      </c>
      <c r="F235" s="7" t="s">
        <v>0</v>
      </c>
      <c r="G235" s="6">
        <v>759.2</v>
      </c>
      <c r="H235" s="5">
        <v>7.0000000000000007E-2</v>
      </c>
      <c r="I235" s="4">
        <f t="shared" si="4"/>
        <v>706.05600000000004</v>
      </c>
    </row>
    <row r="236" spans="1:9" ht="26.4" x14ac:dyDescent="0.25">
      <c r="A236" s="8" t="s">
        <v>5</v>
      </c>
      <c r="B236" s="8" t="s">
        <v>4</v>
      </c>
      <c r="C236" s="9" t="s">
        <v>58</v>
      </c>
      <c r="D236" s="9" t="s">
        <v>57</v>
      </c>
      <c r="E236" s="8" t="s">
        <v>1</v>
      </c>
      <c r="F236" s="7" t="s">
        <v>0</v>
      </c>
      <c r="G236" s="6">
        <v>731.65</v>
      </c>
      <c r="H236" s="5">
        <v>7.0000000000000007E-2</v>
      </c>
      <c r="I236" s="4">
        <f t="shared" si="4"/>
        <v>680.43449999999996</v>
      </c>
    </row>
    <row r="237" spans="1:9" ht="26.4" x14ac:dyDescent="0.25">
      <c r="A237" s="8" t="s">
        <v>5</v>
      </c>
      <c r="B237" s="8" t="s">
        <v>4</v>
      </c>
      <c r="C237" s="9" t="s">
        <v>56</v>
      </c>
      <c r="D237" s="9" t="s">
        <v>55</v>
      </c>
      <c r="E237" s="8" t="s">
        <v>1</v>
      </c>
      <c r="F237" s="7" t="s">
        <v>0</v>
      </c>
      <c r="G237" s="6">
        <v>795.89</v>
      </c>
      <c r="H237" s="5">
        <v>7.0000000000000007E-2</v>
      </c>
      <c r="I237" s="4">
        <f t="shared" si="4"/>
        <v>740.17769999999996</v>
      </c>
    </row>
    <row r="238" spans="1:9" ht="26.4" x14ac:dyDescent="0.25">
      <c r="A238" s="8" t="s">
        <v>5</v>
      </c>
      <c r="B238" s="8" t="s">
        <v>4</v>
      </c>
      <c r="C238" s="9" t="s">
        <v>54</v>
      </c>
      <c r="D238" s="9" t="s">
        <v>53</v>
      </c>
      <c r="E238" s="8" t="s">
        <v>1</v>
      </c>
      <c r="F238" s="7" t="s">
        <v>0</v>
      </c>
      <c r="G238" s="6">
        <v>627.63</v>
      </c>
      <c r="H238" s="5">
        <v>7.0000000000000007E-2</v>
      </c>
      <c r="I238" s="4">
        <f t="shared" si="4"/>
        <v>583.69589999999994</v>
      </c>
    </row>
    <row r="239" spans="1:9" ht="26.4" x14ac:dyDescent="0.25">
      <c r="A239" s="8" t="s">
        <v>5</v>
      </c>
      <c r="B239" s="8" t="s">
        <v>4</v>
      </c>
      <c r="C239" s="9" t="s">
        <v>52</v>
      </c>
      <c r="D239" s="9" t="s">
        <v>51</v>
      </c>
      <c r="E239" s="8" t="s">
        <v>1</v>
      </c>
      <c r="F239" s="7" t="s">
        <v>0</v>
      </c>
      <c r="G239" s="6">
        <v>695.65</v>
      </c>
      <c r="H239" s="5">
        <v>7.0000000000000007E-2</v>
      </c>
      <c r="I239" s="4">
        <f t="shared" si="4"/>
        <v>646.95449999999994</v>
      </c>
    </row>
    <row r="240" spans="1:9" ht="26.4" x14ac:dyDescent="0.25">
      <c r="A240" s="8" t="s">
        <v>5</v>
      </c>
      <c r="B240" s="8" t="s">
        <v>4</v>
      </c>
      <c r="C240" s="9" t="s">
        <v>50</v>
      </c>
      <c r="D240" s="9" t="s">
        <v>49</v>
      </c>
      <c r="E240" s="8" t="s">
        <v>1</v>
      </c>
      <c r="F240" s="7" t="s">
        <v>0</v>
      </c>
      <c r="G240" s="6">
        <v>1166.3399999999999</v>
      </c>
      <c r="H240" s="5">
        <v>7.0000000000000007E-2</v>
      </c>
      <c r="I240" s="4">
        <f t="shared" si="4"/>
        <v>1084.6961999999999</v>
      </c>
    </row>
    <row r="241" spans="1:9" ht="26.4" x14ac:dyDescent="0.25">
      <c r="A241" s="8" t="s">
        <v>5</v>
      </c>
      <c r="B241" s="8" t="s">
        <v>4</v>
      </c>
      <c r="C241" s="9" t="s">
        <v>48</v>
      </c>
      <c r="D241" s="9" t="s">
        <v>47</v>
      </c>
      <c r="E241" s="8" t="s">
        <v>1</v>
      </c>
      <c r="F241" s="7" t="s">
        <v>0</v>
      </c>
      <c r="G241" s="6">
        <v>1277.69</v>
      </c>
      <c r="H241" s="5">
        <v>7.0000000000000007E-2</v>
      </c>
      <c r="I241" s="4">
        <f t="shared" si="4"/>
        <v>1188.2517</v>
      </c>
    </row>
    <row r="242" spans="1:9" ht="26.4" x14ac:dyDescent="0.25">
      <c r="A242" s="8" t="s">
        <v>5</v>
      </c>
      <c r="B242" s="8" t="s">
        <v>4</v>
      </c>
      <c r="C242" s="9" t="s">
        <v>46</v>
      </c>
      <c r="D242" s="9" t="s">
        <v>45</v>
      </c>
      <c r="E242" s="8" t="s">
        <v>1</v>
      </c>
      <c r="F242" s="7" t="s">
        <v>0</v>
      </c>
      <c r="G242" s="6">
        <v>1027.45</v>
      </c>
      <c r="H242" s="5">
        <v>7.0000000000000007E-2</v>
      </c>
      <c r="I242" s="4">
        <f t="shared" si="4"/>
        <v>955.52850000000001</v>
      </c>
    </row>
    <row r="243" spans="1:9" ht="26.4" x14ac:dyDescent="0.25">
      <c r="A243" s="8" t="s">
        <v>5</v>
      </c>
      <c r="B243" s="8" t="s">
        <v>4</v>
      </c>
      <c r="C243" s="9" t="s">
        <v>44</v>
      </c>
      <c r="D243" s="9" t="s">
        <v>43</v>
      </c>
      <c r="E243" s="8" t="s">
        <v>1</v>
      </c>
      <c r="F243" s="7" t="s">
        <v>0</v>
      </c>
      <c r="G243" s="6">
        <v>1138.8</v>
      </c>
      <c r="H243" s="5">
        <v>7.0000000000000007E-2</v>
      </c>
      <c r="I243" s="4">
        <f t="shared" si="4"/>
        <v>1059.0839999999998</v>
      </c>
    </row>
    <row r="244" spans="1:9" ht="26.4" x14ac:dyDescent="0.25">
      <c r="A244" s="8" t="s">
        <v>5</v>
      </c>
      <c r="B244" s="8" t="s">
        <v>4</v>
      </c>
      <c r="C244" s="9" t="s">
        <v>42</v>
      </c>
      <c r="D244" s="9" t="s">
        <v>41</v>
      </c>
      <c r="E244" s="8" t="s">
        <v>1</v>
      </c>
      <c r="F244" s="7" t="s">
        <v>0</v>
      </c>
      <c r="G244" s="6">
        <v>531.25</v>
      </c>
      <c r="H244" s="5">
        <v>7.0000000000000007E-2</v>
      </c>
      <c r="I244" s="4">
        <f t="shared" ref="I244:I262" si="5">G244*(1-H244)</f>
        <v>494.06249999999994</v>
      </c>
    </row>
    <row r="245" spans="1:9" ht="26.4" x14ac:dyDescent="0.25">
      <c r="A245" s="8" t="s">
        <v>5</v>
      </c>
      <c r="B245" s="8" t="s">
        <v>4</v>
      </c>
      <c r="C245" s="9" t="s">
        <v>40</v>
      </c>
      <c r="D245" s="9" t="s">
        <v>39</v>
      </c>
      <c r="E245" s="8" t="s">
        <v>1</v>
      </c>
      <c r="F245" s="7" t="s">
        <v>0</v>
      </c>
      <c r="G245" s="6">
        <v>531.25</v>
      </c>
      <c r="H245" s="5">
        <v>7.0000000000000007E-2</v>
      </c>
      <c r="I245" s="4">
        <f t="shared" si="5"/>
        <v>494.06249999999994</v>
      </c>
    </row>
    <row r="246" spans="1:9" ht="26.4" x14ac:dyDescent="0.25">
      <c r="A246" s="8" t="s">
        <v>5</v>
      </c>
      <c r="B246" s="8" t="s">
        <v>4</v>
      </c>
      <c r="C246" s="9" t="s">
        <v>38</v>
      </c>
      <c r="D246" s="9" t="s">
        <v>37</v>
      </c>
      <c r="E246" s="8" t="s">
        <v>1</v>
      </c>
      <c r="F246" s="7" t="s">
        <v>0</v>
      </c>
      <c r="G246" s="6">
        <v>531.25</v>
      </c>
      <c r="H246" s="5">
        <v>7.0000000000000007E-2</v>
      </c>
      <c r="I246" s="4">
        <f t="shared" si="5"/>
        <v>494.06249999999994</v>
      </c>
    </row>
    <row r="247" spans="1:9" ht="26.4" x14ac:dyDescent="0.25">
      <c r="A247" s="8" t="s">
        <v>5</v>
      </c>
      <c r="B247" s="8" t="s">
        <v>4</v>
      </c>
      <c r="C247" s="9" t="s">
        <v>36</v>
      </c>
      <c r="D247" s="9" t="s">
        <v>35</v>
      </c>
      <c r="E247" s="8" t="s">
        <v>1</v>
      </c>
      <c r="F247" s="7" t="s">
        <v>0</v>
      </c>
      <c r="G247" s="6">
        <v>250</v>
      </c>
      <c r="H247" s="5">
        <v>7.0000000000000007E-2</v>
      </c>
      <c r="I247" s="4">
        <f t="shared" si="5"/>
        <v>232.49999999999997</v>
      </c>
    </row>
    <row r="248" spans="1:9" ht="26.4" x14ac:dyDescent="0.25">
      <c r="A248" s="8" t="s">
        <v>5</v>
      </c>
      <c r="B248" s="8" t="s">
        <v>4</v>
      </c>
      <c r="C248" s="9" t="s">
        <v>34</v>
      </c>
      <c r="D248" s="9" t="s">
        <v>33</v>
      </c>
      <c r="E248" s="8" t="s">
        <v>1</v>
      </c>
      <c r="F248" s="7" t="s">
        <v>0</v>
      </c>
      <c r="G248" s="6">
        <v>250</v>
      </c>
      <c r="H248" s="5">
        <v>7.0000000000000007E-2</v>
      </c>
      <c r="I248" s="4">
        <f t="shared" si="5"/>
        <v>232.49999999999997</v>
      </c>
    </row>
    <row r="249" spans="1:9" ht="26.4" x14ac:dyDescent="0.25">
      <c r="A249" s="8" t="s">
        <v>5</v>
      </c>
      <c r="B249" s="8" t="s">
        <v>4</v>
      </c>
      <c r="C249" s="9" t="s">
        <v>32</v>
      </c>
      <c r="D249" s="9" t="s">
        <v>31</v>
      </c>
      <c r="E249" s="8" t="s">
        <v>1</v>
      </c>
      <c r="F249" s="7" t="s">
        <v>0</v>
      </c>
      <c r="G249" s="6">
        <v>250</v>
      </c>
      <c r="H249" s="5">
        <v>7.0000000000000007E-2</v>
      </c>
      <c r="I249" s="4">
        <f t="shared" si="5"/>
        <v>232.49999999999997</v>
      </c>
    </row>
    <row r="250" spans="1:9" ht="26.4" x14ac:dyDescent="0.25">
      <c r="A250" s="8" t="s">
        <v>5</v>
      </c>
      <c r="B250" s="8" t="s">
        <v>4</v>
      </c>
      <c r="C250" s="9" t="s">
        <v>30</v>
      </c>
      <c r="D250" s="9" t="s">
        <v>29</v>
      </c>
      <c r="E250" s="8" t="s">
        <v>1</v>
      </c>
      <c r="F250" s="7" t="s">
        <v>0</v>
      </c>
      <c r="G250" s="6">
        <v>175</v>
      </c>
      <c r="H250" s="5">
        <v>7.0000000000000007E-2</v>
      </c>
      <c r="I250" s="4">
        <f t="shared" si="5"/>
        <v>162.75</v>
      </c>
    </row>
    <row r="251" spans="1:9" ht="26.4" x14ac:dyDescent="0.25">
      <c r="A251" s="8" t="s">
        <v>5</v>
      </c>
      <c r="B251" s="8" t="s">
        <v>4</v>
      </c>
      <c r="C251" s="9" t="s">
        <v>28</v>
      </c>
      <c r="D251" s="9" t="s">
        <v>27</v>
      </c>
      <c r="E251" s="8" t="s">
        <v>1</v>
      </c>
      <c r="F251" s="7" t="s">
        <v>0</v>
      </c>
      <c r="G251" s="6">
        <v>175</v>
      </c>
      <c r="H251" s="5">
        <v>7.0000000000000007E-2</v>
      </c>
      <c r="I251" s="4">
        <f t="shared" si="5"/>
        <v>162.75</v>
      </c>
    </row>
    <row r="252" spans="1:9" ht="26.4" x14ac:dyDescent="0.25">
      <c r="A252" s="8" t="s">
        <v>5</v>
      </c>
      <c r="B252" s="8" t="s">
        <v>4</v>
      </c>
      <c r="C252" s="9" t="s">
        <v>26</v>
      </c>
      <c r="D252" s="9" t="s">
        <v>25</v>
      </c>
      <c r="E252" s="8" t="s">
        <v>1</v>
      </c>
      <c r="F252" s="7" t="s">
        <v>0</v>
      </c>
      <c r="G252" s="6">
        <v>187.5</v>
      </c>
      <c r="H252" s="5">
        <v>7.0000000000000007E-2</v>
      </c>
      <c r="I252" s="4">
        <f t="shared" si="5"/>
        <v>174.375</v>
      </c>
    </row>
    <row r="253" spans="1:9" ht="26.4" x14ac:dyDescent="0.25">
      <c r="A253" s="8" t="s">
        <v>5</v>
      </c>
      <c r="B253" s="8" t="s">
        <v>4</v>
      </c>
      <c r="C253" s="9" t="s">
        <v>24</v>
      </c>
      <c r="D253" s="9" t="s">
        <v>23</v>
      </c>
      <c r="E253" s="8" t="s">
        <v>1</v>
      </c>
      <c r="F253" s="7" t="s">
        <v>0</v>
      </c>
      <c r="G253" s="6">
        <v>187.5</v>
      </c>
      <c r="H253" s="5">
        <v>7.0000000000000007E-2</v>
      </c>
      <c r="I253" s="4">
        <f t="shared" si="5"/>
        <v>174.375</v>
      </c>
    </row>
    <row r="254" spans="1:9" ht="26.4" x14ac:dyDescent="0.25">
      <c r="A254" s="8" t="s">
        <v>5</v>
      </c>
      <c r="B254" s="8" t="s">
        <v>4</v>
      </c>
      <c r="C254" s="9" t="s">
        <v>22</v>
      </c>
      <c r="D254" s="9" t="s">
        <v>21</v>
      </c>
      <c r="E254" s="8" t="s">
        <v>1</v>
      </c>
      <c r="F254" s="7" t="s">
        <v>0</v>
      </c>
      <c r="G254" s="6">
        <v>343.75</v>
      </c>
      <c r="H254" s="5">
        <v>7.0000000000000007E-2</v>
      </c>
      <c r="I254" s="4">
        <f t="shared" si="5"/>
        <v>319.6875</v>
      </c>
    </row>
    <row r="255" spans="1:9" ht="26.4" x14ac:dyDescent="0.25">
      <c r="A255" s="8" t="s">
        <v>5</v>
      </c>
      <c r="B255" s="8" t="s">
        <v>4</v>
      </c>
      <c r="C255" s="9" t="s">
        <v>20</v>
      </c>
      <c r="D255" s="9" t="s">
        <v>19</v>
      </c>
      <c r="E255" s="8" t="s">
        <v>1</v>
      </c>
      <c r="F255" s="7" t="s">
        <v>0</v>
      </c>
      <c r="G255" s="6">
        <v>343.75</v>
      </c>
      <c r="H255" s="5">
        <v>7.0000000000000007E-2</v>
      </c>
      <c r="I255" s="4">
        <f t="shared" si="5"/>
        <v>319.6875</v>
      </c>
    </row>
    <row r="256" spans="1:9" ht="26.4" x14ac:dyDescent="0.25">
      <c r="A256" s="8" t="s">
        <v>5</v>
      </c>
      <c r="B256" s="8" t="s">
        <v>4</v>
      </c>
      <c r="C256" s="9" t="s">
        <v>18</v>
      </c>
      <c r="D256" s="9" t="s">
        <v>17</v>
      </c>
      <c r="E256" s="8" t="s">
        <v>14</v>
      </c>
      <c r="F256" s="7" t="s">
        <v>0</v>
      </c>
      <c r="G256" s="6">
        <v>125</v>
      </c>
      <c r="H256" s="5">
        <v>7.0000000000000007E-2</v>
      </c>
      <c r="I256" s="4">
        <f t="shared" si="5"/>
        <v>116.24999999999999</v>
      </c>
    </row>
    <row r="257" spans="1:9" ht="26.4" x14ac:dyDescent="0.25">
      <c r="A257" s="8" t="s">
        <v>5</v>
      </c>
      <c r="B257" s="8" t="s">
        <v>4</v>
      </c>
      <c r="C257" s="9" t="s">
        <v>16</v>
      </c>
      <c r="D257" s="9" t="s">
        <v>15</v>
      </c>
      <c r="E257" s="8" t="s">
        <v>14</v>
      </c>
      <c r="F257" s="7" t="s">
        <v>0</v>
      </c>
      <c r="G257" s="6">
        <v>125</v>
      </c>
      <c r="H257" s="5">
        <v>7.0000000000000007E-2</v>
      </c>
      <c r="I257" s="4">
        <f t="shared" si="5"/>
        <v>116.24999999999999</v>
      </c>
    </row>
    <row r="258" spans="1:9" ht="26.4" x14ac:dyDescent="0.25">
      <c r="A258" s="8" t="s">
        <v>5</v>
      </c>
      <c r="B258" s="8" t="s">
        <v>4</v>
      </c>
      <c r="C258" s="9" t="s">
        <v>13</v>
      </c>
      <c r="D258" s="9" t="s">
        <v>12</v>
      </c>
      <c r="E258" s="8" t="s">
        <v>1</v>
      </c>
      <c r="F258" s="7" t="s">
        <v>0</v>
      </c>
      <c r="G258" s="6">
        <v>217.93</v>
      </c>
      <c r="H258" s="5">
        <v>7.0000000000000007E-2</v>
      </c>
      <c r="I258" s="4">
        <f t="shared" si="5"/>
        <v>202.67489999999998</v>
      </c>
    </row>
    <row r="259" spans="1:9" ht="26.4" x14ac:dyDescent="0.25">
      <c r="A259" s="8" t="s">
        <v>5</v>
      </c>
      <c r="B259" s="8" t="s">
        <v>4</v>
      </c>
      <c r="C259" s="9" t="s">
        <v>11</v>
      </c>
      <c r="D259" s="9" t="s">
        <v>10</v>
      </c>
      <c r="E259" s="8" t="s">
        <v>1</v>
      </c>
      <c r="F259" s="7" t="s">
        <v>0</v>
      </c>
      <c r="G259" s="6">
        <v>217.93</v>
      </c>
      <c r="H259" s="5">
        <v>7.0000000000000007E-2</v>
      </c>
      <c r="I259" s="4">
        <f t="shared" si="5"/>
        <v>202.67489999999998</v>
      </c>
    </row>
    <row r="260" spans="1:9" ht="26.4" x14ac:dyDescent="0.25">
      <c r="A260" s="8" t="s">
        <v>5</v>
      </c>
      <c r="B260" s="8" t="s">
        <v>4</v>
      </c>
      <c r="C260" s="9" t="s">
        <v>9</v>
      </c>
      <c r="D260" s="9" t="s">
        <v>8</v>
      </c>
      <c r="E260" s="8" t="s">
        <v>1</v>
      </c>
      <c r="F260" s="7" t="s">
        <v>0</v>
      </c>
      <c r="G260" s="6">
        <v>300</v>
      </c>
      <c r="H260" s="5">
        <v>7.0000000000000007E-2</v>
      </c>
      <c r="I260" s="4">
        <f t="shared" si="5"/>
        <v>279</v>
      </c>
    </row>
    <row r="261" spans="1:9" ht="26.4" x14ac:dyDescent="0.25">
      <c r="A261" s="8" t="s">
        <v>5</v>
      </c>
      <c r="B261" s="8" t="s">
        <v>4</v>
      </c>
      <c r="C261" s="9" t="s">
        <v>7</v>
      </c>
      <c r="D261" s="9" t="s">
        <v>6</v>
      </c>
      <c r="E261" s="8" t="s">
        <v>1</v>
      </c>
      <c r="F261" s="7" t="s">
        <v>0</v>
      </c>
      <c r="G261" s="6">
        <v>1500</v>
      </c>
      <c r="H261" s="5">
        <v>7.0000000000000007E-2</v>
      </c>
      <c r="I261" s="4">
        <f t="shared" si="5"/>
        <v>1395</v>
      </c>
    </row>
    <row r="262" spans="1:9" ht="26.4" x14ac:dyDescent="0.25">
      <c r="A262" s="8" t="s">
        <v>5</v>
      </c>
      <c r="B262" s="8" t="s">
        <v>4</v>
      </c>
      <c r="C262" s="9" t="s">
        <v>3</v>
      </c>
      <c r="D262" s="9" t="s">
        <v>2</v>
      </c>
      <c r="E262" s="8" t="s">
        <v>1</v>
      </c>
      <c r="F262" s="7" t="s">
        <v>0</v>
      </c>
      <c r="G262" s="6">
        <v>750</v>
      </c>
      <c r="H262" s="5">
        <v>7.0000000000000007E-2</v>
      </c>
      <c r="I262" s="4">
        <f t="shared" si="5"/>
        <v>697.5</v>
      </c>
    </row>
  </sheetData>
  <conditionalFormatting sqref="G2:G154">
    <cfRule type="expression" dxfId="5" priority="2">
      <formula>NOT(ISNUMBER(G2))</formula>
    </cfRule>
  </conditionalFormatting>
  <conditionalFormatting sqref="F2:F137">
    <cfRule type="expression" dxfId="4" priority="1">
      <formula>AND(RIGHT(C2,2)="1T",LEFT(F2,2)="Mo")</formula>
    </cfRule>
  </conditionalFormatting>
  <conditionalFormatting sqref="C143:C154">
    <cfRule type="duplicateValues" dxfId="3" priority="3"/>
  </conditionalFormatting>
  <conditionalFormatting sqref="C9:C63">
    <cfRule type="duplicateValues" dxfId="2" priority="4"/>
  </conditionalFormatting>
  <conditionalFormatting sqref="C64:C106">
    <cfRule type="duplicateValues" dxfId="1" priority="5"/>
  </conditionalFormatting>
  <conditionalFormatting sqref="C2:C154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IaaS</vt:lpstr>
    </vt:vector>
  </TitlesOfParts>
  <Company>EMC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Kunhart</dc:creator>
  <cp:lastModifiedBy>Discher, Ken [DAS]</cp:lastModifiedBy>
  <dcterms:created xsi:type="dcterms:W3CDTF">2016-03-09T20:24:37Z</dcterms:created>
  <dcterms:modified xsi:type="dcterms:W3CDTF">2017-06-08T16:24:10Z</dcterms:modified>
</cp:coreProperties>
</file>