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iowa.gov.state.ia.us\data\CPEUsers\RTucker\Desktop\Rollover\2027 Rollover\Stivers\26063\"/>
    </mc:Choice>
  </mc:AlternateContent>
  <xr:revisionPtr revIDLastSave="0" documentId="8_{BD0F8177-F733-48AF-9A50-CFF81985B8A3}" xr6:coauthVersionLast="47" xr6:coauthVersionMax="47" xr10:uidLastSave="{00000000-0000-0000-0000-000000000000}"/>
  <bookViews>
    <workbookView xWindow="-108" yWindow="-108" windowWidth="23256" windowHeight="12456" xr2:uid="{00000000-000D-0000-FFFF-FFFF00000000}"/>
  </bookViews>
  <sheets>
    <sheet name="HDT 5" sheetId="2" r:id="rId1"/>
    <sheet name="HDT 6" sheetId="3" r:id="rId2"/>
    <sheet name="HDT 7" sheetId="4" r:id="rId3"/>
    <sheet name="HDT 8" sheetId="5" r:id="rId4"/>
    <sheet name="HDT 9" sheetId="6"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9" i="6" l="1"/>
  <c r="E51" i="6" s="1"/>
  <c r="B55" i="6"/>
  <c r="B54" i="6"/>
  <c r="B53" i="6"/>
  <c r="F85" i="5"/>
  <c r="E51" i="5" s="1"/>
  <c r="E52" i="5" s="1"/>
  <c r="B55" i="5"/>
  <c r="B54" i="5"/>
  <c r="B53" i="5"/>
  <c r="F85" i="4"/>
  <c r="E51" i="4" s="1"/>
  <c r="E52" i="4" s="1"/>
  <c r="B55" i="4"/>
  <c r="B54" i="4"/>
  <c r="B53" i="4"/>
  <c r="F85" i="3"/>
  <c r="E51" i="3" s="1"/>
  <c r="B55" i="3"/>
  <c r="B54" i="3"/>
  <c r="B53" i="3"/>
  <c r="F86" i="2"/>
  <c r="B55" i="2"/>
  <c r="B54" i="2"/>
  <c r="B53" i="2"/>
  <c r="E51" i="2"/>
  <c r="E52" i="2" s="1"/>
</calcChain>
</file>

<file path=xl/sharedStrings.xml><?xml version="1.0" encoding="utf-8"?>
<sst xmlns="http://schemas.openxmlformats.org/spreadsheetml/2006/main" count="931" uniqueCount="235">
  <si>
    <t>Make:</t>
  </si>
  <si>
    <t>Model Name:</t>
  </si>
  <si>
    <t>Exact Model Code:</t>
  </si>
  <si>
    <t>Trim Pkg. Common Name:</t>
  </si>
  <si>
    <t>Engine Code:</t>
  </si>
  <si>
    <t>Transmission Code:</t>
  </si>
  <si>
    <t>BASE VEHICLE SPECIFICATIONS</t>
  </si>
  <si>
    <t>Exterior</t>
  </si>
  <si>
    <t>Doors &amp; Windows</t>
  </si>
  <si>
    <t>Body &amp; Chassis</t>
  </si>
  <si>
    <t>Minimum Requirements</t>
  </si>
  <si>
    <t>Mfg. Codes - Specs  (Note STD for standard)</t>
  </si>
  <si>
    <t>Electrical</t>
  </si>
  <si>
    <t>Power Point</t>
  </si>
  <si>
    <t>Doors</t>
  </si>
  <si>
    <t>Windows</t>
  </si>
  <si>
    <t>Interior</t>
  </si>
  <si>
    <t>Bluetooth</t>
  </si>
  <si>
    <t>Mirrors</t>
  </si>
  <si>
    <t>Radio</t>
  </si>
  <si>
    <t>Safety</t>
  </si>
  <si>
    <t>Tires &amp; Wheels</t>
  </si>
  <si>
    <t>Spare</t>
  </si>
  <si>
    <t>Page 2</t>
  </si>
  <si>
    <t>ADDITIONAL OPTIONS</t>
  </si>
  <si>
    <t>Other</t>
  </si>
  <si>
    <t>Options not listed above</t>
  </si>
  <si>
    <t>Enter Percentage Discount MSRP:</t>
  </si>
  <si>
    <t>DELIVERY</t>
  </si>
  <si>
    <t>Price per mile to deliver vehicle anywhere in State of Iowa</t>
  </si>
  <si>
    <t>Delivery Cost</t>
  </si>
  <si>
    <t>Delivery Cost to Department of Administrative Services, in Des Moines, IA</t>
  </si>
  <si>
    <t>Enter miles in whole number:</t>
  </si>
  <si>
    <t>Floor Covering</t>
  </si>
  <si>
    <t>Engine</t>
  </si>
  <si>
    <t>Delivery Cost to Department of Administrative Services, Des Moines:</t>
  </si>
  <si>
    <t>Cost</t>
  </si>
  <si>
    <t>Engine Block Heater</t>
  </si>
  <si>
    <t>Delivery FOB</t>
  </si>
  <si>
    <t>Drive Axle</t>
  </si>
  <si>
    <t>Rear Axle</t>
  </si>
  <si>
    <t>Air Conditioning</t>
  </si>
  <si>
    <t>Steering Column</t>
  </si>
  <si>
    <t>Brakes</t>
  </si>
  <si>
    <t>Power 4 Wheel Anti-lock</t>
  </si>
  <si>
    <t>Daytime Running Lights</t>
  </si>
  <si>
    <t>Per Mile Charge</t>
  </si>
  <si>
    <t xml:space="preserve"> E85 FFV Engine?</t>
  </si>
  <si>
    <t>STD</t>
  </si>
  <si>
    <t>NA</t>
  </si>
  <si>
    <t>Transfer Case</t>
  </si>
  <si>
    <t>Tires</t>
  </si>
  <si>
    <t>BASE VEHICLE PRICE CONFIGURED AS PER ABOVE:</t>
  </si>
  <si>
    <t>TOTAL VEHICLE PRICE INCLUDING BASE COST AND DELIVERY:</t>
  </si>
  <si>
    <t>Wheelbase length</t>
  </si>
  <si>
    <t>Located in Driver Area</t>
  </si>
  <si>
    <t>Key Sets with Fobs</t>
  </si>
  <si>
    <t>Wipers</t>
  </si>
  <si>
    <t>Floor</t>
  </si>
  <si>
    <t>Gauge Package</t>
  </si>
  <si>
    <t>Key Sets, Additional</t>
  </si>
  <si>
    <t>Miscellaneous</t>
  </si>
  <si>
    <t>Maintenance</t>
  </si>
  <si>
    <t>Service Manuals</t>
  </si>
  <si>
    <t>Gross Vehicle Weight Rating</t>
  </si>
  <si>
    <t>Power</t>
  </si>
  <si>
    <t>Towing Capacity:</t>
  </si>
  <si>
    <t>Engine Size ( Cylinder/Liter )</t>
  </si>
  <si>
    <t>Intermittent</t>
  </si>
  <si>
    <t>AC with all required options.</t>
  </si>
  <si>
    <t>Tilt / Cruise Control</t>
  </si>
  <si>
    <t>Trim Package</t>
  </si>
  <si>
    <t>Suspension</t>
  </si>
  <si>
    <t>Final Bid Price</t>
  </si>
  <si>
    <t>Turbocharged Diesel, minimum 6.6L displacement - Must be rated minimum 350 HP, minimum 750 lb./ft. torque with HD automatic transmission. Include all required options and other pertinent information.</t>
  </si>
  <si>
    <t>OEM integrated; Factory installed preferred, if available must provide; dealer installed acceptable when Factory installed not available.</t>
  </si>
  <si>
    <t>Alarm</t>
  </si>
  <si>
    <t>Snow Plow Prep Package</t>
  </si>
  <si>
    <t>Increased capacity front suspension and other components necessary for increased load caused by installation of a front snow plow. Factory installed preferred, if available must provide; dealer installed acceptable when Factory installed not available.</t>
  </si>
  <si>
    <t>Transfer Case (4X4)</t>
  </si>
  <si>
    <t>BASE VEHICLE PRICE CONFIGURED AS PER ABOVE FOR 4X4:</t>
  </si>
  <si>
    <t>TOTAL VEHICLE PRICE FOR 4X4 INCLUDING BASE COST AND DELIVERY:</t>
  </si>
  <si>
    <t>NO</t>
  </si>
  <si>
    <t>Axles</t>
  </si>
  <si>
    <t>14,000 lb. GVWR minimum</t>
  </si>
  <si>
    <t>Ford</t>
  </si>
  <si>
    <t>HDT 5 - Regular Cab DRW 4X4 CHASSIS 450/4500 Series</t>
  </si>
  <si>
    <t>Examples: Ford Super Duty F450 XL</t>
  </si>
  <si>
    <t>F450 Chassis</t>
  </si>
  <si>
    <t>F4H</t>
  </si>
  <si>
    <t>XL</t>
  </si>
  <si>
    <t>Exact Trim Pkg. Code:</t>
  </si>
  <si>
    <t>650A</t>
  </si>
  <si>
    <t>Stivers Ford Lincoln</t>
  </si>
  <si>
    <t>99N</t>
  </si>
  <si>
    <t>44G</t>
  </si>
  <si>
    <t>17500 Conventional 21700 5th Wheel  21900 Gooseneck</t>
  </si>
  <si>
    <r>
      <rPr>
        <b/>
        <sz val="10"/>
        <rFont val="Calibri"/>
        <family val="2"/>
        <scheme val="minor"/>
      </rPr>
      <t>STATE GVWR:</t>
    </r>
    <r>
      <rPr>
        <sz val="10"/>
        <rFont val="Calibri"/>
        <family val="2"/>
        <scheme val="minor"/>
      </rPr>
      <t xml:space="preserve"> 16500</t>
    </r>
  </si>
  <si>
    <t>145" to 150"</t>
  </si>
  <si>
    <t>STATE WHEELBASE: 145WB 60CA</t>
  </si>
  <si>
    <t>Base V8 or V10 Engine (E85 FFV, if available, must be provided)</t>
  </si>
  <si>
    <t>Cylinders: 8 Liters:7.3 HP:335 Torque:468</t>
  </si>
  <si>
    <t xml:space="preserve">Notes: </t>
  </si>
  <si>
    <t>41H</t>
  </si>
  <si>
    <t>Limited Slip / Locking Differential</t>
  </si>
  <si>
    <t xml:space="preserve">X8L    Limited Slip 4.88       </t>
  </si>
  <si>
    <t>With Hi/Lo ranges</t>
  </si>
  <si>
    <t>Transmission</t>
  </si>
  <si>
    <t>Power take-off provision; automatic transmission</t>
  </si>
  <si>
    <t>Power door locks with remote keyless entry</t>
  </si>
  <si>
    <t>2 Fobs with push button start or 2 keys and fobs w/o push button start</t>
  </si>
  <si>
    <t>Fuel Tank</t>
  </si>
  <si>
    <t>Highest capacity fuel tank package available. If option exists, must be provided.</t>
  </si>
  <si>
    <t>STATE CAPACITY: 40 gallon</t>
  </si>
  <si>
    <t>Fuel Filler Neck Kit</t>
  </si>
  <si>
    <t>Filler cab set-back adapter kit(s), factory type suitable for flush mounting neck(s) into flat side of body</t>
  </si>
  <si>
    <t>Rear Taillights</t>
  </si>
  <si>
    <t>Cab/Chassis</t>
  </si>
  <si>
    <t>Full floor covering, rubber preferred - if available it must be provided. OEM Floor Mats only provided if floor covering must be carpet.</t>
  </si>
  <si>
    <t>STD HD Vinyl flooring</t>
  </si>
  <si>
    <t>Apple CarPlay and Android Auto compatibility</t>
  </si>
  <si>
    <r>
      <t xml:space="preserve">Factory installed? Yes </t>
    </r>
    <r>
      <rPr>
        <b/>
        <sz val="10"/>
        <color rgb="FFFF0000"/>
        <rFont val="Calibri"/>
        <family val="2"/>
        <scheme val="minor"/>
      </rPr>
      <t xml:space="preserve">   </t>
    </r>
    <r>
      <rPr>
        <b/>
        <sz val="10"/>
        <rFont val="Calibri"/>
        <family val="2"/>
        <scheme val="minor"/>
      </rPr>
      <t xml:space="preserve">               </t>
    </r>
  </si>
  <si>
    <t>Tachometer, oil pressure, coolant temperature, voltmeter and/or transmission temperature.</t>
  </si>
  <si>
    <t>12" display minimum with SYNC 4, AM/FM with internal clock</t>
  </si>
  <si>
    <t>8" Display with SYNC 4 STD</t>
  </si>
  <si>
    <t>Interior, with insulating headliner, full door and back of cab panels, dome lamp. Split bench seat with cloth upholstery, folding center seat/armrest/storage box.</t>
  </si>
  <si>
    <t>1S STD</t>
  </si>
  <si>
    <t xml:space="preserve">All Terrain rating only (no all-season M&amp;S rating) radial. </t>
  </si>
  <si>
    <t>TGK Traction tires, usually M&amp;S rated</t>
  </si>
  <si>
    <t>Full Size tire and wheel. Tire secured to prevent theft.</t>
  </si>
  <si>
    <t>512       YES</t>
  </si>
  <si>
    <t>Instructions: Bidder should enter the additional cost for the options listed below.  If "Deduct Cost" is noted for an option, it is indicating the deletion of an option in the base vehicle specifications and Bidder should enter the amount deducted for the deletion of the option from the base vehicle.</t>
  </si>
  <si>
    <t>DEDUCT COST:</t>
  </si>
  <si>
    <t>Engine Upgrade</t>
  </si>
  <si>
    <t>Upfitter Interface Module</t>
  </si>
  <si>
    <t>18A</t>
  </si>
  <si>
    <t>Upgraded Charging System</t>
  </si>
  <si>
    <t>Minimum 130 amp alternator, dual batteries (may only be available with Diesel Engine.)</t>
  </si>
  <si>
    <t>67B 410 Amp Dual Alt for Diesel $215                       67B 86M 410 amp plus dual battery for gas $425</t>
  </si>
  <si>
    <t>Dealer</t>
  </si>
  <si>
    <t>Exterior Backup Alarm, Factory preferred but dealer installed acceptable</t>
  </si>
  <si>
    <t>76C</t>
  </si>
  <si>
    <r>
      <t xml:space="preserve">Factory installed? </t>
    </r>
    <r>
      <rPr>
        <b/>
        <sz val="10"/>
        <color rgb="FFFF0000"/>
        <rFont val="Calibri"/>
        <family val="2"/>
        <scheme val="minor"/>
      </rPr>
      <t xml:space="preserve"> </t>
    </r>
    <r>
      <rPr>
        <b/>
        <sz val="10"/>
        <rFont val="Calibri"/>
        <family val="2"/>
        <scheme val="minor"/>
      </rPr>
      <t>Yes</t>
    </r>
  </si>
  <si>
    <t>Audible Lane Change Departure Warning</t>
  </si>
  <si>
    <t>Pre-Collision Assist with Automatic Emergency Braking (AEB)</t>
  </si>
  <si>
    <t>Rearview Camera and Prep Kit</t>
  </si>
  <si>
    <t>Special Packages</t>
  </si>
  <si>
    <t>Ambulance Prep Package</t>
  </si>
  <si>
    <t>47A</t>
  </si>
  <si>
    <t xml:space="preserve">Fire/Rescue Prep Package </t>
  </si>
  <si>
    <t>47J</t>
  </si>
  <si>
    <t>473. recommend adding dual battery and 410 dual alternator in conjuction</t>
  </si>
  <si>
    <t xml:space="preserve">Factory installed? Yes                   </t>
  </si>
  <si>
    <t>Trailer Tow Package</t>
  </si>
  <si>
    <t>535. compatible with Diesel engine only, does not provide hitch reciever</t>
  </si>
  <si>
    <t>Heavy Service Front Suspension Package</t>
  </si>
  <si>
    <t>67H</t>
  </si>
  <si>
    <t>Extra Heavy Service Front Suspension Package</t>
  </si>
  <si>
    <t>67X</t>
  </si>
  <si>
    <t xml:space="preserve">Extra Heavy Duty Front End Suspension </t>
  </si>
  <si>
    <t>67P. Increases front axle to 7500 GAWR</t>
  </si>
  <si>
    <t>OTHER</t>
  </si>
  <si>
    <t>Percentage</t>
  </si>
  <si>
    <t xml:space="preserve">Discount percentage off MSRP for options $3,000 or less as specified in the Vehicle Specifications Terms and Conditions document attached to the bid. Engine and powertrain options excluded unless approved by DAS. </t>
  </si>
  <si>
    <t>HDT 6 - Super Cab DRW 4X4 CHASSIS 450/4500 Series</t>
  </si>
  <si>
    <t>Examples: Ford Super Duty F-450 Lariat</t>
  </si>
  <si>
    <t>X4H</t>
  </si>
  <si>
    <t>17500 conventional  21,300 5th wheel  21,400 gooseneck</t>
  </si>
  <si>
    <t>16,500 lb. GVWR minimum</t>
  </si>
  <si>
    <r>
      <rPr>
        <b/>
        <sz val="10"/>
        <rFont val="Calibri"/>
        <family val="2"/>
        <scheme val="minor"/>
      </rPr>
      <t>STATE GVWR:</t>
    </r>
    <r>
      <rPr>
        <sz val="10"/>
        <rFont val="Calibri"/>
        <family val="2"/>
        <scheme val="minor"/>
      </rPr>
      <t xml:space="preserve"> 16,500</t>
    </r>
  </si>
  <si>
    <t>165" to 170"</t>
  </si>
  <si>
    <t>STATE WHEELBASE: 168WB 60CA</t>
  </si>
  <si>
    <t>Cylinders: 8 Liters:7.3 HP: 335 Torque:468</t>
  </si>
  <si>
    <t xml:space="preserve">Optional lower ratio (numerically higher). </t>
  </si>
  <si>
    <t>STATE RATIO: 4.88</t>
  </si>
  <si>
    <t>X8L Limited Slip</t>
  </si>
  <si>
    <t>Automatic; Power take-off provision</t>
  </si>
  <si>
    <t>STATE CAPACITY: 40 Gallon</t>
  </si>
  <si>
    <t>STD HD Vinyl Flooring</t>
  </si>
  <si>
    <r>
      <t xml:space="preserve">Factory installed?   </t>
    </r>
    <r>
      <rPr>
        <b/>
        <sz val="10"/>
        <color rgb="FFFF0000"/>
        <rFont val="Calibri"/>
        <family val="2"/>
        <scheme val="minor"/>
      </rPr>
      <t xml:space="preserve"> </t>
    </r>
    <r>
      <rPr>
        <b/>
        <sz val="10"/>
        <rFont val="Calibri"/>
        <family val="2"/>
        <scheme val="minor"/>
      </rPr>
      <t>Yes</t>
    </r>
  </si>
  <si>
    <t>TGK Traction Tires, usually M&amp;S Rated</t>
  </si>
  <si>
    <t>512 YES</t>
  </si>
  <si>
    <t>Delivery Cost to Department of Administrative Services, Des Moines</t>
  </si>
  <si>
    <t>Minimum 130 amp alternator, dual batteries (only be available with Diesel Engine.)</t>
  </si>
  <si>
    <t>Backup Alarm, Factory preferred but dealer installed acceptable</t>
  </si>
  <si>
    <t>Factory installed?  Yes</t>
  </si>
  <si>
    <t>Factory installed? Yes</t>
  </si>
  <si>
    <t>HDT 7 - Regular Cab DRW 4X4 CHASSIS 550/5500 Series</t>
  </si>
  <si>
    <t xml:space="preserve"> Examples: F550</t>
  </si>
  <si>
    <t>F550 Chassis</t>
  </si>
  <si>
    <t>F5H</t>
  </si>
  <si>
    <t>660A</t>
  </si>
  <si>
    <t>18,500 Conventional 21,700 5th wheel 21,900 Gooseneck</t>
  </si>
  <si>
    <t>18,000 lb. GVWR minimum</t>
  </si>
  <si>
    <r>
      <rPr>
        <b/>
        <sz val="10"/>
        <rFont val="Calibri"/>
        <family val="2"/>
        <scheme val="minor"/>
      </rPr>
      <t>STATE GVWR:</t>
    </r>
    <r>
      <rPr>
        <sz val="10"/>
        <rFont val="Calibri"/>
        <family val="2"/>
        <scheme val="minor"/>
      </rPr>
      <t xml:space="preserve"> 18,000</t>
    </r>
  </si>
  <si>
    <t>Cylinders:8 Liters:7.3 HP: 335 Torque: 468</t>
  </si>
  <si>
    <t>X8L 4.88 Limited Slip</t>
  </si>
  <si>
    <t>Power take-off provision</t>
  </si>
  <si>
    <r>
      <t>Factory installed?</t>
    </r>
    <r>
      <rPr>
        <b/>
        <sz val="10"/>
        <color rgb="FFFF0000"/>
        <rFont val="Calibri"/>
        <family val="2"/>
        <scheme val="minor"/>
      </rPr>
      <t xml:space="preserve"> Yes</t>
    </r>
  </si>
  <si>
    <t>8" Display with SYNC 4</t>
  </si>
  <si>
    <t>TGK Traction Tires, usually M&amp;S rated</t>
  </si>
  <si>
    <t>512 yes</t>
  </si>
  <si>
    <r>
      <t xml:space="preserve">Factory installed? </t>
    </r>
    <r>
      <rPr>
        <b/>
        <sz val="10"/>
        <color rgb="FFFF0000"/>
        <rFont val="Calibri"/>
        <family val="2"/>
        <scheme val="minor"/>
      </rPr>
      <t xml:space="preserve">  </t>
    </r>
    <r>
      <rPr>
        <b/>
        <sz val="10"/>
        <rFont val="Calibri"/>
        <family val="2"/>
        <scheme val="minor"/>
      </rPr>
      <t>Yes</t>
    </r>
  </si>
  <si>
    <t>HDT 8 - SuperCrew Cab DRW 4X4 CHASSIS 550/5500 Series</t>
  </si>
  <si>
    <t>Examples: F550</t>
  </si>
  <si>
    <t>F450 chassis</t>
  </si>
  <si>
    <t>W5H</t>
  </si>
  <si>
    <t>18,500 Conventional 21,200 5th wheel  21,300 Gooseneck</t>
  </si>
  <si>
    <t>175" to 180"</t>
  </si>
  <si>
    <t>STATE WHEELBASE: 179WB 60CA</t>
  </si>
  <si>
    <t>STATE CAPACITY: 40 Gallons</t>
  </si>
  <si>
    <t>Factory installed?   Yes</t>
  </si>
  <si>
    <t>TGK Traction Tires, usually M&amp;S</t>
  </si>
  <si>
    <t>512 Yes</t>
  </si>
  <si>
    <t>HDT 9 - SuperCab DRW 4X2 CHASSIS 600 Series</t>
  </si>
  <si>
    <t>Examples: F600</t>
  </si>
  <si>
    <t>F600 chassis</t>
  </si>
  <si>
    <t>F6K</t>
  </si>
  <si>
    <t>680A</t>
  </si>
  <si>
    <t>18,500 conventional 23,300 5th Wheel 23,400 Gooseneck</t>
  </si>
  <si>
    <t>22,000 lb. GVWR minimum</t>
  </si>
  <si>
    <r>
      <rPr>
        <b/>
        <sz val="10"/>
        <rFont val="Calibri"/>
        <family val="2"/>
        <scheme val="minor"/>
      </rPr>
      <t>STATE GVWR:</t>
    </r>
    <r>
      <rPr>
        <sz val="10"/>
        <rFont val="Calibri"/>
        <family val="2"/>
        <scheme val="minor"/>
      </rPr>
      <t xml:space="preserve"> 22,000</t>
    </r>
  </si>
  <si>
    <t>Limited Slip or Locking Differential, if compatible with brake system; No air brakes.</t>
  </si>
  <si>
    <t>STD Limited Slip</t>
  </si>
  <si>
    <t>Power take-off provision, if available must provide</t>
  </si>
  <si>
    <t>Manual telescopiong trailer tow with manual glass</t>
  </si>
  <si>
    <t xml:space="preserve">Full floor covering, rubber or vinyl - if available it must be provided. </t>
  </si>
  <si>
    <t>Power, 4 Wheel Anti-lock</t>
  </si>
  <si>
    <t>TGT Traction Tires, usually M&amp;S rated</t>
  </si>
  <si>
    <t>Manual telescoping trailer two with power heated glass and heated spotter mirrors</t>
  </si>
  <si>
    <t>Platform Running Boards</t>
  </si>
  <si>
    <t>18B</t>
  </si>
  <si>
    <t>Cylinders:     8     Liters:     6.7          HP:   EST  330             Torque:EST  950                               Includes 4.10 limited slip axle</t>
  </si>
  <si>
    <t>Cylinders:     8     Liters:     6.7          HP:    EST 330             Torque: EST 950                               Includes 4.10 limited slip axle</t>
  </si>
  <si>
    <t>Cylinders:     8     Liters:     6.7          HP:    EST 330             Torque: EST 950                               Includes 4.30 limited slip axle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</si>
</sst>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
  </numFmts>
  <fonts count="31" x14ac:knownFonts="1">
    <font>
      <sz val="11"/>
      <color theme="1"/>
      <name val="Calibri"/>
      <family val="2"/>
      <scheme val="minor"/>
    </font>
    <font>
      <sz val="10"/>
      <color theme="1"/>
      <name val="Calibri"/>
      <family val="2"/>
      <scheme val="minor"/>
    </font>
    <font>
      <b/>
      <sz val="10"/>
      <name val="Calibri"/>
      <family val="2"/>
      <scheme val="minor"/>
    </font>
    <font>
      <sz val="10"/>
      <color rgb="FF000000"/>
      <name val="Times New Roman"/>
      <family val="1"/>
    </font>
    <font>
      <b/>
      <sz val="13"/>
      <name val="Calibri"/>
      <family val="2"/>
      <scheme val="minor"/>
    </font>
    <font>
      <b/>
      <sz val="10"/>
      <color rgb="FF000000"/>
      <name val="Calibri"/>
      <family val="2"/>
      <scheme val="minor"/>
    </font>
    <font>
      <sz val="10"/>
      <color rgb="FF000000"/>
      <name val="Calibri"/>
      <family val="2"/>
      <scheme val="minor"/>
    </font>
    <font>
      <sz val="14"/>
      <color rgb="FF000000"/>
      <name val="Calibri"/>
      <family val="2"/>
      <scheme val="minor"/>
    </font>
    <font>
      <b/>
      <sz val="13"/>
      <color rgb="FF000000"/>
      <name val="Calibri"/>
      <family val="2"/>
      <scheme val="minor"/>
    </font>
    <font>
      <b/>
      <sz val="14"/>
      <color rgb="FF000000"/>
      <name val="Calibri"/>
      <family val="2"/>
      <scheme val="minor"/>
    </font>
    <font>
      <b/>
      <sz val="11"/>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b/>
      <sz val="12"/>
      <color rgb="FF0000FF"/>
      <name val="Calibri"/>
      <family val="2"/>
      <scheme val="minor"/>
    </font>
    <font>
      <b/>
      <sz val="10"/>
      <color rgb="FF000000"/>
      <name val="Arial"/>
      <family val="2"/>
    </font>
    <font>
      <b/>
      <sz val="14"/>
      <color theme="0"/>
      <name val="Calibri"/>
      <family val="2"/>
      <scheme val="minor"/>
    </font>
    <font>
      <sz val="10"/>
      <name val="Calibri"/>
      <family val="2"/>
      <scheme val="minor"/>
    </font>
    <font>
      <b/>
      <sz val="10"/>
      <color rgb="FFFF0000"/>
      <name val="Calibri"/>
      <family val="2"/>
      <scheme val="minor"/>
    </font>
    <font>
      <b/>
      <sz val="11"/>
      <name val="Calibri"/>
      <family val="2"/>
      <scheme val="minor"/>
    </font>
    <font>
      <b/>
      <sz val="14"/>
      <color rgb="FF0000FF"/>
      <name val="Calibri"/>
      <family val="2"/>
      <scheme val="minor"/>
    </font>
    <font>
      <b/>
      <sz val="14"/>
      <color rgb="FFFF0000"/>
      <name val="Calibri"/>
      <family val="2"/>
      <scheme val="minor"/>
    </font>
    <font>
      <sz val="10"/>
      <color rgb="FFFF0000"/>
      <name val="Calibri"/>
      <family val="2"/>
      <scheme val="minor"/>
    </font>
    <font>
      <sz val="8"/>
      <name val="Calibri"/>
      <family val="2"/>
      <scheme val="minor"/>
    </font>
    <font>
      <sz val="11"/>
      <color rgb="FF000000"/>
      <name val="Calibri"/>
      <family val="2"/>
      <scheme val="minor"/>
    </font>
    <font>
      <sz val="10"/>
      <name val="Times New Roman"/>
      <family val="1"/>
    </font>
    <font>
      <b/>
      <sz val="14"/>
      <name val="Calibri"/>
      <family val="2"/>
      <scheme val="minor"/>
    </font>
    <font>
      <sz val="12"/>
      <color rgb="FF000000"/>
      <name val="Calibri"/>
      <family val="2"/>
      <scheme val="minor"/>
    </font>
    <font>
      <sz val="10"/>
      <color rgb="FFFF0000"/>
      <name val="Times New Roman"/>
      <family val="1"/>
    </font>
    <font>
      <b/>
      <sz val="11"/>
      <color rgb="FFFF0000"/>
      <name val="Calibri"/>
      <family val="2"/>
      <scheme val="minor"/>
    </font>
    <font>
      <sz val="11"/>
      <color rgb="FF000000"/>
      <name val="Times New Roman"/>
      <family val="1"/>
    </font>
  </fonts>
  <fills count="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5"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rgb="FF0000FF"/>
      </left>
      <right style="medium">
        <color rgb="FF0000FF"/>
      </right>
      <top style="medium">
        <color rgb="FF0000FF"/>
      </top>
      <bottom style="medium">
        <color rgb="FF0000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s>
  <cellStyleXfs count="6">
    <xf numFmtId="0" fontId="0" fillId="0" borderId="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0" fontId="3" fillId="0" borderId="0"/>
  </cellStyleXfs>
  <cellXfs count="298">
    <xf numFmtId="0" fontId="0" fillId="0" borderId="0" xfId="0"/>
    <xf numFmtId="0" fontId="0" fillId="0" borderId="0" xfId="0" applyAlignment="1">
      <alignment horizontal="left" vertical="center"/>
    </xf>
    <xf numFmtId="0" fontId="3" fillId="0" borderId="0" xfId="1" applyAlignment="1">
      <alignment horizontal="left" vertical="center"/>
    </xf>
    <xf numFmtId="0" fontId="17" fillId="0" borderId="22" xfId="1" applyFont="1" applyBorder="1" applyAlignment="1">
      <alignment horizontal="left" vertical="center" wrapText="1"/>
    </xf>
    <xf numFmtId="0" fontId="17" fillId="0" borderId="18" xfId="1" applyFont="1" applyBorder="1" applyAlignment="1">
      <alignment horizontal="left" vertical="center" wrapText="1"/>
    </xf>
    <xf numFmtId="0" fontId="17" fillId="0" borderId="1" xfId="1" applyFont="1" applyBorder="1" applyAlignment="1">
      <alignment horizontal="left" vertical="center" wrapText="1"/>
    </xf>
    <xf numFmtId="0" fontId="17" fillId="0" borderId="18" xfId="0" applyFont="1" applyBorder="1" applyAlignment="1">
      <alignment horizontal="left" vertical="center" wrapText="1"/>
    </xf>
    <xf numFmtId="0" fontId="17" fillId="0" borderId="1" xfId="0" applyFont="1" applyBorder="1" applyAlignment="1">
      <alignment horizontal="left" vertical="center" wrapText="1"/>
    </xf>
    <xf numFmtId="0" fontId="17" fillId="0" borderId="25" xfId="1" applyFont="1" applyBorder="1" applyAlignment="1" applyProtection="1">
      <alignment horizontal="left" vertical="center" wrapText="1"/>
      <protection locked="0"/>
    </xf>
    <xf numFmtId="0" fontId="17" fillId="0" borderId="1" xfId="3" applyNumberFormat="1" applyFont="1" applyFill="1" applyBorder="1" applyAlignment="1">
      <alignment horizontal="left" vertical="center" wrapText="1"/>
    </xf>
    <xf numFmtId="44" fontId="3" fillId="0" borderId="0" xfId="3" applyFont="1" applyFill="1" applyBorder="1" applyAlignment="1">
      <alignment horizontal="left" vertical="center"/>
    </xf>
    <xf numFmtId="0" fontId="17" fillId="0" borderId="27" xfId="1" applyFont="1" applyBorder="1" applyAlignment="1">
      <alignment horizontal="left" vertical="center" wrapText="1"/>
    </xf>
    <xf numFmtId="0" fontId="17" fillId="0" borderId="18" xfId="3" applyNumberFormat="1" applyFont="1" applyFill="1" applyBorder="1" applyAlignment="1">
      <alignment horizontal="left" vertical="center" wrapText="1"/>
    </xf>
    <xf numFmtId="0" fontId="17" fillId="0" borderId="26" xfId="1" applyFont="1" applyBorder="1" applyAlignment="1">
      <alignment horizontal="left" vertical="center" wrapText="1"/>
    </xf>
    <xf numFmtId="0" fontId="0" fillId="0" borderId="0" xfId="0" applyAlignment="1">
      <alignment horizontal="left" vertical="top"/>
    </xf>
    <xf numFmtId="0" fontId="3" fillId="0" borderId="0" xfId="1" applyAlignment="1">
      <alignment horizontal="left" vertical="top"/>
    </xf>
    <xf numFmtId="0" fontId="5" fillId="0" borderId="0" xfId="1" applyFont="1" applyAlignment="1">
      <alignment horizontal="right" vertical="center"/>
    </xf>
    <xf numFmtId="0" fontId="7" fillId="0" borderId="0" xfId="1" applyFont="1" applyAlignment="1">
      <alignment horizontal="left" vertical="top"/>
    </xf>
    <xf numFmtId="0" fontId="14" fillId="0" borderId="15" xfId="1" applyFont="1" applyBorder="1" applyAlignment="1" applyProtection="1">
      <alignment horizontal="left" vertical="top"/>
      <protection locked="0"/>
    </xf>
    <xf numFmtId="0" fontId="15" fillId="0" borderId="0" xfId="1" applyFont="1" applyAlignment="1">
      <alignment horizontal="left" vertical="top"/>
    </xf>
    <xf numFmtId="0" fontId="5" fillId="0" borderId="0" xfId="1" applyFont="1" applyAlignment="1">
      <alignment horizontal="left" vertical="top"/>
    </xf>
    <xf numFmtId="0" fontId="17" fillId="0" borderId="18" xfId="0" applyFont="1" applyBorder="1" applyAlignment="1">
      <alignment horizontal="left" vertical="top" wrapText="1"/>
    </xf>
    <xf numFmtId="0" fontId="17" fillId="0" borderId="1" xfId="0" applyFont="1" applyBorder="1" applyAlignment="1">
      <alignment horizontal="left" vertical="top" wrapText="1"/>
    </xf>
    <xf numFmtId="0" fontId="17" fillId="0" borderId="18" xfId="1" applyFont="1" applyBorder="1" applyAlignment="1">
      <alignment horizontal="left" vertical="top" wrapText="1"/>
    </xf>
    <xf numFmtId="0" fontId="17" fillId="0" borderId="1" xfId="1" applyFont="1" applyBorder="1" applyAlignment="1">
      <alignment horizontal="left" vertical="top" wrapText="1"/>
    </xf>
    <xf numFmtId="164" fontId="11" fillId="0" borderId="20" xfId="1" applyNumberFormat="1" applyFont="1" applyBorder="1" applyAlignment="1" applyProtection="1">
      <alignment horizontal="right"/>
      <protection locked="0"/>
    </xf>
    <xf numFmtId="0" fontId="17" fillId="0" borderId="27" xfId="1" applyFont="1" applyBorder="1" applyAlignment="1">
      <alignment horizontal="left" vertical="top" wrapText="1"/>
    </xf>
    <xf numFmtId="0" fontId="5" fillId="0" borderId="27" xfId="1" applyFont="1" applyBorder="1" applyAlignment="1" applyProtection="1">
      <alignment horizontal="right"/>
      <protection locked="0"/>
    </xf>
    <xf numFmtId="2" fontId="13" fillId="0" borderId="27" xfId="1" applyNumberFormat="1" applyFont="1" applyBorder="1" applyAlignment="1" applyProtection="1">
      <alignment horizontal="center"/>
      <protection locked="0"/>
    </xf>
    <xf numFmtId="0" fontId="24" fillId="0" borderId="0" xfId="1" applyFont="1" applyAlignment="1">
      <alignment horizontal="left" vertical="top"/>
    </xf>
    <xf numFmtId="44" fontId="25" fillId="0" borderId="0" xfId="4" applyFont="1" applyFill="1" applyBorder="1" applyAlignment="1" applyProtection="1">
      <alignment horizontal="left"/>
    </xf>
    <xf numFmtId="164" fontId="9" fillId="0" borderId="30" xfId="4" applyNumberFormat="1" applyFont="1" applyFill="1" applyBorder="1" applyAlignment="1" applyProtection="1">
      <alignment horizontal="right" wrapText="1"/>
      <protection locked="0"/>
    </xf>
    <xf numFmtId="164" fontId="9" fillId="0" borderId="30" xfId="4" applyNumberFormat="1" applyFont="1" applyFill="1" applyBorder="1" applyAlignment="1" applyProtection="1">
      <alignment horizontal="right" wrapText="1"/>
    </xf>
    <xf numFmtId="164" fontId="20" fillId="2" borderId="30" xfId="4" applyNumberFormat="1" applyFont="1" applyFill="1" applyBorder="1" applyAlignment="1" applyProtection="1">
      <alignment horizontal="right" wrapText="1"/>
    </xf>
    <xf numFmtId="0" fontId="17" fillId="0" borderId="0" xfId="0" applyFont="1" applyAlignment="1">
      <alignment horizontal="left" vertical="top" wrapText="1"/>
    </xf>
    <xf numFmtId="0" fontId="17" fillId="0" borderId="18" xfId="1" applyFont="1" applyBorder="1" applyAlignment="1">
      <alignment horizontal="left" vertical="center"/>
    </xf>
    <xf numFmtId="0" fontId="27" fillId="0" borderId="0" xfId="1" applyFont="1" applyAlignment="1">
      <alignment horizontal="left" vertical="top"/>
    </xf>
    <xf numFmtId="0" fontId="16" fillId="0" borderId="0" xfId="0" applyFont="1" applyAlignment="1">
      <alignment horizontal="left" wrapText="1"/>
    </xf>
    <xf numFmtId="0" fontId="2" fillId="0" borderId="0" xfId="0" applyFont="1" applyAlignment="1">
      <alignment horizontal="center" vertical="center" wrapText="1"/>
    </xf>
    <xf numFmtId="0" fontId="6" fillId="0" borderId="0" xfId="0" applyFont="1" applyAlignment="1">
      <alignment horizontal="left" vertical="top" wrapText="1"/>
    </xf>
    <xf numFmtId="0" fontId="17" fillId="0" borderId="0" xfId="1" applyFont="1" applyAlignment="1">
      <alignment horizontal="left" vertical="center" wrapText="1"/>
    </xf>
    <xf numFmtId="165" fontId="8" fillId="0" borderId="5" xfId="0" applyNumberFormat="1" applyFont="1" applyBorder="1" applyAlignment="1">
      <alignment horizontal="right" vertical="center" wrapText="1"/>
    </xf>
    <xf numFmtId="165" fontId="5" fillId="0" borderId="0" xfId="0" applyNumberFormat="1" applyFont="1" applyAlignment="1">
      <alignment horizontal="right" vertical="top" wrapText="1"/>
    </xf>
    <xf numFmtId="164" fontId="13" fillId="0" borderId="20" xfId="4" applyNumberFormat="1" applyFont="1" applyFill="1" applyBorder="1" applyAlignment="1" applyProtection="1">
      <alignment horizontal="right"/>
      <protection locked="0"/>
    </xf>
    <xf numFmtId="0" fontId="6" fillId="0" borderId="1" xfId="0" applyFont="1" applyBorder="1" applyAlignment="1">
      <alignment horizontal="left" vertical="top"/>
    </xf>
    <xf numFmtId="164" fontId="11" fillId="0" borderId="28" xfId="1" applyNumberFormat="1" applyFont="1" applyBorder="1" applyAlignment="1">
      <alignment horizontal="right"/>
    </xf>
    <xf numFmtId="0" fontId="14" fillId="0" borderId="0" xfId="1" applyFont="1" applyAlignment="1" applyProtection="1">
      <alignment horizontal="left" vertical="center"/>
      <protection locked="0"/>
    </xf>
    <xf numFmtId="164" fontId="11" fillId="0" borderId="20" xfId="0" applyNumberFormat="1" applyFont="1" applyBorder="1" applyAlignment="1" applyProtection="1">
      <alignment horizontal="right"/>
      <protection locked="0"/>
    </xf>
    <xf numFmtId="0" fontId="17" fillId="0" borderId="18" xfId="1" applyFont="1" applyBorder="1" applyAlignment="1">
      <alignment horizontal="left" vertical="top"/>
    </xf>
    <xf numFmtId="0" fontId="6" fillId="0" borderId="1" xfId="1" applyFont="1" applyBorder="1" applyAlignment="1" applyProtection="1">
      <alignment horizontal="left" vertical="top"/>
      <protection locked="0"/>
    </xf>
    <xf numFmtId="0" fontId="5" fillId="0" borderId="27" xfId="1" applyFont="1" applyBorder="1" applyAlignment="1" applyProtection="1">
      <alignment horizontal="right" vertical="center"/>
      <protection locked="0"/>
    </xf>
    <xf numFmtId="0" fontId="25" fillId="0" borderId="0" xfId="0" applyFont="1" applyAlignment="1">
      <alignment horizontal="left" vertical="center"/>
    </xf>
    <xf numFmtId="0" fontId="5" fillId="0" borderId="0" xfId="1" applyFont="1" applyAlignment="1">
      <alignment horizontal="left" vertical="center"/>
    </xf>
    <xf numFmtId="0" fontId="6" fillId="0" borderId="1" xfId="1" applyFont="1" applyBorder="1" applyAlignment="1" applyProtection="1">
      <alignment horizontal="left" vertical="center"/>
      <protection locked="0"/>
    </xf>
    <xf numFmtId="0" fontId="6" fillId="0" borderId="1" xfId="0" applyFont="1" applyBorder="1" applyAlignment="1">
      <alignment horizontal="left" vertical="center"/>
    </xf>
    <xf numFmtId="0" fontId="17" fillId="0" borderId="19" xfId="0" applyFont="1" applyBorder="1" applyAlignment="1" applyProtection="1">
      <alignment horizontal="left" vertical="center" wrapText="1"/>
      <protection locked="0"/>
    </xf>
    <xf numFmtId="0" fontId="17" fillId="0" borderId="19" xfId="1" applyFont="1" applyBorder="1" applyAlignment="1" applyProtection="1">
      <alignment horizontal="left" vertical="top" wrapText="1"/>
      <protection locked="0"/>
    </xf>
    <xf numFmtId="0" fontId="17" fillId="0" borderId="10" xfId="1" applyFont="1" applyBorder="1" applyAlignment="1" applyProtection="1">
      <alignment horizontal="left" vertical="top" wrapText="1"/>
      <protection locked="0"/>
    </xf>
    <xf numFmtId="0" fontId="17" fillId="0" borderId="19" xfId="3" applyNumberFormat="1" applyFont="1" applyFill="1" applyBorder="1" applyAlignment="1" applyProtection="1">
      <alignment horizontal="left" vertical="center" wrapText="1"/>
      <protection locked="0"/>
    </xf>
    <xf numFmtId="0" fontId="17" fillId="0" borderId="19" xfId="1" applyFont="1" applyBorder="1" applyAlignment="1" applyProtection="1">
      <alignment horizontal="left" vertical="center" wrapText="1"/>
      <protection locked="0"/>
    </xf>
    <xf numFmtId="0" fontId="17" fillId="0" borderId="19" xfId="0" applyFont="1" applyBorder="1" applyAlignment="1" applyProtection="1">
      <alignment horizontal="left" vertical="top" wrapText="1"/>
      <protection locked="0"/>
    </xf>
    <xf numFmtId="0" fontId="14" fillId="0" borderId="0" xfId="1" applyFont="1" applyAlignment="1">
      <alignment horizontal="left" vertical="center"/>
    </xf>
    <xf numFmtId="0" fontId="10" fillId="0" borderId="0" xfId="1" applyFont="1" applyAlignment="1">
      <alignment horizontal="left" vertical="top"/>
    </xf>
    <xf numFmtId="0" fontId="11" fillId="0" borderId="0" xfId="1" applyFont="1" applyAlignment="1">
      <alignment horizontal="left" vertical="top"/>
    </xf>
    <xf numFmtId="0" fontId="12" fillId="0" borderId="0" xfId="1" applyFont="1" applyAlignment="1">
      <alignment horizontal="left" vertical="top"/>
    </xf>
    <xf numFmtId="0" fontId="17" fillId="0" borderId="10" xfId="1" applyFont="1" applyBorder="1" applyAlignment="1" applyProtection="1">
      <alignment horizontal="left" vertical="center" wrapText="1"/>
      <protection locked="0"/>
    </xf>
    <xf numFmtId="0" fontId="10" fillId="0" borderId="0" xfId="0" applyFont="1" applyAlignment="1">
      <alignment horizontal="center" vertical="top"/>
    </xf>
    <xf numFmtId="0" fontId="17" fillId="0" borderId="21" xfId="1" applyFont="1" applyBorder="1" applyAlignment="1">
      <alignment horizontal="left" vertical="center" wrapText="1"/>
    </xf>
    <xf numFmtId="164" fontId="11" fillId="0" borderId="14" xfId="0" applyNumberFormat="1" applyFont="1" applyBorder="1" applyAlignment="1" applyProtection="1">
      <alignment horizontal="right" wrapText="1"/>
      <protection locked="0"/>
    </xf>
    <xf numFmtId="0" fontId="10" fillId="0" borderId="0" xfId="1" applyFont="1" applyAlignment="1">
      <alignment vertical="top"/>
    </xf>
    <xf numFmtId="0" fontId="6" fillId="0" borderId="30" xfId="1" applyFont="1" applyBorder="1" applyAlignment="1" applyProtection="1">
      <alignment horizontal="center" vertical="center"/>
      <protection locked="0"/>
    </xf>
    <xf numFmtId="0" fontId="11" fillId="0" borderId="0" xfId="1" applyFont="1" applyAlignment="1">
      <alignment vertical="top"/>
    </xf>
    <xf numFmtId="0" fontId="14" fillId="0" borderId="0" xfId="1" applyFont="1" applyAlignment="1" applyProtection="1">
      <alignment horizontal="left" vertical="top"/>
      <protection locked="0"/>
    </xf>
    <xf numFmtId="0" fontId="6" fillId="0" borderId="30" xfId="1" applyFont="1" applyBorder="1" applyAlignment="1" applyProtection="1">
      <alignment horizontal="center" vertical="center" wrapText="1"/>
      <protection locked="0"/>
    </xf>
    <xf numFmtId="0" fontId="11" fillId="5" borderId="16" xfId="0" applyFont="1" applyFill="1" applyBorder="1" applyAlignment="1">
      <alignment horizontal="left" vertical="center" wrapText="1"/>
    </xf>
    <xf numFmtId="0" fontId="11" fillId="5" borderId="17" xfId="0" applyFont="1" applyFill="1" applyBorder="1" applyAlignment="1">
      <alignment horizontal="center" vertical="center" wrapText="1"/>
    </xf>
    <xf numFmtId="0" fontId="17" fillId="3" borderId="1" xfId="0" applyFont="1" applyFill="1" applyBorder="1" applyAlignment="1">
      <alignment horizontal="left" vertical="center" wrapText="1"/>
    </xf>
    <xf numFmtId="0" fontId="11" fillId="5" borderId="18" xfId="0" applyFont="1" applyFill="1" applyBorder="1" applyAlignment="1">
      <alignment horizontal="left" vertical="top" wrapText="1"/>
    </xf>
    <xf numFmtId="0" fontId="6" fillId="5" borderId="1" xfId="0" applyFont="1" applyFill="1" applyBorder="1" applyAlignment="1">
      <alignment horizontal="left" vertical="top" wrapText="1"/>
    </xf>
    <xf numFmtId="0" fontId="17" fillId="0" borderId="21" xfId="0" applyFont="1" applyBorder="1" applyAlignment="1">
      <alignment horizontal="left" vertical="center" wrapText="1"/>
    </xf>
    <xf numFmtId="0" fontId="17" fillId="0" borderId="22" xfId="0" applyFont="1" applyBorder="1" applyAlignment="1">
      <alignment horizontal="left" vertical="top" wrapText="1"/>
    </xf>
    <xf numFmtId="0" fontId="18" fillId="0" borderId="12" xfId="0" applyFont="1" applyBorder="1" applyAlignment="1">
      <alignment horizontal="right" vertical="top" wrapText="1"/>
    </xf>
    <xf numFmtId="0" fontId="18" fillId="0" borderId="23" xfId="0" applyFont="1" applyBorder="1" applyAlignment="1" applyProtection="1">
      <alignment horizontal="left" vertical="center" wrapText="1"/>
      <protection locked="0"/>
    </xf>
    <xf numFmtId="0" fontId="2" fillId="0" borderId="24" xfId="0" applyFont="1" applyBorder="1" applyAlignment="1" applyProtection="1">
      <alignment horizontal="left" vertical="center" wrapText="1"/>
      <protection locked="0"/>
    </xf>
    <xf numFmtId="0" fontId="11" fillId="5" borderId="1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17" fillId="0" borderId="0" xfId="0" applyFont="1" applyAlignment="1">
      <alignment horizontal="left" vertical="center" wrapText="1"/>
    </xf>
    <xf numFmtId="0" fontId="28" fillId="0" borderId="0" xfId="0" applyFont="1" applyAlignment="1">
      <alignment horizontal="left" vertical="center"/>
    </xf>
    <xf numFmtId="0" fontId="22" fillId="0" borderId="14" xfId="1" applyFont="1" applyBorder="1" applyAlignment="1" applyProtection="1">
      <alignment horizontal="left" vertical="center" wrapText="1"/>
      <protection locked="0"/>
    </xf>
    <xf numFmtId="0" fontId="22" fillId="0" borderId="0" xfId="1" applyFont="1" applyAlignment="1">
      <alignment horizontal="left" vertical="center" wrapText="1"/>
    </xf>
    <xf numFmtId="0" fontId="6" fillId="0" borderId="0" xfId="0" applyFont="1" applyAlignment="1">
      <alignment horizontal="left" vertical="center" wrapText="1"/>
    </xf>
    <xf numFmtId="0" fontId="2" fillId="0" borderId="14" xfId="0" applyFont="1" applyBorder="1" applyAlignment="1" applyProtection="1">
      <alignment horizontal="left" vertical="center" wrapText="1"/>
      <protection locked="0"/>
    </xf>
    <xf numFmtId="0" fontId="3" fillId="0" borderId="0" xfId="0" applyFont="1" applyAlignment="1">
      <alignment horizontal="left" vertical="center"/>
    </xf>
    <xf numFmtId="0" fontId="17" fillId="0" borderId="18" xfId="0" applyFont="1" applyBorder="1" applyAlignment="1">
      <alignment vertical="center"/>
    </xf>
    <xf numFmtId="0" fontId="2" fillId="0" borderId="14" xfId="1" applyFont="1" applyBorder="1" applyAlignment="1" applyProtection="1">
      <alignment horizontal="left" vertical="center" wrapText="1"/>
      <protection locked="0"/>
    </xf>
    <xf numFmtId="0" fontId="17" fillId="0" borderId="18" xfId="1" applyFont="1" applyBorder="1" applyAlignment="1">
      <alignment vertical="center" wrapText="1"/>
    </xf>
    <xf numFmtId="0" fontId="16" fillId="0" borderId="0" xfId="0" applyFont="1" applyAlignment="1">
      <alignment horizontal="left" vertical="center" wrapText="1"/>
    </xf>
    <xf numFmtId="165" fontId="8" fillId="0" borderId="8" xfId="0" applyNumberFormat="1" applyFont="1" applyBorder="1" applyAlignment="1">
      <alignment horizontal="left" vertical="center" wrapText="1"/>
    </xf>
    <xf numFmtId="0" fontId="19" fillId="0" borderId="9" xfId="0" applyFont="1" applyBorder="1" applyAlignment="1">
      <alignment horizontal="left" vertical="center" wrapText="1"/>
    </xf>
    <xf numFmtId="164" fontId="29" fillId="0" borderId="0" xfId="0" applyNumberFormat="1" applyFont="1" applyAlignment="1">
      <alignment horizontal="left" vertical="top" wrapText="1"/>
    </xf>
    <xf numFmtId="165" fontId="26" fillId="7" borderId="2" xfId="0" applyNumberFormat="1" applyFont="1" applyFill="1" applyBorder="1" applyAlignment="1">
      <alignment horizontal="left" vertical="center" wrapText="1"/>
    </xf>
    <xf numFmtId="0" fontId="5" fillId="8" borderId="0" xfId="1" applyFont="1" applyFill="1" applyAlignment="1">
      <alignment horizontal="right" vertical="center"/>
    </xf>
    <xf numFmtId="0" fontId="7" fillId="8" borderId="0" xfId="1" applyFont="1" applyFill="1" applyAlignment="1">
      <alignment horizontal="left" vertical="top"/>
    </xf>
    <xf numFmtId="0" fontId="13" fillId="8" borderId="0" xfId="1" applyFont="1" applyFill="1" applyAlignment="1">
      <alignment horizontal="right" vertical="top"/>
    </xf>
    <xf numFmtId="0" fontId="30" fillId="0" borderId="0" xfId="0" applyFont="1" applyAlignment="1">
      <alignment horizontal="left"/>
    </xf>
    <xf numFmtId="0" fontId="10" fillId="0" borderId="0" xfId="1" applyFont="1" applyAlignment="1">
      <alignment horizontal="right"/>
    </xf>
    <xf numFmtId="0" fontId="24" fillId="0" borderId="0" xfId="1" applyFont="1" applyAlignment="1">
      <alignment horizontal="left"/>
    </xf>
    <xf numFmtId="0" fontId="11" fillId="5" borderId="11" xfId="0" applyFont="1" applyFill="1" applyBorder="1" applyAlignment="1">
      <alignment horizontal="left" vertical="center" wrapText="1"/>
    </xf>
    <xf numFmtId="0" fontId="11" fillId="5" borderId="12" xfId="0" applyFont="1" applyFill="1" applyBorder="1" applyAlignment="1">
      <alignment horizontal="center" vertical="center" wrapText="1"/>
    </xf>
    <xf numFmtId="0" fontId="11" fillId="5" borderId="13" xfId="1" applyFont="1" applyFill="1" applyBorder="1" applyAlignment="1">
      <alignment horizontal="center" vertical="center" wrapText="1"/>
    </xf>
    <xf numFmtId="0" fontId="6" fillId="0" borderId="1" xfId="1" applyFont="1" applyBorder="1" applyAlignment="1">
      <alignment horizontal="left" vertical="center" wrapText="1"/>
    </xf>
    <xf numFmtId="164" fontId="13" fillId="0" borderId="20" xfId="1" applyNumberFormat="1" applyFont="1" applyBorder="1" applyAlignment="1" applyProtection="1">
      <alignment horizontal="right"/>
      <protection locked="0"/>
    </xf>
    <xf numFmtId="0" fontId="11" fillId="5" borderId="1" xfId="0" applyFont="1" applyFill="1" applyBorder="1" applyAlignment="1">
      <alignment horizontal="center" vertical="center" wrapText="1"/>
    </xf>
    <xf numFmtId="0" fontId="11" fillId="5" borderId="20" xfId="1" applyFont="1" applyFill="1" applyBorder="1" applyAlignment="1" applyProtection="1">
      <alignment horizontal="right" wrapText="1"/>
      <protection locked="0"/>
    </xf>
    <xf numFmtId="0" fontId="17" fillId="5" borderId="1" xfId="0" applyFont="1" applyFill="1" applyBorder="1" applyAlignment="1">
      <alignment horizontal="left" vertical="center" wrapText="1"/>
    </xf>
    <xf numFmtId="164" fontId="13" fillId="5" borderId="20" xfId="1" applyNumberFormat="1" applyFont="1" applyFill="1" applyBorder="1" applyAlignment="1" applyProtection="1">
      <alignment horizontal="right"/>
      <protection locked="0"/>
    </xf>
    <xf numFmtId="164" fontId="11" fillId="0" borderId="20" xfId="1" applyNumberFormat="1" applyFont="1" applyBorder="1" applyAlignment="1" applyProtection="1">
      <alignment horizontal="right" wrapText="1"/>
      <protection locked="0"/>
    </xf>
    <xf numFmtId="0" fontId="11" fillId="5" borderId="18" xfId="1" applyFont="1" applyFill="1" applyBorder="1" applyAlignment="1">
      <alignment horizontal="left" vertical="top" wrapText="1"/>
    </xf>
    <xf numFmtId="0" fontId="11" fillId="5" borderId="1" xfId="1" applyFont="1" applyFill="1" applyBorder="1" applyAlignment="1">
      <alignment horizontal="left" vertical="top" wrapText="1"/>
    </xf>
    <xf numFmtId="164" fontId="11" fillId="5" borderId="20" xfId="1" applyNumberFormat="1" applyFont="1" applyFill="1" applyBorder="1" applyAlignment="1" applyProtection="1">
      <alignment horizontal="right"/>
      <protection locked="0"/>
    </xf>
    <xf numFmtId="0" fontId="1" fillId="0" borderId="1" xfId="0" applyFont="1" applyBorder="1" applyAlignment="1">
      <alignment horizontal="left" vertical="center" wrapText="1"/>
    </xf>
    <xf numFmtId="0" fontId="2" fillId="0" borderId="10" xfId="1" applyFont="1" applyBorder="1" applyAlignment="1" applyProtection="1">
      <alignment horizontal="left" vertical="center" wrapText="1"/>
      <protection locked="0"/>
    </xf>
    <xf numFmtId="164" fontId="11" fillId="5" borderId="20" xfId="1" applyNumberFormat="1" applyFont="1" applyFill="1" applyBorder="1" applyAlignment="1" applyProtection="1">
      <alignment horizontal="right" wrapText="1"/>
      <protection locked="0"/>
    </xf>
    <xf numFmtId="0" fontId="17" fillId="3" borderId="18" xfId="1" applyFont="1" applyFill="1" applyBorder="1" applyAlignment="1">
      <alignment horizontal="left" vertical="center" wrapText="1"/>
    </xf>
    <xf numFmtId="0" fontId="11" fillId="3" borderId="1" xfId="1" applyFont="1" applyFill="1" applyBorder="1" applyAlignment="1">
      <alignment horizontal="left" vertical="center" wrapText="1"/>
    </xf>
    <xf numFmtId="0" fontId="11" fillId="3" borderId="19" xfId="1" applyFont="1" applyFill="1" applyBorder="1" applyAlignment="1" applyProtection="1">
      <alignment horizontal="left" vertical="top" wrapText="1"/>
      <protection locked="0"/>
    </xf>
    <xf numFmtId="0" fontId="11" fillId="3" borderId="25" xfId="1" applyFont="1" applyFill="1" applyBorder="1" applyAlignment="1" applyProtection="1">
      <alignment horizontal="left" vertical="top" wrapText="1"/>
      <protection locked="0"/>
    </xf>
    <xf numFmtId="164" fontId="11" fillId="3" borderId="14" xfId="1" applyNumberFormat="1" applyFont="1" applyFill="1" applyBorder="1" applyAlignment="1" applyProtection="1">
      <alignment horizontal="right" wrapText="1"/>
      <protection locked="0"/>
    </xf>
    <xf numFmtId="0" fontId="17" fillId="3" borderId="1" xfId="1" applyFont="1" applyFill="1" applyBorder="1" applyAlignment="1">
      <alignment horizontal="left" vertical="center" wrapText="1"/>
    </xf>
    <xf numFmtId="0" fontId="17" fillId="0" borderId="25" xfId="1" applyFont="1" applyBorder="1" applyAlignment="1" applyProtection="1">
      <alignment horizontal="left" vertical="top" wrapText="1"/>
      <protection locked="0"/>
    </xf>
    <xf numFmtId="0" fontId="22" fillId="0" borderId="19" xfId="3" applyNumberFormat="1" applyFont="1" applyFill="1" applyBorder="1" applyAlignment="1" applyProtection="1">
      <alignment horizontal="left" vertical="center" wrapText="1"/>
      <protection locked="0"/>
    </xf>
    <xf numFmtId="164" fontId="11" fillId="0" borderId="20" xfId="3" applyNumberFormat="1" applyFont="1" applyFill="1" applyBorder="1" applyAlignment="1" applyProtection="1">
      <alignment horizontal="right"/>
      <protection locked="0"/>
    </xf>
    <xf numFmtId="0" fontId="11" fillId="3" borderId="1" xfId="1" applyFont="1" applyFill="1" applyBorder="1" applyAlignment="1">
      <alignment horizontal="left" vertical="top" wrapText="1"/>
    </xf>
    <xf numFmtId="0" fontId="4" fillId="4" borderId="4" xfId="3" applyNumberFormat="1" applyFont="1" applyFill="1" applyBorder="1" applyAlignment="1">
      <alignment horizontal="right" wrapText="1"/>
    </xf>
    <xf numFmtId="0" fontId="11" fillId="0" borderId="33" xfId="3" applyNumberFormat="1" applyFont="1" applyFill="1" applyBorder="1" applyAlignment="1">
      <alignment horizontal="left" vertical="center" wrapText="1"/>
    </xf>
    <xf numFmtId="0" fontId="17" fillId="0" borderId="34" xfId="1" applyFont="1" applyBorder="1" applyAlignment="1">
      <alignment horizontal="left" vertical="center" wrapText="1"/>
    </xf>
    <xf numFmtId="9" fontId="11" fillId="0" borderId="37" xfId="3" applyNumberFormat="1" applyFont="1" applyFill="1" applyBorder="1" applyAlignment="1" applyProtection="1">
      <alignment horizontal="right" wrapText="1"/>
      <protection locked="0"/>
    </xf>
    <xf numFmtId="0" fontId="17" fillId="0" borderId="33" xfId="1" applyFont="1" applyBorder="1" applyAlignment="1">
      <alignment horizontal="left" vertical="center" wrapText="1"/>
    </xf>
    <xf numFmtId="0" fontId="5" fillId="0" borderId="34" xfId="1" applyFont="1" applyBorder="1" applyAlignment="1" applyProtection="1">
      <alignment horizontal="right"/>
      <protection locked="0"/>
    </xf>
    <xf numFmtId="2" fontId="13" fillId="0" borderId="34" xfId="1" applyNumberFormat="1" applyFont="1" applyBorder="1" applyAlignment="1" applyProtection="1">
      <alignment horizontal="center"/>
      <protection locked="0"/>
    </xf>
    <xf numFmtId="164" fontId="11" fillId="0" borderId="37" xfId="1" applyNumberFormat="1" applyFont="1" applyBorder="1" applyAlignment="1">
      <alignment horizontal="right"/>
    </xf>
    <xf numFmtId="0" fontId="17" fillId="0" borderId="22" xfId="0" applyFont="1" applyBorder="1" applyAlignment="1">
      <alignment horizontal="left" vertical="center" wrapText="1"/>
    </xf>
    <xf numFmtId="0" fontId="18" fillId="0" borderId="12" xfId="0" applyFont="1" applyBorder="1" applyAlignment="1">
      <alignment horizontal="right" vertical="center" wrapText="1"/>
    </xf>
    <xf numFmtId="0" fontId="17" fillId="0" borderId="23" xfId="0" applyFont="1" applyBorder="1" applyAlignment="1" applyProtection="1">
      <alignment horizontal="left" vertical="center" wrapText="1"/>
      <protection locked="0"/>
    </xf>
    <xf numFmtId="0" fontId="6" fillId="0" borderId="1" xfId="0" applyFont="1" applyBorder="1" applyAlignment="1">
      <alignment horizontal="left" vertical="center" wrapText="1"/>
    </xf>
    <xf numFmtId="0" fontId="5" fillId="0" borderId="19"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22" fillId="0" borderId="19" xfId="1" applyFont="1" applyBorder="1" applyAlignment="1" applyProtection="1">
      <alignment horizontal="left" vertical="center" wrapText="1"/>
      <protection locked="0"/>
    </xf>
    <xf numFmtId="0" fontId="2" fillId="0" borderId="14" xfId="0" applyFont="1" applyBorder="1" applyAlignment="1" applyProtection="1">
      <alignment horizontal="left" vertical="top" wrapText="1"/>
      <protection locked="0"/>
    </xf>
    <xf numFmtId="0" fontId="3" fillId="0" borderId="0" xfId="0" applyFont="1" applyAlignment="1">
      <alignment horizontal="left" vertical="top"/>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165" fontId="20" fillId="3" borderId="0" xfId="0" applyNumberFormat="1" applyFont="1" applyFill="1" applyAlignment="1">
      <alignment horizontal="right" vertical="center" wrapText="1"/>
    </xf>
    <xf numFmtId="165" fontId="26" fillId="7" borderId="30" xfId="0" applyNumberFormat="1" applyFont="1" applyFill="1" applyBorder="1" applyAlignment="1">
      <alignment horizontal="left" vertical="center" wrapText="1"/>
    </xf>
    <xf numFmtId="0" fontId="11" fillId="5" borderId="18" xfId="0" applyFont="1" applyFill="1" applyBorder="1" applyAlignment="1">
      <alignment horizontal="left" vertical="center"/>
    </xf>
    <xf numFmtId="0" fontId="11" fillId="5" borderId="1" xfId="0" applyFont="1" applyFill="1" applyBorder="1" applyAlignment="1">
      <alignment horizontal="left" vertical="center"/>
    </xf>
    <xf numFmtId="0" fontId="11" fillId="5" borderId="20" xfId="0" applyFont="1" applyFill="1" applyBorder="1" applyAlignment="1" applyProtection="1">
      <alignment horizontal="right"/>
      <protection locked="0"/>
    </xf>
    <xf numFmtId="0" fontId="11" fillId="5" borderId="18" xfId="1" applyFont="1" applyFill="1" applyBorder="1" applyAlignment="1">
      <alignment horizontal="left" vertical="center" wrapText="1"/>
    </xf>
    <xf numFmtId="0" fontId="11" fillId="5" borderId="1" xfId="1" applyFont="1" applyFill="1" applyBorder="1" applyAlignment="1">
      <alignment horizontal="left" vertical="center" wrapText="1"/>
    </xf>
    <xf numFmtId="0" fontId="6" fillId="0" borderId="22" xfId="0" applyFont="1" applyBorder="1" applyAlignment="1">
      <alignment horizontal="left" vertical="top"/>
    </xf>
    <xf numFmtId="164" fontId="11" fillId="0" borderId="31" xfId="0" applyNumberFormat="1" applyFont="1" applyBorder="1" applyAlignment="1" applyProtection="1">
      <alignment horizontal="right"/>
      <protection locked="0"/>
    </xf>
    <xf numFmtId="0" fontId="17" fillId="3" borderId="1" xfId="0" applyFont="1" applyFill="1" applyBorder="1" applyAlignment="1">
      <alignment horizontal="left" vertical="top" wrapText="1"/>
    </xf>
    <xf numFmtId="0" fontId="2" fillId="0" borderId="23" xfId="0" applyFont="1" applyBorder="1" applyAlignment="1" applyProtection="1">
      <alignment horizontal="left" vertical="center" wrapText="1"/>
      <protection locked="0"/>
    </xf>
    <xf numFmtId="164" fontId="17" fillId="0" borderId="0" xfId="0" applyNumberFormat="1" applyFont="1" applyAlignment="1">
      <alignment horizontal="left" vertical="top" wrapText="1"/>
    </xf>
    <xf numFmtId="0" fontId="17" fillId="0" borderId="34" xfId="1" applyFont="1" applyBorder="1" applyAlignment="1">
      <alignment horizontal="left" vertical="top" wrapText="1"/>
    </xf>
    <xf numFmtId="165" fontId="8" fillId="0" borderId="0" xfId="0" applyNumberFormat="1" applyFont="1" applyAlignment="1">
      <alignment horizontal="right" vertical="center" wrapText="1"/>
    </xf>
    <xf numFmtId="164" fontId="9" fillId="0" borderId="39" xfId="4" applyNumberFormat="1" applyFont="1" applyFill="1" applyBorder="1" applyAlignment="1" applyProtection="1">
      <alignment horizontal="right" wrapText="1"/>
      <protection locked="0"/>
    </xf>
    <xf numFmtId="0" fontId="19" fillId="0" borderId="0" xfId="0" applyFont="1" applyAlignment="1">
      <alignment horizontal="right" vertical="center" wrapText="1"/>
    </xf>
    <xf numFmtId="165" fontId="26" fillId="7" borderId="39" xfId="0" applyNumberFormat="1" applyFont="1" applyFill="1" applyBorder="1" applyAlignment="1">
      <alignment horizontal="left" vertical="center" wrapText="1"/>
    </xf>
    <xf numFmtId="0" fontId="7" fillId="0" borderId="0" xfId="1" applyFont="1" applyAlignment="1">
      <alignment horizontal="left" vertical="center"/>
    </xf>
    <xf numFmtId="0" fontId="11" fillId="0" borderId="0" xfId="1" applyFont="1" applyAlignment="1">
      <alignment horizontal="left" vertical="center"/>
    </xf>
    <xf numFmtId="0" fontId="12" fillId="0" borderId="0" xfId="1" applyFont="1" applyAlignment="1">
      <alignment horizontal="left" vertical="center"/>
    </xf>
    <xf numFmtId="0" fontId="14" fillId="0" borderId="15" xfId="1" applyFont="1" applyBorder="1" applyAlignment="1" applyProtection="1">
      <alignment horizontal="left" vertical="center"/>
      <protection locked="0"/>
    </xf>
    <xf numFmtId="0" fontId="24" fillId="0" borderId="0" xfId="1" applyFont="1" applyAlignment="1">
      <alignment horizontal="left" vertical="center"/>
    </xf>
    <xf numFmtId="0" fontId="15" fillId="0" borderId="0" xfId="1" applyFont="1" applyAlignment="1">
      <alignment horizontal="left" vertical="center"/>
    </xf>
    <xf numFmtId="44" fontId="25" fillId="0" borderId="0" xfId="4" applyFont="1" applyFill="1" applyBorder="1" applyAlignment="1" applyProtection="1">
      <alignment horizontal="left" vertical="center"/>
    </xf>
    <xf numFmtId="0" fontId="5" fillId="0" borderId="19" xfId="0" applyFont="1" applyBorder="1" applyAlignment="1" applyProtection="1">
      <alignment horizontal="left" vertical="center" wrapText="1"/>
      <protection locked="0"/>
    </xf>
    <xf numFmtId="0" fontId="6" fillId="0" borderId="14" xfId="0" applyFont="1" applyBorder="1" applyAlignment="1" applyProtection="1">
      <alignment horizontal="left" vertical="center" wrapText="1"/>
      <protection locked="0"/>
    </xf>
    <xf numFmtId="0" fontId="22" fillId="0" borderId="0" xfId="0" applyFont="1" applyAlignment="1">
      <alignment horizontal="left" vertical="center" wrapText="1"/>
    </xf>
    <xf numFmtId="164" fontId="9" fillId="0" borderId="30" xfId="4" applyNumberFormat="1" applyFont="1" applyFill="1" applyBorder="1" applyAlignment="1" applyProtection="1">
      <alignment horizontal="right" vertical="center" wrapText="1"/>
      <protection locked="0"/>
    </xf>
    <xf numFmtId="165" fontId="5" fillId="0" borderId="0" xfId="0" applyNumberFormat="1" applyFont="1" applyAlignment="1">
      <alignment horizontal="right" vertical="center" wrapText="1"/>
    </xf>
    <xf numFmtId="0" fontId="19" fillId="0" borderId="9" xfId="0" applyFont="1" applyBorder="1" applyAlignment="1">
      <alignment horizontal="right" vertical="center" wrapText="1"/>
    </xf>
    <xf numFmtId="164" fontId="9" fillId="0" borderId="30" xfId="4" applyNumberFormat="1" applyFont="1" applyFill="1" applyBorder="1" applyAlignment="1" applyProtection="1">
      <alignment horizontal="right" vertical="center" wrapText="1"/>
    </xf>
    <xf numFmtId="164" fontId="29" fillId="0" borderId="0" xfId="0" applyNumberFormat="1" applyFont="1" applyAlignment="1">
      <alignment horizontal="left" vertical="center" wrapText="1"/>
    </xf>
    <xf numFmtId="164" fontId="20" fillId="2" borderId="30" xfId="4" applyNumberFormat="1" applyFont="1" applyFill="1" applyBorder="1" applyAlignment="1" applyProtection="1">
      <alignment horizontal="right" vertical="center" wrapText="1"/>
    </xf>
    <xf numFmtId="0" fontId="7" fillId="8" borderId="0" xfId="1" applyFont="1" applyFill="1" applyAlignment="1">
      <alignment horizontal="left" vertical="center"/>
    </xf>
    <xf numFmtId="0" fontId="13" fillId="8" borderId="0" xfId="1" applyFont="1" applyFill="1" applyAlignment="1">
      <alignment horizontal="right" vertical="center"/>
    </xf>
    <xf numFmtId="164" fontId="13" fillId="0" borderId="20" xfId="1" applyNumberFormat="1" applyFont="1" applyBorder="1" applyAlignment="1" applyProtection="1">
      <alignment horizontal="right" vertical="center"/>
      <protection locked="0"/>
    </xf>
    <xf numFmtId="0" fontId="11" fillId="5" borderId="20" xfId="1" applyFont="1" applyFill="1" applyBorder="1" applyAlignment="1" applyProtection="1">
      <alignment horizontal="right" vertical="center" wrapText="1"/>
      <protection locked="0"/>
    </xf>
    <xf numFmtId="164" fontId="11" fillId="0" borderId="20" xfId="0" applyNumberFormat="1" applyFont="1" applyBorder="1" applyAlignment="1" applyProtection="1">
      <alignment horizontal="right" vertical="center"/>
      <protection locked="0"/>
    </xf>
    <xf numFmtId="0" fontId="11" fillId="5" borderId="20" xfId="0" applyFont="1" applyFill="1" applyBorder="1" applyAlignment="1" applyProtection="1">
      <alignment horizontal="right" vertical="center"/>
      <protection locked="0"/>
    </xf>
    <xf numFmtId="164" fontId="11" fillId="0" borderId="20" xfId="1" applyNumberFormat="1" applyFont="1" applyBorder="1" applyAlignment="1" applyProtection="1">
      <alignment horizontal="right" vertical="center" wrapText="1"/>
      <protection locked="0"/>
    </xf>
    <xf numFmtId="164" fontId="11" fillId="5" borderId="20" xfId="1" applyNumberFormat="1" applyFont="1" applyFill="1" applyBorder="1" applyAlignment="1" applyProtection="1">
      <alignment horizontal="right" vertical="center"/>
      <protection locked="0"/>
    </xf>
    <xf numFmtId="164" fontId="11" fillId="5" borderId="20" xfId="1" applyNumberFormat="1" applyFont="1" applyFill="1" applyBorder="1" applyAlignment="1" applyProtection="1">
      <alignment horizontal="right" vertical="center" wrapText="1"/>
      <protection locked="0"/>
    </xf>
    <xf numFmtId="164" fontId="11" fillId="0" borderId="20" xfId="1" applyNumberFormat="1" applyFont="1" applyBorder="1" applyAlignment="1" applyProtection="1">
      <alignment horizontal="right" vertical="center"/>
      <protection locked="0"/>
    </xf>
    <xf numFmtId="0" fontId="11" fillId="3" borderId="19" xfId="1" applyFont="1" applyFill="1" applyBorder="1" applyAlignment="1" applyProtection="1">
      <alignment horizontal="left" vertical="center" wrapText="1"/>
      <protection locked="0"/>
    </xf>
    <xf numFmtId="0" fontId="11" fillId="3" borderId="25" xfId="1" applyFont="1" applyFill="1" applyBorder="1" applyAlignment="1" applyProtection="1">
      <alignment horizontal="left" vertical="center" wrapText="1"/>
      <protection locked="0"/>
    </xf>
    <xf numFmtId="164" fontId="11" fillId="3" borderId="14" xfId="1" applyNumberFormat="1" applyFont="1" applyFill="1" applyBorder="1" applyAlignment="1" applyProtection="1">
      <alignment horizontal="right" vertical="center" wrapText="1"/>
      <protection locked="0"/>
    </xf>
    <xf numFmtId="0" fontId="4" fillId="4" borderId="4" xfId="3" applyNumberFormat="1" applyFont="1" applyFill="1" applyBorder="1" applyAlignment="1">
      <alignment horizontal="right" vertical="center" wrapText="1"/>
    </xf>
    <xf numFmtId="9" fontId="11" fillId="0" borderId="37" xfId="3" applyNumberFormat="1" applyFont="1" applyFill="1" applyBorder="1" applyAlignment="1" applyProtection="1">
      <alignment horizontal="right" vertical="center" wrapText="1"/>
      <protection locked="0"/>
    </xf>
    <xf numFmtId="0" fontId="6" fillId="0" borderId="22" xfId="0" applyFont="1" applyBorder="1" applyAlignment="1">
      <alignment horizontal="left" vertical="center"/>
    </xf>
    <xf numFmtId="164" fontId="11" fillId="0" borderId="31" xfId="0" applyNumberFormat="1" applyFont="1" applyBorder="1" applyAlignment="1" applyProtection="1">
      <alignment horizontal="right" vertical="center"/>
      <protection locked="0"/>
    </xf>
    <xf numFmtId="2" fontId="13" fillId="0" borderId="27" xfId="1" applyNumberFormat="1" applyFont="1" applyBorder="1" applyAlignment="1" applyProtection="1">
      <alignment horizontal="center" vertical="center"/>
      <protection locked="0"/>
    </xf>
    <xf numFmtId="164" fontId="11" fillId="0" borderId="28" xfId="1" applyNumberFormat="1" applyFont="1" applyBorder="1" applyAlignment="1">
      <alignment horizontal="right" vertical="center"/>
    </xf>
    <xf numFmtId="44" fontId="26" fillId="0" borderId="35" xfId="3" applyFont="1" applyFill="1" applyBorder="1" applyAlignment="1" applyProtection="1">
      <alignment horizontal="right" vertical="center" wrapText="1"/>
      <protection locked="0"/>
    </xf>
    <xf numFmtId="44" fontId="26" fillId="0" borderId="36" xfId="3" applyFont="1" applyFill="1" applyBorder="1" applyAlignment="1" applyProtection="1">
      <alignment horizontal="right" vertical="center" wrapText="1"/>
      <protection locked="0"/>
    </xf>
    <xf numFmtId="0" fontId="13" fillId="0" borderId="1" xfId="0" applyFont="1" applyBorder="1" applyAlignment="1">
      <alignment horizontal="right" vertical="top"/>
    </xf>
    <xf numFmtId="0" fontId="11" fillId="5" borderId="19" xfId="1" applyFont="1" applyFill="1" applyBorder="1" applyAlignment="1" applyProtection="1">
      <alignment horizontal="left" vertical="top" wrapText="1"/>
      <protection locked="0"/>
    </xf>
    <xf numFmtId="0" fontId="11" fillId="5" borderId="25" xfId="1" applyFont="1" applyFill="1" applyBorder="1" applyAlignment="1" applyProtection="1">
      <alignment horizontal="left" vertical="top" wrapText="1"/>
      <protection locked="0"/>
    </xf>
    <xf numFmtId="0" fontId="26" fillId="4" borderId="2" xfId="3" applyNumberFormat="1" applyFont="1" applyFill="1" applyBorder="1" applyAlignment="1">
      <alignment horizontal="left" vertical="center" wrapText="1"/>
    </xf>
    <xf numFmtId="0" fontId="26" fillId="4" borderId="3" xfId="3" applyNumberFormat="1" applyFont="1" applyFill="1" applyBorder="1" applyAlignment="1">
      <alignment horizontal="left" vertical="center" wrapText="1"/>
    </xf>
    <xf numFmtId="0" fontId="26"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4" borderId="4" xfId="0" applyFont="1" applyFill="1" applyBorder="1" applyAlignment="1">
      <alignment horizontal="left" vertical="center" wrapText="1"/>
    </xf>
    <xf numFmtId="0" fontId="11" fillId="5" borderId="12" xfId="1" applyFont="1" applyFill="1" applyBorder="1" applyAlignment="1">
      <alignment horizontal="center" vertical="center" wrapText="1"/>
    </xf>
    <xf numFmtId="0" fontId="11" fillId="0" borderId="19" xfId="1" applyFont="1" applyBorder="1" applyAlignment="1" applyProtection="1">
      <alignment horizontal="right" vertical="center" wrapText="1"/>
      <protection locked="0"/>
    </xf>
    <xf numFmtId="0" fontId="11" fillId="0" borderId="25" xfId="1" applyFont="1" applyBorder="1" applyAlignment="1" applyProtection="1">
      <alignment horizontal="right" vertical="center" wrapText="1"/>
      <protection locked="0"/>
    </xf>
    <xf numFmtId="0" fontId="2" fillId="0" borderId="19" xfId="1" applyFont="1" applyBorder="1" applyAlignment="1" applyProtection="1">
      <alignment horizontal="left" vertical="top" wrapText="1"/>
      <protection locked="0"/>
    </xf>
    <xf numFmtId="0" fontId="2" fillId="0" borderId="25" xfId="1" applyFont="1" applyBorder="1" applyAlignment="1" applyProtection="1">
      <alignment horizontal="left" vertical="top" wrapText="1"/>
      <protection locked="0"/>
    </xf>
    <xf numFmtId="0" fontId="11" fillId="5" borderId="1" xfId="1" applyFont="1" applyFill="1" applyBorder="1" applyAlignment="1" applyProtection="1">
      <alignment horizontal="center" vertical="center" wrapText="1"/>
      <protection locked="0"/>
    </xf>
    <xf numFmtId="0" fontId="11" fillId="5" borderId="1" xfId="1" applyFont="1" applyFill="1" applyBorder="1" applyAlignment="1">
      <alignment horizontal="center" vertical="center" wrapText="1"/>
    </xf>
    <xf numFmtId="0" fontId="11" fillId="5" borderId="20" xfId="1" applyFont="1" applyFill="1" applyBorder="1" applyAlignment="1">
      <alignment horizontal="center" vertical="center" wrapText="1"/>
    </xf>
    <xf numFmtId="0" fontId="17" fillId="0" borderId="19" xfId="0" applyFont="1" applyBorder="1" applyAlignment="1" applyProtection="1">
      <alignment horizontal="left" vertical="top" wrapText="1"/>
      <protection locked="0"/>
    </xf>
    <xf numFmtId="0" fontId="17" fillId="0" borderId="14" xfId="0" applyFont="1" applyBorder="1" applyAlignment="1" applyProtection="1">
      <alignment horizontal="left" vertical="top" wrapText="1"/>
      <protection locked="0"/>
    </xf>
    <xf numFmtId="0" fontId="17" fillId="0" borderId="29" xfId="0" applyFont="1" applyBorder="1" applyAlignment="1" applyProtection="1">
      <alignment horizontal="left" vertical="center" wrapText="1"/>
      <protection locked="0"/>
    </xf>
    <xf numFmtId="0" fontId="17" fillId="0" borderId="32" xfId="0" applyFont="1" applyBorder="1" applyAlignment="1" applyProtection="1">
      <alignment horizontal="left" vertical="center" wrapText="1"/>
      <protection locked="0"/>
    </xf>
    <xf numFmtId="0" fontId="6" fillId="5" borderId="1" xfId="0" applyFont="1" applyFill="1" applyBorder="1" applyAlignment="1" applyProtection="1">
      <alignment horizontal="left" vertical="center" wrapText="1"/>
      <protection locked="0"/>
    </xf>
    <xf numFmtId="0" fontId="6" fillId="5" borderId="20" xfId="0" applyFont="1" applyFill="1" applyBorder="1" applyAlignment="1" applyProtection="1">
      <alignment horizontal="left" vertical="center" wrapText="1"/>
      <protection locked="0"/>
    </xf>
    <xf numFmtId="0" fontId="17" fillId="0" borderId="19" xfId="1" applyFont="1" applyBorder="1" applyAlignment="1" applyProtection="1">
      <alignment horizontal="left" vertical="center" wrapText="1"/>
      <protection locked="0"/>
    </xf>
    <xf numFmtId="0" fontId="17" fillId="0" borderId="14" xfId="1" applyFont="1" applyBorder="1" applyAlignment="1" applyProtection="1">
      <alignment horizontal="left" vertical="center" wrapText="1"/>
      <protection locked="0"/>
    </xf>
    <xf numFmtId="0" fontId="17" fillId="0" borderId="19" xfId="1" applyFont="1" applyBorder="1" applyAlignment="1" applyProtection="1">
      <alignment horizontal="left" vertical="top" wrapText="1"/>
      <protection locked="0"/>
    </xf>
    <xf numFmtId="0" fontId="17" fillId="0" borderId="14" xfId="1" applyFont="1" applyBorder="1" applyAlignment="1" applyProtection="1">
      <alignment horizontal="left" vertical="top" wrapText="1"/>
      <protection locked="0"/>
    </xf>
    <xf numFmtId="0" fontId="17" fillId="0" borderId="1" xfId="0" applyFont="1" applyBorder="1" applyAlignment="1" applyProtection="1">
      <alignment horizontal="left" vertical="center" wrapText="1"/>
      <protection locked="0"/>
    </xf>
    <xf numFmtId="0" fontId="17" fillId="0" borderId="20" xfId="0" applyFont="1" applyBorder="1" applyAlignment="1" applyProtection="1">
      <alignment horizontal="left" vertical="center" wrapText="1"/>
      <protection locked="0"/>
    </xf>
    <xf numFmtId="0" fontId="17" fillId="0" borderId="1" xfId="0" applyFont="1" applyBorder="1" applyAlignment="1" applyProtection="1">
      <alignment horizontal="left" vertical="top" wrapText="1"/>
      <protection locked="0"/>
    </xf>
    <xf numFmtId="0" fontId="17" fillId="0" borderId="20" xfId="0" applyFont="1" applyBorder="1" applyAlignment="1" applyProtection="1">
      <alignment horizontal="left" vertical="top" wrapText="1"/>
      <protection locked="0"/>
    </xf>
    <xf numFmtId="0" fontId="2" fillId="0" borderId="1" xfId="0" applyFont="1" applyBorder="1" applyAlignment="1" applyProtection="1">
      <alignment horizontal="left" vertical="center" wrapText="1"/>
      <protection locked="0"/>
    </xf>
    <xf numFmtId="0" fontId="17" fillId="0" borderId="25" xfId="0" applyFont="1" applyBorder="1" applyAlignment="1" applyProtection="1">
      <alignment horizontal="left" vertical="top" wrapText="1"/>
      <protection locked="0"/>
    </xf>
    <xf numFmtId="0" fontId="4" fillId="0" borderId="0" xfId="0" applyFont="1" applyAlignment="1">
      <alignment horizontal="left" vertical="top"/>
    </xf>
    <xf numFmtId="0" fontId="6" fillId="5" borderId="1" xfId="0" applyFont="1" applyFill="1" applyBorder="1" applyAlignment="1" applyProtection="1">
      <alignment horizontal="left" vertical="top" wrapText="1"/>
      <protection locked="0"/>
    </xf>
    <xf numFmtId="0" fontId="6" fillId="5" borderId="20" xfId="0" applyFont="1" applyFill="1" applyBorder="1" applyAlignment="1" applyProtection="1">
      <alignment horizontal="left" vertical="top" wrapText="1"/>
      <protection locked="0"/>
    </xf>
    <xf numFmtId="0" fontId="2" fillId="0" borderId="22"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19"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2" fillId="0" borderId="14" xfId="1" applyFont="1" applyBorder="1" applyAlignment="1" applyProtection="1">
      <alignment horizontal="left" vertical="center" wrapText="1"/>
      <protection locked="0"/>
    </xf>
    <xf numFmtId="0" fontId="2" fillId="6" borderId="2" xfId="1" applyFont="1" applyFill="1" applyBorder="1" applyAlignment="1">
      <alignment horizontal="left" vertical="center" wrapText="1"/>
    </xf>
    <xf numFmtId="0" fontId="2" fillId="6" borderId="3" xfId="1" applyFont="1" applyFill="1" applyBorder="1" applyAlignment="1">
      <alignment horizontal="left" vertical="center" wrapText="1"/>
    </xf>
    <xf numFmtId="0" fontId="2" fillId="6" borderId="4" xfId="1" applyFont="1" applyFill="1" applyBorder="1" applyAlignment="1">
      <alignment horizontal="left" vertical="center" wrapText="1"/>
    </xf>
    <xf numFmtId="0" fontId="19" fillId="6" borderId="2" xfId="0" applyFont="1" applyFill="1" applyBorder="1" applyAlignment="1">
      <alignment horizontal="right" vertical="center" wrapText="1"/>
    </xf>
    <xf numFmtId="0" fontId="19" fillId="6" borderId="4" xfId="0" applyFont="1" applyFill="1" applyBorder="1" applyAlignment="1">
      <alignment horizontal="right" vertical="center" wrapText="1"/>
    </xf>
    <xf numFmtId="165" fontId="20" fillId="6" borderId="2" xfId="0" applyNumberFormat="1" applyFont="1" applyFill="1" applyBorder="1" applyAlignment="1">
      <alignment horizontal="right" vertical="center" wrapText="1"/>
    </xf>
    <xf numFmtId="165" fontId="20" fillId="6" borderId="4" xfId="0" applyNumberFormat="1" applyFont="1" applyFill="1" applyBorder="1" applyAlignment="1">
      <alignment horizontal="right" vertical="center" wrapText="1"/>
    </xf>
    <xf numFmtId="0" fontId="4" fillId="8" borderId="0" xfId="1" applyFont="1" applyFill="1" applyAlignment="1">
      <alignment horizontal="left" vertical="top"/>
    </xf>
    <xf numFmtId="0" fontId="19" fillId="0" borderId="0" xfId="1" applyFont="1" applyAlignment="1">
      <alignment horizontal="left"/>
    </xf>
    <xf numFmtId="164" fontId="21" fillId="0" borderId="7" xfId="0" applyNumberFormat="1" applyFont="1" applyBorder="1" applyAlignment="1">
      <alignment horizontal="left" vertical="top" wrapText="1"/>
    </xf>
    <xf numFmtId="164" fontId="21" fillId="0" borderId="0" xfId="0" applyNumberFormat="1" applyFont="1" applyAlignment="1">
      <alignment horizontal="left" vertical="top" wrapText="1"/>
    </xf>
    <xf numFmtId="165" fontId="8" fillId="6" borderId="2" xfId="0" applyNumberFormat="1" applyFont="1" applyFill="1" applyBorder="1" applyAlignment="1">
      <alignment horizontal="right" vertical="center" wrapText="1"/>
    </xf>
    <xf numFmtId="165" fontId="8" fillId="6" borderId="4" xfId="0" applyNumberFormat="1" applyFont="1" applyFill="1" applyBorder="1" applyAlignment="1">
      <alignment horizontal="right" vertical="center" wrapText="1"/>
    </xf>
    <xf numFmtId="0" fontId="17" fillId="0" borderId="21" xfId="0" applyFont="1" applyBorder="1" applyAlignment="1">
      <alignment horizontal="left" vertical="center" wrapText="1"/>
    </xf>
    <xf numFmtId="0" fontId="17" fillId="0" borderId="11" xfId="0" applyFont="1" applyBorder="1" applyAlignment="1">
      <alignment horizontal="left" vertical="center" wrapText="1"/>
    </xf>
    <xf numFmtId="0" fontId="17" fillId="0" borderId="14" xfId="0" applyFont="1" applyBorder="1" applyAlignment="1" applyProtection="1">
      <alignment horizontal="left" vertical="center" wrapText="1"/>
      <protection locked="0"/>
    </xf>
    <xf numFmtId="0" fontId="17" fillId="0" borderId="19" xfId="0" applyFont="1" applyBorder="1" applyAlignment="1" applyProtection="1">
      <alignment horizontal="left" vertical="center" wrapText="1"/>
      <protection locked="0"/>
    </xf>
    <xf numFmtId="0" fontId="23" fillId="0" borderId="19" xfId="0" applyFont="1" applyBorder="1" applyAlignment="1" applyProtection="1">
      <alignment horizontal="left" vertical="top" wrapText="1"/>
      <protection locked="0"/>
    </xf>
    <xf numFmtId="0" fontId="17" fillId="0" borderId="29" xfId="0" applyFont="1" applyBorder="1" applyAlignment="1" applyProtection="1">
      <alignment horizontal="left" vertical="top" wrapText="1"/>
      <protection locked="0"/>
    </xf>
    <xf numFmtId="0" fontId="17" fillId="0" borderId="32" xfId="0" applyFont="1" applyBorder="1" applyAlignment="1" applyProtection="1">
      <alignment horizontal="left" vertical="top" wrapText="1"/>
      <protection locked="0"/>
    </xf>
    <xf numFmtId="0" fontId="22" fillId="0" borderId="19" xfId="1" applyFont="1" applyBorder="1" applyAlignment="1" applyProtection="1">
      <alignment horizontal="left" vertical="center" wrapText="1"/>
      <protection locked="0"/>
    </xf>
    <xf numFmtId="0" fontId="26" fillId="0" borderId="0" xfId="0" applyFont="1" applyAlignment="1">
      <alignment horizontal="left" vertical="top"/>
    </xf>
    <xf numFmtId="0" fontId="13" fillId="0" borderId="0" xfId="1" applyFont="1" applyAlignment="1">
      <alignment horizontal="left" vertical="top"/>
    </xf>
    <xf numFmtId="0" fontId="2" fillId="0" borderId="1" xfId="0" applyFont="1" applyBorder="1" applyAlignment="1" applyProtection="1">
      <alignment horizontal="left" vertical="top" wrapText="1"/>
      <protection locked="0"/>
    </xf>
    <xf numFmtId="0" fontId="11" fillId="0" borderId="0" xfId="1" applyFont="1" applyAlignment="1">
      <alignment horizontal="left" vertical="top"/>
    </xf>
    <xf numFmtId="0" fontId="12" fillId="0" borderId="0" xfId="1" applyFont="1" applyAlignment="1">
      <alignment horizontal="left" vertical="top"/>
    </xf>
    <xf numFmtId="0" fontId="11" fillId="5" borderId="19" xfId="0" applyFont="1" applyFill="1" applyBorder="1" applyAlignment="1" applyProtection="1">
      <alignment horizontal="left" vertical="center"/>
      <protection locked="0"/>
    </xf>
    <xf numFmtId="0" fontId="11" fillId="5" borderId="25" xfId="0" applyFont="1" applyFill="1" applyBorder="1" applyAlignment="1" applyProtection="1">
      <alignment horizontal="left" vertical="center"/>
      <protection locked="0"/>
    </xf>
    <xf numFmtId="0" fontId="26" fillId="8" borderId="0" xfId="1" applyFont="1" applyFill="1" applyAlignment="1">
      <alignment horizontal="left" vertical="top"/>
    </xf>
    <xf numFmtId="0" fontId="11" fillId="0" borderId="0" xfId="1" applyFont="1" applyAlignment="1">
      <alignment horizontal="left"/>
    </xf>
    <xf numFmtId="0" fontId="13" fillId="0" borderId="29" xfId="0" applyFont="1" applyBorder="1" applyAlignment="1">
      <alignment horizontal="right" vertical="top"/>
    </xf>
    <xf numFmtId="0" fontId="13" fillId="0" borderId="38" xfId="0" applyFont="1" applyBorder="1" applyAlignment="1">
      <alignment horizontal="right" vertical="top"/>
    </xf>
    <xf numFmtId="0" fontId="11" fillId="5" borderId="19" xfId="1" applyFont="1" applyFill="1" applyBorder="1" applyAlignment="1" applyProtection="1">
      <alignment horizontal="left" vertical="center" wrapText="1"/>
      <protection locked="0"/>
    </xf>
    <xf numFmtId="0" fontId="11" fillId="5" borderId="25" xfId="1" applyFont="1" applyFill="1" applyBorder="1" applyAlignment="1" applyProtection="1">
      <alignment horizontal="left" vertical="center" wrapText="1"/>
      <protection locked="0"/>
    </xf>
    <xf numFmtId="0" fontId="23" fillId="0" borderId="25" xfId="0" applyFont="1" applyBorder="1" applyAlignment="1" applyProtection="1">
      <alignment horizontal="left" vertical="top" wrapText="1"/>
      <protection locked="0"/>
    </xf>
    <xf numFmtId="0" fontId="11" fillId="5" borderId="19" xfId="1" applyFont="1" applyFill="1" applyBorder="1" applyAlignment="1" applyProtection="1">
      <alignment horizontal="center" vertical="center" wrapText="1"/>
      <protection locked="0"/>
    </xf>
    <xf numFmtId="0" fontId="11" fillId="5" borderId="25" xfId="1" applyFont="1" applyFill="1" applyBorder="1" applyAlignment="1" applyProtection="1">
      <alignment horizontal="center" vertical="center" wrapText="1"/>
      <protection locked="0"/>
    </xf>
    <xf numFmtId="0" fontId="4" fillId="8" borderId="0" xfId="0" applyFont="1" applyFill="1" applyAlignment="1">
      <alignment horizontal="left" vertical="top"/>
    </xf>
    <xf numFmtId="0" fontId="17" fillId="0" borderId="21" xfId="0" applyFont="1" applyBorder="1" applyAlignment="1">
      <alignment horizontal="left" vertical="top" wrapText="1"/>
    </xf>
    <xf numFmtId="0" fontId="17" fillId="0" borderId="11" xfId="0" applyFont="1" applyBorder="1" applyAlignment="1">
      <alignment horizontal="left" vertical="top" wrapText="1"/>
    </xf>
    <xf numFmtId="165" fontId="8" fillId="6" borderId="6" xfId="0" applyNumberFormat="1" applyFont="1" applyFill="1" applyBorder="1" applyAlignment="1">
      <alignment horizontal="right" vertical="center" wrapText="1"/>
    </xf>
    <xf numFmtId="165" fontId="8" fillId="6" borderId="9" xfId="0" applyNumberFormat="1" applyFont="1" applyFill="1" applyBorder="1" applyAlignment="1">
      <alignment horizontal="right" vertical="center" wrapText="1"/>
    </xf>
    <xf numFmtId="0" fontId="26" fillId="0" borderId="0" xfId="0" applyFont="1" applyAlignment="1">
      <alignment horizontal="left" vertical="center"/>
    </xf>
    <xf numFmtId="0" fontId="11" fillId="0" borderId="0" xfId="1" applyFont="1" applyAlignment="1">
      <alignment horizontal="left" vertical="center"/>
    </xf>
    <xf numFmtId="0" fontId="12" fillId="0" borderId="0" xfId="1" applyFont="1" applyAlignment="1">
      <alignment horizontal="left" vertical="center"/>
    </xf>
    <xf numFmtId="164" fontId="21" fillId="0" borderId="7" xfId="0" applyNumberFormat="1" applyFont="1" applyBorder="1" applyAlignment="1">
      <alignment horizontal="left" vertical="center" wrapText="1"/>
    </xf>
    <xf numFmtId="164" fontId="21" fillId="0" borderId="0" xfId="0" applyNumberFormat="1" applyFont="1" applyAlignment="1">
      <alignment horizontal="left" vertical="center" wrapText="1"/>
    </xf>
    <xf numFmtId="0" fontId="26" fillId="8" borderId="0" xfId="1" applyFont="1" applyFill="1" applyAlignment="1">
      <alignment horizontal="left" vertical="center"/>
    </xf>
    <xf numFmtId="0" fontId="19" fillId="0" borderId="0" xfId="1" applyFont="1" applyAlignment="1">
      <alignment horizontal="left" vertical="center"/>
    </xf>
    <xf numFmtId="0" fontId="17" fillId="0" borderId="25" xfId="0" applyFont="1" applyBorder="1" applyAlignment="1" applyProtection="1">
      <alignment horizontal="left" vertical="center" wrapText="1"/>
      <protection locked="0"/>
    </xf>
    <xf numFmtId="0" fontId="13" fillId="0" borderId="29" xfId="0" applyFont="1" applyBorder="1" applyAlignment="1">
      <alignment horizontal="right" vertical="center"/>
    </xf>
    <xf numFmtId="0" fontId="13" fillId="0" borderId="38" xfId="0" applyFont="1" applyBorder="1" applyAlignment="1">
      <alignment horizontal="right" vertical="center"/>
    </xf>
  </cellXfs>
  <cellStyles count="6">
    <cellStyle name="Currency 2 2" xfId="4" xr:uid="{2262AD41-5FCD-4079-AC41-0EACD533F45F}"/>
    <cellStyle name="Currency 2 3" xfId="3" xr:uid="{034F5497-80EF-4953-B683-871688899E11}"/>
    <cellStyle name="Normal" xfId="0" builtinId="0"/>
    <cellStyle name="Normal 2 2" xfId="1" xr:uid="{17F88FE9-5A6D-4902-AB85-5BF0F771BADC}"/>
    <cellStyle name="Normal 3" xfId="2" xr:uid="{E481FBFC-2787-4765-BDDE-07A5458B20BC}"/>
    <cellStyle name="Normal 3 3" xfId="5" xr:uid="{40174734-3ED5-4FF8-9040-A3C4D04D37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L86"/>
  <sheetViews>
    <sheetView tabSelected="1" zoomScaleNormal="100" workbookViewId="0"/>
  </sheetViews>
  <sheetFormatPr defaultColWidth="9.33203125" defaultRowHeight="14.4" x14ac:dyDescent="0.3"/>
  <cols>
    <col min="1" max="1" width="2.6640625" style="14" customWidth="1"/>
    <col min="2" max="2" width="48.6640625" style="14" bestFit="1" customWidth="1"/>
    <col min="3" max="3" width="63.6640625" style="14" bestFit="1" customWidth="1"/>
    <col min="4" max="4" width="24.6640625" style="14" bestFit="1" customWidth="1"/>
    <col min="5" max="5" width="16.6640625" style="14" bestFit="1" customWidth="1"/>
    <col min="6" max="6" width="13.33203125" style="14" bestFit="1" customWidth="1"/>
    <col min="7" max="16384" width="9.33203125" style="14"/>
  </cols>
  <sheetData>
    <row r="2" spans="1:12" ht="18" thickBot="1" x14ac:dyDescent="0.35">
      <c r="B2" s="238" t="s">
        <v>86</v>
      </c>
      <c r="C2" s="238"/>
      <c r="D2" s="66"/>
      <c r="E2" s="66"/>
    </row>
    <row r="3" spans="1:12" ht="18.600000000000001" thickBot="1" x14ac:dyDescent="0.35">
      <c r="A3" s="15"/>
      <c r="B3" s="69" t="s">
        <v>87</v>
      </c>
      <c r="C3" s="16"/>
      <c r="D3" s="70" t="s">
        <v>0</v>
      </c>
      <c r="E3" s="70" t="s">
        <v>85</v>
      </c>
      <c r="F3" s="17"/>
      <c r="G3" s="15"/>
      <c r="H3" s="15"/>
      <c r="I3" s="15"/>
      <c r="J3" s="15"/>
      <c r="K3" s="15"/>
      <c r="L3" s="15"/>
    </row>
    <row r="4" spans="1:12" ht="18.600000000000001" thickBot="1" x14ac:dyDescent="0.35">
      <c r="A4" s="15"/>
      <c r="B4" s="69"/>
      <c r="C4" s="16"/>
      <c r="D4" s="70" t="s">
        <v>1</v>
      </c>
      <c r="E4" s="70" t="s">
        <v>88</v>
      </c>
      <c r="F4" s="17"/>
      <c r="G4" s="15"/>
      <c r="H4" s="15"/>
      <c r="I4" s="15"/>
      <c r="J4" s="15"/>
      <c r="K4" s="15"/>
      <c r="L4" s="15"/>
    </row>
    <row r="5" spans="1:12" ht="18.600000000000001" thickBot="1" x14ac:dyDescent="0.35">
      <c r="A5" s="15"/>
      <c r="B5" s="69"/>
      <c r="C5" s="16"/>
      <c r="D5" s="70" t="s">
        <v>2</v>
      </c>
      <c r="E5" s="70" t="s">
        <v>89</v>
      </c>
      <c r="F5" s="17"/>
      <c r="G5" s="15"/>
      <c r="H5" s="15"/>
      <c r="I5" s="15"/>
      <c r="J5" s="15"/>
      <c r="K5" s="15"/>
      <c r="L5" s="15"/>
    </row>
    <row r="6" spans="1:12" ht="18.600000000000001" thickBot="1" x14ac:dyDescent="0.35">
      <c r="A6" s="15"/>
      <c r="B6" s="71"/>
      <c r="C6" s="16"/>
      <c r="D6" s="70" t="s">
        <v>3</v>
      </c>
      <c r="E6" s="70" t="s">
        <v>90</v>
      </c>
      <c r="F6" s="17"/>
      <c r="G6" s="15"/>
      <c r="H6" s="15"/>
      <c r="I6" s="15"/>
      <c r="J6" s="15"/>
      <c r="K6" s="15"/>
      <c r="L6" s="15"/>
    </row>
    <row r="7" spans="1:12" ht="18.600000000000001" thickBot="1" x14ac:dyDescent="0.35">
      <c r="A7" s="15"/>
      <c r="B7" s="63"/>
      <c r="C7" s="16"/>
      <c r="D7" s="70" t="s">
        <v>91</v>
      </c>
      <c r="E7" s="70" t="s">
        <v>92</v>
      </c>
      <c r="F7" s="17"/>
      <c r="G7" s="15"/>
      <c r="H7" s="15"/>
      <c r="I7" s="15"/>
      <c r="J7" s="15"/>
      <c r="K7" s="15"/>
      <c r="L7" s="15"/>
    </row>
    <row r="8" spans="1:12" ht="18.600000000000001" thickBot="1" x14ac:dyDescent="0.35">
      <c r="A8" s="15"/>
      <c r="B8" s="18" t="s">
        <v>93</v>
      </c>
      <c r="C8" s="16"/>
      <c r="D8" s="70" t="s">
        <v>4</v>
      </c>
      <c r="E8" s="70" t="s">
        <v>94</v>
      </c>
      <c r="F8" s="17"/>
      <c r="G8" s="15"/>
      <c r="H8" s="15"/>
      <c r="I8" s="15"/>
      <c r="J8" s="15"/>
      <c r="K8" s="15"/>
      <c r="L8" s="15"/>
    </row>
    <row r="9" spans="1:12" ht="16.2" thickBot="1" x14ac:dyDescent="0.35">
      <c r="A9" s="15"/>
      <c r="B9" s="72"/>
      <c r="C9" s="16"/>
      <c r="D9" s="70" t="s">
        <v>5</v>
      </c>
      <c r="E9" s="70" t="s">
        <v>95</v>
      </c>
      <c r="F9" s="20"/>
      <c r="G9" s="15"/>
      <c r="H9" s="2"/>
      <c r="I9" s="15"/>
      <c r="J9" s="15"/>
      <c r="K9" s="15"/>
      <c r="L9" s="15"/>
    </row>
    <row r="10" spans="1:12" ht="74.25" customHeight="1" thickBot="1" x14ac:dyDescent="0.35">
      <c r="A10" s="15"/>
      <c r="B10" s="19"/>
      <c r="C10" s="16"/>
      <c r="D10" s="70" t="s">
        <v>66</v>
      </c>
      <c r="E10" s="73" t="s">
        <v>96</v>
      </c>
      <c r="F10" s="20"/>
      <c r="G10" s="15"/>
      <c r="H10" s="15"/>
      <c r="I10" s="15"/>
      <c r="J10" s="15"/>
      <c r="K10" s="15"/>
      <c r="L10" s="15"/>
    </row>
    <row r="11" spans="1:12" ht="18.600000000000001" thickBot="1" x14ac:dyDescent="0.4">
      <c r="B11" s="211" t="s">
        <v>6</v>
      </c>
      <c r="C11" s="212"/>
      <c r="D11" s="212"/>
      <c r="E11" s="213"/>
      <c r="F11" s="37"/>
    </row>
    <row r="12" spans="1:12" ht="15.6" x14ac:dyDescent="0.3">
      <c r="B12" s="74" t="s">
        <v>9</v>
      </c>
      <c r="C12" s="75" t="s">
        <v>10</v>
      </c>
      <c r="D12" s="220" t="s">
        <v>11</v>
      </c>
      <c r="E12" s="221"/>
      <c r="F12" s="38"/>
    </row>
    <row r="13" spans="1:12" x14ac:dyDescent="0.3">
      <c r="B13" s="6" t="s">
        <v>64</v>
      </c>
      <c r="C13" s="7" t="s">
        <v>84</v>
      </c>
      <c r="D13" s="232" t="s">
        <v>97</v>
      </c>
      <c r="E13" s="233"/>
      <c r="F13" s="34"/>
    </row>
    <row r="14" spans="1:12" x14ac:dyDescent="0.3">
      <c r="B14" s="6" t="s">
        <v>54</v>
      </c>
      <c r="C14" s="76" t="s">
        <v>98</v>
      </c>
      <c r="D14" s="236" t="s">
        <v>99</v>
      </c>
      <c r="E14" s="233"/>
      <c r="F14" s="34"/>
    </row>
    <row r="15" spans="1:12" ht="15.6" x14ac:dyDescent="0.3">
      <c r="B15" s="77" t="s">
        <v>34</v>
      </c>
      <c r="C15" s="78"/>
      <c r="D15" s="239"/>
      <c r="E15" s="240"/>
      <c r="F15" s="39"/>
    </row>
    <row r="16" spans="1:12" x14ac:dyDescent="0.3">
      <c r="B16" s="259" t="s">
        <v>67</v>
      </c>
      <c r="C16" s="80" t="s">
        <v>100</v>
      </c>
      <c r="D16" s="241" t="s">
        <v>101</v>
      </c>
      <c r="E16" s="242"/>
      <c r="F16" s="34"/>
    </row>
    <row r="17" spans="2:6" x14ac:dyDescent="0.3">
      <c r="B17" s="260"/>
      <c r="C17" s="81" t="s">
        <v>47</v>
      </c>
      <c r="D17" s="82" t="s">
        <v>82</v>
      </c>
      <c r="E17" s="83" t="s">
        <v>102</v>
      </c>
      <c r="F17" s="20"/>
    </row>
    <row r="18" spans="2:6" x14ac:dyDescent="0.3">
      <c r="B18" s="35" t="s">
        <v>37</v>
      </c>
      <c r="C18" s="49"/>
      <c r="D18" s="234" t="s">
        <v>103</v>
      </c>
      <c r="E18" s="235"/>
      <c r="F18" s="20"/>
    </row>
    <row r="19" spans="2:6" ht="15.6" x14ac:dyDescent="0.3">
      <c r="B19" s="84" t="s">
        <v>39</v>
      </c>
      <c r="C19" s="85"/>
      <c r="D19" s="226"/>
      <c r="E19" s="227"/>
      <c r="F19" s="52"/>
    </row>
    <row r="20" spans="2:6" x14ac:dyDescent="0.3">
      <c r="B20" s="6" t="s">
        <v>40</v>
      </c>
      <c r="C20" s="5" t="s">
        <v>104</v>
      </c>
      <c r="D20" s="243" t="s">
        <v>105</v>
      </c>
      <c r="E20" s="261"/>
      <c r="F20" s="52"/>
    </row>
    <row r="21" spans="2:6" x14ac:dyDescent="0.3">
      <c r="B21" s="6" t="s">
        <v>79</v>
      </c>
      <c r="C21" s="7" t="s">
        <v>106</v>
      </c>
      <c r="D21" s="262" t="s">
        <v>48</v>
      </c>
      <c r="E21" s="261"/>
      <c r="F21" s="52"/>
    </row>
    <row r="22" spans="2:6" ht="15.6" x14ac:dyDescent="0.3">
      <c r="B22" s="84" t="s">
        <v>107</v>
      </c>
      <c r="C22" s="85"/>
      <c r="D22" s="226"/>
      <c r="E22" s="227"/>
      <c r="F22" s="38"/>
    </row>
    <row r="23" spans="2:6" x14ac:dyDescent="0.3">
      <c r="B23" s="4" t="s">
        <v>107</v>
      </c>
      <c r="C23" s="5" t="s">
        <v>108</v>
      </c>
      <c r="D23" s="228" t="s">
        <v>48</v>
      </c>
      <c r="E23" s="229"/>
      <c r="F23" s="86"/>
    </row>
    <row r="24" spans="2:6" ht="15.6" x14ac:dyDescent="0.3">
      <c r="B24" s="84" t="s">
        <v>8</v>
      </c>
      <c r="C24" s="85"/>
      <c r="D24" s="226"/>
      <c r="E24" s="227"/>
      <c r="F24" s="86"/>
    </row>
    <row r="25" spans="2:6" x14ac:dyDescent="0.3">
      <c r="B25" s="6" t="s">
        <v>14</v>
      </c>
      <c r="C25" s="7" t="s">
        <v>109</v>
      </c>
      <c r="D25" s="228" t="s">
        <v>48</v>
      </c>
      <c r="E25" s="229"/>
      <c r="F25" s="86"/>
    </row>
    <row r="26" spans="2:6" s="87" customFormat="1" ht="13.8" x14ac:dyDescent="0.3">
      <c r="B26" s="4" t="s">
        <v>56</v>
      </c>
      <c r="C26" s="5" t="s">
        <v>110</v>
      </c>
      <c r="D26" s="228" t="s">
        <v>48</v>
      </c>
      <c r="E26" s="245"/>
      <c r="F26" s="89"/>
    </row>
    <row r="27" spans="2:6" x14ac:dyDescent="0.3">
      <c r="B27" s="6" t="s">
        <v>15</v>
      </c>
      <c r="C27" s="7" t="s">
        <v>65</v>
      </c>
      <c r="D27" s="228" t="s">
        <v>48</v>
      </c>
      <c r="E27" s="229"/>
      <c r="F27" s="90"/>
    </row>
    <row r="28" spans="2:6" x14ac:dyDescent="0.3">
      <c r="B28" s="6" t="s">
        <v>57</v>
      </c>
      <c r="C28" s="7" t="s">
        <v>68</v>
      </c>
      <c r="D28" s="228" t="s">
        <v>48</v>
      </c>
      <c r="E28" s="229"/>
      <c r="F28" s="52"/>
    </row>
    <row r="29" spans="2:6" ht="15.6" x14ac:dyDescent="0.3">
      <c r="B29" s="84" t="s">
        <v>12</v>
      </c>
      <c r="C29" s="85"/>
      <c r="D29" s="226"/>
      <c r="E29" s="227"/>
      <c r="F29" s="52"/>
    </row>
    <row r="30" spans="2:6" x14ac:dyDescent="0.3">
      <c r="B30" s="6" t="s">
        <v>13</v>
      </c>
      <c r="C30" s="7" t="s">
        <v>55</v>
      </c>
      <c r="D30" s="228" t="s">
        <v>48</v>
      </c>
      <c r="E30" s="229"/>
      <c r="F30" s="52"/>
    </row>
    <row r="31" spans="2:6" ht="18" x14ac:dyDescent="0.35">
      <c r="B31" s="77" t="s">
        <v>7</v>
      </c>
      <c r="C31" s="78"/>
      <c r="D31" s="239"/>
      <c r="E31" s="240"/>
      <c r="F31" s="37"/>
    </row>
    <row r="32" spans="2:6" x14ac:dyDescent="0.3">
      <c r="B32" s="6" t="s">
        <v>111</v>
      </c>
      <c r="C32" s="7" t="s">
        <v>112</v>
      </c>
      <c r="D32" s="243" t="s">
        <v>113</v>
      </c>
      <c r="E32" s="244"/>
      <c r="F32" s="86"/>
    </row>
    <row r="33" spans="1:12" ht="27.6" x14ac:dyDescent="0.3">
      <c r="B33" s="6" t="s">
        <v>114</v>
      </c>
      <c r="C33" s="7" t="s">
        <v>115</v>
      </c>
      <c r="D33" s="230" t="s">
        <v>48</v>
      </c>
      <c r="E33" s="231"/>
      <c r="F33" s="86"/>
    </row>
    <row r="34" spans="1:12" x14ac:dyDescent="0.3">
      <c r="A34" s="92"/>
      <c r="B34" s="93" t="s">
        <v>116</v>
      </c>
      <c r="C34" s="7" t="s">
        <v>117</v>
      </c>
      <c r="D34" s="228" t="s">
        <v>48</v>
      </c>
      <c r="E34" s="229"/>
      <c r="F34" s="86"/>
      <c r="G34" s="1"/>
      <c r="H34" s="1"/>
      <c r="I34" s="1"/>
      <c r="J34" s="1"/>
      <c r="K34" s="1"/>
      <c r="L34" s="1"/>
    </row>
    <row r="35" spans="1:12" ht="15.6" x14ac:dyDescent="0.3">
      <c r="B35" s="77" t="s">
        <v>58</v>
      </c>
      <c r="C35" s="78"/>
      <c r="D35" s="239"/>
      <c r="E35" s="240"/>
      <c r="F35" s="34"/>
    </row>
    <row r="36" spans="1:12" ht="27.6" x14ac:dyDescent="0.3">
      <c r="B36" s="4" t="s">
        <v>33</v>
      </c>
      <c r="C36" s="24" t="s">
        <v>118</v>
      </c>
      <c r="D36" s="230" t="s">
        <v>119</v>
      </c>
      <c r="E36" s="231"/>
    </row>
    <row r="37" spans="1:12" ht="15.6" x14ac:dyDescent="0.3">
      <c r="B37" s="77" t="s">
        <v>16</v>
      </c>
      <c r="C37" s="78"/>
      <c r="D37" s="239"/>
      <c r="E37" s="240"/>
      <c r="F37" s="20"/>
    </row>
    <row r="38" spans="1:12" x14ac:dyDescent="0.3">
      <c r="A38" s="1"/>
      <c r="B38" s="6" t="s">
        <v>41</v>
      </c>
      <c r="C38" s="7" t="s">
        <v>69</v>
      </c>
      <c r="D38" s="228" t="s">
        <v>48</v>
      </c>
      <c r="E38" s="229"/>
      <c r="F38" s="52"/>
      <c r="G38" s="1"/>
      <c r="H38" s="1"/>
      <c r="I38" s="1"/>
      <c r="J38" s="1"/>
      <c r="K38" s="1"/>
      <c r="L38" s="1"/>
    </row>
    <row r="39" spans="1:12" ht="27.6" x14ac:dyDescent="0.3">
      <c r="A39" s="2"/>
      <c r="B39" s="4" t="s">
        <v>17</v>
      </c>
      <c r="C39" s="9" t="s">
        <v>120</v>
      </c>
      <c r="D39" s="59" t="s">
        <v>48</v>
      </c>
      <c r="E39" s="94" t="s">
        <v>121</v>
      </c>
      <c r="F39" s="52"/>
      <c r="G39" s="2"/>
      <c r="H39" s="2"/>
      <c r="I39" s="2"/>
      <c r="J39" s="2"/>
      <c r="K39" s="2"/>
      <c r="L39" s="2"/>
    </row>
    <row r="40" spans="1:12" ht="27.6" x14ac:dyDescent="0.3">
      <c r="A40" s="1"/>
      <c r="B40" s="95" t="s">
        <v>59</v>
      </c>
      <c r="C40" s="5" t="s">
        <v>122</v>
      </c>
      <c r="D40" s="222" t="s">
        <v>48</v>
      </c>
      <c r="E40" s="223"/>
      <c r="F40" s="52"/>
      <c r="G40" s="1"/>
      <c r="H40" s="1"/>
      <c r="I40" s="1"/>
      <c r="J40" s="1"/>
      <c r="K40" s="1"/>
      <c r="L40" s="1"/>
    </row>
    <row r="41" spans="1:12" ht="18" x14ac:dyDescent="0.3">
      <c r="A41" s="1"/>
      <c r="B41" s="6" t="s">
        <v>19</v>
      </c>
      <c r="C41" s="7" t="s">
        <v>123</v>
      </c>
      <c r="D41" s="228" t="s">
        <v>124</v>
      </c>
      <c r="E41" s="229"/>
      <c r="F41" s="96"/>
      <c r="G41" s="1"/>
      <c r="H41" s="1"/>
      <c r="I41" s="1"/>
      <c r="J41" s="1"/>
      <c r="K41" s="1"/>
      <c r="L41" s="1"/>
    </row>
    <row r="42" spans="1:12" x14ac:dyDescent="0.3">
      <c r="A42" s="1"/>
      <c r="B42" s="6" t="s">
        <v>42</v>
      </c>
      <c r="C42" s="7" t="s">
        <v>70</v>
      </c>
      <c r="D42" s="228" t="s">
        <v>48</v>
      </c>
      <c r="E42" s="229"/>
      <c r="F42" s="38"/>
      <c r="G42" s="1"/>
      <c r="H42" s="1"/>
      <c r="I42" s="1"/>
      <c r="J42" s="1"/>
      <c r="K42" s="1"/>
      <c r="L42" s="1"/>
    </row>
    <row r="43" spans="1:12" ht="41.4" x14ac:dyDescent="0.3">
      <c r="A43" s="1"/>
      <c r="B43" s="6" t="s">
        <v>71</v>
      </c>
      <c r="C43" s="7" t="s">
        <v>125</v>
      </c>
      <c r="D43" s="230" t="s">
        <v>126</v>
      </c>
      <c r="E43" s="231"/>
      <c r="F43" s="86"/>
      <c r="G43" s="1"/>
      <c r="H43" s="1"/>
      <c r="I43" s="1"/>
      <c r="J43" s="1"/>
      <c r="K43" s="1"/>
      <c r="L43" s="1"/>
    </row>
    <row r="44" spans="1:12" ht="15.6" x14ac:dyDescent="0.3">
      <c r="A44" s="1"/>
      <c r="B44" s="84" t="s">
        <v>20</v>
      </c>
      <c r="C44" s="85"/>
      <c r="D44" s="226"/>
      <c r="E44" s="227"/>
      <c r="F44" s="86"/>
      <c r="G44" s="1"/>
      <c r="H44" s="1"/>
      <c r="I44" s="1"/>
      <c r="J44" s="1"/>
      <c r="K44" s="1"/>
      <c r="L44" s="1"/>
    </row>
    <row r="45" spans="1:12" x14ac:dyDescent="0.3">
      <c r="A45" s="1"/>
      <c r="B45" s="6" t="s">
        <v>43</v>
      </c>
      <c r="C45" s="7" t="s">
        <v>44</v>
      </c>
      <c r="D45" s="228" t="s">
        <v>48</v>
      </c>
      <c r="E45" s="229"/>
      <c r="F45" s="86"/>
      <c r="G45" s="1"/>
      <c r="H45" s="1"/>
      <c r="I45" s="1"/>
      <c r="J45" s="1"/>
      <c r="K45" s="1"/>
      <c r="L45" s="1"/>
    </row>
    <row r="46" spans="1:12" x14ac:dyDescent="0.3">
      <c r="A46" s="1"/>
      <c r="B46" s="6" t="s">
        <v>45</v>
      </c>
      <c r="C46" s="7"/>
      <c r="D46" s="228" t="s">
        <v>48</v>
      </c>
      <c r="E46" s="229"/>
      <c r="F46" s="90"/>
      <c r="G46" s="1"/>
      <c r="H46" s="1"/>
      <c r="I46" s="1"/>
      <c r="J46" s="1"/>
      <c r="K46" s="1"/>
      <c r="L46" s="1"/>
    </row>
    <row r="47" spans="1:12" ht="15.6" x14ac:dyDescent="0.3">
      <c r="A47" s="1"/>
      <c r="B47" s="84" t="s">
        <v>21</v>
      </c>
      <c r="C47" s="85"/>
      <c r="D47" s="226"/>
      <c r="E47" s="227"/>
      <c r="F47" s="86"/>
      <c r="G47" s="1"/>
      <c r="H47" s="1"/>
      <c r="I47" s="1"/>
      <c r="J47" s="1"/>
      <c r="K47" s="1"/>
      <c r="L47" s="1"/>
    </row>
    <row r="48" spans="1:12" x14ac:dyDescent="0.3">
      <c r="A48" s="1"/>
      <c r="B48" s="67" t="s">
        <v>51</v>
      </c>
      <c r="C48" s="3" t="s">
        <v>127</v>
      </c>
      <c r="D48" s="224" t="s">
        <v>128</v>
      </c>
      <c r="E48" s="225"/>
      <c r="F48" s="52"/>
      <c r="G48" s="1"/>
      <c r="H48" s="1"/>
      <c r="I48" s="1"/>
      <c r="J48" s="1"/>
      <c r="K48" s="1"/>
      <c r="L48" s="1"/>
    </row>
    <row r="49" spans="1:12" ht="15" thickBot="1" x14ac:dyDescent="0.35">
      <c r="A49" s="1"/>
      <c r="B49" s="6" t="s">
        <v>22</v>
      </c>
      <c r="C49" s="7" t="s">
        <v>129</v>
      </c>
      <c r="D49" s="222" t="s">
        <v>130</v>
      </c>
      <c r="E49" s="223"/>
      <c r="F49" s="52"/>
      <c r="G49" s="1"/>
      <c r="H49" s="1"/>
      <c r="I49" s="1"/>
      <c r="J49" s="1"/>
      <c r="K49" s="1"/>
      <c r="L49" s="1"/>
    </row>
    <row r="50" spans="1:12" ht="18.600000000000001" thickBot="1" x14ac:dyDescent="0.4">
      <c r="B50" s="97"/>
      <c r="C50" s="257" t="s">
        <v>80</v>
      </c>
      <c r="D50" s="258"/>
      <c r="E50" s="31">
        <v>54308</v>
      </c>
      <c r="F50" s="42"/>
    </row>
    <row r="51" spans="1:12" ht="18.600000000000001" thickBot="1" x14ac:dyDescent="0.4">
      <c r="B51" s="98"/>
      <c r="C51" s="249" t="s">
        <v>35</v>
      </c>
      <c r="D51" s="250"/>
      <c r="E51" s="32">
        <f>F$86</f>
        <v>0</v>
      </c>
      <c r="F51" s="99"/>
    </row>
    <row r="52" spans="1:12" ht="36.6" thickBot="1" x14ac:dyDescent="0.4">
      <c r="B52" s="100" t="s">
        <v>86</v>
      </c>
      <c r="C52" s="251" t="s">
        <v>81</v>
      </c>
      <c r="D52" s="252"/>
      <c r="E52" s="33">
        <f>SUM(E50:E51)</f>
        <v>54308</v>
      </c>
      <c r="F52" s="255" t="s">
        <v>73</v>
      </c>
      <c r="G52" s="256"/>
      <c r="H52" s="256"/>
      <c r="I52" s="256"/>
      <c r="J52" s="256"/>
      <c r="K52" s="256"/>
      <c r="L52" s="256"/>
    </row>
    <row r="53" spans="1:12" ht="18" x14ac:dyDescent="0.3">
      <c r="B53" s="253" t="str">
        <f>B$2</f>
        <v>HDT 5 - Regular Cab DRW 4X4 CHASSIS 450/4500 Series</v>
      </c>
      <c r="C53" s="253"/>
      <c r="D53" s="101"/>
      <c r="E53" s="102"/>
      <c r="F53" s="103" t="s">
        <v>23</v>
      </c>
    </row>
    <row r="54" spans="1:12" ht="15" thickBot="1" x14ac:dyDescent="0.35">
      <c r="A54" s="104"/>
      <c r="B54" s="254" t="str">
        <f>B$3</f>
        <v>Examples: Ford Super Duty F450 XL</v>
      </c>
      <c r="C54" s="254"/>
      <c r="D54" s="105"/>
      <c r="E54" s="106"/>
      <c r="F54" s="106"/>
      <c r="G54" s="104"/>
      <c r="H54" s="104"/>
      <c r="I54" s="104"/>
      <c r="J54" s="104"/>
      <c r="K54" s="104"/>
      <c r="L54" s="104"/>
    </row>
    <row r="55" spans="1:12" ht="18.600000000000001" thickBot="1" x14ac:dyDescent="0.35">
      <c r="B55" s="18" t="str">
        <f>B$8</f>
        <v>Stivers Ford Lincoln</v>
      </c>
      <c r="C55" s="61"/>
      <c r="D55" s="16"/>
      <c r="E55" s="17"/>
      <c r="F55" s="17"/>
    </row>
    <row r="56" spans="1:12" ht="18.600000000000001" thickBot="1" x14ac:dyDescent="0.35">
      <c r="B56" s="211" t="s">
        <v>24</v>
      </c>
      <c r="C56" s="212"/>
      <c r="D56" s="212"/>
      <c r="E56" s="212"/>
      <c r="F56" s="213"/>
    </row>
    <row r="57" spans="1:12" ht="15" thickBot="1" x14ac:dyDescent="0.35">
      <c r="A57" s="15"/>
      <c r="B57" s="246" t="s">
        <v>131</v>
      </c>
      <c r="C57" s="247"/>
      <c r="D57" s="247"/>
      <c r="E57" s="247"/>
      <c r="F57" s="248"/>
      <c r="G57" s="15"/>
      <c r="H57" s="15"/>
      <c r="I57" s="15"/>
      <c r="J57" s="15"/>
      <c r="K57" s="15"/>
      <c r="L57" s="15"/>
    </row>
    <row r="58" spans="1:12" ht="15.6" x14ac:dyDescent="0.3">
      <c r="B58" s="107" t="s">
        <v>34</v>
      </c>
      <c r="C58" s="108" t="s">
        <v>10</v>
      </c>
      <c r="D58" s="214" t="s">
        <v>11</v>
      </c>
      <c r="E58" s="214"/>
      <c r="F58" s="109" t="s">
        <v>36</v>
      </c>
    </row>
    <row r="59" spans="1:12" ht="15.6" x14ac:dyDescent="0.3">
      <c r="B59" s="35" t="s">
        <v>37</v>
      </c>
      <c r="C59" s="53"/>
      <c r="D59" s="215" t="s">
        <v>132</v>
      </c>
      <c r="E59" s="216"/>
      <c r="F59" s="43">
        <v>-100</v>
      </c>
    </row>
    <row r="60" spans="1:12" ht="41.4" x14ac:dyDescent="0.3">
      <c r="A60" s="15"/>
      <c r="B60" s="35" t="s">
        <v>133</v>
      </c>
      <c r="C60" s="110" t="s">
        <v>74</v>
      </c>
      <c r="D60" s="217" t="s">
        <v>232</v>
      </c>
      <c r="E60" s="218"/>
      <c r="F60" s="111">
        <v>10995</v>
      </c>
      <c r="G60" s="15"/>
      <c r="H60" s="15"/>
      <c r="I60" s="15"/>
      <c r="J60" s="15"/>
      <c r="K60" s="15"/>
      <c r="L60" s="15"/>
    </row>
    <row r="61" spans="1:12" ht="15.6" x14ac:dyDescent="0.3">
      <c r="B61" s="84" t="s">
        <v>12</v>
      </c>
      <c r="C61" s="112"/>
      <c r="D61" s="219"/>
      <c r="E61" s="219"/>
      <c r="F61" s="113"/>
    </row>
    <row r="62" spans="1:12" ht="15.6" x14ac:dyDescent="0.3">
      <c r="B62" s="6" t="s">
        <v>134</v>
      </c>
      <c r="C62" s="7"/>
      <c r="D62" s="222" t="s">
        <v>135</v>
      </c>
      <c r="E62" s="237"/>
      <c r="F62" s="47">
        <v>400</v>
      </c>
    </row>
    <row r="63" spans="1:12" ht="27.6" x14ac:dyDescent="0.3">
      <c r="B63" s="6" t="s">
        <v>136</v>
      </c>
      <c r="C63" s="7" t="s">
        <v>137</v>
      </c>
      <c r="D63" s="263" t="s">
        <v>138</v>
      </c>
      <c r="E63" s="237"/>
      <c r="F63" s="47">
        <v>215</v>
      </c>
    </row>
    <row r="64" spans="1:12" ht="15.6" x14ac:dyDescent="0.3">
      <c r="B64" s="84" t="s">
        <v>8</v>
      </c>
      <c r="C64" s="114"/>
      <c r="D64" s="239"/>
      <c r="E64" s="239"/>
      <c r="F64" s="115"/>
    </row>
    <row r="65" spans="1:12" ht="15.6" x14ac:dyDescent="0.3">
      <c r="A65" s="2"/>
      <c r="B65" s="4" t="s">
        <v>60</v>
      </c>
      <c r="C65" s="5" t="s">
        <v>110</v>
      </c>
      <c r="D65" s="59" t="s">
        <v>139</v>
      </c>
      <c r="E65" s="8"/>
      <c r="F65" s="116">
        <v>400</v>
      </c>
      <c r="G65" s="2"/>
      <c r="H65" s="2"/>
      <c r="I65" s="2"/>
      <c r="J65" s="2"/>
      <c r="K65" s="2"/>
      <c r="L65" s="2"/>
    </row>
    <row r="66" spans="1:12" ht="15.6" x14ac:dyDescent="0.3">
      <c r="A66" s="2"/>
      <c r="B66" s="117" t="s">
        <v>61</v>
      </c>
      <c r="C66" s="118"/>
      <c r="D66" s="207"/>
      <c r="E66" s="208"/>
      <c r="F66" s="119"/>
      <c r="G66" s="2"/>
      <c r="H66" s="2"/>
      <c r="I66" s="2"/>
      <c r="J66" s="2"/>
      <c r="K66" s="2"/>
      <c r="L66" s="2"/>
    </row>
    <row r="67" spans="1:12" ht="15.6" x14ac:dyDescent="0.3">
      <c r="A67" s="2"/>
      <c r="B67" s="4" t="s">
        <v>62</v>
      </c>
      <c r="C67" s="120" t="s">
        <v>63</v>
      </c>
      <c r="D67" s="59" t="s">
        <v>49</v>
      </c>
      <c r="E67" s="8"/>
      <c r="F67" s="116" t="s">
        <v>49</v>
      </c>
      <c r="G67" s="2"/>
      <c r="H67" s="2"/>
      <c r="I67" s="2"/>
      <c r="J67" s="2"/>
      <c r="K67" s="2"/>
      <c r="L67" s="2"/>
    </row>
    <row r="68" spans="1:12" ht="15.6" x14ac:dyDescent="0.3">
      <c r="B68" s="117" t="s">
        <v>20</v>
      </c>
      <c r="C68" s="118"/>
      <c r="D68" s="207"/>
      <c r="E68" s="208"/>
      <c r="F68" s="119"/>
    </row>
    <row r="69" spans="1:12" ht="27.6" x14ac:dyDescent="0.3">
      <c r="B69" s="4" t="s">
        <v>76</v>
      </c>
      <c r="C69" s="9" t="s">
        <v>140</v>
      </c>
      <c r="D69" s="60" t="s">
        <v>141</v>
      </c>
      <c r="E69" s="121" t="s">
        <v>142</v>
      </c>
      <c r="F69" s="25">
        <v>280</v>
      </c>
    </row>
    <row r="70" spans="1:12" ht="15.6" x14ac:dyDescent="0.3">
      <c r="A70" s="15"/>
      <c r="B70" s="4" t="s">
        <v>143</v>
      </c>
      <c r="C70" s="9"/>
      <c r="D70" s="58" t="s">
        <v>48</v>
      </c>
      <c r="E70" s="57"/>
      <c r="F70" s="25" t="s">
        <v>48</v>
      </c>
      <c r="G70" s="15"/>
      <c r="H70" s="15"/>
      <c r="I70" s="15"/>
      <c r="J70" s="15"/>
      <c r="K70" s="15"/>
      <c r="L70" s="15"/>
    </row>
    <row r="71" spans="1:12" ht="27.6" x14ac:dyDescent="0.3">
      <c r="A71" s="15"/>
      <c r="B71" s="4" t="s">
        <v>144</v>
      </c>
      <c r="C71" s="9"/>
      <c r="D71" s="58" t="s">
        <v>48</v>
      </c>
      <c r="E71" s="57"/>
      <c r="F71" s="25" t="s">
        <v>48</v>
      </c>
      <c r="G71" s="15"/>
      <c r="H71" s="15"/>
      <c r="I71" s="15"/>
      <c r="J71" s="15"/>
      <c r="K71" s="15"/>
      <c r="L71" s="15"/>
    </row>
    <row r="72" spans="1:12" ht="15.6" x14ac:dyDescent="0.3">
      <c r="B72" s="4" t="s">
        <v>145</v>
      </c>
      <c r="C72" s="9"/>
      <c r="D72" s="60">
        <v>872</v>
      </c>
      <c r="E72" s="121"/>
      <c r="F72" s="25">
        <v>515</v>
      </c>
    </row>
    <row r="73" spans="1:12" ht="15.6" x14ac:dyDescent="0.3">
      <c r="B73" s="117" t="s">
        <v>146</v>
      </c>
      <c r="C73" s="118"/>
      <c r="D73" s="207"/>
      <c r="E73" s="208"/>
      <c r="F73" s="122"/>
    </row>
    <row r="74" spans="1:12" ht="15.6" x14ac:dyDescent="0.3">
      <c r="B74" s="123" t="s">
        <v>147</v>
      </c>
      <c r="C74" s="124"/>
      <c r="D74" s="125" t="s">
        <v>148</v>
      </c>
      <c r="E74" s="126"/>
      <c r="F74" s="127">
        <v>1205</v>
      </c>
    </row>
    <row r="75" spans="1:12" ht="15.6" x14ac:dyDescent="0.3">
      <c r="B75" s="123" t="s">
        <v>149</v>
      </c>
      <c r="C75" s="128"/>
      <c r="D75" s="125" t="s">
        <v>150</v>
      </c>
      <c r="E75" s="126"/>
      <c r="F75" s="127">
        <v>1205</v>
      </c>
    </row>
    <row r="76" spans="1:12" ht="55.2" x14ac:dyDescent="0.3">
      <c r="A76" s="15"/>
      <c r="B76" s="4" t="s">
        <v>77</v>
      </c>
      <c r="C76" s="24" t="s">
        <v>78</v>
      </c>
      <c r="D76" s="58" t="s">
        <v>151</v>
      </c>
      <c r="E76" s="129" t="s">
        <v>152</v>
      </c>
      <c r="F76" s="68">
        <v>350</v>
      </c>
      <c r="G76" s="15"/>
      <c r="H76" s="15"/>
      <c r="I76" s="15"/>
      <c r="J76" s="15"/>
      <c r="K76" s="15"/>
      <c r="L76" s="15"/>
    </row>
    <row r="77" spans="1:12" ht="41.4" x14ac:dyDescent="0.3">
      <c r="A77" s="10"/>
      <c r="B77" s="12" t="s">
        <v>153</v>
      </c>
      <c r="C77" s="9" t="s">
        <v>75</v>
      </c>
      <c r="D77" s="130" t="s">
        <v>154</v>
      </c>
      <c r="E77" s="65" t="s">
        <v>152</v>
      </c>
      <c r="F77" s="131">
        <v>580</v>
      </c>
      <c r="G77" s="10"/>
      <c r="H77" s="10"/>
      <c r="I77" s="10"/>
      <c r="J77" s="10"/>
      <c r="K77" s="10"/>
      <c r="L77" s="10"/>
    </row>
    <row r="78" spans="1:12" ht="15.6" x14ac:dyDescent="0.3">
      <c r="B78" s="117" t="s">
        <v>72</v>
      </c>
      <c r="C78" s="118"/>
      <c r="D78" s="207"/>
      <c r="E78" s="208"/>
      <c r="F78" s="122"/>
    </row>
    <row r="79" spans="1:12" ht="15.6" x14ac:dyDescent="0.3">
      <c r="B79" s="123" t="s">
        <v>155</v>
      </c>
      <c r="C79" s="132"/>
      <c r="D79" s="125" t="s">
        <v>156</v>
      </c>
      <c r="E79" s="126"/>
      <c r="F79" s="127">
        <v>125</v>
      </c>
    </row>
    <row r="80" spans="1:12" ht="15.6" x14ac:dyDescent="0.3">
      <c r="B80" s="123" t="s">
        <v>157</v>
      </c>
      <c r="C80" s="132"/>
      <c r="D80" s="125" t="s">
        <v>158</v>
      </c>
      <c r="E80" s="126"/>
      <c r="F80" s="127">
        <v>125</v>
      </c>
    </row>
    <row r="81" spans="1:12" ht="31.8" thickBot="1" x14ac:dyDescent="0.35">
      <c r="B81" s="123" t="s">
        <v>159</v>
      </c>
      <c r="C81" s="132"/>
      <c r="D81" s="125" t="s">
        <v>160</v>
      </c>
      <c r="E81" s="126"/>
      <c r="F81" s="127">
        <v>285</v>
      </c>
    </row>
    <row r="82" spans="1:12" ht="18.600000000000001" thickBot="1" x14ac:dyDescent="0.4">
      <c r="A82" s="10"/>
      <c r="B82" s="209" t="s">
        <v>161</v>
      </c>
      <c r="C82" s="210"/>
      <c r="D82" s="210"/>
      <c r="E82" s="210"/>
      <c r="F82" s="133" t="s">
        <v>162</v>
      </c>
      <c r="G82" s="10"/>
      <c r="H82" s="10"/>
      <c r="I82" s="10"/>
      <c r="J82" s="10"/>
      <c r="K82" s="10"/>
      <c r="L82" s="10"/>
    </row>
    <row r="83" spans="1:12" ht="42" thickBot="1" x14ac:dyDescent="0.35">
      <c r="A83" s="10"/>
      <c r="B83" s="134" t="s">
        <v>26</v>
      </c>
      <c r="C83" s="135" t="s">
        <v>163</v>
      </c>
      <c r="D83" s="204" t="s">
        <v>27</v>
      </c>
      <c r="E83" s="205"/>
      <c r="F83" s="136">
        <v>0</v>
      </c>
      <c r="G83" s="10"/>
      <c r="H83" s="10"/>
      <c r="I83" s="10"/>
      <c r="J83" s="10"/>
      <c r="K83" s="10"/>
      <c r="L83" s="10"/>
    </row>
    <row r="84" spans="1:12" ht="18.600000000000001" thickBot="1" x14ac:dyDescent="0.35">
      <c r="B84" s="211" t="s">
        <v>28</v>
      </c>
      <c r="C84" s="212"/>
      <c r="D84" s="212"/>
      <c r="E84" s="212"/>
      <c r="F84" s="213"/>
    </row>
    <row r="85" spans="1:12" ht="15.6" x14ac:dyDescent="0.3">
      <c r="B85" s="6" t="s">
        <v>38</v>
      </c>
      <c r="C85" s="54" t="s">
        <v>29</v>
      </c>
      <c r="D85" s="206" t="s">
        <v>46</v>
      </c>
      <c r="E85" s="206"/>
      <c r="F85" s="47">
        <v>3.5</v>
      </c>
    </row>
    <row r="86" spans="1:12" ht="16.2" thickBot="1" x14ac:dyDescent="0.35">
      <c r="A86" s="15"/>
      <c r="B86" s="137" t="s">
        <v>30</v>
      </c>
      <c r="C86" s="135" t="s">
        <v>31</v>
      </c>
      <c r="D86" s="138" t="s">
        <v>32</v>
      </c>
      <c r="E86" s="139"/>
      <c r="F86" s="140">
        <f>F85*E86</f>
        <v>0</v>
      </c>
      <c r="G86" s="15"/>
      <c r="H86" s="15"/>
      <c r="I86" s="15"/>
      <c r="J86" s="15"/>
      <c r="K86" s="15"/>
      <c r="L86" s="15"/>
    </row>
  </sheetData>
  <mergeCells count="62">
    <mergeCell ref="D63:E63"/>
    <mergeCell ref="D64:E64"/>
    <mergeCell ref="D66:E66"/>
    <mergeCell ref="D68:E68"/>
    <mergeCell ref="D73:E73"/>
    <mergeCell ref="B16:B17"/>
    <mergeCell ref="D20:E20"/>
    <mergeCell ref="D21:E21"/>
    <mergeCell ref="D29:E29"/>
    <mergeCell ref="D33:E33"/>
    <mergeCell ref="D31:E31"/>
    <mergeCell ref="D34:E34"/>
    <mergeCell ref="D36:E36"/>
    <mergeCell ref="D41:E41"/>
    <mergeCell ref="D49:E49"/>
    <mergeCell ref="C50:D50"/>
    <mergeCell ref="D44:E44"/>
    <mergeCell ref="D45:E45"/>
    <mergeCell ref="D46:E46"/>
    <mergeCell ref="C51:D51"/>
    <mergeCell ref="C52:D52"/>
    <mergeCell ref="B53:C53"/>
    <mergeCell ref="B54:C54"/>
    <mergeCell ref="B56:F56"/>
    <mergeCell ref="F52:L52"/>
    <mergeCell ref="D13:E13"/>
    <mergeCell ref="D18:E18"/>
    <mergeCell ref="D14:E14"/>
    <mergeCell ref="D62:E62"/>
    <mergeCell ref="B2:C2"/>
    <mergeCell ref="D15:E15"/>
    <mergeCell ref="D16:E16"/>
    <mergeCell ref="D25:E25"/>
    <mergeCell ref="D42:E42"/>
    <mergeCell ref="D37:E37"/>
    <mergeCell ref="D35:E35"/>
    <mergeCell ref="D32:E32"/>
    <mergeCell ref="D26:E26"/>
    <mergeCell ref="D27:E27"/>
    <mergeCell ref="D30:E30"/>
    <mergeCell ref="B57:F57"/>
    <mergeCell ref="D58:E58"/>
    <mergeCell ref="D59:E59"/>
    <mergeCell ref="D60:E60"/>
    <mergeCell ref="D61:E61"/>
    <mergeCell ref="B11:E11"/>
    <mergeCell ref="D12:E12"/>
    <mergeCell ref="D40:E40"/>
    <mergeCell ref="D48:E48"/>
    <mergeCell ref="D19:E19"/>
    <mergeCell ref="D38:E38"/>
    <mergeCell ref="D28:E28"/>
    <mergeCell ref="D43:E43"/>
    <mergeCell ref="D47:E47"/>
    <mergeCell ref="D22:E22"/>
    <mergeCell ref="D23:E23"/>
    <mergeCell ref="D24:E24"/>
    <mergeCell ref="D83:E83"/>
    <mergeCell ref="D85:E85"/>
    <mergeCell ref="D78:E78"/>
    <mergeCell ref="B82:E82"/>
    <mergeCell ref="B84:F8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1BA55-18FE-4669-96D9-6A362900102B}">
  <dimension ref="A1:L85"/>
  <sheetViews>
    <sheetView zoomScaleNormal="100" workbookViewId="0"/>
  </sheetViews>
  <sheetFormatPr defaultColWidth="9.33203125" defaultRowHeight="14.4" x14ac:dyDescent="0.3"/>
  <cols>
    <col min="1" max="1" width="4.109375" style="14" customWidth="1"/>
    <col min="2" max="2" width="38.109375" style="14" bestFit="1" customWidth="1"/>
    <col min="3" max="3" width="60.44140625" style="14" customWidth="1"/>
    <col min="4" max="4" width="24.6640625" style="14" bestFit="1" customWidth="1"/>
    <col min="5" max="5" width="16.6640625" style="14" bestFit="1" customWidth="1"/>
    <col min="6" max="6" width="13.33203125" style="14" bestFit="1" customWidth="1"/>
    <col min="7" max="16384" width="9.33203125" style="14"/>
  </cols>
  <sheetData>
    <row r="1" spans="1:12" ht="15" thickBot="1" x14ac:dyDescent="0.35"/>
    <row r="2" spans="1:12" ht="18.600000000000001" thickBot="1" x14ac:dyDescent="0.35">
      <c r="A2" s="15"/>
      <c r="B2" s="267" t="s">
        <v>164</v>
      </c>
      <c r="C2" s="267"/>
      <c r="D2" s="70" t="s">
        <v>0</v>
      </c>
      <c r="E2" s="70" t="s">
        <v>85</v>
      </c>
      <c r="F2" s="17"/>
      <c r="G2" s="15"/>
      <c r="H2" s="15"/>
      <c r="I2" s="15"/>
      <c r="J2" s="15"/>
      <c r="K2" s="15"/>
      <c r="L2" s="15"/>
    </row>
    <row r="3" spans="1:12" ht="18.600000000000001" thickBot="1" x14ac:dyDescent="0.35">
      <c r="A3" s="15"/>
      <c r="B3" s="268" t="s">
        <v>165</v>
      </c>
      <c r="C3" s="268"/>
      <c r="D3" s="70" t="s">
        <v>1</v>
      </c>
      <c r="E3" s="70" t="s">
        <v>88</v>
      </c>
      <c r="F3" s="17"/>
      <c r="G3" s="15"/>
      <c r="H3" s="15"/>
      <c r="I3" s="15"/>
      <c r="J3" s="15"/>
      <c r="K3" s="15"/>
      <c r="L3" s="15"/>
    </row>
    <row r="4" spans="1:12" ht="18.600000000000001" thickBot="1" x14ac:dyDescent="0.35">
      <c r="A4" s="15"/>
      <c r="B4" s="268"/>
      <c r="C4" s="268"/>
      <c r="D4" s="70" t="s">
        <v>2</v>
      </c>
      <c r="E4" s="70" t="s">
        <v>166</v>
      </c>
      <c r="F4" s="17"/>
      <c r="G4" s="15"/>
      <c r="H4" s="15"/>
      <c r="I4" s="15"/>
      <c r="J4" s="15"/>
      <c r="K4" s="15"/>
      <c r="L4" s="15"/>
    </row>
    <row r="5" spans="1:12" ht="18.600000000000001" thickBot="1" x14ac:dyDescent="0.35">
      <c r="A5" s="15"/>
      <c r="B5" s="270"/>
      <c r="C5" s="271"/>
      <c r="D5" s="70" t="s">
        <v>3</v>
      </c>
      <c r="E5" s="70" t="s">
        <v>90</v>
      </c>
      <c r="F5" s="17"/>
      <c r="G5" s="15"/>
      <c r="H5" s="15"/>
      <c r="I5" s="15"/>
      <c r="J5" s="15"/>
      <c r="K5" s="15"/>
      <c r="L5" s="15"/>
    </row>
    <row r="6" spans="1:12" ht="18.600000000000001" thickBot="1" x14ac:dyDescent="0.35">
      <c r="A6" s="15"/>
      <c r="B6" s="63"/>
      <c r="C6" s="64"/>
      <c r="D6" s="70" t="s">
        <v>91</v>
      </c>
      <c r="E6" s="70" t="s">
        <v>92</v>
      </c>
      <c r="F6" s="17"/>
      <c r="G6" s="15"/>
      <c r="H6" s="15"/>
      <c r="I6" s="15"/>
      <c r="J6" s="15"/>
      <c r="K6" s="15"/>
      <c r="L6" s="15"/>
    </row>
    <row r="7" spans="1:12" ht="18.600000000000001" thickBot="1" x14ac:dyDescent="0.35">
      <c r="A7" s="15"/>
      <c r="C7" s="46"/>
      <c r="D7" s="70" t="s">
        <v>4</v>
      </c>
      <c r="E7" s="70" t="s">
        <v>94</v>
      </c>
      <c r="F7" s="17"/>
      <c r="G7" s="15"/>
      <c r="H7" s="15"/>
      <c r="I7" s="15"/>
      <c r="J7" s="15"/>
      <c r="K7" s="15"/>
      <c r="L7" s="15"/>
    </row>
    <row r="8" spans="1:12" ht="16.2" thickBot="1" x14ac:dyDescent="0.35">
      <c r="A8" s="15"/>
      <c r="B8" s="18" t="s">
        <v>93</v>
      </c>
      <c r="C8" s="29"/>
      <c r="D8" s="70" t="s">
        <v>5</v>
      </c>
      <c r="E8" s="70" t="s">
        <v>95</v>
      </c>
      <c r="F8" s="20"/>
      <c r="G8" s="15"/>
      <c r="H8" s="2"/>
      <c r="I8" s="15"/>
      <c r="J8" s="15"/>
      <c r="K8" s="15"/>
      <c r="L8" s="15"/>
    </row>
    <row r="9" spans="1:12" ht="70.5" customHeight="1" thickBot="1" x14ac:dyDescent="0.3">
      <c r="A9" s="15"/>
      <c r="B9" s="19"/>
      <c r="C9" s="30"/>
      <c r="D9" s="70" t="s">
        <v>66</v>
      </c>
      <c r="E9" s="73" t="s">
        <v>167</v>
      </c>
      <c r="F9" s="20"/>
      <c r="G9" s="15"/>
      <c r="H9" s="15"/>
      <c r="I9" s="15"/>
      <c r="J9" s="15"/>
      <c r="K9" s="15"/>
      <c r="L9" s="15"/>
    </row>
    <row r="10" spans="1:12" ht="18.600000000000001" thickBot="1" x14ac:dyDescent="0.4">
      <c r="B10" s="211" t="s">
        <v>6</v>
      </c>
      <c r="C10" s="212"/>
      <c r="D10" s="212"/>
      <c r="E10" s="213"/>
      <c r="F10" s="37"/>
    </row>
    <row r="11" spans="1:12" ht="15.6" x14ac:dyDescent="0.3">
      <c r="B11" s="74" t="s">
        <v>9</v>
      </c>
      <c r="C11" s="75" t="s">
        <v>10</v>
      </c>
      <c r="D11" s="220" t="s">
        <v>11</v>
      </c>
      <c r="E11" s="221"/>
      <c r="F11" s="38"/>
    </row>
    <row r="12" spans="1:12" x14ac:dyDescent="0.3">
      <c r="B12" s="6" t="s">
        <v>64</v>
      </c>
      <c r="C12" s="7" t="s">
        <v>168</v>
      </c>
      <c r="D12" s="234" t="s">
        <v>169</v>
      </c>
      <c r="E12" s="235"/>
      <c r="F12" s="34"/>
    </row>
    <row r="13" spans="1:12" x14ac:dyDescent="0.3">
      <c r="B13" s="6" t="s">
        <v>54</v>
      </c>
      <c r="C13" s="76" t="s">
        <v>170</v>
      </c>
      <c r="D13" s="269" t="s">
        <v>171</v>
      </c>
      <c r="E13" s="235"/>
      <c r="F13" s="34"/>
    </row>
    <row r="14" spans="1:12" ht="15.6" x14ac:dyDescent="0.3">
      <c r="B14" s="84" t="s">
        <v>34</v>
      </c>
      <c r="C14" s="85"/>
      <c r="D14" s="239"/>
      <c r="E14" s="240"/>
      <c r="F14" s="39"/>
    </row>
    <row r="15" spans="1:12" x14ac:dyDescent="0.3">
      <c r="B15" s="259" t="s">
        <v>67</v>
      </c>
      <c r="C15" s="141" t="s">
        <v>100</v>
      </c>
      <c r="D15" s="241" t="s">
        <v>172</v>
      </c>
      <c r="E15" s="242"/>
      <c r="F15" s="34"/>
    </row>
    <row r="16" spans="1:12" x14ac:dyDescent="0.3">
      <c r="B16" s="260"/>
      <c r="C16" s="142" t="s">
        <v>47</v>
      </c>
      <c r="D16" s="143" t="s">
        <v>82</v>
      </c>
      <c r="E16" s="83" t="s">
        <v>102</v>
      </c>
      <c r="F16" s="20"/>
    </row>
    <row r="17" spans="2:6" x14ac:dyDescent="0.3">
      <c r="B17" s="35" t="s">
        <v>37</v>
      </c>
      <c r="C17" s="53"/>
      <c r="D17" s="234" t="s">
        <v>103</v>
      </c>
      <c r="E17" s="235"/>
      <c r="F17" s="20"/>
    </row>
    <row r="18" spans="2:6" ht="15.6" x14ac:dyDescent="0.3">
      <c r="B18" s="84" t="s">
        <v>39</v>
      </c>
      <c r="C18" s="85"/>
      <c r="D18" s="239"/>
      <c r="E18" s="240"/>
      <c r="F18" s="20"/>
    </row>
    <row r="19" spans="2:6" x14ac:dyDescent="0.3">
      <c r="B19" s="6" t="s">
        <v>83</v>
      </c>
      <c r="C19" s="144" t="s">
        <v>173</v>
      </c>
      <c r="D19" s="145" t="s">
        <v>174</v>
      </c>
      <c r="E19" s="146"/>
      <c r="F19" s="20"/>
    </row>
    <row r="20" spans="2:6" x14ac:dyDescent="0.3">
      <c r="B20" s="6" t="s">
        <v>40</v>
      </c>
      <c r="C20" s="5" t="s">
        <v>104</v>
      </c>
      <c r="D20" s="243" t="s">
        <v>175</v>
      </c>
      <c r="E20" s="261"/>
      <c r="F20" s="20"/>
    </row>
    <row r="21" spans="2:6" ht="18" x14ac:dyDescent="0.35">
      <c r="B21" s="6" t="s">
        <v>50</v>
      </c>
      <c r="C21" s="7" t="s">
        <v>106</v>
      </c>
      <c r="D21" s="262" t="s">
        <v>48</v>
      </c>
      <c r="E21" s="261"/>
      <c r="F21" s="37"/>
    </row>
    <row r="22" spans="2:6" ht="15.6" x14ac:dyDescent="0.3">
      <c r="B22" s="84" t="s">
        <v>107</v>
      </c>
      <c r="C22" s="85"/>
      <c r="D22" s="239"/>
      <c r="E22" s="240"/>
      <c r="F22" s="38"/>
    </row>
    <row r="23" spans="2:6" x14ac:dyDescent="0.3">
      <c r="B23" s="4" t="s">
        <v>107</v>
      </c>
      <c r="C23" s="5" t="s">
        <v>176</v>
      </c>
      <c r="D23" s="230" t="s">
        <v>48</v>
      </c>
      <c r="E23" s="231"/>
      <c r="F23" s="34"/>
    </row>
    <row r="24" spans="2:6" ht="15.6" x14ac:dyDescent="0.3">
      <c r="B24" s="84" t="s">
        <v>8</v>
      </c>
      <c r="C24" s="85"/>
      <c r="D24" s="239"/>
      <c r="E24" s="240"/>
      <c r="F24" s="34"/>
    </row>
    <row r="25" spans="2:6" x14ac:dyDescent="0.3">
      <c r="B25" s="6" t="s">
        <v>14</v>
      </c>
      <c r="C25" s="7" t="s">
        <v>109</v>
      </c>
      <c r="D25" s="230" t="s">
        <v>48</v>
      </c>
      <c r="E25" s="231"/>
      <c r="F25" s="34"/>
    </row>
    <row r="26" spans="2:6" s="87" customFormat="1" ht="13.8" x14ac:dyDescent="0.3">
      <c r="B26" s="4" t="s">
        <v>56</v>
      </c>
      <c r="C26" s="5" t="s">
        <v>110</v>
      </c>
      <c r="D26" s="266" t="s">
        <v>48</v>
      </c>
      <c r="E26" s="245"/>
      <c r="F26" s="89"/>
    </row>
    <row r="27" spans="2:6" x14ac:dyDescent="0.3">
      <c r="B27" s="6" t="s">
        <v>15</v>
      </c>
      <c r="C27" s="7" t="s">
        <v>65</v>
      </c>
      <c r="D27" s="230" t="s">
        <v>48</v>
      </c>
      <c r="E27" s="231"/>
      <c r="F27" s="39"/>
    </row>
    <row r="28" spans="2:6" x14ac:dyDescent="0.3">
      <c r="B28" s="6" t="s">
        <v>57</v>
      </c>
      <c r="C28" s="7" t="s">
        <v>68</v>
      </c>
      <c r="D28" s="230" t="s">
        <v>48</v>
      </c>
      <c r="E28" s="231"/>
      <c r="F28" s="20"/>
    </row>
    <row r="29" spans="2:6" ht="15.6" x14ac:dyDescent="0.3">
      <c r="B29" s="84" t="s">
        <v>12</v>
      </c>
      <c r="C29" s="85"/>
      <c r="D29" s="239"/>
      <c r="E29" s="240"/>
      <c r="F29" s="20"/>
    </row>
    <row r="30" spans="2:6" x14ac:dyDescent="0.3">
      <c r="B30" s="6" t="s">
        <v>13</v>
      </c>
      <c r="C30" s="7" t="s">
        <v>55</v>
      </c>
      <c r="D30" s="230" t="s">
        <v>48</v>
      </c>
      <c r="E30" s="231"/>
      <c r="F30" s="39"/>
    </row>
    <row r="31" spans="2:6" ht="15.6" x14ac:dyDescent="0.3">
      <c r="B31" s="77" t="s">
        <v>7</v>
      </c>
      <c r="C31" s="78"/>
      <c r="D31" s="239"/>
      <c r="E31" s="240"/>
      <c r="F31" s="20"/>
    </row>
    <row r="32" spans="2:6" ht="27.6" x14ac:dyDescent="0.3">
      <c r="B32" s="6" t="s">
        <v>111</v>
      </c>
      <c r="C32" s="7" t="s">
        <v>112</v>
      </c>
      <c r="D32" s="60" t="s">
        <v>48</v>
      </c>
      <c r="E32" s="148" t="s">
        <v>177</v>
      </c>
      <c r="F32" s="34"/>
    </row>
    <row r="33" spans="1:12" ht="27.6" x14ac:dyDescent="0.3">
      <c r="B33" s="6" t="s">
        <v>114</v>
      </c>
      <c r="C33" s="7" t="s">
        <v>115</v>
      </c>
      <c r="D33" s="230" t="s">
        <v>48</v>
      </c>
      <c r="E33" s="231"/>
      <c r="F33" s="34"/>
    </row>
    <row r="34" spans="1:12" x14ac:dyDescent="0.3">
      <c r="A34" s="149"/>
      <c r="B34" s="93" t="s">
        <v>116</v>
      </c>
      <c r="C34" s="7" t="s">
        <v>117</v>
      </c>
      <c r="D34" s="230" t="s">
        <v>48</v>
      </c>
      <c r="E34" s="231"/>
      <c r="F34" s="34"/>
    </row>
    <row r="35" spans="1:12" ht="15.6" x14ac:dyDescent="0.3">
      <c r="B35" s="77" t="s">
        <v>58</v>
      </c>
      <c r="C35" s="78"/>
      <c r="D35" s="239"/>
      <c r="E35" s="240"/>
      <c r="F35" s="34"/>
    </row>
    <row r="36" spans="1:12" ht="27.6" x14ac:dyDescent="0.3">
      <c r="B36" s="4" t="s">
        <v>33</v>
      </c>
      <c r="C36" s="5" t="s">
        <v>118</v>
      </c>
      <c r="D36" s="230" t="s">
        <v>178</v>
      </c>
      <c r="E36" s="231"/>
    </row>
    <row r="37" spans="1:12" ht="15.6" x14ac:dyDescent="0.3">
      <c r="B37" s="84" t="s">
        <v>16</v>
      </c>
      <c r="C37" s="85"/>
      <c r="D37" s="239"/>
      <c r="E37" s="240"/>
      <c r="F37" s="20"/>
    </row>
    <row r="38" spans="1:12" x14ac:dyDescent="0.3">
      <c r="B38" s="6" t="s">
        <v>41</v>
      </c>
      <c r="C38" s="7" t="s">
        <v>69</v>
      </c>
      <c r="D38" s="230" t="s">
        <v>48</v>
      </c>
      <c r="E38" s="231"/>
      <c r="F38" s="20"/>
    </row>
    <row r="39" spans="1:12" ht="27.6" x14ac:dyDescent="0.3">
      <c r="A39" s="15"/>
      <c r="B39" s="4" t="s">
        <v>17</v>
      </c>
      <c r="C39" s="9" t="s">
        <v>120</v>
      </c>
      <c r="D39" s="56" t="s">
        <v>48</v>
      </c>
      <c r="E39" s="94" t="s">
        <v>179</v>
      </c>
      <c r="F39" s="20"/>
      <c r="G39" s="15"/>
      <c r="H39" s="15"/>
      <c r="I39" s="15"/>
      <c r="J39" s="15"/>
      <c r="K39" s="15"/>
      <c r="L39" s="15"/>
    </row>
    <row r="40" spans="1:12" ht="27.6" x14ac:dyDescent="0.3">
      <c r="B40" s="95" t="s">
        <v>59</v>
      </c>
      <c r="C40" s="5" t="s">
        <v>122</v>
      </c>
      <c r="D40" s="222" t="s">
        <v>48</v>
      </c>
      <c r="E40" s="223"/>
      <c r="F40" s="20"/>
    </row>
    <row r="41" spans="1:12" ht="18" x14ac:dyDescent="0.35">
      <c r="B41" s="6" t="s">
        <v>19</v>
      </c>
      <c r="C41" s="7" t="s">
        <v>123</v>
      </c>
      <c r="D41" s="230" t="s">
        <v>124</v>
      </c>
      <c r="E41" s="231"/>
      <c r="F41" s="37"/>
    </row>
    <row r="42" spans="1:12" x14ac:dyDescent="0.3">
      <c r="B42" s="6" t="s">
        <v>42</v>
      </c>
      <c r="C42" s="7" t="s">
        <v>70</v>
      </c>
      <c r="D42" s="230" t="s">
        <v>48</v>
      </c>
      <c r="E42" s="231"/>
      <c r="F42" s="38"/>
    </row>
    <row r="43" spans="1:12" ht="41.4" x14ac:dyDescent="0.3">
      <c r="B43" s="6" t="s">
        <v>71</v>
      </c>
      <c r="C43" s="7" t="s">
        <v>125</v>
      </c>
      <c r="D43" s="230" t="s">
        <v>126</v>
      </c>
      <c r="E43" s="231"/>
      <c r="F43" s="34"/>
    </row>
    <row r="44" spans="1:12" ht="15.6" x14ac:dyDescent="0.3">
      <c r="B44" s="84" t="s">
        <v>20</v>
      </c>
      <c r="C44" s="85"/>
      <c r="D44" s="239"/>
      <c r="E44" s="240"/>
      <c r="F44" s="34"/>
    </row>
    <row r="45" spans="1:12" x14ac:dyDescent="0.3">
      <c r="B45" s="6" t="s">
        <v>43</v>
      </c>
      <c r="C45" s="7" t="s">
        <v>44</v>
      </c>
      <c r="D45" s="230" t="s">
        <v>48</v>
      </c>
      <c r="E45" s="231"/>
      <c r="F45" s="34"/>
    </row>
    <row r="46" spans="1:12" x14ac:dyDescent="0.3">
      <c r="B46" s="6" t="s">
        <v>45</v>
      </c>
      <c r="C46" s="7"/>
      <c r="D46" s="230" t="s">
        <v>48</v>
      </c>
      <c r="E46" s="231"/>
      <c r="F46" s="39"/>
    </row>
    <row r="47" spans="1:12" ht="15.6" x14ac:dyDescent="0.3">
      <c r="B47" s="84" t="s">
        <v>21</v>
      </c>
      <c r="C47" s="85"/>
      <c r="D47" s="239"/>
      <c r="E47" s="240"/>
      <c r="F47" s="34"/>
    </row>
    <row r="48" spans="1:12" x14ac:dyDescent="0.3">
      <c r="B48" s="67" t="s">
        <v>51</v>
      </c>
      <c r="C48" s="3" t="s">
        <v>127</v>
      </c>
      <c r="D48" s="264" t="s">
        <v>180</v>
      </c>
      <c r="E48" s="265"/>
      <c r="F48" s="20"/>
    </row>
    <row r="49" spans="1:12" ht="15" thickBot="1" x14ac:dyDescent="0.35">
      <c r="B49" s="150" t="s">
        <v>22</v>
      </c>
      <c r="C49" s="151" t="s">
        <v>129</v>
      </c>
      <c r="D49" s="222" t="s">
        <v>181</v>
      </c>
      <c r="E49" s="223"/>
      <c r="F49" s="20"/>
    </row>
    <row r="50" spans="1:12" ht="18.600000000000001" thickBot="1" x14ac:dyDescent="0.4">
      <c r="C50" s="257" t="s">
        <v>52</v>
      </c>
      <c r="D50" s="258"/>
      <c r="E50" s="31">
        <v>56695</v>
      </c>
      <c r="F50" s="42"/>
    </row>
    <row r="51" spans="1:12" ht="18.600000000000001" thickBot="1" x14ac:dyDescent="0.4">
      <c r="C51" s="249" t="s">
        <v>182</v>
      </c>
      <c r="D51" s="250"/>
      <c r="E51" s="32">
        <f>F$85</f>
        <v>0</v>
      </c>
      <c r="F51" s="99"/>
    </row>
    <row r="52" spans="1:12" ht="36.6" thickBot="1" x14ac:dyDescent="0.4">
      <c r="A52" s="152"/>
      <c r="B52" s="153" t="s">
        <v>164</v>
      </c>
      <c r="C52" s="251" t="s">
        <v>53</v>
      </c>
      <c r="D52" s="252"/>
      <c r="E52" s="33">
        <v>56695</v>
      </c>
      <c r="F52" s="255" t="s">
        <v>73</v>
      </c>
      <c r="G52" s="256"/>
      <c r="H52" s="256"/>
      <c r="I52" s="256"/>
      <c r="J52" s="256"/>
      <c r="K52" s="256"/>
      <c r="L52" s="256"/>
    </row>
    <row r="53" spans="1:12" ht="18" x14ac:dyDescent="0.3">
      <c r="B53" s="274" t="str">
        <f>B2</f>
        <v>HDT 6 - Super Cab DRW 4X4 CHASSIS 450/4500 Series</v>
      </c>
      <c r="C53" s="274"/>
      <c r="D53" s="101"/>
      <c r="E53" s="102"/>
      <c r="F53" s="103" t="s">
        <v>23</v>
      </c>
    </row>
    <row r="54" spans="1:12" ht="18.600000000000001" thickBot="1" x14ac:dyDescent="0.35">
      <c r="B54" s="275" t="str">
        <f>B$3</f>
        <v>Examples: Ford Super Duty F-450 Lariat</v>
      </c>
      <c r="C54" s="275"/>
      <c r="D54" s="16"/>
      <c r="E54" s="17"/>
      <c r="F54" s="17"/>
    </row>
    <row r="55" spans="1:12" ht="18.600000000000001" thickBot="1" x14ac:dyDescent="0.35">
      <c r="B55" s="18" t="str">
        <f>B$8</f>
        <v>Stivers Ford Lincoln</v>
      </c>
      <c r="C55" s="61"/>
      <c r="D55" s="16"/>
      <c r="E55" s="17"/>
      <c r="F55" s="17"/>
    </row>
    <row r="56" spans="1:12" ht="18.600000000000001" thickBot="1" x14ac:dyDescent="0.35">
      <c r="B56" s="211" t="s">
        <v>24</v>
      </c>
      <c r="C56" s="212"/>
      <c r="D56" s="212"/>
      <c r="E56" s="212"/>
      <c r="F56" s="213"/>
    </row>
    <row r="57" spans="1:12" ht="15" thickBot="1" x14ac:dyDescent="0.35">
      <c r="A57" s="15"/>
      <c r="B57" s="246" t="s">
        <v>131</v>
      </c>
      <c r="C57" s="247"/>
      <c r="D57" s="247"/>
      <c r="E57" s="247"/>
      <c r="F57" s="248"/>
      <c r="G57" s="15"/>
      <c r="H57" s="15"/>
      <c r="I57" s="15"/>
      <c r="J57" s="15"/>
      <c r="K57" s="15"/>
      <c r="L57" s="15"/>
    </row>
    <row r="58" spans="1:12" ht="15.6" x14ac:dyDescent="0.3">
      <c r="B58" s="107" t="s">
        <v>34</v>
      </c>
      <c r="C58" s="108" t="s">
        <v>10</v>
      </c>
      <c r="D58" s="214" t="s">
        <v>11</v>
      </c>
      <c r="E58" s="214"/>
      <c r="F58" s="109" t="s">
        <v>36</v>
      </c>
    </row>
    <row r="59" spans="1:12" ht="41.4" x14ac:dyDescent="0.3">
      <c r="A59" s="2"/>
      <c r="B59" s="35" t="s">
        <v>133</v>
      </c>
      <c r="C59" s="110" t="s">
        <v>74</v>
      </c>
      <c r="D59" s="217" t="s">
        <v>233</v>
      </c>
      <c r="E59" s="218"/>
      <c r="F59" s="111">
        <v>10995</v>
      </c>
      <c r="G59" s="2"/>
      <c r="H59" s="2"/>
      <c r="I59" s="2"/>
      <c r="J59" s="2"/>
      <c r="K59" s="2"/>
      <c r="L59" s="2"/>
    </row>
    <row r="60" spans="1:12" ht="15.6" x14ac:dyDescent="0.3">
      <c r="B60" s="84" t="s">
        <v>12</v>
      </c>
      <c r="C60" s="112"/>
      <c r="D60" s="219"/>
      <c r="E60" s="219"/>
      <c r="F60" s="113"/>
    </row>
    <row r="61" spans="1:12" ht="15.6" x14ac:dyDescent="0.3">
      <c r="B61" s="6" t="s">
        <v>134</v>
      </c>
      <c r="C61" s="7"/>
      <c r="D61" s="222" t="s">
        <v>135</v>
      </c>
      <c r="E61" s="237"/>
      <c r="F61" s="47">
        <v>400</v>
      </c>
    </row>
    <row r="62" spans="1:12" ht="25.5" customHeight="1" x14ac:dyDescent="0.3">
      <c r="B62" s="6" t="s">
        <v>136</v>
      </c>
      <c r="C62" s="7" t="s">
        <v>183</v>
      </c>
      <c r="D62" s="263" t="s">
        <v>138</v>
      </c>
      <c r="E62" s="237"/>
      <c r="F62" s="47">
        <v>215</v>
      </c>
    </row>
    <row r="63" spans="1:12" ht="15.6" x14ac:dyDescent="0.3">
      <c r="A63" s="1"/>
      <c r="B63" s="154" t="s">
        <v>8</v>
      </c>
      <c r="C63" s="155"/>
      <c r="D63" s="272"/>
      <c r="E63" s="273"/>
      <c r="F63" s="156"/>
      <c r="G63" s="1"/>
      <c r="H63" s="1"/>
      <c r="I63" s="1"/>
      <c r="J63" s="1"/>
      <c r="K63" s="1"/>
      <c r="L63" s="1"/>
    </row>
    <row r="64" spans="1:12" ht="15.6" x14ac:dyDescent="0.3">
      <c r="A64" s="2"/>
      <c r="B64" s="4" t="s">
        <v>60</v>
      </c>
      <c r="C64" s="5" t="s">
        <v>110</v>
      </c>
      <c r="D64" s="59" t="s">
        <v>139</v>
      </c>
      <c r="E64" s="8"/>
      <c r="F64" s="116">
        <v>400</v>
      </c>
      <c r="G64" s="2"/>
      <c r="H64" s="2"/>
      <c r="I64" s="2"/>
      <c r="J64" s="2"/>
      <c r="K64" s="2"/>
      <c r="L64" s="2"/>
    </row>
    <row r="65" spans="1:12" ht="15.6" x14ac:dyDescent="0.3">
      <c r="A65" s="2"/>
      <c r="B65" s="117" t="s">
        <v>61</v>
      </c>
      <c r="C65" s="118"/>
      <c r="D65" s="207"/>
      <c r="E65" s="208"/>
      <c r="F65" s="119"/>
      <c r="G65" s="2"/>
      <c r="H65" s="2"/>
      <c r="I65" s="2"/>
      <c r="J65" s="2"/>
      <c r="K65" s="2"/>
      <c r="L65" s="2"/>
    </row>
    <row r="66" spans="1:12" ht="15.6" x14ac:dyDescent="0.3">
      <c r="A66" s="2"/>
      <c r="B66" s="4" t="s">
        <v>62</v>
      </c>
      <c r="C66" s="120" t="s">
        <v>63</v>
      </c>
      <c r="D66" s="59" t="s">
        <v>49</v>
      </c>
      <c r="E66" s="8"/>
      <c r="F66" s="116" t="s">
        <v>49</v>
      </c>
      <c r="G66" s="2"/>
      <c r="H66" s="2"/>
      <c r="I66" s="2"/>
      <c r="J66" s="2"/>
      <c r="K66" s="2"/>
      <c r="L66" s="2"/>
    </row>
    <row r="67" spans="1:12" ht="15.6" x14ac:dyDescent="0.3">
      <c r="A67" s="1"/>
      <c r="B67" s="157" t="s">
        <v>20</v>
      </c>
      <c r="C67" s="158"/>
      <c r="D67" s="278"/>
      <c r="E67" s="279"/>
      <c r="F67" s="122"/>
      <c r="G67" s="1"/>
      <c r="H67" s="1"/>
      <c r="I67" s="1"/>
      <c r="J67" s="1"/>
      <c r="K67" s="1"/>
      <c r="L67" s="1"/>
    </row>
    <row r="68" spans="1:12" ht="27.6" x14ac:dyDescent="0.3">
      <c r="A68" s="1"/>
      <c r="B68" s="4" t="s">
        <v>76</v>
      </c>
      <c r="C68" s="9" t="s">
        <v>184</v>
      </c>
      <c r="D68" s="55" t="s">
        <v>141</v>
      </c>
      <c r="E68" s="121" t="s">
        <v>185</v>
      </c>
      <c r="F68" s="25">
        <v>280</v>
      </c>
      <c r="G68" s="1"/>
      <c r="H68" s="1"/>
      <c r="I68" s="1"/>
      <c r="J68" s="1"/>
      <c r="K68" s="1"/>
      <c r="L68" s="1"/>
    </row>
    <row r="69" spans="1:12" ht="15.6" x14ac:dyDescent="0.3">
      <c r="A69" s="15"/>
      <c r="B69" s="4" t="s">
        <v>143</v>
      </c>
      <c r="C69" s="9"/>
      <c r="D69" s="58" t="s">
        <v>48</v>
      </c>
      <c r="E69" s="57"/>
      <c r="F69" s="25" t="s">
        <v>48</v>
      </c>
      <c r="G69" s="15"/>
      <c r="H69" s="15"/>
      <c r="I69" s="15"/>
      <c r="J69" s="15"/>
      <c r="K69" s="15"/>
      <c r="L69" s="15"/>
    </row>
    <row r="70" spans="1:12" ht="27.6" x14ac:dyDescent="0.3">
      <c r="A70" s="15"/>
      <c r="B70" s="4" t="s">
        <v>144</v>
      </c>
      <c r="C70" s="9"/>
      <c r="D70" s="58" t="s">
        <v>48</v>
      </c>
      <c r="E70" s="57"/>
      <c r="F70" s="25" t="s">
        <v>48</v>
      </c>
      <c r="G70" s="15"/>
      <c r="H70" s="15"/>
      <c r="I70" s="15"/>
      <c r="J70" s="15"/>
      <c r="K70" s="15"/>
      <c r="L70" s="15"/>
    </row>
    <row r="71" spans="1:12" ht="15.6" x14ac:dyDescent="0.3">
      <c r="B71" s="4" t="s">
        <v>145</v>
      </c>
      <c r="C71" s="9"/>
      <c r="D71" s="60">
        <v>872</v>
      </c>
      <c r="E71" s="121"/>
      <c r="F71" s="25">
        <v>515</v>
      </c>
    </row>
    <row r="72" spans="1:12" ht="15.6" x14ac:dyDescent="0.3">
      <c r="B72" s="117" t="s">
        <v>146</v>
      </c>
      <c r="C72" s="118"/>
      <c r="D72" s="207"/>
      <c r="E72" s="208"/>
      <c r="F72" s="122"/>
    </row>
    <row r="73" spans="1:12" ht="15.6" x14ac:dyDescent="0.3">
      <c r="B73" s="123" t="s">
        <v>147</v>
      </c>
      <c r="C73" s="124"/>
      <c r="D73" s="125" t="s">
        <v>148</v>
      </c>
      <c r="E73" s="126"/>
      <c r="F73" s="127">
        <v>1205</v>
      </c>
    </row>
    <row r="74" spans="1:12" ht="15.6" x14ac:dyDescent="0.3">
      <c r="B74" s="123" t="s">
        <v>149</v>
      </c>
      <c r="C74" s="128"/>
      <c r="D74" s="125" t="s">
        <v>150</v>
      </c>
      <c r="E74" s="126"/>
      <c r="F74" s="127">
        <v>1205</v>
      </c>
    </row>
    <row r="75" spans="1:12" ht="55.2" x14ac:dyDescent="0.3">
      <c r="A75" s="15"/>
      <c r="B75" s="4" t="s">
        <v>77</v>
      </c>
      <c r="C75" s="24" t="s">
        <v>78</v>
      </c>
      <c r="D75" s="58" t="s">
        <v>151</v>
      </c>
      <c r="E75" s="129" t="s">
        <v>186</v>
      </c>
      <c r="F75" s="68">
        <v>350</v>
      </c>
      <c r="G75" s="15"/>
      <c r="H75" s="15"/>
      <c r="I75" s="15"/>
      <c r="J75" s="15"/>
      <c r="K75" s="15"/>
      <c r="L75" s="15"/>
    </row>
    <row r="76" spans="1:12" ht="41.4" x14ac:dyDescent="0.3">
      <c r="A76" s="10"/>
      <c r="B76" s="12" t="s">
        <v>153</v>
      </c>
      <c r="C76" s="9" t="s">
        <v>75</v>
      </c>
      <c r="D76" s="130" t="s">
        <v>154</v>
      </c>
      <c r="E76" s="65" t="s">
        <v>186</v>
      </c>
      <c r="F76" s="131">
        <v>580</v>
      </c>
      <c r="G76" s="10"/>
      <c r="H76" s="10"/>
      <c r="I76" s="10"/>
      <c r="J76" s="10"/>
      <c r="K76" s="10"/>
      <c r="L76" s="10"/>
    </row>
    <row r="77" spans="1:12" ht="15.6" x14ac:dyDescent="0.3">
      <c r="B77" s="117" t="s">
        <v>72</v>
      </c>
      <c r="C77" s="118"/>
      <c r="D77" s="207"/>
      <c r="E77" s="208"/>
      <c r="F77" s="122"/>
    </row>
    <row r="78" spans="1:12" ht="15.6" x14ac:dyDescent="0.3">
      <c r="B78" s="123" t="s">
        <v>155</v>
      </c>
      <c r="C78" s="132"/>
      <c r="D78" s="125" t="s">
        <v>156</v>
      </c>
      <c r="E78" s="126"/>
      <c r="F78" s="127">
        <v>125</v>
      </c>
    </row>
    <row r="79" spans="1:12" ht="15.6" x14ac:dyDescent="0.3">
      <c r="B79" s="123" t="s">
        <v>157</v>
      </c>
      <c r="C79" s="132"/>
      <c r="D79" s="125" t="s">
        <v>158</v>
      </c>
      <c r="E79" s="126"/>
      <c r="F79" s="127">
        <v>125</v>
      </c>
    </row>
    <row r="80" spans="1:12" ht="31.8" thickBot="1" x14ac:dyDescent="0.35">
      <c r="B80" s="123" t="s">
        <v>159</v>
      </c>
      <c r="C80" s="132"/>
      <c r="D80" s="125" t="s">
        <v>160</v>
      </c>
      <c r="E80" s="126"/>
      <c r="F80" s="127">
        <v>285</v>
      </c>
    </row>
    <row r="81" spans="1:12" ht="18.600000000000001" thickBot="1" x14ac:dyDescent="0.4">
      <c r="A81" s="10"/>
      <c r="B81" s="209" t="s">
        <v>25</v>
      </c>
      <c r="C81" s="210"/>
      <c r="D81" s="210"/>
      <c r="E81" s="210"/>
      <c r="F81" s="133" t="s">
        <v>162</v>
      </c>
      <c r="G81" s="10"/>
      <c r="H81" s="10"/>
      <c r="I81" s="10"/>
      <c r="J81" s="10"/>
      <c r="K81" s="10"/>
      <c r="L81" s="10"/>
    </row>
    <row r="82" spans="1:12" ht="42" thickBot="1" x14ac:dyDescent="0.35">
      <c r="A82" s="10"/>
      <c r="B82" s="134" t="s">
        <v>26</v>
      </c>
      <c r="C82" s="135" t="s">
        <v>163</v>
      </c>
      <c r="D82" s="204" t="s">
        <v>27</v>
      </c>
      <c r="E82" s="205"/>
      <c r="F82" s="136">
        <v>0</v>
      </c>
      <c r="G82" s="10"/>
      <c r="H82" s="10"/>
      <c r="I82" s="10"/>
      <c r="J82" s="10"/>
      <c r="K82" s="10"/>
      <c r="L82" s="10"/>
    </row>
    <row r="83" spans="1:12" ht="18.600000000000001" thickBot="1" x14ac:dyDescent="0.35">
      <c r="B83" s="211" t="s">
        <v>28</v>
      </c>
      <c r="C83" s="212"/>
      <c r="D83" s="212"/>
      <c r="E83" s="212"/>
      <c r="F83" s="212"/>
    </row>
    <row r="84" spans="1:12" ht="15.6" x14ac:dyDescent="0.3">
      <c r="B84" s="79" t="s">
        <v>38</v>
      </c>
      <c r="C84" s="159" t="s">
        <v>29</v>
      </c>
      <c r="D84" s="276" t="s">
        <v>46</v>
      </c>
      <c r="E84" s="277"/>
      <c r="F84" s="160">
        <v>3.5</v>
      </c>
    </row>
    <row r="85" spans="1:12" ht="16.2" thickBot="1" x14ac:dyDescent="0.35">
      <c r="A85" s="15"/>
      <c r="B85" s="13" t="s">
        <v>30</v>
      </c>
      <c r="C85" s="26" t="s">
        <v>31</v>
      </c>
      <c r="D85" s="27" t="s">
        <v>32</v>
      </c>
      <c r="E85" s="28"/>
      <c r="F85" s="45">
        <f>F84*E85</f>
        <v>0</v>
      </c>
      <c r="G85" s="15"/>
      <c r="H85" s="15"/>
      <c r="I85" s="15"/>
      <c r="J85" s="15"/>
      <c r="K85" s="15"/>
      <c r="L85" s="15"/>
    </row>
  </sheetData>
  <mergeCells count="63">
    <mergeCell ref="D84:E84"/>
    <mergeCell ref="D67:E67"/>
    <mergeCell ref="D72:E72"/>
    <mergeCell ref="D77:E77"/>
    <mergeCell ref="B81:E81"/>
    <mergeCell ref="B83:F83"/>
    <mergeCell ref="F52:L52"/>
    <mergeCell ref="B53:C53"/>
    <mergeCell ref="B54:C54"/>
    <mergeCell ref="B56:F56"/>
    <mergeCell ref="B57:F57"/>
    <mergeCell ref="D37:E37"/>
    <mergeCell ref="D42:E42"/>
    <mergeCell ref="B3:C3"/>
    <mergeCell ref="B15:B16"/>
    <mergeCell ref="D20:E20"/>
    <mergeCell ref="D28:E28"/>
    <mergeCell ref="D31:E31"/>
    <mergeCell ref="C50:D50"/>
    <mergeCell ref="C51:D51"/>
    <mergeCell ref="C52:D52"/>
    <mergeCell ref="D82:E82"/>
    <mergeCell ref="D65:E65"/>
    <mergeCell ref="D59:E59"/>
    <mergeCell ref="D60:E60"/>
    <mergeCell ref="D61:E61"/>
    <mergeCell ref="D62:E62"/>
    <mergeCell ref="D63:E63"/>
    <mergeCell ref="D58:E58"/>
    <mergeCell ref="B2:C2"/>
    <mergeCell ref="B4:C4"/>
    <mergeCell ref="D24:E24"/>
    <mergeCell ref="D13:E13"/>
    <mergeCell ref="D14:E14"/>
    <mergeCell ref="D18:E18"/>
    <mergeCell ref="B5:C5"/>
    <mergeCell ref="D12:E12"/>
    <mergeCell ref="D17:E17"/>
    <mergeCell ref="B10:E10"/>
    <mergeCell ref="D11:E11"/>
    <mergeCell ref="D15:E15"/>
    <mergeCell ref="D41:E41"/>
    <mergeCell ref="D45:E45"/>
    <mergeCell ref="D21:E21"/>
    <mergeCell ref="D22:E22"/>
    <mergeCell ref="D23:E23"/>
    <mergeCell ref="D25:E25"/>
    <mergeCell ref="D26:E26"/>
    <mergeCell ref="D27:E27"/>
    <mergeCell ref="D29:E29"/>
    <mergeCell ref="D38:E38"/>
    <mergeCell ref="D30:E30"/>
    <mergeCell ref="D35:E35"/>
    <mergeCell ref="D40:E40"/>
    <mergeCell ref="D33:E33"/>
    <mergeCell ref="D34:E34"/>
    <mergeCell ref="D36:E36"/>
    <mergeCell ref="D49:E49"/>
    <mergeCell ref="D47:E47"/>
    <mergeCell ref="D43:E43"/>
    <mergeCell ref="D44:E44"/>
    <mergeCell ref="D48:E48"/>
    <mergeCell ref="D46:E4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243DD-0992-4BAB-A9C2-7560C67EA5EF}">
  <dimension ref="A2:L85"/>
  <sheetViews>
    <sheetView zoomScaleNormal="100" workbookViewId="0"/>
  </sheetViews>
  <sheetFormatPr defaultColWidth="8.6640625" defaultRowHeight="14.4" x14ac:dyDescent="0.3"/>
  <cols>
    <col min="1" max="1" width="2.6640625" style="14" customWidth="1"/>
    <col min="2" max="2" width="38.109375" style="14" bestFit="1" customWidth="1"/>
    <col min="3" max="3" width="63.6640625" style="14" bestFit="1" customWidth="1"/>
    <col min="4" max="4" width="24.6640625" style="14" bestFit="1" customWidth="1"/>
    <col min="5" max="5" width="16.6640625" style="14" bestFit="1" customWidth="1"/>
    <col min="6" max="6" width="13.33203125" style="14" bestFit="1" customWidth="1"/>
    <col min="7" max="16384" width="8.6640625" style="14"/>
  </cols>
  <sheetData>
    <row r="2" spans="1:12" ht="18" thickBot="1" x14ac:dyDescent="0.35">
      <c r="B2" s="238" t="s">
        <v>187</v>
      </c>
      <c r="C2" s="238"/>
      <c r="D2" s="66"/>
      <c r="E2" s="66"/>
    </row>
    <row r="3" spans="1:12" ht="18.600000000000001" thickBot="1" x14ac:dyDescent="0.35">
      <c r="A3" s="15"/>
      <c r="B3" s="69" t="s">
        <v>188</v>
      </c>
      <c r="C3" s="16"/>
      <c r="D3" s="70" t="s">
        <v>0</v>
      </c>
      <c r="E3" s="70" t="s">
        <v>85</v>
      </c>
      <c r="F3" s="17"/>
      <c r="G3" s="15"/>
      <c r="H3" s="15"/>
      <c r="I3" s="15"/>
      <c r="J3" s="15"/>
      <c r="K3" s="15"/>
      <c r="L3" s="15"/>
    </row>
    <row r="4" spans="1:12" ht="18.600000000000001" thickBot="1" x14ac:dyDescent="0.35">
      <c r="A4" s="15"/>
      <c r="B4" s="36"/>
      <c r="C4" s="16"/>
      <c r="D4" s="70" t="s">
        <v>1</v>
      </c>
      <c r="E4" s="70" t="s">
        <v>189</v>
      </c>
      <c r="F4" s="17"/>
      <c r="G4" s="15"/>
      <c r="H4" s="15"/>
      <c r="I4" s="15"/>
      <c r="J4" s="15"/>
      <c r="K4" s="15"/>
      <c r="L4" s="15"/>
    </row>
    <row r="5" spans="1:12" ht="18.600000000000001" thickBot="1" x14ac:dyDescent="0.35">
      <c r="A5" s="15"/>
      <c r="B5" s="69"/>
      <c r="C5" s="16"/>
      <c r="D5" s="70" t="s">
        <v>2</v>
      </c>
      <c r="E5" s="70" t="s">
        <v>190</v>
      </c>
      <c r="F5" s="17"/>
      <c r="G5" s="15"/>
      <c r="H5" s="15"/>
      <c r="I5" s="15"/>
      <c r="J5" s="15"/>
      <c r="K5" s="15"/>
      <c r="L5" s="15"/>
    </row>
    <row r="6" spans="1:12" ht="18.600000000000001" thickBot="1" x14ac:dyDescent="0.35">
      <c r="A6" s="15"/>
      <c r="B6" s="71"/>
      <c r="C6" s="16"/>
      <c r="D6" s="70" t="s">
        <v>3</v>
      </c>
      <c r="E6" s="70" t="s">
        <v>90</v>
      </c>
      <c r="F6" s="17"/>
      <c r="G6" s="15"/>
      <c r="H6" s="15"/>
      <c r="I6" s="15"/>
      <c r="J6" s="15"/>
      <c r="K6" s="15"/>
      <c r="L6" s="15"/>
    </row>
    <row r="7" spans="1:12" ht="18.600000000000001" thickBot="1" x14ac:dyDescent="0.35">
      <c r="A7" s="15"/>
      <c r="B7" s="63"/>
      <c r="C7" s="16"/>
      <c r="D7" s="70" t="s">
        <v>91</v>
      </c>
      <c r="E7" s="70" t="s">
        <v>191</v>
      </c>
      <c r="F7" s="17"/>
      <c r="G7" s="15"/>
      <c r="H7" s="15"/>
      <c r="I7" s="15"/>
      <c r="J7" s="15"/>
      <c r="K7" s="15"/>
      <c r="L7" s="15"/>
    </row>
    <row r="8" spans="1:12" ht="18.600000000000001" thickBot="1" x14ac:dyDescent="0.35">
      <c r="A8" s="15"/>
      <c r="B8" s="18" t="s">
        <v>93</v>
      </c>
      <c r="C8" s="16"/>
      <c r="D8" s="70" t="s">
        <v>4</v>
      </c>
      <c r="E8" s="70" t="s">
        <v>94</v>
      </c>
      <c r="F8" s="17"/>
      <c r="G8" s="15"/>
      <c r="H8" s="15"/>
      <c r="I8" s="15"/>
      <c r="J8" s="15"/>
      <c r="K8" s="15"/>
      <c r="L8" s="15"/>
    </row>
    <row r="9" spans="1:12" ht="15" thickBot="1" x14ac:dyDescent="0.35">
      <c r="A9" s="15"/>
      <c r="B9" s="62"/>
      <c r="C9" s="16"/>
      <c r="D9" s="70" t="s">
        <v>5</v>
      </c>
      <c r="E9" s="70" t="s">
        <v>95</v>
      </c>
      <c r="F9" s="20"/>
      <c r="G9" s="15"/>
      <c r="H9" s="2"/>
      <c r="I9" s="15"/>
      <c r="J9" s="15"/>
      <c r="K9" s="15"/>
      <c r="L9" s="15"/>
    </row>
    <row r="10" spans="1:12" ht="68.25" customHeight="1" thickBot="1" x14ac:dyDescent="0.35">
      <c r="A10" s="15"/>
      <c r="B10" s="19"/>
      <c r="C10" s="16"/>
      <c r="D10" s="70" t="s">
        <v>66</v>
      </c>
      <c r="E10" s="73" t="s">
        <v>192</v>
      </c>
      <c r="F10" s="20"/>
      <c r="G10" s="15"/>
      <c r="H10" s="15"/>
      <c r="I10" s="15"/>
      <c r="J10" s="15"/>
      <c r="K10" s="15"/>
      <c r="L10" s="15"/>
    </row>
    <row r="11" spans="1:12" ht="18.600000000000001" thickBot="1" x14ac:dyDescent="0.4">
      <c r="B11" s="211" t="s">
        <v>6</v>
      </c>
      <c r="C11" s="212"/>
      <c r="D11" s="212"/>
      <c r="E11" s="213"/>
      <c r="F11" s="37"/>
    </row>
    <row r="12" spans="1:12" ht="15.6" x14ac:dyDescent="0.3">
      <c r="B12" s="74" t="s">
        <v>9</v>
      </c>
      <c r="C12" s="75" t="s">
        <v>10</v>
      </c>
      <c r="D12" s="220" t="s">
        <v>11</v>
      </c>
      <c r="E12" s="221"/>
      <c r="F12" s="38"/>
    </row>
    <row r="13" spans="1:12" x14ac:dyDescent="0.3">
      <c r="B13" s="21" t="s">
        <v>64</v>
      </c>
      <c r="C13" s="22" t="s">
        <v>193</v>
      </c>
      <c r="D13" s="234" t="s">
        <v>194</v>
      </c>
      <c r="E13" s="235"/>
      <c r="F13" s="34"/>
    </row>
    <row r="14" spans="1:12" x14ac:dyDescent="0.3">
      <c r="B14" s="21" t="s">
        <v>54</v>
      </c>
      <c r="C14" s="161" t="s">
        <v>98</v>
      </c>
      <c r="D14" s="269" t="s">
        <v>99</v>
      </c>
      <c r="E14" s="235"/>
      <c r="F14" s="34"/>
    </row>
    <row r="15" spans="1:12" ht="15.6" x14ac:dyDescent="0.3">
      <c r="B15" s="77" t="s">
        <v>34</v>
      </c>
      <c r="C15" s="78"/>
      <c r="D15" s="239"/>
      <c r="E15" s="240"/>
      <c r="F15" s="39"/>
    </row>
    <row r="16" spans="1:12" x14ac:dyDescent="0.3">
      <c r="B16" s="259" t="s">
        <v>67</v>
      </c>
      <c r="C16" s="80" t="s">
        <v>100</v>
      </c>
      <c r="D16" s="241" t="s">
        <v>195</v>
      </c>
      <c r="E16" s="242"/>
      <c r="F16" s="34"/>
    </row>
    <row r="17" spans="2:6" x14ac:dyDescent="0.3">
      <c r="B17" s="260"/>
      <c r="C17" s="81" t="s">
        <v>47</v>
      </c>
      <c r="D17" s="162" t="s">
        <v>82</v>
      </c>
      <c r="E17" s="83" t="s">
        <v>102</v>
      </c>
      <c r="F17" s="20"/>
    </row>
    <row r="18" spans="2:6" x14ac:dyDescent="0.3">
      <c r="B18" s="48" t="s">
        <v>37</v>
      </c>
      <c r="C18" s="49"/>
      <c r="D18" s="234" t="s">
        <v>103</v>
      </c>
      <c r="E18" s="235"/>
      <c r="F18" s="20"/>
    </row>
    <row r="19" spans="2:6" ht="15.6" x14ac:dyDescent="0.3">
      <c r="B19" s="84" t="s">
        <v>39</v>
      </c>
      <c r="C19" s="85"/>
      <c r="D19" s="226"/>
      <c r="E19" s="227"/>
      <c r="F19" s="52"/>
    </row>
    <row r="20" spans="2:6" x14ac:dyDescent="0.3">
      <c r="B20" s="6" t="s">
        <v>40</v>
      </c>
      <c r="C20" s="5" t="s">
        <v>104</v>
      </c>
      <c r="D20" s="243" t="s">
        <v>196</v>
      </c>
      <c r="E20" s="261"/>
      <c r="F20" s="52"/>
    </row>
    <row r="21" spans="2:6" x14ac:dyDescent="0.3">
      <c r="B21" s="6" t="s">
        <v>79</v>
      </c>
      <c r="C21" s="7" t="s">
        <v>106</v>
      </c>
      <c r="D21" s="262" t="s">
        <v>48</v>
      </c>
      <c r="E21" s="261"/>
      <c r="F21" s="52"/>
    </row>
    <row r="22" spans="2:6" ht="15.6" x14ac:dyDescent="0.3">
      <c r="B22" s="84" t="s">
        <v>107</v>
      </c>
      <c r="C22" s="85"/>
      <c r="D22" s="226"/>
      <c r="E22" s="227"/>
      <c r="F22" s="38"/>
    </row>
    <row r="23" spans="2:6" x14ac:dyDescent="0.3">
      <c r="B23" s="4" t="s">
        <v>107</v>
      </c>
      <c r="C23" s="5" t="s">
        <v>197</v>
      </c>
      <c r="D23" s="228" t="s">
        <v>48</v>
      </c>
      <c r="E23" s="229"/>
      <c r="F23" s="86"/>
    </row>
    <row r="24" spans="2:6" ht="15.6" x14ac:dyDescent="0.3">
      <c r="B24" s="84" t="s">
        <v>8</v>
      </c>
      <c r="C24" s="85"/>
      <c r="D24" s="226"/>
      <c r="E24" s="227"/>
      <c r="F24" s="86"/>
    </row>
    <row r="25" spans="2:6" x14ac:dyDescent="0.3">
      <c r="B25" s="6" t="s">
        <v>14</v>
      </c>
      <c r="C25" s="7" t="s">
        <v>109</v>
      </c>
      <c r="D25" s="228" t="s">
        <v>48</v>
      </c>
      <c r="E25" s="229"/>
      <c r="F25" s="86"/>
    </row>
    <row r="26" spans="2:6" s="51" customFormat="1" ht="13.8" x14ac:dyDescent="0.3">
      <c r="B26" s="4" t="s">
        <v>56</v>
      </c>
      <c r="C26" s="5" t="s">
        <v>110</v>
      </c>
      <c r="D26" s="228" t="s">
        <v>48</v>
      </c>
      <c r="E26" s="229"/>
      <c r="F26" s="40"/>
    </row>
    <row r="27" spans="2:6" x14ac:dyDescent="0.3">
      <c r="B27" s="6" t="s">
        <v>15</v>
      </c>
      <c r="C27" s="7" t="s">
        <v>65</v>
      </c>
      <c r="D27" s="228" t="s">
        <v>48</v>
      </c>
      <c r="E27" s="229"/>
      <c r="F27" s="90"/>
    </row>
    <row r="28" spans="2:6" x14ac:dyDescent="0.3">
      <c r="B28" s="6" t="s">
        <v>57</v>
      </c>
      <c r="C28" s="7" t="s">
        <v>68</v>
      </c>
      <c r="D28" s="228" t="s">
        <v>48</v>
      </c>
      <c r="E28" s="229"/>
      <c r="F28" s="52"/>
    </row>
    <row r="29" spans="2:6" ht="15.6" x14ac:dyDescent="0.3">
      <c r="B29" s="84" t="s">
        <v>12</v>
      </c>
      <c r="C29" s="85"/>
      <c r="D29" s="226"/>
      <c r="E29" s="227"/>
      <c r="F29" s="52"/>
    </row>
    <row r="30" spans="2:6" x14ac:dyDescent="0.3">
      <c r="B30" s="6" t="s">
        <v>13</v>
      </c>
      <c r="C30" s="7" t="s">
        <v>55</v>
      </c>
      <c r="D30" s="228" t="s">
        <v>48</v>
      </c>
      <c r="E30" s="229"/>
      <c r="F30" s="52"/>
    </row>
    <row r="31" spans="2:6" ht="18" x14ac:dyDescent="0.35">
      <c r="B31" s="77" t="s">
        <v>7</v>
      </c>
      <c r="C31" s="78"/>
      <c r="D31" s="239"/>
      <c r="E31" s="240"/>
      <c r="F31" s="37"/>
    </row>
    <row r="32" spans="2:6" x14ac:dyDescent="0.3">
      <c r="B32" s="6" t="s">
        <v>111</v>
      </c>
      <c r="C32" s="7" t="s">
        <v>112</v>
      </c>
      <c r="D32" s="243" t="s">
        <v>113</v>
      </c>
      <c r="E32" s="244"/>
      <c r="F32" s="86"/>
    </row>
    <row r="33" spans="1:12" ht="27.6" x14ac:dyDescent="0.3">
      <c r="B33" s="6" t="s">
        <v>114</v>
      </c>
      <c r="C33" s="7" t="s">
        <v>115</v>
      </c>
      <c r="D33" s="230" t="s">
        <v>48</v>
      </c>
      <c r="E33" s="231"/>
      <c r="F33" s="86"/>
    </row>
    <row r="34" spans="1:12" x14ac:dyDescent="0.3">
      <c r="A34" s="92"/>
      <c r="B34" s="93" t="s">
        <v>116</v>
      </c>
      <c r="C34" s="7" t="s">
        <v>117</v>
      </c>
      <c r="D34" s="228" t="s">
        <v>48</v>
      </c>
      <c r="E34" s="229"/>
      <c r="F34" s="86"/>
      <c r="G34" s="1"/>
      <c r="H34" s="1"/>
      <c r="I34" s="1"/>
      <c r="J34" s="1"/>
      <c r="K34" s="1"/>
      <c r="L34" s="1"/>
    </row>
    <row r="35" spans="1:12" ht="15.6" x14ac:dyDescent="0.3">
      <c r="B35" s="77" t="s">
        <v>58</v>
      </c>
      <c r="C35" s="78"/>
      <c r="D35" s="239"/>
      <c r="E35" s="240"/>
      <c r="F35" s="34"/>
    </row>
    <row r="36" spans="1:12" ht="27.6" x14ac:dyDescent="0.3">
      <c r="B36" s="4" t="s">
        <v>33</v>
      </c>
      <c r="C36" s="24" t="s">
        <v>118</v>
      </c>
      <c r="D36" s="230" t="s">
        <v>178</v>
      </c>
      <c r="E36" s="231"/>
    </row>
    <row r="37" spans="1:12" ht="15.6" x14ac:dyDescent="0.3">
      <c r="B37" s="77" t="s">
        <v>16</v>
      </c>
      <c r="C37" s="78"/>
      <c r="D37" s="239"/>
      <c r="E37" s="240"/>
      <c r="F37" s="20"/>
    </row>
    <row r="38" spans="1:12" x14ac:dyDescent="0.3">
      <c r="A38" s="1"/>
      <c r="B38" s="6" t="s">
        <v>41</v>
      </c>
      <c r="C38" s="7" t="s">
        <v>69</v>
      </c>
      <c r="D38" s="228" t="s">
        <v>48</v>
      </c>
      <c r="E38" s="229"/>
      <c r="F38" s="52"/>
      <c r="G38" s="1"/>
      <c r="H38" s="1"/>
      <c r="I38" s="1"/>
      <c r="J38" s="1"/>
      <c r="K38" s="1"/>
      <c r="L38" s="1"/>
    </row>
    <row r="39" spans="1:12" ht="27.6" x14ac:dyDescent="0.3">
      <c r="A39" s="2"/>
      <c r="B39" s="4" t="s">
        <v>17</v>
      </c>
      <c r="C39" s="9" t="s">
        <v>120</v>
      </c>
      <c r="D39" s="59" t="s">
        <v>48</v>
      </c>
      <c r="E39" s="94" t="s">
        <v>198</v>
      </c>
      <c r="F39" s="52"/>
      <c r="G39" s="2"/>
      <c r="H39" s="2"/>
      <c r="I39" s="2"/>
      <c r="J39" s="2"/>
      <c r="K39" s="2"/>
      <c r="L39" s="2"/>
    </row>
    <row r="40" spans="1:12" ht="27.6" x14ac:dyDescent="0.3">
      <c r="A40" s="1"/>
      <c r="B40" s="95" t="s">
        <v>59</v>
      </c>
      <c r="C40" s="5" t="s">
        <v>122</v>
      </c>
      <c r="D40" s="222" t="s">
        <v>48</v>
      </c>
      <c r="E40" s="223"/>
      <c r="F40" s="52"/>
      <c r="G40" s="1"/>
      <c r="H40" s="1"/>
      <c r="I40" s="1"/>
      <c r="J40" s="1"/>
      <c r="K40" s="1"/>
      <c r="L40" s="1"/>
    </row>
    <row r="41" spans="1:12" ht="18" x14ac:dyDescent="0.3">
      <c r="A41" s="1"/>
      <c r="B41" s="6" t="s">
        <v>19</v>
      </c>
      <c r="C41" s="7" t="s">
        <v>123</v>
      </c>
      <c r="D41" s="228" t="s">
        <v>199</v>
      </c>
      <c r="E41" s="229"/>
      <c r="F41" s="96"/>
      <c r="G41" s="1"/>
      <c r="H41" s="1"/>
      <c r="I41" s="1"/>
      <c r="J41" s="1"/>
      <c r="K41" s="1"/>
      <c r="L41" s="1"/>
    </row>
    <row r="42" spans="1:12" x14ac:dyDescent="0.3">
      <c r="A42" s="1"/>
      <c r="B42" s="6" t="s">
        <v>42</v>
      </c>
      <c r="C42" s="7" t="s">
        <v>70</v>
      </c>
      <c r="D42" s="228" t="s">
        <v>48</v>
      </c>
      <c r="E42" s="229"/>
      <c r="F42" s="38"/>
      <c r="G42" s="1"/>
      <c r="H42" s="1"/>
      <c r="I42" s="1"/>
      <c r="J42" s="1"/>
      <c r="K42" s="1"/>
      <c r="L42" s="1"/>
    </row>
    <row r="43" spans="1:12" ht="41.4" x14ac:dyDescent="0.3">
      <c r="A43" s="1"/>
      <c r="B43" s="6" t="s">
        <v>71</v>
      </c>
      <c r="C43" s="7" t="s">
        <v>125</v>
      </c>
      <c r="D43" s="230" t="s">
        <v>126</v>
      </c>
      <c r="E43" s="231"/>
      <c r="F43" s="86"/>
      <c r="G43" s="1"/>
      <c r="H43" s="1"/>
      <c r="I43" s="1"/>
      <c r="J43" s="1"/>
      <c r="K43" s="1"/>
      <c r="L43" s="1"/>
    </row>
    <row r="44" spans="1:12" ht="15.6" x14ac:dyDescent="0.3">
      <c r="A44" s="1"/>
      <c r="B44" s="84" t="s">
        <v>20</v>
      </c>
      <c r="C44" s="85"/>
      <c r="D44" s="226"/>
      <c r="E44" s="227"/>
      <c r="F44" s="86"/>
      <c r="G44" s="1"/>
      <c r="H44" s="1"/>
      <c r="I44" s="1"/>
      <c r="J44" s="1"/>
      <c r="K44" s="1"/>
      <c r="L44" s="1"/>
    </row>
    <row r="45" spans="1:12" x14ac:dyDescent="0.3">
      <c r="A45" s="1"/>
      <c r="B45" s="6" t="s">
        <v>43</v>
      </c>
      <c r="C45" s="7" t="s">
        <v>44</v>
      </c>
      <c r="D45" s="228" t="s">
        <v>48</v>
      </c>
      <c r="E45" s="229"/>
      <c r="F45" s="86"/>
      <c r="G45" s="1"/>
      <c r="H45" s="1"/>
      <c r="I45" s="1"/>
      <c r="J45" s="1"/>
      <c r="K45" s="1"/>
      <c r="L45" s="1"/>
    </row>
    <row r="46" spans="1:12" x14ac:dyDescent="0.3">
      <c r="A46" s="1"/>
      <c r="B46" s="6" t="s">
        <v>45</v>
      </c>
      <c r="C46" s="7"/>
      <c r="D46" s="228" t="s">
        <v>48</v>
      </c>
      <c r="E46" s="229"/>
      <c r="F46" s="90"/>
      <c r="G46" s="1"/>
      <c r="H46" s="1"/>
      <c r="I46" s="1"/>
      <c r="J46" s="1"/>
      <c r="K46" s="1"/>
      <c r="L46" s="1"/>
    </row>
    <row r="47" spans="1:12" ht="15.6" x14ac:dyDescent="0.3">
      <c r="A47" s="1"/>
      <c r="B47" s="84" t="s">
        <v>21</v>
      </c>
      <c r="C47" s="85"/>
      <c r="D47" s="226"/>
      <c r="E47" s="227"/>
      <c r="F47" s="86"/>
      <c r="G47" s="1"/>
      <c r="H47" s="1"/>
      <c r="I47" s="1"/>
      <c r="J47" s="1"/>
      <c r="K47" s="1"/>
      <c r="L47" s="1"/>
    </row>
    <row r="48" spans="1:12" x14ac:dyDescent="0.3">
      <c r="A48" s="1"/>
      <c r="B48" s="67" t="s">
        <v>51</v>
      </c>
      <c r="C48" s="3" t="s">
        <v>127</v>
      </c>
      <c r="D48" s="224" t="s">
        <v>200</v>
      </c>
      <c r="E48" s="225"/>
      <c r="F48" s="52"/>
      <c r="G48" s="1"/>
      <c r="H48" s="1"/>
      <c r="I48" s="1"/>
      <c r="J48" s="1"/>
      <c r="K48" s="1"/>
      <c r="L48" s="1"/>
    </row>
    <row r="49" spans="1:12" ht="15" thickBot="1" x14ac:dyDescent="0.35">
      <c r="A49" s="1"/>
      <c r="B49" s="150" t="s">
        <v>22</v>
      </c>
      <c r="C49" s="151" t="s">
        <v>129</v>
      </c>
      <c r="D49" s="222" t="s">
        <v>201</v>
      </c>
      <c r="E49" s="223"/>
      <c r="F49" s="52"/>
      <c r="G49" s="1"/>
      <c r="H49" s="1"/>
      <c r="I49" s="1"/>
      <c r="J49" s="1"/>
      <c r="K49" s="1"/>
      <c r="L49" s="1"/>
    </row>
    <row r="50" spans="1:12" ht="18.600000000000001" thickBot="1" x14ac:dyDescent="0.4">
      <c r="C50" s="257" t="s">
        <v>80</v>
      </c>
      <c r="D50" s="258"/>
      <c r="E50" s="31">
        <v>54634</v>
      </c>
      <c r="F50" s="42"/>
    </row>
    <row r="51" spans="1:12" ht="18.600000000000001" thickBot="1" x14ac:dyDescent="0.4">
      <c r="C51" s="249" t="s">
        <v>35</v>
      </c>
      <c r="D51" s="250"/>
      <c r="E51" s="32">
        <f>F$85</f>
        <v>0</v>
      </c>
      <c r="F51" s="163"/>
    </row>
    <row r="52" spans="1:12" ht="36.6" thickBot="1" x14ac:dyDescent="0.4">
      <c r="B52" s="153" t="s">
        <v>187</v>
      </c>
      <c r="C52" s="251" t="s">
        <v>81</v>
      </c>
      <c r="D52" s="252"/>
      <c r="E52" s="33">
        <f>SUM(E50:E51)</f>
        <v>54634</v>
      </c>
      <c r="F52" s="255" t="s">
        <v>73</v>
      </c>
      <c r="G52" s="256"/>
      <c r="H52" s="256"/>
      <c r="I52" s="256"/>
      <c r="J52" s="256"/>
      <c r="K52" s="256"/>
      <c r="L52" s="256"/>
    </row>
    <row r="53" spans="1:12" ht="18" x14ac:dyDescent="0.3">
      <c r="B53" s="283" t="str">
        <f>B$2</f>
        <v>HDT 7 - Regular Cab DRW 4X4 CHASSIS 550/5500 Series</v>
      </c>
      <c r="C53" s="283"/>
      <c r="D53" s="101"/>
      <c r="E53" s="102"/>
      <c r="F53" s="103" t="s">
        <v>23</v>
      </c>
    </row>
    <row r="54" spans="1:12" ht="15" thickBot="1" x14ac:dyDescent="0.35">
      <c r="A54" s="104"/>
      <c r="B54" s="254" t="str">
        <f>B$3</f>
        <v xml:space="preserve"> Examples: F550</v>
      </c>
      <c r="C54" s="254"/>
      <c r="D54" s="105"/>
      <c r="E54" s="106"/>
      <c r="F54" s="106"/>
      <c r="G54" s="104"/>
      <c r="H54" s="104"/>
      <c r="I54" s="104"/>
      <c r="J54" s="104"/>
      <c r="K54" s="104"/>
      <c r="L54" s="104"/>
    </row>
    <row r="55" spans="1:12" ht="18.600000000000001" thickBot="1" x14ac:dyDescent="0.35">
      <c r="B55" s="18" t="str">
        <f>B$8</f>
        <v>Stivers Ford Lincoln</v>
      </c>
      <c r="C55" s="61"/>
      <c r="D55" s="16"/>
      <c r="E55" s="17"/>
      <c r="F55" s="17"/>
    </row>
    <row r="56" spans="1:12" ht="18.600000000000001" thickBot="1" x14ac:dyDescent="0.35">
      <c r="B56" s="211" t="s">
        <v>24</v>
      </c>
      <c r="C56" s="212"/>
      <c r="D56" s="212"/>
      <c r="E56" s="212"/>
      <c r="F56" s="213"/>
    </row>
    <row r="57" spans="1:12" ht="15" thickBot="1" x14ac:dyDescent="0.35">
      <c r="A57" s="15"/>
      <c r="B57" s="246" t="s">
        <v>131</v>
      </c>
      <c r="C57" s="247"/>
      <c r="D57" s="247"/>
      <c r="E57" s="247"/>
      <c r="F57" s="248"/>
      <c r="G57" s="15"/>
      <c r="H57" s="15"/>
      <c r="I57" s="15"/>
      <c r="J57" s="15"/>
      <c r="K57" s="15"/>
      <c r="L57" s="15"/>
    </row>
    <row r="58" spans="1:12" ht="15.6" x14ac:dyDescent="0.3">
      <c r="B58" s="107" t="s">
        <v>34</v>
      </c>
      <c r="C58" s="108" t="s">
        <v>10</v>
      </c>
      <c r="D58" s="214" t="s">
        <v>11</v>
      </c>
      <c r="E58" s="214"/>
      <c r="F58" s="109" t="s">
        <v>36</v>
      </c>
    </row>
    <row r="59" spans="1:12" ht="51" customHeight="1" x14ac:dyDescent="0.3">
      <c r="A59" s="15"/>
      <c r="B59" s="35" t="s">
        <v>133</v>
      </c>
      <c r="C59" s="110" t="s">
        <v>74</v>
      </c>
      <c r="D59" s="217" t="s">
        <v>233</v>
      </c>
      <c r="E59" s="218"/>
      <c r="F59" s="111">
        <v>10995</v>
      </c>
      <c r="G59" s="15"/>
      <c r="H59" s="15"/>
      <c r="I59" s="15"/>
      <c r="J59" s="15"/>
      <c r="K59" s="15"/>
      <c r="L59" s="15"/>
    </row>
    <row r="60" spans="1:12" ht="15.6" x14ac:dyDescent="0.3">
      <c r="B60" s="84" t="s">
        <v>12</v>
      </c>
      <c r="C60" s="112"/>
      <c r="D60" s="281"/>
      <c r="E60" s="282"/>
      <c r="F60" s="113"/>
    </row>
    <row r="61" spans="1:12" ht="15.6" x14ac:dyDescent="0.3">
      <c r="B61" s="6" t="s">
        <v>134</v>
      </c>
      <c r="C61" s="7"/>
      <c r="D61" s="222" t="s">
        <v>135</v>
      </c>
      <c r="E61" s="237"/>
      <c r="F61" s="47">
        <v>400</v>
      </c>
    </row>
    <row r="62" spans="1:12" ht="25.5" customHeight="1" x14ac:dyDescent="0.3">
      <c r="B62" s="6" t="s">
        <v>136</v>
      </c>
      <c r="C62" s="7" t="s">
        <v>137</v>
      </c>
      <c r="D62" s="263" t="s">
        <v>138</v>
      </c>
      <c r="E62" s="280"/>
      <c r="F62" s="47">
        <v>215</v>
      </c>
    </row>
    <row r="63" spans="1:12" ht="15.6" x14ac:dyDescent="0.3">
      <c r="A63" s="1"/>
      <c r="B63" s="154" t="s">
        <v>8</v>
      </c>
      <c r="C63" s="155"/>
      <c r="D63" s="272"/>
      <c r="E63" s="273"/>
      <c r="F63" s="156"/>
      <c r="G63" s="1"/>
      <c r="H63" s="1"/>
      <c r="I63" s="1"/>
      <c r="J63" s="1"/>
      <c r="K63" s="1"/>
      <c r="L63" s="1"/>
    </row>
    <row r="64" spans="1:12" ht="15.6" x14ac:dyDescent="0.3">
      <c r="A64" s="2"/>
      <c r="B64" s="4" t="s">
        <v>60</v>
      </c>
      <c r="C64" s="5" t="s">
        <v>110</v>
      </c>
      <c r="D64" s="59" t="s">
        <v>139</v>
      </c>
      <c r="E64" s="8"/>
      <c r="F64" s="116">
        <v>400</v>
      </c>
      <c r="G64" s="2"/>
      <c r="H64" s="2"/>
      <c r="I64" s="2"/>
      <c r="J64" s="2"/>
      <c r="K64" s="2"/>
      <c r="L64" s="2"/>
    </row>
    <row r="65" spans="1:12" ht="15.6" x14ac:dyDescent="0.3">
      <c r="A65" s="2"/>
      <c r="B65" s="117" t="s">
        <v>61</v>
      </c>
      <c r="C65" s="118"/>
      <c r="D65" s="207"/>
      <c r="E65" s="208"/>
      <c r="F65" s="119"/>
      <c r="G65" s="2"/>
      <c r="H65" s="2"/>
      <c r="I65" s="2"/>
      <c r="J65" s="2"/>
      <c r="K65" s="2"/>
      <c r="L65" s="2"/>
    </row>
    <row r="66" spans="1:12" ht="15.6" x14ac:dyDescent="0.3">
      <c r="A66" s="2"/>
      <c r="B66" s="4" t="s">
        <v>62</v>
      </c>
      <c r="C66" s="120" t="s">
        <v>63</v>
      </c>
      <c r="D66" s="59" t="s">
        <v>49</v>
      </c>
      <c r="E66" s="8"/>
      <c r="F66" s="116" t="s">
        <v>49</v>
      </c>
      <c r="G66" s="2"/>
      <c r="H66" s="2"/>
      <c r="I66" s="2"/>
      <c r="J66" s="2"/>
      <c r="K66" s="2"/>
      <c r="L66" s="2"/>
    </row>
    <row r="67" spans="1:12" ht="15.6" x14ac:dyDescent="0.3">
      <c r="B67" s="117" t="s">
        <v>20</v>
      </c>
      <c r="C67" s="118"/>
      <c r="D67" s="207"/>
      <c r="E67" s="208"/>
      <c r="F67" s="119"/>
    </row>
    <row r="68" spans="1:12" ht="27.6" x14ac:dyDescent="0.3">
      <c r="B68" s="23" t="s">
        <v>76</v>
      </c>
      <c r="C68" s="9" t="s">
        <v>184</v>
      </c>
      <c r="D68" s="60" t="s">
        <v>141</v>
      </c>
      <c r="E68" s="121" t="s">
        <v>202</v>
      </c>
      <c r="F68" s="25">
        <v>280</v>
      </c>
    </row>
    <row r="69" spans="1:12" ht="15.6" x14ac:dyDescent="0.3">
      <c r="A69" s="15"/>
      <c r="B69" s="4" t="s">
        <v>143</v>
      </c>
      <c r="C69" s="9"/>
      <c r="D69" s="58"/>
      <c r="E69" s="57"/>
      <c r="F69" s="25" t="s">
        <v>48</v>
      </c>
      <c r="G69" s="15"/>
      <c r="H69" s="15"/>
      <c r="I69" s="15"/>
      <c r="J69" s="15"/>
      <c r="K69" s="15"/>
      <c r="L69" s="15"/>
    </row>
    <row r="70" spans="1:12" ht="27.6" x14ac:dyDescent="0.3">
      <c r="A70" s="15"/>
      <c r="B70" s="4" t="s">
        <v>144</v>
      </c>
      <c r="C70" s="9"/>
      <c r="D70" s="58"/>
      <c r="E70" s="57"/>
      <c r="F70" s="25" t="s">
        <v>48</v>
      </c>
      <c r="G70" s="15"/>
      <c r="H70" s="15"/>
      <c r="I70" s="15"/>
      <c r="J70" s="15"/>
      <c r="K70" s="15"/>
      <c r="L70" s="15"/>
    </row>
    <row r="71" spans="1:12" ht="15.6" x14ac:dyDescent="0.3">
      <c r="B71" s="4" t="s">
        <v>145</v>
      </c>
      <c r="C71" s="9"/>
      <c r="D71" s="60">
        <v>872</v>
      </c>
      <c r="E71" s="121"/>
      <c r="F71" s="25">
        <v>515</v>
      </c>
    </row>
    <row r="72" spans="1:12" ht="15.6" x14ac:dyDescent="0.3">
      <c r="B72" s="117" t="s">
        <v>146</v>
      </c>
      <c r="C72" s="118"/>
      <c r="D72" s="207"/>
      <c r="E72" s="208"/>
      <c r="F72" s="122"/>
    </row>
    <row r="73" spans="1:12" ht="15.6" x14ac:dyDescent="0.3">
      <c r="B73" s="123" t="s">
        <v>147</v>
      </c>
      <c r="C73" s="124"/>
      <c r="D73" s="125" t="s">
        <v>148</v>
      </c>
      <c r="E73" s="126"/>
      <c r="F73" s="127">
        <v>1205</v>
      </c>
    </row>
    <row r="74" spans="1:12" ht="15.6" x14ac:dyDescent="0.3">
      <c r="B74" s="123" t="s">
        <v>149</v>
      </c>
      <c r="C74" s="128"/>
      <c r="D74" s="125" t="s">
        <v>150</v>
      </c>
      <c r="E74" s="126"/>
      <c r="F74" s="127">
        <v>1205</v>
      </c>
    </row>
    <row r="75" spans="1:12" ht="55.2" x14ac:dyDescent="0.3">
      <c r="A75" s="15"/>
      <c r="B75" s="4" t="s">
        <v>77</v>
      </c>
      <c r="C75" s="24" t="s">
        <v>78</v>
      </c>
      <c r="D75" s="58" t="s">
        <v>151</v>
      </c>
      <c r="E75" s="129" t="s">
        <v>186</v>
      </c>
      <c r="F75" s="68">
        <v>350</v>
      </c>
      <c r="G75" s="15"/>
      <c r="H75" s="15"/>
      <c r="I75" s="15"/>
      <c r="J75" s="15"/>
      <c r="K75" s="15"/>
      <c r="L75" s="15"/>
    </row>
    <row r="76" spans="1:12" ht="41.4" x14ac:dyDescent="0.3">
      <c r="A76" s="10"/>
      <c r="B76" s="12" t="s">
        <v>153</v>
      </c>
      <c r="C76" s="9" t="s">
        <v>75</v>
      </c>
      <c r="D76" s="130" t="s">
        <v>154</v>
      </c>
      <c r="E76" s="65" t="s">
        <v>186</v>
      </c>
      <c r="F76" s="131">
        <v>580</v>
      </c>
      <c r="G76" s="10"/>
      <c r="H76" s="10"/>
      <c r="I76" s="10"/>
      <c r="J76" s="10"/>
      <c r="K76" s="10"/>
      <c r="L76" s="10"/>
    </row>
    <row r="77" spans="1:12" ht="15.6" x14ac:dyDescent="0.3">
      <c r="B77" s="117" t="s">
        <v>72</v>
      </c>
      <c r="C77" s="118"/>
      <c r="D77" s="207"/>
      <c r="E77" s="208"/>
      <c r="F77" s="122"/>
    </row>
    <row r="78" spans="1:12" ht="15.6" x14ac:dyDescent="0.3">
      <c r="B78" s="123" t="s">
        <v>155</v>
      </c>
      <c r="C78" s="132"/>
      <c r="D78" s="125" t="s">
        <v>156</v>
      </c>
      <c r="E78" s="126"/>
      <c r="F78" s="127">
        <v>125</v>
      </c>
    </row>
    <row r="79" spans="1:12" ht="15.6" x14ac:dyDescent="0.3">
      <c r="B79" s="123" t="s">
        <v>157</v>
      </c>
      <c r="C79" s="132"/>
      <c r="D79" s="125" t="s">
        <v>158</v>
      </c>
      <c r="E79" s="126"/>
      <c r="F79" s="127">
        <v>125</v>
      </c>
    </row>
    <row r="80" spans="1:12" ht="31.8" thickBot="1" x14ac:dyDescent="0.35">
      <c r="B80" s="123" t="s">
        <v>159</v>
      </c>
      <c r="C80" s="132"/>
      <c r="D80" s="125" t="s">
        <v>160</v>
      </c>
      <c r="E80" s="126"/>
      <c r="F80" s="127">
        <v>285</v>
      </c>
    </row>
    <row r="81" spans="1:12" ht="18.600000000000001" thickBot="1" x14ac:dyDescent="0.4">
      <c r="A81" s="10"/>
      <c r="B81" s="209" t="s">
        <v>25</v>
      </c>
      <c r="C81" s="210"/>
      <c r="D81" s="210"/>
      <c r="E81" s="210"/>
      <c r="F81" s="133" t="s">
        <v>162</v>
      </c>
      <c r="G81" s="10"/>
      <c r="H81" s="10"/>
      <c r="I81" s="10"/>
      <c r="J81" s="10"/>
      <c r="K81" s="10"/>
      <c r="L81" s="10"/>
    </row>
    <row r="82" spans="1:12" ht="42" thickBot="1" x14ac:dyDescent="0.35">
      <c r="A82" s="10"/>
      <c r="B82" s="134" t="s">
        <v>26</v>
      </c>
      <c r="C82" s="135" t="s">
        <v>163</v>
      </c>
      <c r="D82" s="204" t="s">
        <v>27</v>
      </c>
      <c r="E82" s="205"/>
      <c r="F82" s="136">
        <v>0</v>
      </c>
      <c r="G82" s="10"/>
      <c r="H82" s="10"/>
      <c r="I82" s="10"/>
      <c r="J82" s="10"/>
      <c r="K82" s="10"/>
      <c r="L82" s="10"/>
    </row>
    <row r="83" spans="1:12" ht="18.600000000000001" thickBot="1" x14ac:dyDescent="0.35">
      <c r="B83" s="211" t="s">
        <v>28</v>
      </c>
      <c r="C83" s="212"/>
      <c r="D83" s="212"/>
      <c r="E83" s="212"/>
      <c r="F83" s="213"/>
    </row>
    <row r="84" spans="1:12" ht="15.6" x14ac:dyDescent="0.3">
      <c r="B84" s="6" t="s">
        <v>38</v>
      </c>
      <c r="C84" s="44" t="s">
        <v>29</v>
      </c>
      <c r="D84" s="206" t="s">
        <v>46</v>
      </c>
      <c r="E84" s="206"/>
      <c r="F84" s="47">
        <v>3.5</v>
      </c>
    </row>
    <row r="85" spans="1:12" ht="16.2" thickBot="1" x14ac:dyDescent="0.35">
      <c r="A85" s="15"/>
      <c r="B85" s="137" t="s">
        <v>30</v>
      </c>
      <c r="C85" s="164" t="s">
        <v>31</v>
      </c>
      <c r="D85" s="138" t="s">
        <v>32</v>
      </c>
      <c r="E85" s="139"/>
      <c r="F85" s="140">
        <f>F84*E85</f>
        <v>0</v>
      </c>
      <c r="G85" s="15"/>
      <c r="H85" s="15"/>
      <c r="I85" s="15"/>
      <c r="J85" s="15"/>
      <c r="K85" s="15"/>
      <c r="L85" s="15"/>
    </row>
  </sheetData>
  <mergeCells count="61">
    <mergeCell ref="F52:L52"/>
    <mergeCell ref="B53:C53"/>
    <mergeCell ref="B54:C54"/>
    <mergeCell ref="B56:F56"/>
    <mergeCell ref="B57:F57"/>
    <mergeCell ref="B81:E81"/>
    <mergeCell ref="D15:E15"/>
    <mergeCell ref="B16:B17"/>
    <mergeCell ref="D20:E20"/>
    <mergeCell ref="D28:E28"/>
    <mergeCell ref="D32:E32"/>
    <mergeCell ref="D27:E27"/>
    <mergeCell ref="D29:E29"/>
    <mergeCell ref="D30:E30"/>
    <mergeCell ref="D31:E31"/>
    <mergeCell ref="B2:C2"/>
    <mergeCell ref="D13:E13"/>
    <mergeCell ref="D26:E26"/>
    <mergeCell ref="D16:E16"/>
    <mergeCell ref="D19:E19"/>
    <mergeCell ref="D21:E21"/>
    <mergeCell ref="D22:E22"/>
    <mergeCell ref="D23:E23"/>
    <mergeCell ref="D24:E24"/>
    <mergeCell ref="D25:E25"/>
    <mergeCell ref="D14:E14"/>
    <mergeCell ref="B11:E11"/>
    <mergeCell ref="D12:E12"/>
    <mergeCell ref="D18:E18"/>
    <mergeCell ref="D33:E33"/>
    <mergeCell ref="D34:E34"/>
    <mergeCell ref="D36:E36"/>
    <mergeCell ref="D37:E37"/>
    <mergeCell ref="D62:E62"/>
    <mergeCell ref="D40:E40"/>
    <mergeCell ref="D43:E43"/>
    <mergeCell ref="D44:E44"/>
    <mergeCell ref="D45:E45"/>
    <mergeCell ref="D46:E46"/>
    <mergeCell ref="D47:E47"/>
    <mergeCell ref="D48:E48"/>
    <mergeCell ref="D42:E42"/>
    <mergeCell ref="C50:D50"/>
    <mergeCell ref="C51:D51"/>
    <mergeCell ref="C52:D52"/>
    <mergeCell ref="D84:E84"/>
    <mergeCell ref="D35:E35"/>
    <mergeCell ref="D41:E41"/>
    <mergeCell ref="D49:E49"/>
    <mergeCell ref="D67:E67"/>
    <mergeCell ref="D65:E65"/>
    <mergeCell ref="B83:F83"/>
    <mergeCell ref="D38:E38"/>
    <mergeCell ref="D82:E82"/>
    <mergeCell ref="D58:E58"/>
    <mergeCell ref="D59:E59"/>
    <mergeCell ref="D60:E60"/>
    <mergeCell ref="D61:E61"/>
    <mergeCell ref="D63:E63"/>
    <mergeCell ref="D72:E72"/>
    <mergeCell ref="D77:E7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19200-81FA-4320-B71F-C12C17AC6809}">
  <dimension ref="A1:L85"/>
  <sheetViews>
    <sheetView workbookViewId="0"/>
  </sheetViews>
  <sheetFormatPr defaultColWidth="9.33203125" defaultRowHeight="14.4" x14ac:dyDescent="0.3"/>
  <cols>
    <col min="1" max="1" width="4.109375" style="14" customWidth="1"/>
    <col min="2" max="2" width="38.6640625" style="14" bestFit="1" customWidth="1"/>
    <col min="3" max="3" width="63.109375" style="14" bestFit="1" customWidth="1"/>
    <col min="4" max="4" width="24.6640625" style="14" bestFit="1" customWidth="1"/>
    <col min="5" max="5" width="16.6640625" style="14" bestFit="1" customWidth="1"/>
    <col min="6" max="6" width="13.33203125" style="14" bestFit="1" customWidth="1"/>
    <col min="7" max="16384" width="9.33203125" style="14"/>
  </cols>
  <sheetData>
    <row r="1" spans="1:12" ht="15" thickBot="1" x14ac:dyDescent="0.35"/>
    <row r="2" spans="1:12" ht="18.600000000000001" thickBot="1" x14ac:dyDescent="0.35">
      <c r="A2" s="15"/>
      <c r="B2" s="267" t="s">
        <v>203</v>
      </c>
      <c r="C2" s="267"/>
      <c r="D2" s="70" t="s">
        <v>0</v>
      </c>
      <c r="E2" s="70" t="s">
        <v>85</v>
      </c>
      <c r="F2" s="17"/>
      <c r="G2" s="15"/>
      <c r="H2" s="15"/>
      <c r="I2" s="15"/>
      <c r="J2" s="15"/>
      <c r="K2" s="15"/>
      <c r="L2" s="15"/>
    </row>
    <row r="3" spans="1:12" ht="18.600000000000001" thickBot="1" x14ac:dyDescent="0.35">
      <c r="A3" s="15"/>
      <c r="B3" s="268" t="s">
        <v>204</v>
      </c>
      <c r="C3" s="268"/>
      <c r="D3" s="70" t="s">
        <v>1</v>
      </c>
      <c r="E3" s="70" t="s">
        <v>205</v>
      </c>
      <c r="F3" s="17"/>
      <c r="G3" s="15"/>
      <c r="H3" s="15"/>
      <c r="I3" s="15"/>
      <c r="J3" s="15"/>
      <c r="K3" s="15"/>
      <c r="L3" s="15"/>
    </row>
    <row r="4" spans="1:12" ht="18.600000000000001" thickBot="1" x14ac:dyDescent="0.35">
      <c r="A4" s="15"/>
      <c r="D4" s="70" t="s">
        <v>2</v>
      </c>
      <c r="E4" s="70" t="s">
        <v>206</v>
      </c>
      <c r="F4" s="17"/>
      <c r="G4" s="15"/>
      <c r="H4" s="15"/>
      <c r="I4" s="15"/>
      <c r="J4" s="15"/>
      <c r="K4" s="15"/>
      <c r="L4" s="15"/>
    </row>
    <row r="5" spans="1:12" ht="18.600000000000001" thickBot="1" x14ac:dyDescent="0.35">
      <c r="A5" s="15"/>
      <c r="B5" s="270"/>
      <c r="C5" s="271"/>
      <c r="D5" s="70" t="s">
        <v>3</v>
      </c>
      <c r="E5" s="70" t="s">
        <v>90</v>
      </c>
      <c r="F5" s="17"/>
      <c r="G5" s="15"/>
      <c r="H5" s="15"/>
      <c r="I5" s="15"/>
      <c r="J5" s="15"/>
      <c r="K5" s="15"/>
      <c r="L5" s="15"/>
    </row>
    <row r="6" spans="1:12" ht="18.600000000000001" thickBot="1" x14ac:dyDescent="0.35">
      <c r="A6" s="15"/>
      <c r="B6" s="63"/>
      <c r="C6" s="64"/>
      <c r="D6" s="70" t="s">
        <v>91</v>
      </c>
      <c r="E6" s="70" t="s">
        <v>191</v>
      </c>
      <c r="F6" s="17"/>
      <c r="G6" s="15"/>
      <c r="H6" s="15"/>
      <c r="I6" s="15"/>
      <c r="J6" s="15"/>
      <c r="K6" s="15"/>
      <c r="L6" s="15"/>
    </row>
    <row r="7" spans="1:12" ht="18.600000000000001" thickBot="1" x14ac:dyDescent="0.35">
      <c r="A7" s="15"/>
      <c r="C7" s="46"/>
      <c r="D7" s="70" t="s">
        <v>4</v>
      </c>
      <c r="E7" s="70" t="s">
        <v>94</v>
      </c>
      <c r="F7" s="17"/>
      <c r="G7" s="15"/>
      <c r="H7" s="15"/>
      <c r="I7" s="15"/>
      <c r="J7" s="15"/>
      <c r="K7" s="15"/>
      <c r="L7" s="15"/>
    </row>
    <row r="8" spans="1:12" ht="16.2" thickBot="1" x14ac:dyDescent="0.35">
      <c r="A8" s="15"/>
      <c r="B8" s="18" t="s">
        <v>93</v>
      </c>
      <c r="C8" s="29"/>
      <c r="D8" s="70" t="s">
        <v>5</v>
      </c>
      <c r="E8" s="70" t="s">
        <v>95</v>
      </c>
      <c r="F8" s="20"/>
      <c r="G8" s="15"/>
      <c r="H8" s="2"/>
      <c r="I8" s="15"/>
      <c r="J8" s="15"/>
      <c r="K8" s="15"/>
      <c r="L8" s="15"/>
    </row>
    <row r="9" spans="1:12" ht="60.75" customHeight="1" thickBot="1" x14ac:dyDescent="0.3">
      <c r="A9" s="15"/>
      <c r="B9" s="19"/>
      <c r="C9" s="30"/>
      <c r="D9" s="70" t="s">
        <v>66</v>
      </c>
      <c r="E9" s="73" t="s">
        <v>207</v>
      </c>
      <c r="F9" s="20"/>
      <c r="G9" s="15"/>
      <c r="H9" s="15"/>
      <c r="I9" s="15"/>
      <c r="J9" s="15"/>
      <c r="K9" s="15"/>
      <c r="L9" s="15"/>
    </row>
    <row r="10" spans="1:12" ht="18.600000000000001" thickBot="1" x14ac:dyDescent="0.4">
      <c r="B10" s="211" t="s">
        <v>6</v>
      </c>
      <c r="C10" s="212"/>
      <c r="D10" s="212"/>
      <c r="E10" s="213"/>
      <c r="F10" s="37"/>
    </row>
    <row r="11" spans="1:12" ht="15.6" x14ac:dyDescent="0.3">
      <c r="B11" s="74" t="s">
        <v>9</v>
      </c>
      <c r="C11" s="75" t="s">
        <v>10</v>
      </c>
      <c r="D11" s="220" t="s">
        <v>11</v>
      </c>
      <c r="E11" s="221"/>
      <c r="F11" s="38"/>
    </row>
    <row r="12" spans="1:12" x14ac:dyDescent="0.3">
      <c r="B12" s="21" t="s">
        <v>64</v>
      </c>
      <c r="C12" s="22" t="s">
        <v>193</v>
      </c>
      <c r="D12" s="234" t="s">
        <v>194</v>
      </c>
      <c r="E12" s="235"/>
      <c r="F12" s="34"/>
    </row>
    <row r="13" spans="1:12" x14ac:dyDescent="0.3">
      <c r="B13" s="21" t="s">
        <v>54</v>
      </c>
      <c r="C13" s="22" t="s">
        <v>208</v>
      </c>
      <c r="D13" s="269" t="s">
        <v>209</v>
      </c>
      <c r="E13" s="235"/>
      <c r="F13" s="34"/>
    </row>
    <row r="14" spans="1:12" ht="15.6" x14ac:dyDescent="0.3">
      <c r="B14" s="77" t="s">
        <v>34</v>
      </c>
      <c r="C14" s="78"/>
      <c r="D14" s="239"/>
      <c r="E14" s="240"/>
      <c r="F14" s="39"/>
    </row>
    <row r="15" spans="1:12" ht="12.75" customHeight="1" x14ac:dyDescent="0.3">
      <c r="B15" s="284" t="s">
        <v>67</v>
      </c>
      <c r="C15" s="80" t="s">
        <v>100</v>
      </c>
      <c r="D15" s="241" t="s">
        <v>195</v>
      </c>
      <c r="E15" s="242"/>
      <c r="F15" s="34"/>
    </row>
    <row r="16" spans="1:12" x14ac:dyDescent="0.3">
      <c r="B16" s="285"/>
      <c r="C16" s="81" t="s">
        <v>47</v>
      </c>
      <c r="D16" s="143" t="s">
        <v>82</v>
      </c>
      <c r="E16" s="83" t="s">
        <v>102</v>
      </c>
      <c r="F16" s="20"/>
    </row>
    <row r="17" spans="2:6" x14ac:dyDescent="0.3">
      <c r="B17" s="35" t="s">
        <v>37</v>
      </c>
      <c r="C17" s="53"/>
      <c r="D17" s="234" t="s">
        <v>103</v>
      </c>
      <c r="E17" s="235"/>
      <c r="F17" s="20"/>
    </row>
    <row r="18" spans="2:6" ht="15.6" x14ac:dyDescent="0.3">
      <c r="B18" s="84" t="s">
        <v>39</v>
      </c>
      <c r="C18" s="85"/>
      <c r="D18" s="239"/>
      <c r="E18" s="240"/>
      <c r="F18" s="20"/>
    </row>
    <row r="19" spans="2:6" x14ac:dyDescent="0.3">
      <c r="B19" s="6" t="s">
        <v>83</v>
      </c>
      <c r="C19" s="144" t="s">
        <v>173</v>
      </c>
      <c r="D19" s="145" t="s">
        <v>174</v>
      </c>
      <c r="E19" s="146"/>
      <c r="F19" s="20"/>
    </row>
    <row r="20" spans="2:6" x14ac:dyDescent="0.3">
      <c r="B20" s="6" t="s">
        <v>40</v>
      </c>
      <c r="C20" s="5" t="s">
        <v>104</v>
      </c>
      <c r="D20" s="243" t="s">
        <v>175</v>
      </c>
      <c r="E20" s="261"/>
      <c r="F20" s="20"/>
    </row>
    <row r="21" spans="2:6" ht="18" x14ac:dyDescent="0.35">
      <c r="B21" s="6" t="s">
        <v>50</v>
      </c>
      <c r="C21" s="7" t="s">
        <v>106</v>
      </c>
      <c r="D21" s="262" t="s">
        <v>48</v>
      </c>
      <c r="E21" s="261"/>
      <c r="F21" s="37"/>
    </row>
    <row r="22" spans="2:6" ht="15.6" x14ac:dyDescent="0.3">
      <c r="B22" s="84" t="s">
        <v>107</v>
      </c>
      <c r="C22" s="85"/>
      <c r="D22" s="239"/>
      <c r="E22" s="240"/>
      <c r="F22" s="38"/>
    </row>
    <row r="23" spans="2:6" x14ac:dyDescent="0.3">
      <c r="B23" s="4" t="s">
        <v>107</v>
      </c>
      <c r="C23" s="5" t="s">
        <v>197</v>
      </c>
      <c r="D23" s="230" t="s">
        <v>48</v>
      </c>
      <c r="E23" s="231"/>
      <c r="F23" s="34"/>
    </row>
    <row r="24" spans="2:6" ht="15.6" x14ac:dyDescent="0.3">
      <c r="B24" s="84" t="s">
        <v>8</v>
      </c>
      <c r="C24" s="85"/>
      <c r="D24" s="239"/>
      <c r="E24" s="240"/>
      <c r="F24" s="34"/>
    </row>
    <row r="25" spans="2:6" x14ac:dyDescent="0.3">
      <c r="B25" s="6" t="s">
        <v>14</v>
      </c>
      <c r="C25" s="7" t="s">
        <v>109</v>
      </c>
      <c r="D25" s="230" t="s">
        <v>48</v>
      </c>
      <c r="E25" s="231"/>
      <c r="F25" s="34"/>
    </row>
    <row r="26" spans="2:6" s="87" customFormat="1" ht="13.8" x14ac:dyDescent="0.3">
      <c r="B26" s="4" t="s">
        <v>56</v>
      </c>
      <c r="C26" s="5" t="s">
        <v>110</v>
      </c>
      <c r="D26" s="266" t="s">
        <v>48</v>
      </c>
      <c r="E26" s="245"/>
      <c r="F26" s="89"/>
    </row>
    <row r="27" spans="2:6" x14ac:dyDescent="0.3">
      <c r="B27" s="6" t="s">
        <v>15</v>
      </c>
      <c r="C27" s="7" t="s">
        <v>65</v>
      </c>
      <c r="D27" s="230" t="s">
        <v>48</v>
      </c>
      <c r="E27" s="231"/>
      <c r="F27" s="39"/>
    </row>
    <row r="28" spans="2:6" x14ac:dyDescent="0.3">
      <c r="B28" s="6" t="s">
        <v>57</v>
      </c>
      <c r="C28" s="7" t="s">
        <v>68</v>
      </c>
      <c r="D28" s="230" t="s">
        <v>48</v>
      </c>
      <c r="E28" s="231"/>
      <c r="F28" s="20"/>
    </row>
    <row r="29" spans="2:6" ht="15.6" x14ac:dyDescent="0.3">
      <c r="B29" s="84" t="s">
        <v>12</v>
      </c>
      <c r="C29" s="85"/>
      <c r="D29" s="239"/>
      <c r="E29" s="240"/>
      <c r="F29" s="20"/>
    </row>
    <row r="30" spans="2:6" x14ac:dyDescent="0.3">
      <c r="B30" s="6" t="s">
        <v>13</v>
      </c>
      <c r="C30" s="7" t="s">
        <v>55</v>
      </c>
      <c r="D30" s="230" t="s">
        <v>48</v>
      </c>
      <c r="E30" s="231"/>
      <c r="F30" s="39"/>
    </row>
    <row r="31" spans="2:6" ht="15.6" x14ac:dyDescent="0.3">
      <c r="B31" s="84" t="s">
        <v>7</v>
      </c>
      <c r="C31" s="85"/>
      <c r="D31" s="239"/>
      <c r="E31" s="240"/>
      <c r="F31" s="20"/>
    </row>
    <row r="32" spans="2:6" ht="27.6" x14ac:dyDescent="0.3">
      <c r="B32" s="6" t="s">
        <v>111</v>
      </c>
      <c r="C32" s="7" t="s">
        <v>112</v>
      </c>
      <c r="D32" s="60" t="s">
        <v>48</v>
      </c>
      <c r="E32" s="148" t="s">
        <v>210</v>
      </c>
      <c r="F32" s="34"/>
    </row>
    <row r="33" spans="1:12" ht="27.6" x14ac:dyDescent="0.3">
      <c r="B33" s="6" t="s">
        <v>114</v>
      </c>
      <c r="C33" s="7" t="s">
        <v>115</v>
      </c>
      <c r="D33" s="230" t="s">
        <v>48</v>
      </c>
      <c r="E33" s="231"/>
      <c r="F33" s="34"/>
    </row>
    <row r="34" spans="1:12" x14ac:dyDescent="0.3">
      <c r="A34" s="149"/>
      <c r="B34" s="93" t="s">
        <v>116</v>
      </c>
      <c r="C34" s="7" t="s">
        <v>117</v>
      </c>
      <c r="D34" s="230" t="s">
        <v>48</v>
      </c>
      <c r="E34" s="231"/>
      <c r="F34" s="34"/>
    </row>
    <row r="35" spans="1:12" ht="15.6" x14ac:dyDescent="0.3">
      <c r="B35" s="84" t="s">
        <v>58</v>
      </c>
      <c r="C35" s="85"/>
      <c r="D35" s="239"/>
      <c r="E35" s="240"/>
      <c r="F35" s="34"/>
    </row>
    <row r="36" spans="1:12" ht="27.6" x14ac:dyDescent="0.3">
      <c r="B36" s="4" t="s">
        <v>33</v>
      </c>
      <c r="C36" s="5" t="s">
        <v>118</v>
      </c>
      <c r="D36" s="230" t="s">
        <v>178</v>
      </c>
      <c r="E36" s="231"/>
    </row>
    <row r="37" spans="1:12" ht="15.6" x14ac:dyDescent="0.3">
      <c r="B37" s="84" t="s">
        <v>16</v>
      </c>
      <c r="C37" s="85"/>
      <c r="D37" s="239"/>
      <c r="E37" s="240"/>
      <c r="F37" s="20"/>
    </row>
    <row r="38" spans="1:12" x14ac:dyDescent="0.3">
      <c r="B38" s="6" t="s">
        <v>41</v>
      </c>
      <c r="C38" s="7" t="s">
        <v>69</v>
      </c>
      <c r="D38" s="230" t="s">
        <v>48</v>
      </c>
      <c r="E38" s="231"/>
      <c r="F38" s="20"/>
    </row>
    <row r="39" spans="1:12" ht="27.6" x14ac:dyDescent="0.3">
      <c r="A39" s="15"/>
      <c r="B39" s="4" t="s">
        <v>17</v>
      </c>
      <c r="C39" s="9" t="s">
        <v>120</v>
      </c>
      <c r="D39" s="56" t="s">
        <v>48</v>
      </c>
      <c r="E39" s="94" t="s">
        <v>211</v>
      </c>
      <c r="F39" s="20"/>
      <c r="G39" s="15"/>
      <c r="H39" s="15"/>
      <c r="I39" s="15"/>
      <c r="J39" s="15"/>
      <c r="K39" s="15"/>
      <c r="L39" s="15"/>
    </row>
    <row r="40" spans="1:12" ht="27.6" x14ac:dyDescent="0.3">
      <c r="B40" s="95" t="s">
        <v>59</v>
      </c>
      <c r="C40" s="5" t="s">
        <v>122</v>
      </c>
      <c r="D40" s="222" t="s">
        <v>48</v>
      </c>
      <c r="E40" s="223"/>
      <c r="F40" s="20"/>
    </row>
    <row r="41" spans="1:12" ht="18" x14ac:dyDescent="0.35">
      <c r="B41" s="6" t="s">
        <v>19</v>
      </c>
      <c r="C41" s="7" t="s">
        <v>123</v>
      </c>
      <c r="D41" s="230" t="s">
        <v>199</v>
      </c>
      <c r="E41" s="231"/>
      <c r="F41" s="37"/>
    </row>
    <row r="42" spans="1:12" x14ac:dyDescent="0.3">
      <c r="B42" s="6" t="s">
        <v>42</v>
      </c>
      <c r="C42" s="7" t="s">
        <v>70</v>
      </c>
      <c r="D42" s="230" t="s">
        <v>48</v>
      </c>
      <c r="E42" s="231"/>
      <c r="F42" s="38"/>
    </row>
    <row r="43" spans="1:12" ht="41.4" x14ac:dyDescent="0.3">
      <c r="B43" s="6" t="s">
        <v>71</v>
      </c>
      <c r="C43" s="7" t="s">
        <v>125</v>
      </c>
      <c r="D43" s="230" t="s">
        <v>126</v>
      </c>
      <c r="E43" s="231"/>
      <c r="F43" s="34"/>
    </row>
    <row r="44" spans="1:12" ht="15.6" x14ac:dyDescent="0.3">
      <c r="B44" s="84" t="s">
        <v>20</v>
      </c>
      <c r="C44" s="85"/>
      <c r="D44" s="239"/>
      <c r="E44" s="240"/>
      <c r="F44" s="34"/>
    </row>
    <row r="45" spans="1:12" x14ac:dyDescent="0.3">
      <c r="B45" s="6" t="s">
        <v>43</v>
      </c>
      <c r="C45" s="7" t="s">
        <v>44</v>
      </c>
      <c r="D45" s="230" t="s">
        <v>48</v>
      </c>
      <c r="E45" s="231"/>
      <c r="F45" s="34"/>
    </row>
    <row r="46" spans="1:12" x14ac:dyDescent="0.3">
      <c r="B46" s="6" t="s">
        <v>45</v>
      </c>
      <c r="C46" s="7"/>
      <c r="D46" s="230" t="s">
        <v>48</v>
      </c>
      <c r="E46" s="231"/>
      <c r="F46" s="39"/>
    </row>
    <row r="47" spans="1:12" ht="15.6" x14ac:dyDescent="0.3">
      <c r="B47" s="84" t="s">
        <v>21</v>
      </c>
      <c r="C47" s="85"/>
      <c r="D47" s="239"/>
      <c r="E47" s="240"/>
      <c r="F47" s="34"/>
    </row>
    <row r="48" spans="1:12" x14ac:dyDescent="0.3">
      <c r="B48" s="67" t="s">
        <v>51</v>
      </c>
      <c r="C48" s="3" t="s">
        <v>127</v>
      </c>
      <c r="D48" s="264" t="s">
        <v>212</v>
      </c>
      <c r="E48" s="265"/>
      <c r="F48" s="20"/>
    </row>
    <row r="49" spans="1:12" ht="15" thickBot="1" x14ac:dyDescent="0.35">
      <c r="B49" s="150" t="s">
        <v>22</v>
      </c>
      <c r="C49" s="151" t="s">
        <v>129</v>
      </c>
      <c r="D49" s="222" t="s">
        <v>213</v>
      </c>
      <c r="E49" s="223"/>
      <c r="F49" s="20"/>
    </row>
    <row r="50" spans="1:12" ht="18.600000000000001" thickBot="1" x14ac:dyDescent="0.4">
      <c r="B50" s="165"/>
      <c r="C50" s="286" t="s">
        <v>52</v>
      </c>
      <c r="D50" s="287"/>
      <c r="E50" s="166">
        <v>58594</v>
      </c>
      <c r="F50" s="42"/>
    </row>
    <row r="51" spans="1:12" ht="18.600000000000001" thickBot="1" x14ac:dyDescent="0.4">
      <c r="B51" s="167"/>
      <c r="C51" s="249" t="s">
        <v>182</v>
      </c>
      <c r="D51" s="250"/>
      <c r="E51" s="32">
        <f>F$85</f>
        <v>0</v>
      </c>
      <c r="F51" s="163"/>
    </row>
    <row r="52" spans="1:12" ht="36.6" thickBot="1" x14ac:dyDescent="0.4">
      <c r="B52" s="168" t="s">
        <v>203</v>
      </c>
      <c r="C52" s="251" t="s">
        <v>53</v>
      </c>
      <c r="D52" s="252"/>
      <c r="E52" s="33">
        <f>SUM(E50:E51)</f>
        <v>58594</v>
      </c>
      <c r="F52" s="255" t="s">
        <v>73</v>
      </c>
      <c r="G52" s="256"/>
      <c r="H52" s="256"/>
      <c r="I52" s="256"/>
      <c r="J52" s="256"/>
      <c r="K52" s="256"/>
      <c r="L52" s="256"/>
    </row>
    <row r="53" spans="1:12" ht="18" x14ac:dyDescent="0.3">
      <c r="B53" s="274" t="str">
        <f>B2</f>
        <v>HDT 8 - SuperCrew Cab DRW 4X4 CHASSIS 550/5500 Series</v>
      </c>
      <c r="C53" s="274"/>
      <c r="D53" s="101"/>
      <c r="E53" s="102"/>
      <c r="F53" s="103" t="s">
        <v>23</v>
      </c>
    </row>
    <row r="54" spans="1:12" ht="18.600000000000001" thickBot="1" x14ac:dyDescent="0.35">
      <c r="B54" s="275" t="str">
        <f>B3</f>
        <v>Examples: F550</v>
      </c>
      <c r="C54" s="275"/>
      <c r="D54" s="16"/>
      <c r="E54" s="17"/>
      <c r="F54" s="17"/>
    </row>
    <row r="55" spans="1:12" ht="18.600000000000001" thickBot="1" x14ac:dyDescent="0.35">
      <c r="B55" s="18" t="str">
        <f>B$8</f>
        <v>Stivers Ford Lincoln</v>
      </c>
      <c r="C55" s="61"/>
      <c r="D55" s="16"/>
      <c r="E55" s="17"/>
      <c r="F55" s="17"/>
    </row>
    <row r="56" spans="1:12" ht="18.600000000000001" thickBot="1" x14ac:dyDescent="0.35">
      <c r="B56" s="211" t="s">
        <v>24</v>
      </c>
      <c r="C56" s="212"/>
      <c r="D56" s="212"/>
      <c r="E56" s="212"/>
      <c r="F56" s="213"/>
    </row>
    <row r="57" spans="1:12" ht="15" thickBot="1" x14ac:dyDescent="0.35">
      <c r="A57" s="15"/>
      <c r="B57" s="246" t="s">
        <v>131</v>
      </c>
      <c r="C57" s="247"/>
      <c r="D57" s="247"/>
      <c r="E57" s="247"/>
      <c r="F57" s="248"/>
      <c r="G57" s="15"/>
      <c r="H57" s="15"/>
      <c r="I57" s="15"/>
      <c r="J57" s="15"/>
      <c r="K57" s="15"/>
      <c r="L57" s="15"/>
    </row>
    <row r="58" spans="1:12" ht="15.6" x14ac:dyDescent="0.3">
      <c r="B58" s="107" t="s">
        <v>34</v>
      </c>
      <c r="C58" s="108" t="s">
        <v>10</v>
      </c>
      <c r="D58" s="214" t="s">
        <v>11</v>
      </c>
      <c r="E58" s="214"/>
      <c r="F58" s="109" t="s">
        <v>36</v>
      </c>
    </row>
    <row r="59" spans="1:12" ht="51" customHeight="1" x14ac:dyDescent="0.3">
      <c r="A59" s="2"/>
      <c r="B59" s="35" t="s">
        <v>133</v>
      </c>
      <c r="C59" s="110" t="s">
        <v>74</v>
      </c>
      <c r="D59" s="217" t="s">
        <v>233</v>
      </c>
      <c r="E59" s="218"/>
      <c r="F59" s="111">
        <v>10995</v>
      </c>
      <c r="G59" s="2"/>
      <c r="H59" s="2"/>
      <c r="I59" s="2"/>
      <c r="J59" s="2"/>
      <c r="K59" s="2"/>
      <c r="L59" s="2"/>
    </row>
    <row r="60" spans="1:12" ht="15.6" x14ac:dyDescent="0.3">
      <c r="A60" s="1"/>
      <c r="B60" s="154" t="s">
        <v>8</v>
      </c>
      <c r="C60" s="155"/>
      <c r="D60" s="272"/>
      <c r="E60" s="273"/>
      <c r="F60" s="156"/>
      <c r="G60" s="1"/>
      <c r="H60" s="1"/>
      <c r="I60" s="1"/>
      <c r="J60" s="1"/>
      <c r="K60" s="1"/>
      <c r="L60" s="1"/>
    </row>
    <row r="61" spans="1:12" ht="15.6" x14ac:dyDescent="0.3">
      <c r="A61" s="2"/>
      <c r="B61" s="4" t="s">
        <v>60</v>
      </c>
      <c r="C61" s="5" t="s">
        <v>110</v>
      </c>
      <c r="D61" s="59" t="s">
        <v>139</v>
      </c>
      <c r="E61" s="8"/>
      <c r="F61" s="116">
        <v>400</v>
      </c>
      <c r="G61" s="2"/>
      <c r="H61" s="2"/>
      <c r="I61" s="2"/>
      <c r="J61" s="2"/>
      <c r="K61" s="2"/>
      <c r="L61" s="2"/>
    </row>
    <row r="62" spans="1:12" ht="15.75" customHeight="1" x14ac:dyDescent="0.3">
      <c r="B62" s="84" t="s">
        <v>12</v>
      </c>
      <c r="C62" s="112"/>
      <c r="D62" s="281"/>
      <c r="E62" s="282"/>
      <c r="F62" s="113"/>
    </row>
    <row r="63" spans="1:12" ht="15.6" x14ac:dyDescent="0.3">
      <c r="B63" s="6" t="s">
        <v>134</v>
      </c>
      <c r="C63" s="7"/>
      <c r="D63" s="222" t="s">
        <v>135</v>
      </c>
      <c r="E63" s="237"/>
      <c r="F63" s="47">
        <v>400</v>
      </c>
    </row>
    <row r="64" spans="1:12" ht="27.6" x14ac:dyDescent="0.3">
      <c r="B64" s="6" t="s">
        <v>136</v>
      </c>
      <c r="C64" s="7" t="s">
        <v>183</v>
      </c>
      <c r="D64" s="263" t="s">
        <v>138</v>
      </c>
      <c r="E64" s="280"/>
      <c r="F64" s="47">
        <v>215</v>
      </c>
    </row>
    <row r="65" spans="1:12" ht="15.6" x14ac:dyDescent="0.3">
      <c r="B65" s="117" t="s">
        <v>61</v>
      </c>
      <c r="C65" s="118"/>
      <c r="D65" s="207"/>
      <c r="E65" s="208"/>
      <c r="F65" s="119"/>
    </row>
    <row r="66" spans="1:12" ht="15.6" x14ac:dyDescent="0.3">
      <c r="B66" s="4" t="s">
        <v>62</v>
      </c>
      <c r="C66" s="120" t="s">
        <v>63</v>
      </c>
      <c r="D66" s="59" t="s">
        <v>49</v>
      </c>
      <c r="E66" s="8"/>
      <c r="F66" s="116" t="s">
        <v>49</v>
      </c>
    </row>
    <row r="67" spans="1:12" ht="15.6" x14ac:dyDescent="0.3">
      <c r="A67" s="1"/>
      <c r="B67" s="157" t="s">
        <v>20</v>
      </c>
      <c r="C67" s="158"/>
      <c r="D67" s="278"/>
      <c r="E67" s="279"/>
      <c r="F67" s="122"/>
      <c r="G67" s="1"/>
      <c r="H67" s="1"/>
      <c r="I67" s="1"/>
      <c r="J67" s="1"/>
      <c r="K67" s="1"/>
      <c r="L67" s="1"/>
    </row>
    <row r="68" spans="1:12" ht="27.6" x14ac:dyDescent="0.3">
      <c r="A68" s="1"/>
      <c r="B68" s="4" t="s">
        <v>76</v>
      </c>
      <c r="C68" s="9" t="s">
        <v>184</v>
      </c>
      <c r="D68" s="60" t="s">
        <v>141</v>
      </c>
      <c r="E68" s="121" t="s">
        <v>202</v>
      </c>
      <c r="F68" s="25">
        <v>280</v>
      </c>
      <c r="G68" s="1"/>
      <c r="H68" s="1"/>
      <c r="I68" s="1"/>
      <c r="J68" s="1"/>
      <c r="K68" s="1"/>
      <c r="L68" s="1"/>
    </row>
    <row r="69" spans="1:12" ht="15.6" x14ac:dyDescent="0.3">
      <c r="A69" s="15"/>
      <c r="B69" s="4" t="s">
        <v>143</v>
      </c>
      <c r="C69" s="9"/>
      <c r="D69" s="58"/>
      <c r="E69" s="57"/>
      <c r="F69" s="25" t="s">
        <v>48</v>
      </c>
      <c r="G69" s="15"/>
      <c r="H69" s="15"/>
      <c r="I69" s="15"/>
      <c r="J69" s="15"/>
      <c r="K69" s="15"/>
      <c r="L69" s="15"/>
    </row>
    <row r="70" spans="1:12" ht="27.6" x14ac:dyDescent="0.3">
      <c r="A70" s="15"/>
      <c r="B70" s="4" t="s">
        <v>144</v>
      </c>
      <c r="C70" s="9"/>
      <c r="D70" s="58"/>
      <c r="E70" s="57"/>
      <c r="F70" s="25" t="s">
        <v>48</v>
      </c>
      <c r="G70" s="15"/>
      <c r="H70" s="15"/>
      <c r="I70" s="15"/>
      <c r="J70" s="15"/>
      <c r="K70" s="15"/>
      <c r="L70" s="15"/>
    </row>
    <row r="71" spans="1:12" ht="15.6" x14ac:dyDescent="0.3">
      <c r="B71" s="4" t="s">
        <v>145</v>
      </c>
      <c r="C71" s="9"/>
      <c r="D71" s="60">
        <v>872</v>
      </c>
      <c r="E71" s="121"/>
      <c r="F71" s="25">
        <v>515</v>
      </c>
    </row>
    <row r="72" spans="1:12" ht="15.6" x14ac:dyDescent="0.3">
      <c r="B72" s="117" t="s">
        <v>146</v>
      </c>
      <c r="C72" s="118"/>
      <c r="D72" s="207"/>
      <c r="E72" s="208"/>
      <c r="F72" s="122"/>
    </row>
    <row r="73" spans="1:12" ht="15.6" x14ac:dyDescent="0.3">
      <c r="B73" s="123" t="s">
        <v>147</v>
      </c>
      <c r="C73" s="124"/>
      <c r="D73" s="125" t="s">
        <v>148</v>
      </c>
      <c r="E73" s="126"/>
      <c r="F73" s="127">
        <v>1205</v>
      </c>
    </row>
    <row r="74" spans="1:12" ht="15.6" x14ac:dyDescent="0.3">
      <c r="B74" s="123" t="s">
        <v>149</v>
      </c>
      <c r="C74" s="128"/>
      <c r="D74" s="125" t="s">
        <v>150</v>
      </c>
      <c r="E74" s="126"/>
      <c r="F74" s="127">
        <v>1205</v>
      </c>
    </row>
    <row r="75" spans="1:12" ht="55.2" x14ac:dyDescent="0.3">
      <c r="A75" s="15"/>
      <c r="B75" s="4" t="s">
        <v>77</v>
      </c>
      <c r="C75" s="24" t="s">
        <v>78</v>
      </c>
      <c r="D75" s="58" t="s">
        <v>151</v>
      </c>
      <c r="E75" s="129" t="s">
        <v>186</v>
      </c>
      <c r="F75" s="68">
        <v>350</v>
      </c>
      <c r="G75" s="15"/>
      <c r="H75" s="15"/>
      <c r="I75" s="15"/>
      <c r="J75" s="15"/>
      <c r="K75" s="15"/>
      <c r="L75" s="15"/>
    </row>
    <row r="76" spans="1:12" ht="41.4" x14ac:dyDescent="0.3">
      <c r="A76" s="10"/>
      <c r="B76" s="12" t="s">
        <v>153</v>
      </c>
      <c r="C76" s="9" t="s">
        <v>75</v>
      </c>
      <c r="D76" s="130" t="s">
        <v>154</v>
      </c>
      <c r="E76" s="65" t="s">
        <v>186</v>
      </c>
      <c r="F76" s="131">
        <v>580</v>
      </c>
      <c r="G76" s="10"/>
      <c r="H76" s="10"/>
      <c r="I76" s="10"/>
      <c r="J76" s="10"/>
      <c r="K76" s="10"/>
      <c r="L76" s="10"/>
    </row>
    <row r="77" spans="1:12" ht="15.6" x14ac:dyDescent="0.3">
      <c r="B77" s="117" t="s">
        <v>72</v>
      </c>
      <c r="C77" s="118"/>
      <c r="D77" s="207"/>
      <c r="E77" s="208"/>
      <c r="F77" s="122"/>
    </row>
    <row r="78" spans="1:12" ht="15.6" x14ac:dyDescent="0.3">
      <c r="B78" s="123" t="s">
        <v>155</v>
      </c>
      <c r="C78" s="132"/>
      <c r="D78" s="125" t="s">
        <v>156</v>
      </c>
      <c r="E78" s="126"/>
      <c r="F78" s="127">
        <v>125</v>
      </c>
    </row>
    <row r="79" spans="1:12" ht="15.6" x14ac:dyDescent="0.3">
      <c r="B79" s="123" t="s">
        <v>157</v>
      </c>
      <c r="C79" s="132"/>
      <c r="D79" s="125" t="s">
        <v>158</v>
      </c>
      <c r="E79" s="126"/>
      <c r="F79" s="127">
        <v>125</v>
      </c>
    </row>
    <row r="80" spans="1:12" ht="31.8" thickBot="1" x14ac:dyDescent="0.35">
      <c r="B80" s="123" t="s">
        <v>159</v>
      </c>
      <c r="C80" s="132"/>
      <c r="D80" s="125" t="s">
        <v>160</v>
      </c>
      <c r="E80" s="126"/>
      <c r="F80" s="127">
        <v>285</v>
      </c>
    </row>
    <row r="81" spans="1:12" ht="18.600000000000001" thickBot="1" x14ac:dyDescent="0.4">
      <c r="A81" s="10"/>
      <c r="B81" s="209" t="s">
        <v>161</v>
      </c>
      <c r="C81" s="210"/>
      <c r="D81" s="210"/>
      <c r="E81" s="210"/>
      <c r="F81" s="133" t="s">
        <v>162</v>
      </c>
      <c r="G81" s="10"/>
      <c r="H81" s="10"/>
      <c r="I81" s="10"/>
      <c r="J81" s="10"/>
      <c r="K81" s="10"/>
      <c r="L81" s="10"/>
    </row>
    <row r="82" spans="1:12" ht="42" thickBot="1" x14ac:dyDescent="0.35">
      <c r="A82" s="10"/>
      <c r="B82" s="134" t="s">
        <v>26</v>
      </c>
      <c r="C82" s="135" t="s">
        <v>163</v>
      </c>
      <c r="D82" s="204" t="s">
        <v>27</v>
      </c>
      <c r="E82" s="205"/>
      <c r="F82" s="136">
        <v>0</v>
      </c>
      <c r="G82" s="10"/>
      <c r="H82" s="10"/>
      <c r="I82" s="10"/>
      <c r="J82" s="10"/>
      <c r="K82" s="10"/>
      <c r="L82" s="10"/>
    </row>
    <row r="83" spans="1:12" ht="18.600000000000001" thickBot="1" x14ac:dyDescent="0.35">
      <c r="B83" s="211" t="s">
        <v>28</v>
      </c>
      <c r="C83" s="212"/>
      <c r="D83" s="212"/>
      <c r="E83" s="212"/>
      <c r="F83" s="213"/>
    </row>
    <row r="84" spans="1:12" ht="15.6" x14ac:dyDescent="0.3">
      <c r="B84" s="79" t="s">
        <v>38</v>
      </c>
      <c r="C84" s="159" t="s">
        <v>29</v>
      </c>
      <c r="D84" s="276" t="s">
        <v>46</v>
      </c>
      <c r="E84" s="277"/>
      <c r="F84" s="160">
        <v>3.5</v>
      </c>
    </row>
    <row r="85" spans="1:12" ht="16.2" thickBot="1" x14ac:dyDescent="0.35">
      <c r="A85" s="15"/>
      <c r="B85" s="13" t="s">
        <v>30</v>
      </c>
      <c r="C85" s="26" t="s">
        <v>31</v>
      </c>
      <c r="D85" s="27" t="s">
        <v>32</v>
      </c>
      <c r="E85" s="28"/>
      <c r="F85" s="45">
        <f>F84*E85</f>
        <v>0</v>
      </c>
      <c r="G85" s="15"/>
      <c r="H85" s="15"/>
      <c r="I85" s="15"/>
      <c r="J85" s="15"/>
      <c r="K85" s="15"/>
      <c r="L85" s="15"/>
    </row>
  </sheetData>
  <mergeCells count="62">
    <mergeCell ref="B83:F83"/>
    <mergeCell ref="D84:E84"/>
    <mergeCell ref="D65:E65"/>
    <mergeCell ref="D67:E67"/>
    <mergeCell ref="D72:E72"/>
    <mergeCell ref="D77:E77"/>
    <mergeCell ref="B81:E81"/>
    <mergeCell ref="D82:E82"/>
    <mergeCell ref="D64:E64"/>
    <mergeCell ref="C52:D52"/>
    <mergeCell ref="F52:L52"/>
    <mergeCell ref="B53:C53"/>
    <mergeCell ref="B54:C54"/>
    <mergeCell ref="B56:F56"/>
    <mergeCell ref="B57:F57"/>
    <mergeCell ref="D58:E58"/>
    <mergeCell ref="D59:E59"/>
    <mergeCell ref="D60:E60"/>
    <mergeCell ref="D62:E62"/>
    <mergeCell ref="D63:E63"/>
    <mergeCell ref="C51:D51"/>
    <mergeCell ref="D40:E40"/>
    <mergeCell ref="D41:E41"/>
    <mergeCell ref="D42:E42"/>
    <mergeCell ref="D43:E43"/>
    <mergeCell ref="D44:E44"/>
    <mergeCell ref="D45:E45"/>
    <mergeCell ref="D46:E46"/>
    <mergeCell ref="D47:E47"/>
    <mergeCell ref="D48:E48"/>
    <mergeCell ref="D49:E49"/>
    <mergeCell ref="C50:D50"/>
    <mergeCell ref="D38:E38"/>
    <mergeCell ref="D26:E26"/>
    <mergeCell ref="D27:E27"/>
    <mergeCell ref="D28:E28"/>
    <mergeCell ref="D29:E29"/>
    <mergeCell ref="D30:E30"/>
    <mergeCell ref="D31:E31"/>
    <mergeCell ref="D33:E33"/>
    <mergeCell ref="D34:E34"/>
    <mergeCell ref="D35:E35"/>
    <mergeCell ref="D36:E36"/>
    <mergeCell ref="D37:E37"/>
    <mergeCell ref="D25:E25"/>
    <mergeCell ref="D13:E13"/>
    <mergeCell ref="D14:E14"/>
    <mergeCell ref="B15:B16"/>
    <mergeCell ref="D15:E15"/>
    <mergeCell ref="D17:E17"/>
    <mergeCell ref="D18:E18"/>
    <mergeCell ref="D20:E20"/>
    <mergeCell ref="D21:E21"/>
    <mergeCell ref="D22:E22"/>
    <mergeCell ref="D23:E23"/>
    <mergeCell ref="D24:E24"/>
    <mergeCell ref="D12:E12"/>
    <mergeCell ref="B2:C2"/>
    <mergeCell ref="B3:C3"/>
    <mergeCell ref="B5:C5"/>
    <mergeCell ref="B10:E10"/>
    <mergeCell ref="D11:E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24172-7AB6-40D7-BC0C-AF078BE4AD6C}">
  <dimension ref="A1:L79"/>
  <sheetViews>
    <sheetView workbookViewId="0"/>
  </sheetViews>
  <sheetFormatPr defaultColWidth="8.6640625" defaultRowHeight="14.4" x14ac:dyDescent="0.3"/>
  <cols>
    <col min="1" max="1" width="4.109375" style="14" customWidth="1"/>
    <col min="2" max="2" width="40.6640625" style="14" bestFit="1" customWidth="1"/>
    <col min="3" max="3" width="60.44140625" style="14" customWidth="1"/>
    <col min="4" max="4" width="24.6640625" style="14" bestFit="1" customWidth="1"/>
    <col min="5" max="5" width="16.6640625" style="14" bestFit="1" customWidth="1"/>
    <col min="6" max="6" width="13.33203125" style="14" bestFit="1" customWidth="1"/>
    <col min="7" max="16384" width="8.6640625" style="14"/>
  </cols>
  <sheetData>
    <row r="1" spans="1:12" s="1" customFormat="1" ht="15" thickBot="1" x14ac:dyDescent="0.35"/>
    <row r="2" spans="1:12" s="1" customFormat="1" ht="18.600000000000001" thickBot="1" x14ac:dyDescent="0.35">
      <c r="A2" s="2"/>
      <c r="B2" s="288" t="s">
        <v>214</v>
      </c>
      <c r="C2" s="288"/>
      <c r="D2" s="70" t="s">
        <v>0</v>
      </c>
      <c r="E2" s="70" t="s">
        <v>85</v>
      </c>
      <c r="F2" s="169"/>
      <c r="G2" s="2"/>
      <c r="H2" s="2"/>
      <c r="I2" s="2"/>
      <c r="J2" s="2"/>
      <c r="K2" s="2"/>
      <c r="L2" s="2"/>
    </row>
    <row r="3" spans="1:12" s="1" customFormat="1" ht="18.600000000000001" thickBot="1" x14ac:dyDescent="0.35">
      <c r="A3" s="2"/>
      <c r="B3" s="289" t="s">
        <v>215</v>
      </c>
      <c r="C3" s="289"/>
      <c r="D3" s="70" t="s">
        <v>1</v>
      </c>
      <c r="E3" s="70" t="s">
        <v>216</v>
      </c>
      <c r="F3" s="169"/>
      <c r="G3" s="2"/>
      <c r="H3" s="2"/>
      <c r="I3" s="2"/>
      <c r="J3" s="2"/>
      <c r="K3" s="2"/>
      <c r="L3" s="2"/>
    </row>
    <row r="4" spans="1:12" s="1" customFormat="1" ht="18.600000000000001" thickBot="1" x14ac:dyDescent="0.35">
      <c r="A4" s="2"/>
      <c r="D4" s="70" t="s">
        <v>2</v>
      </c>
      <c r="E4" s="70" t="s">
        <v>217</v>
      </c>
      <c r="F4" s="169"/>
      <c r="G4" s="2"/>
      <c r="H4" s="2"/>
      <c r="I4" s="2"/>
      <c r="J4" s="2"/>
      <c r="K4" s="2"/>
      <c r="L4" s="2"/>
    </row>
    <row r="5" spans="1:12" s="1" customFormat="1" ht="18.600000000000001" thickBot="1" x14ac:dyDescent="0.35">
      <c r="A5" s="2"/>
      <c r="B5" s="289"/>
      <c r="C5" s="290"/>
      <c r="D5" s="70" t="s">
        <v>3</v>
      </c>
      <c r="E5" s="70" t="s">
        <v>90</v>
      </c>
      <c r="F5" s="169"/>
      <c r="G5" s="2"/>
      <c r="H5" s="2"/>
      <c r="I5" s="2"/>
      <c r="J5" s="2"/>
      <c r="K5" s="2"/>
      <c r="L5" s="2"/>
    </row>
    <row r="6" spans="1:12" s="1" customFormat="1" ht="18.600000000000001" thickBot="1" x14ac:dyDescent="0.35">
      <c r="A6" s="2"/>
      <c r="B6" s="170"/>
      <c r="C6" s="171"/>
      <c r="D6" s="70" t="s">
        <v>91</v>
      </c>
      <c r="E6" s="70" t="s">
        <v>218</v>
      </c>
      <c r="F6" s="169"/>
      <c r="G6" s="2"/>
      <c r="H6" s="2"/>
      <c r="I6" s="2"/>
      <c r="J6" s="2"/>
      <c r="K6" s="2"/>
      <c r="L6" s="2"/>
    </row>
    <row r="7" spans="1:12" s="1" customFormat="1" ht="18.600000000000001" thickBot="1" x14ac:dyDescent="0.35">
      <c r="A7" s="2"/>
      <c r="C7" s="46"/>
      <c r="D7" s="70" t="s">
        <v>4</v>
      </c>
      <c r="E7" s="70" t="s">
        <v>94</v>
      </c>
      <c r="F7" s="169"/>
      <c r="G7" s="2"/>
      <c r="H7" s="2"/>
      <c r="I7" s="2"/>
      <c r="J7" s="2"/>
      <c r="K7" s="2"/>
      <c r="L7" s="2"/>
    </row>
    <row r="8" spans="1:12" s="1" customFormat="1" ht="16.2" thickBot="1" x14ac:dyDescent="0.35">
      <c r="A8" s="2"/>
      <c r="B8" s="172" t="s">
        <v>93</v>
      </c>
      <c r="C8" s="173"/>
      <c r="D8" s="70" t="s">
        <v>5</v>
      </c>
      <c r="E8" s="70" t="s">
        <v>95</v>
      </c>
      <c r="F8" s="52"/>
      <c r="G8" s="2"/>
      <c r="H8" s="2"/>
      <c r="I8" s="2"/>
      <c r="J8" s="2"/>
      <c r="K8" s="2"/>
      <c r="L8" s="2"/>
    </row>
    <row r="9" spans="1:12" s="1" customFormat="1" ht="69.75" customHeight="1" thickBot="1" x14ac:dyDescent="0.35">
      <c r="A9" s="2"/>
      <c r="B9" s="174"/>
      <c r="C9" s="175"/>
      <c r="D9" s="70" t="s">
        <v>66</v>
      </c>
      <c r="E9" s="73" t="s">
        <v>219</v>
      </c>
      <c r="F9" s="52"/>
      <c r="G9" s="2"/>
      <c r="H9" s="2"/>
      <c r="I9" s="2"/>
      <c r="J9" s="2"/>
      <c r="K9" s="2"/>
      <c r="L9" s="2"/>
    </row>
    <row r="10" spans="1:12" s="1" customFormat="1" ht="18.600000000000001" thickBot="1" x14ac:dyDescent="0.35">
      <c r="B10" s="211" t="s">
        <v>6</v>
      </c>
      <c r="C10" s="212"/>
      <c r="D10" s="212"/>
      <c r="E10" s="213"/>
      <c r="F10" s="96"/>
    </row>
    <row r="11" spans="1:12" s="1" customFormat="1" ht="15.6" x14ac:dyDescent="0.3">
      <c r="B11" s="74" t="s">
        <v>9</v>
      </c>
      <c r="C11" s="75" t="s">
        <v>10</v>
      </c>
      <c r="D11" s="220" t="s">
        <v>11</v>
      </c>
      <c r="E11" s="221"/>
      <c r="F11" s="38"/>
    </row>
    <row r="12" spans="1:12" s="1" customFormat="1" x14ac:dyDescent="0.3">
      <c r="B12" s="6" t="s">
        <v>64</v>
      </c>
      <c r="C12" s="7" t="s">
        <v>220</v>
      </c>
      <c r="D12" s="232" t="s">
        <v>221</v>
      </c>
      <c r="E12" s="233"/>
      <c r="F12" s="86"/>
    </row>
    <row r="13" spans="1:12" s="1" customFormat="1" x14ac:dyDescent="0.3">
      <c r="B13" s="6" t="s">
        <v>54</v>
      </c>
      <c r="C13" s="7" t="s">
        <v>98</v>
      </c>
      <c r="D13" s="236" t="s">
        <v>99</v>
      </c>
      <c r="E13" s="233"/>
      <c r="F13" s="86"/>
    </row>
    <row r="14" spans="1:12" s="1" customFormat="1" ht="15.6" x14ac:dyDescent="0.3">
      <c r="B14" s="84" t="s">
        <v>34</v>
      </c>
      <c r="C14" s="85"/>
      <c r="D14" s="226"/>
      <c r="E14" s="227"/>
      <c r="F14" s="90"/>
    </row>
    <row r="15" spans="1:12" s="1" customFormat="1" ht="12.75" customHeight="1" x14ac:dyDescent="0.3">
      <c r="B15" s="259" t="s">
        <v>67</v>
      </c>
      <c r="C15" s="141" t="s">
        <v>100</v>
      </c>
      <c r="D15" s="241" t="s">
        <v>195</v>
      </c>
      <c r="E15" s="242"/>
      <c r="F15" s="86"/>
    </row>
    <row r="16" spans="1:12" s="1" customFormat="1" x14ac:dyDescent="0.3">
      <c r="B16" s="260"/>
      <c r="C16" s="142" t="s">
        <v>47</v>
      </c>
      <c r="D16" s="143" t="s">
        <v>82</v>
      </c>
      <c r="E16" s="83" t="s">
        <v>102</v>
      </c>
      <c r="F16" s="52"/>
    </row>
    <row r="17" spans="2:6" s="1" customFormat="1" x14ac:dyDescent="0.3">
      <c r="B17" s="35" t="s">
        <v>37</v>
      </c>
      <c r="C17" s="53"/>
      <c r="D17" s="232" t="s">
        <v>103</v>
      </c>
      <c r="E17" s="233"/>
      <c r="F17" s="52"/>
    </row>
    <row r="18" spans="2:6" s="1" customFormat="1" ht="15.6" x14ac:dyDescent="0.3">
      <c r="B18" s="84" t="s">
        <v>39</v>
      </c>
      <c r="C18" s="85"/>
      <c r="D18" s="226"/>
      <c r="E18" s="227"/>
      <c r="F18" s="52"/>
    </row>
    <row r="19" spans="2:6" s="1" customFormat="1" x14ac:dyDescent="0.3">
      <c r="B19" s="6" t="s">
        <v>83</v>
      </c>
      <c r="C19" s="144" t="s">
        <v>173</v>
      </c>
      <c r="D19" s="176" t="s">
        <v>174</v>
      </c>
      <c r="E19" s="177"/>
      <c r="F19" s="52"/>
    </row>
    <row r="20" spans="2:6" s="1" customFormat="1" ht="27.6" x14ac:dyDescent="0.3">
      <c r="B20" s="6" t="s">
        <v>40</v>
      </c>
      <c r="C20" s="5" t="s">
        <v>222</v>
      </c>
      <c r="D20" s="243" t="s">
        <v>223</v>
      </c>
      <c r="E20" s="261"/>
      <c r="F20" s="52"/>
    </row>
    <row r="21" spans="2:6" s="1" customFormat="1" ht="15.6" x14ac:dyDescent="0.3">
      <c r="B21" s="84" t="s">
        <v>107</v>
      </c>
      <c r="C21" s="85"/>
      <c r="D21" s="226"/>
      <c r="E21" s="227"/>
      <c r="F21" s="38"/>
    </row>
    <row r="22" spans="2:6" s="1" customFormat="1" x14ac:dyDescent="0.3">
      <c r="B22" s="4" t="s">
        <v>107</v>
      </c>
      <c r="C22" s="5" t="s">
        <v>224</v>
      </c>
      <c r="D22" s="228" t="s">
        <v>48</v>
      </c>
      <c r="E22" s="229"/>
      <c r="F22" s="86"/>
    </row>
    <row r="23" spans="2:6" s="1" customFormat="1" ht="15.6" x14ac:dyDescent="0.3">
      <c r="B23" s="84" t="s">
        <v>8</v>
      </c>
      <c r="C23" s="85"/>
      <c r="D23" s="226"/>
      <c r="E23" s="227"/>
      <c r="F23" s="86"/>
    </row>
    <row r="24" spans="2:6" s="1" customFormat="1" x14ac:dyDescent="0.3">
      <c r="B24" s="6" t="s">
        <v>14</v>
      </c>
      <c r="C24" s="7" t="s">
        <v>109</v>
      </c>
      <c r="D24" s="228" t="s">
        <v>48</v>
      </c>
      <c r="E24" s="229"/>
      <c r="F24" s="86"/>
    </row>
    <row r="25" spans="2:6" s="87" customFormat="1" ht="13.8" x14ac:dyDescent="0.3">
      <c r="B25" s="4" t="s">
        <v>56</v>
      </c>
      <c r="C25" s="5" t="s">
        <v>110</v>
      </c>
      <c r="D25" s="266" t="s">
        <v>48</v>
      </c>
      <c r="E25" s="245"/>
      <c r="F25" s="89"/>
    </row>
    <row r="26" spans="2:6" s="1" customFormat="1" x14ac:dyDescent="0.3">
      <c r="B26" s="6" t="s">
        <v>15</v>
      </c>
      <c r="C26" s="7" t="s">
        <v>65</v>
      </c>
      <c r="D26" s="228" t="s">
        <v>48</v>
      </c>
      <c r="E26" s="229"/>
      <c r="F26" s="90"/>
    </row>
    <row r="27" spans="2:6" s="1" customFormat="1" x14ac:dyDescent="0.3">
      <c r="B27" s="6" t="s">
        <v>57</v>
      </c>
      <c r="C27" s="7" t="s">
        <v>68</v>
      </c>
      <c r="D27" s="228" t="s">
        <v>48</v>
      </c>
      <c r="E27" s="229"/>
      <c r="F27" s="52"/>
    </row>
    <row r="28" spans="2:6" s="1" customFormat="1" ht="15.6" x14ac:dyDescent="0.3">
      <c r="B28" s="84" t="s">
        <v>12</v>
      </c>
      <c r="C28" s="114"/>
      <c r="D28" s="226"/>
      <c r="E28" s="227"/>
      <c r="F28" s="52"/>
    </row>
    <row r="29" spans="2:6" s="1" customFormat="1" x14ac:dyDescent="0.3">
      <c r="B29" s="6" t="s">
        <v>13</v>
      </c>
      <c r="C29" s="7" t="s">
        <v>55</v>
      </c>
      <c r="D29" s="228" t="s">
        <v>48</v>
      </c>
      <c r="E29" s="229"/>
      <c r="F29" s="90"/>
    </row>
    <row r="30" spans="2:6" s="1" customFormat="1" ht="15.6" x14ac:dyDescent="0.3">
      <c r="B30" s="84" t="s">
        <v>7</v>
      </c>
      <c r="C30" s="114"/>
      <c r="D30" s="226"/>
      <c r="E30" s="227"/>
      <c r="F30" s="52"/>
    </row>
    <row r="31" spans="2:6" s="1" customFormat="1" ht="27.6" x14ac:dyDescent="0.3">
      <c r="B31" s="6" t="s">
        <v>111</v>
      </c>
      <c r="C31" s="7" t="s">
        <v>112</v>
      </c>
      <c r="D31" s="55" t="s">
        <v>48</v>
      </c>
      <c r="E31" s="91" t="s">
        <v>210</v>
      </c>
      <c r="F31" s="86"/>
    </row>
    <row r="32" spans="2:6" s="1" customFormat="1" ht="27.6" x14ac:dyDescent="0.3">
      <c r="B32" s="6" t="s">
        <v>114</v>
      </c>
      <c r="C32" s="7" t="s">
        <v>115</v>
      </c>
      <c r="D32" s="228" t="s">
        <v>48</v>
      </c>
      <c r="E32" s="229"/>
      <c r="F32" s="86"/>
    </row>
    <row r="33" spans="1:12" s="87" customFormat="1" ht="13.8" x14ac:dyDescent="0.3">
      <c r="B33" s="6" t="s">
        <v>18</v>
      </c>
      <c r="C33" s="7" t="s">
        <v>225</v>
      </c>
      <c r="D33" s="147" t="s">
        <v>48</v>
      </c>
      <c r="E33" s="88"/>
      <c r="F33" s="178"/>
    </row>
    <row r="34" spans="1:12" s="1" customFormat="1" x14ac:dyDescent="0.3">
      <c r="A34" s="92"/>
      <c r="B34" s="93" t="s">
        <v>116</v>
      </c>
      <c r="C34" s="7" t="s">
        <v>117</v>
      </c>
      <c r="D34" s="228" t="s">
        <v>48</v>
      </c>
      <c r="E34" s="229"/>
      <c r="F34" s="86"/>
    </row>
    <row r="35" spans="1:12" s="1" customFormat="1" ht="15.6" x14ac:dyDescent="0.3">
      <c r="B35" s="84" t="s">
        <v>58</v>
      </c>
      <c r="C35" s="85"/>
      <c r="D35" s="226"/>
      <c r="E35" s="227"/>
      <c r="F35" s="86"/>
    </row>
    <row r="36" spans="1:12" s="1" customFormat="1" x14ac:dyDescent="0.3">
      <c r="B36" s="4" t="s">
        <v>33</v>
      </c>
      <c r="C36" s="5" t="s">
        <v>226</v>
      </c>
      <c r="D36" s="228" t="s">
        <v>48</v>
      </c>
      <c r="E36" s="229"/>
    </row>
    <row r="37" spans="1:12" s="1" customFormat="1" ht="15.6" x14ac:dyDescent="0.3">
      <c r="B37" s="84" t="s">
        <v>16</v>
      </c>
      <c r="C37" s="85"/>
      <c r="D37" s="226"/>
      <c r="E37" s="227"/>
      <c r="F37" s="52"/>
    </row>
    <row r="38" spans="1:12" s="1" customFormat="1" x14ac:dyDescent="0.3">
      <c r="B38" s="6" t="s">
        <v>41</v>
      </c>
      <c r="C38" s="7" t="s">
        <v>69</v>
      </c>
      <c r="D38" s="228" t="s">
        <v>48</v>
      </c>
      <c r="E38" s="229"/>
      <c r="F38" s="52"/>
    </row>
    <row r="39" spans="1:12" s="1" customFormat="1" ht="27.6" x14ac:dyDescent="0.3">
      <c r="A39" s="2"/>
      <c r="B39" s="4" t="s">
        <v>17</v>
      </c>
      <c r="C39" s="9" t="s">
        <v>120</v>
      </c>
      <c r="D39" s="59" t="s">
        <v>48</v>
      </c>
      <c r="E39" s="94" t="s">
        <v>186</v>
      </c>
      <c r="F39" s="52"/>
      <c r="G39" s="2"/>
      <c r="H39" s="2"/>
      <c r="I39" s="2"/>
      <c r="J39" s="2"/>
      <c r="K39" s="2"/>
      <c r="L39" s="2"/>
    </row>
    <row r="40" spans="1:12" s="1" customFormat="1" ht="27.6" x14ac:dyDescent="0.3">
      <c r="B40" s="95" t="s">
        <v>59</v>
      </c>
      <c r="C40" s="5" t="s">
        <v>122</v>
      </c>
      <c r="D40" s="262" t="s">
        <v>48</v>
      </c>
      <c r="E40" s="261"/>
      <c r="F40" s="52"/>
    </row>
    <row r="41" spans="1:12" s="1" customFormat="1" ht="18" x14ac:dyDescent="0.3">
      <c r="B41" s="6" t="s">
        <v>19</v>
      </c>
      <c r="C41" s="7" t="s">
        <v>123</v>
      </c>
      <c r="D41" s="228" t="s">
        <v>199</v>
      </c>
      <c r="E41" s="229"/>
      <c r="F41" s="96"/>
    </row>
    <row r="42" spans="1:12" s="1" customFormat="1" x14ac:dyDescent="0.3">
      <c r="B42" s="6" t="s">
        <v>42</v>
      </c>
      <c r="C42" s="7" t="s">
        <v>70</v>
      </c>
      <c r="D42" s="228" t="s">
        <v>48</v>
      </c>
      <c r="E42" s="229"/>
      <c r="F42" s="38"/>
    </row>
    <row r="43" spans="1:12" s="1" customFormat="1" ht="41.4" x14ac:dyDescent="0.3">
      <c r="B43" s="6" t="s">
        <v>71</v>
      </c>
      <c r="C43" s="7" t="s">
        <v>125</v>
      </c>
      <c r="D43" s="228" t="s">
        <v>126</v>
      </c>
      <c r="E43" s="229"/>
      <c r="F43" s="86"/>
    </row>
    <row r="44" spans="1:12" s="1" customFormat="1" ht="15.6" x14ac:dyDescent="0.3">
      <c r="B44" s="84" t="s">
        <v>20</v>
      </c>
      <c r="C44" s="85"/>
      <c r="D44" s="226"/>
      <c r="E44" s="227"/>
      <c r="F44" s="86"/>
    </row>
    <row r="45" spans="1:12" s="1" customFormat="1" x14ac:dyDescent="0.3">
      <c r="B45" s="6" t="s">
        <v>43</v>
      </c>
      <c r="C45" s="7" t="s">
        <v>227</v>
      </c>
      <c r="D45" s="228" t="s">
        <v>48</v>
      </c>
      <c r="E45" s="229"/>
      <c r="F45" s="86"/>
    </row>
    <row r="46" spans="1:12" s="1" customFormat="1" x14ac:dyDescent="0.3">
      <c r="B46" s="6" t="s">
        <v>45</v>
      </c>
      <c r="C46" s="7"/>
      <c r="D46" s="228" t="s">
        <v>48</v>
      </c>
      <c r="E46" s="229"/>
      <c r="F46" s="90"/>
    </row>
    <row r="47" spans="1:12" s="1" customFormat="1" ht="15.6" x14ac:dyDescent="0.3">
      <c r="B47" s="84" t="s">
        <v>21</v>
      </c>
      <c r="C47" s="85"/>
      <c r="D47" s="226"/>
      <c r="E47" s="227"/>
      <c r="F47" s="86"/>
    </row>
    <row r="48" spans="1:12" s="1" customFormat="1" x14ac:dyDescent="0.3">
      <c r="B48" s="67" t="s">
        <v>51</v>
      </c>
      <c r="C48" s="3" t="s">
        <v>127</v>
      </c>
      <c r="D48" s="224" t="s">
        <v>228</v>
      </c>
      <c r="E48" s="225"/>
      <c r="F48" s="52"/>
    </row>
    <row r="49" spans="1:12" s="1" customFormat="1" ht="15" thickBot="1" x14ac:dyDescent="0.35">
      <c r="B49" s="150" t="s">
        <v>22</v>
      </c>
      <c r="C49" s="151" t="s">
        <v>129</v>
      </c>
      <c r="D49" s="262" t="s">
        <v>213</v>
      </c>
      <c r="E49" s="261"/>
      <c r="F49" s="52"/>
    </row>
    <row r="50" spans="1:12" s="1" customFormat="1" ht="18.600000000000001" thickBot="1" x14ac:dyDescent="0.35">
      <c r="B50" s="41"/>
      <c r="C50" s="257" t="s">
        <v>52</v>
      </c>
      <c r="D50" s="258"/>
      <c r="E50" s="179">
        <v>54344</v>
      </c>
      <c r="F50" s="180"/>
    </row>
    <row r="51" spans="1:12" s="1" customFormat="1" ht="18.600000000000001" thickBot="1" x14ac:dyDescent="0.35">
      <c r="B51" s="181"/>
      <c r="C51" s="249" t="s">
        <v>182</v>
      </c>
      <c r="D51" s="250"/>
      <c r="E51" s="182">
        <f>F$79</f>
        <v>0</v>
      </c>
      <c r="F51" s="183"/>
    </row>
    <row r="52" spans="1:12" s="1" customFormat="1" ht="36.6" thickBot="1" x14ac:dyDescent="0.35">
      <c r="B52" s="100" t="s">
        <v>214</v>
      </c>
      <c r="C52" s="251" t="s">
        <v>53</v>
      </c>
      <c r="D52" s="252"/>
      <c r="E52" s="184">
        <v>54344</v>
      </c>
      <c r="F52" s="291" t="s">
        <v>73</v>
      </c>
      <c r="G52" s="292"/>
      <c r="H52" s="292"/>
      <c r="I52" s="292"/>
      <c r="J52" s="292"/>
      <c r="K52" s="292"/>
      <c r="L52" s="292"/>
    </row>
    <row r="53" spans="1:12" s="1" customFormat="1" ht="18" x14ac:dyDescent="0.3">
      <c r="B53" s="293" t="str">
        <f>B2</f>
        <v>HDT 9 - SuperCab DRW 4X2 CHASSIS 600 Series</v>
      </c>
      <c r="C53" s="293"/>
      <c r="D53" s="101"/>
      <c r="E53" s="185"/>
      <c r="F53" s="186" t="s">
        <v>23</v>
      </c>
    </row>
    <row r="54" spans="1:12" s="1" customFormat="1" ht="18.600000000000001" thickBot="1" x14ac:dyDescent="0.35">
      <c r="B54" s="294" t="str">
        <f>B3</f>
        <v>Examples: F600</v>
      </c>
      <c r="C54" s="294"/>
      <c r="D54" s="16"/>
      <c r="E54" s="169"/>
      <c r="F54" s="169"/>
    </row>
    <row r="55" spans="1:12" s="1" customFormat="1" ht="18.600000000000001" thickBot="1" x14ac:dyDescent="0.35">
      <c r="B55" s="172" t="str">
        <f>B$8</f>
        <v>Stivers Ford Lincoln</v>
      </c>
      <c r="C55" s="61"/>
      <c r="D55" s="16"/>
      <c r="E55" s="169"/>
      <c r="F55" s="169"/>
    </row>
    <row r="56" spans="1:12" s="1" customFormat="1" ht="18.600000000000001" thickBot="1" x14ac:dyDescent="0.35">
      <c r="B56" s="211" t="s">
        <v>24</v>
      </c>
      <c r="C56" s="212"/>
      <c r="D56" s="212"/>
      <c r="E56" s="212"/>
      <c r="F56" s="213"/>
    </row>
    <row r="57" spans="1:12" s="1" customFormat="1" ht="15" thickBot="1" x14ac:dyDescent="0.35">
      <c r="A57" s="2"/>
      <c r="B57" s="246" t="s">
        <v>131</v>
      </c>
      <c r="C57" s="247"/>
      <c r="D57" s="247"/>
      <c r="E57" s="247"/>
      <c r="F57" s="248"/>
      <c r="G57" s="2"/>
      <c r="H57" s="2"/>
      <c r="I57" s="2"/>
      <c r="J57" s="2"/>
      <c r="K57" s="2"/>
      <c r="L57" s="2"/>
    </row>
    <row r="58" spans="1:12" s="1" customFormat="1" ht="15.6" x14ac:dyDescent="0.3">
      <c r="B58" s="107" t="s">
        <v>34</v>
      </c>
      <c r="C58" s="108" t="s">
        <v>10</v>
      </c>
      <c r="D58" s="214" t="s">
        <v>11</v>
      </c>
      <c r="E58" s="214"/>
      <c r="F58" s="109" t="s">
        <v>36</v>
      </c>
    </row>
    <row r="59" spans="1:12" s="1" customFormat="1" ht="41.4" x14ac:dyDescent="0.3">
      <c r="A59" s="2"/>
      <c r="B59" s="35" t="s">
        <v>133</v>
      </c>
      <c r="C59" s="110" t="s">
        <v>74</v>
      </c>
      <c r="D59" s="217" t="s">
        <v>234</v>
      </c>
      <c r="E59" s="218"/>
      <c r="F59" s="187">
        <v>10995</v>
      </c>
      <c r="G59" s="2"/>
      <c r="H59" s="2"/>
      <c r="I59" s="2"/>
      <c r="J59" s="2"/>
      <c r="K59" s="2"/>
      <c r="L59" s="2"/>
    </row>
    <row r="60" spans="1:12" s="1" customFormat="1" ht="15.6" x14ac:dyDescent="0.3">
      <c r="B60" s="84" t="s">
        <v>12</v>
      </c>
      <c r="C60" s="112"/>
      <c r="D60" s="219"/>
      <c r="E60" s="219"/>
      <c r="F60" s="188"/>
    </row>
    <row r="61" spans="1:12" s="1" customFormat="1" ht="15.6" x14ac:dyDescent="0.3">
      <c r="B61" s="6" t="s">
        <v>134</v>
      </c>
      <c r="C61" s="7"/>
      <c r="D61" s="262" t="s">
        <v>135</v>
      </c>
      <c r="E61" s="295"/>
      <c r="F61" s="189">
        <v>400</v>
      </c>
    </row>
    <row r="62" spans="1:12" s="1" customFormat="1" ht="27.6" x14ac:dyDescent="0.3">
      <c r="B62" s="6" t="s">
        <v>136</v>
      </c>
      <c r="C62" s="7" t="s">
        <v>183</v>
      </c>
      <c r="D62" s="263" t="s">
        <v>138</v>
      </c>
      <c r="E62" s="280"/>
      <c r="F62" s="189">
        <v>215</v>
      </c>
    </row>
    <row r="63" spans="1:12" s="1" customFormat="1" ht="15.6" x14ac:dyDescent="0.3">
      <c r="B63" s="154" t="s">
        <v>8</v>
      </c>
      <c r="C63" s="155"/>
      <c r="D63" s="272"/>
      <c r="E63" s="273"/>
      <c r="F63" s="190"/>
    </row>
    <row r="64" spans="1:12" s="1" customFormat="1" ht="15.6" x14ac:dyDescent="0.3">
      <c r="A64" s="2"/>
      <c r="B64" s="4" t="s">
        <v>60</v>
      </c>
      <c r="C64" s="5" t="s">
        <v>110</v>
      </c>
      <c r="D64" s="59" t="s">
        <v>139</v>
      </c>
      <c r="E64" s="8"/>
      <c r="F64" s="191">
        <v>400</v>
      </c>
      <c r="G64" s="2"/>
      <c r="H64" s="2"/>
      <c r="I64" s="2"/>
      <c r="J64" s="2"/>
      <c r="K64" s="2"/>
      <c r="L64" s="2"/>
    </row>
    <row r="65" spans="1:12" s="1" customFormat="1" ht="27.6" x14ac:dyDescent="0.3">
      <c r="A65" s="2"/>
      <c r="B65" s="4" t="s">
        <v>18</v>
      </c>
      <c r="C65" s="5" t="s">
        <v>229</v>
      </c>
      <c r="D65" s="59" t="s">
        <v>48</v>
      </c>
      <c r="E65" s="8"/>
      <c r="F65" s="191" t="s">
        <v>48</v>
      </c>
      <c r="G65" s="2"/>
      <c r="H65" s="2"/>
      <c r="I65" s="2"/>
      <c r="J65" s="2"/>
      <c r="K65" s="2"/>
      <c r="L65" s="2"/>
    </row>
    <row r="66" spans="1:12" s="1" customFormat="1" ht="15.6" x14ac:dyDescent="0.3">
      <c r="A66" s="2"/>
      <c r="B66" s="4" t="s">
        <v>230</v>
      </c>
      <c r="C66" s="5"/>
      <c r="D66" s="59" t="s">
        <v>231</v>
      </c>
      <c r="E66" s="8"/>
      <c r="F66" s="191">
        <v>320</v>
      </c>
      <c r="G66" s="2"/>
      <c r="H66" s="2"/>
      <c r="I66" s="2"/>
      <c r="J66" s="2"/>
      <c r="K66" s="2"/>
      <c r="L66" s="2"/>
    </row>
    <row r="67" spans="1:12" s="1" customFormat="1" ht="15.6" x14ac:dyDescent="0.3">
      <c r="A67" s="2"/>
      <c r="B67" s="157" t="s">
        <v>61</v>
      </c>
      <c r="C67" s="158"/>
      <c r="D67" s="278"/>
      <c r="E67" s="279"/>
      <c r="F67" s="192"/>
      <c r="G67" s="2"/>
      <c r="H67" s="2"/>
      <c r="I67" s="2"/>
      <c r="J67" s="2"/>
      <c r="K67" s="2"/>
      <c r="L67" s="2"/>
    </row>
    <row r="68" spans="1:12" s="1" customFormat="1" ht="15.6" x14ac:dyDescent="0.3">
      <c r="A68" s="2"/>
      <c r="B68" s="4" t="s">
        <v>62</v>
      </c>
      <c r="C68" s="120" t="s">
        <v>63</v>
      </c>
      <c r="D68" s="59" t="s">
        <v>49</v>
      </c>
      <c r="E68" s="8"/>
      <c r="F68" s="191" t="s">
        <v>49</v>
      </c>
      <c r="G68" s="2"/>
      <c r="H68" s="2"/>
      <c r="I68" s="2"/>
      <c r="J68" s="2"/>
      <c r="K68" s="2"/>
      <c r="L68" s="2"/>
    </row>
    <row r="69" spans="1:12" s="1" customFormat="1" ht="15.6" x14ac:dyDescent="0.3">
      <c r="B69" s="157" t="s">
        <v>20</v>
      </c>
      <c r="C69" s="158"/>
      <c r="D69" s="278"/>
      <c r="E69" s="279"/>
      <c r="F69" s="193"/>
    </row>
    <row r="70" spans="1:12" s="1" customFormat="1" ht="27.6" x14ac:dyDescent="0.3">
      <c r="B70" s="4" t="s">
        <v>76</v>
      </c>
      <c r="C70" s="9" t="s">
        <v>140</v>
      </c>
      <c r="D70" s="55" t="s">
        <v>141</v>
      </c>
      <c r="E70" s="121" t="s">
        <v>185</v>
      </c>
      <c r="F70" s="194">
        <v>280</v>
      </c>
    </row>
    <row r="71" spans="1:12" s="1" customFormat="1" ht="15.6" x14ac:dyDescent="0.3">
      <c r="B71" s="157" t="s">
        <v>146</v>
      </c>
      <c r="C71" s="158"/>
      <c r="D71" s="278"/>
      <c r="E71" s="279"/>
      <c r="F71" s="193"/>
    </row>
    <row r="72" spans="1:12" s="1" customFormat="1" ht="15.6" x14ac:dyDescent="0.3">
      <c r="B72" s="123" t="s">
        <v>147</v>
      </c>
      <c r="C72" s="124"/>
      <c r="D72" s="195" t="s">
        <v>148</v>
      </c>
      <c r="E72" s="196"/>
      <c r="F72" s="197">
        <v>1205</v>
      </c>
    </row>
    <row r="73" spans="1:12" s="1" customFormat="1" ht="15.6" x14ac:dyDescent="0.3">
      <c r="B73" s="157" t="s">
        <v>72</v>
      </c>
      <c r="C73" s="158"/>
      <c r="D73" s="278"/>
      <c r="E73" s="279"/>
      <c r="F73" s="193"/>
    </row>
    <row r="74" spans="1:12" s="1" customFormat="1" ht="16.2" thickBot="1" x14ac:dyDescent="0.35">
      <c r="B74" s="123" t="s">
        <v>159</v>
      </c>
      <c r="C74" s="124"/>
      <c r="D74" s="195" t="s">
        <v>49</v>
      </c>
      <c r="E74" s="196"/>
      <c r="F74" s="197" t="s">
        <v>49</v>
      </c>
    </row>
    <row r="75" spans="1:12" s="1" customFormat="1" ht="18.600000000000001" thickBot="1" x14ac:dyDescent="0.35">
      <c r="A75" s="10"/>
      <c r="B75" s="209" t="s">
        <v>161</v>
      </c>
      <c r="C75" s="210"/>
      <c r="D75" s="210"/>
      <c r="E75" s="210"/>
      <c r="F75" s="198" t="s">
        <v>162</v>
      </c>
      <c r="G75" s="10"/>
      <c r="H75" s="10"/>
      <c r="I75" s="10"/>
      <c r="J75" s="10"/>
      <c r="K75" s="10"/>
      <c r="L75" s="10"/>
    </row>
    <row r="76" spans="1:12" s="1" customFormat="1" ht="42" thickBot="1" x14ac:dyDescent="0.35">
      <c r="A76" s="10"/>
      <c r="B76" s="134" t="s">
        <v>26</v>
      </c>
      <c r="C76" s="135" t="s">
        <v>163</v>
      </c>
      <c r="D76" s="204" t="s">
        <v>27</v>
      </c>
      <c r="E76" s="205"/>
      <c r="F76" s="199">
        <v>0</v>
      </c>
      <c r="G76" s="10"/>
      <c r="H76" s="10"/>
      <c r="I76" s="10"/>
      <c r="J76" s="10"/>
      <c r="K76" s="10"/>
      <c r="L76" s="10"/>
    </row>
    <row r="77" spans="1:12" s="1" customFormat="1" ht="18.600000000000001" thickBot="1" x14ac:dyDescent="0.35">
      <c r="B77" s="211" t="s">
        <v>28</v>
      </c>
      <c r="C77" s="212"/>
      <c r="D77" s="212"/>
      <c r="E77" s="212"/>
      <c r="F77" s="213"/>
    </row>
    <row r="78" spans="1:12" s="1" customFormat="1" ht="15.6" x14ac:dyDescent="0.3">
      <c r="B78" s="79" t="s">
        <v>38</v>
      </c>
      <c r="C78" s="200" t="s">
        <v>29</v>
      </c>
      <c r="D78" s="296" t="s">
        <v>46</v>
      </c>
      <c r="E78" s="297"/>
      <c r="F78" s="201">
        <v>3.5</v>
      </c>
    </row>
    <row r="79" spans="1:12" s="1" customFormat="1" ht="16.2" thickBot="1" x14ac:dyDescent="0.35">
      <c r="A79" s="2"/>
      <c r="B79" s="13" t="s">
        <v>30</v>
      </c>
      <c r="C79" s="11" t="s">
        <v>31</v>
      </c>
      <c r="D79" s="50" t="s">
        <v>32</v>
      </c>
      <c r="E79" s="202"/>
      <c r="F79" s="203">
        <f>F78*E79</f>
        <v>0</v>
      </c>
      <c r="G79" s="2"/>
      <c r="H79" s="2"/>
      <c r="I79" s="2"/>
      <c r="J79" s="2"/>
      <c r="K79" s="2"/>
      <c r="L79" s="2"/>
    </row>
  </sheetData>
  <mergeCells count="61">
    <mergeCell ref="D78:E78"/>
    <mergeCell ref="D69:E69"/>
    <mergeCell ref="D71:E71"/>
    <mergeCell ref="D73:E73"/>
    <mergeCell ref="B75:E75"/>
    <mergeCell ref="D76:E76"/>
    <mergeCell ref="B77:F77"/>
    <mergeCell ref="D67:E67"/>
    <mergeCell ref="F52:L52"/>
    <mergeCell ref="B53:C53"/>
    <mergeCell ref="B54:C54"/>
    <mergeCell ref="B56:F56"/>
    <mergeCell ref="B57:F57"/>
    <mergeCell ref="D58:E58"/>
    <mergeCell ref="C52:D52"/>
    <mergeCell ref="D59:E59"/>
    <mergeCell ref="D60:E60"/>
    <mergeCell ref="D61:E61"/>
    <mergeCell ref="D62:E62"/>
    <mergeCell ref="D63:E63"/>
    <mergeCell ref="D47:E47"/>
    <mergeCell ref="D48:E48"/>
    <mergeCell ref="D49:E49"/>
    <mergeCell ref="C50:D50"/>
    <mergeCell ref="C51:D51"/>
    <mergeCell ref="D46:E46"/>
    <mergeCell ref="D34:E34"/>
    <mergeCell ref="D35:E35"/>
    <mergeCell ref="D36:E36"/>
    <mergeCell ref="D37:E37"/>
    <mergeCell ref="D38:E38"/>
    <mergeCell ref="D40:E40"/>
    <mergeCell ref="D41:E41"/>
    <mergeCell ref="D42:E42"/>
    <mergeCell ref="D43:E43"/>
    <mergeCell ref="D44:E44"/>
    <mergeCell ref="D45:E45"/>
    <mergeCell ref="D32:E32"/>
    <mergeCell ref="D20:E20"/>
    <mergeCell ref="D21:E21"/>
    <mergeCell ref="D22:E22"/>
    <mergeCell ref="D23:E23"/>
    <mergeCell ref="D24:E24"/>
    <mergeCell ref="D25:E25"/>
    <mergeCell ref="D26:E26"/>
    <mergeCell ref="D27:E27"/>
    <mergeCell ref="D28:E28"/>
    <mergeCell ref="D29:E29"/>
    <mergeCell ref="D30:E30"/>
    <mergeCell ref="D18:E18"/>
    <mergeCell ref="B2:C2"/>
    <mergeCell ref="B3:C3"/>
    <mergeCell ref="B5:C5"/>
    <mergeCell ref="B10:E10"/>
    <mergeCell ref="D11:E11"/>
    <mergeCell ref="D12:E12"/>
    <mergeCell ref="D13:E13"/>
    <mergeCell ref="D14:E14"/>
    <mergeCell ref="B15:B16"/>
    <mergeCell ref="D15:E15"/>
    <mergeCell ref="D17:E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HDT 5</vt:lpstr>
      <vt:lpstr>HDT 6</vt:lpstr>
      <vt:lpstr>HDT 7</vt:lpstr>
      <vt:lpstr>HDT 8</vt:lpstr>
      <vt:lpstr>HDT 9</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2026-05-14T19:26:17Z</dcterms:modified>
</cp:coreProperties>
</file>